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de automatiques\"/>
    </mc:Choice>
  </mc:AlternateContent>
  <xr:revisionPtr revIDLastSave="0" documentId="13_ncr:1_{C99343F5-6AFA-4246-8367-B28722ED3344}" xr6:coauthVersionLast="47" xr6:coauthVersionMax="47" xr10:uidLastSave="{00000000-0000-0000-0000-000000000000}"/>
  <bookViews>
    <workbookView xWindow="-120" yWindow="480" windowWidth="29040" windowHeight="15840" activeTab="5" xr2:uid="{D336487C-4784-4300-9DC1-66FF1EE839DB}"/>
  </bookViews>
  <sheets>
    <sheet name="Souffrances" sheetId="1" r:id="rId1"/>
    <sheet name="1Trim" sheetId="2" r:id="rId2"/>
    <sheet name="2Trim" sheetId="3" r:id="rId3"/>
    <sheet name="3Trim" sheetId="4" r:id="rId4"/>
    <sheet name="4Trim" sheetId="5" r:id="rId5"/>
    <sheet name="BD Articles" sheetId="6" r:id="rId6"/>
    <sheet name="Feuil7" sheetId="7" r:id="rId7"/>
    <sheet name="Feuil8" sheetId="8" r:id="rId8"/>
    <sheet name="Feuil9" sheetId="9" r:id="rId9"/>
    <sheet name="MENU" sheetId="10" r:id="rId10"/>
  </sheets>
  <functionGroups builtInGroupCount="19"/>
  <definedNames>
    <definedName name="_xlnm._FilterDatabase" localSheetId="0" hidden="1">Souffrances!$C$1:$C$12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6" l="1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3" i="6"/>
  <c r="G594" i="6"/>
  <c r="G595" i="6"/>
  <c r="G596" i="6"/>
  <c r="G597" i="6"/>
  <c r="G598" i="6"/>
  <c r="G600" i="6"/>
  <c r="G601" i="6"/>
  <c r="G603" i="6"/>
  <c r="G604" i="6"/>
  <c r="G605" i="6"/>
  <c r="G606" i="6"/>
  <c r="G607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1" i="6"/>
  <c r="G642" i="6"/>
  <c r="G645" i="6"/>
  <c r="G647" i="6"/>
  <c r="G648" i="6"/>
  <c r="G652" i="6"/>
  <c r="G654" i="6"/>
  <c r="G656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4" i="6"/>
  <c r="G675" i="6"/>
  <c r="G676" i="6"/>
  <c r="G677" i="6"/>
  <c r="G678" i="6"/>
  <c r="G679" i="6"/>
  <c r="G5" i="6"/>
  <c r="I6" i="6" l="1"/>
  <c r="J6" i="6" s="1"/>
  <c r="K6" i="6" s="1"/>
  <c r="L6" i="6" s="1"/>
  <c r="I18" i="6"/>
  <c r="J18" i="6" s="1"/>
  <c r="K18" i="6" s="1"/>
  <c r="L18" i="6" s="1"/>
  <c r="I24" i="6"/>
  <c r="J24" i="6" s="1"/>
  <c r="K24" i="6" s="1"/>
  <c r="L24" i="6" s="1"/>
  <c r="I28" i="6"/>
  <c r="J28" i="6" s="1"/>
  <c r="K28" i="6" s="1"/>
  <c r="L28" i="6" s="1"/>
  <c r="I36" i="6"/>
  <c r="J36" i="6" s="1"/>
  <c r="K36" i="6" s="1"/>
  <c r="L36" i="6" s="1"/>
  <c r="I40" i="6"/>
  <c r="J40" i="6" s="1"/>
  <c r="K40" i="6" s="1"/>
  <c r="L40" i="6" s="1"/>
  <c r="I44" i="6"/>
  <c r="J44" i="6" s="1"/>
  <c r="K44" i="6" s="1"/>
  <c r="L44" i="6" s="1"/>
  <c r="I52" i="6"/>
  <c r="J52" i="6" s="1"/>
  <c r="K52" i="6" s="1"/>
  <c r="L52" i="6" s="1"/>
  <c r="I56" i="6"/>
  <c r="J56" i="6" s="1"/>
  <c r="K56" i="6" s="1"/>
  <c r="L56" i="6" s="1"/>
  <c r="I59" i="6"/>
  <c r="J59" i="6" s="1"/>
  <c r="K59" i="6" s="1"/>
  <c r="L59" i="6" s="1"/>
  <c r="I62" i="6"/>
  <c r="J62" i="6" s="1"/>
  <c r="K62" i="6" s="1"/>
  <c r="L62" i="6" s="1"/>
  <c r="I66" i="6"/>
  <c r="J66" i="6" s="1"/>
  <c r="K66" i="6" s="1"/>
  <c r="L66" i="6" s="1"/>
  <c r="I70" i="6"/>
  <c r="J70" i="6" s="1"/>
  <c r="K70" i="6" s="1"/>
  <c r="L70" i="6" s="1"/>
  <c r="I74" i="6"/>
  <c r="J74" i="6" s="1"/>
  <c r="K74" i="6" s="1"/>
  <c r="L74" i="6" s="1"/>
  <c r="I78" i="6"/>
  <c r="J78" i="6" s="1"/>
  <c r="K78" i="6" s="1"/>
  <c r="L78" i="6" s="1"/>
  <c r="I81" i="6"/>
  <c r="J81" i="6" s="1"/>
  <c r="K81" i="6" s="1"/>
  <c r="L81" i="6" s="1"/>
  <c r="I86" i="6"/>
  <c r="J86" i="6" s="1"/>
  <c r="K86" i="6" s="1"/>
  <c r="L86" i="6" s="1"/>
  <c r="I90" i="6"/>
  <c r="J90" i="6" s="1"/>
  <c r="K90" i="6" s="1"/>
  <c r="L90" i="6" s="1"/>
  <c r="I95" i="6"/>
  <c r="J95" i="6" s="1"/>
  <c r="K95" i="6" s="1"/>
  <c r="L95" i="6" s="1"/>
  <c r="I98" i="6"/>
  <c r="J98" i="6" s="1"/>
  <c r="K98" i="6" s="1"/>
  <c r="L98" i="6" s="1"/>
  <c r="I102" i="6"/>
  <c r="J102" i="6" s="1"/>
  <c r="K102" i="6" s="1"/>
  <c r="L102" i="6" s="1"/>
  <c r="I105" i="6"/>
  <c r="J105" i="6" s="1"/>
  <c r="K105" i="6" s="1"/>
  <c r="L105" i="6" s="1"/>
  <c r="I109" i="6"/>
  <c r="J109" i="6" s="1"/>
  <c r="K109" i="6" s="1"/>
  <c r="L109" i="6" s="1"/>
  <c r="I112" i="6"/>
  <c r="J112" i="6" s="1"/>
  <c r="K112" i="6" s="1"/>
  <c r="L112" i="6" s="1"/>
  <c r="I116" i="6"/>
  <c r="J116" i="6" s="1"/>
  <c r="K116" i="6" s="1"/>
  <c r="L116" i="6" s="1"/>
  <c r="I118" i="6"/>
  <c r="J118" i="6" s="1"/>
  <c r="K118" i="6" s="1"/>
  <c r="L118" i="6" s="1"/>
  <c r="I123" i="6"/>
  <c r="J123" i="6" s="1"/>
  <c r="K123" i="6" s="1"/>
  <c r="L123" i="6" s="1"/>
  <c r="I126" i="6"/>
  <c r="J126" i="6" s="1"/>
  <c r="K126" i="6" s="1"/>
  <c r="L126" i="6" s="1"/>
  <c r="I132" i="6"/>
  <c r="J132" i="6" s="1"/>
  <c r="K132" i="6" s="1"/>
  <c r="L132" i="6" s="1"/>
  <c r="I136" i="6"/>
  <c r="J136" i="6" s="1"/>
  <c r="K136" i="6" s="1"/>
  <c r="L136" i="6" s="1"/>
  <c r="I140" i="6"/>
  <c r="J140" i="6" s="1"/>
  <c r="K140" i="6" s="1"/>
  <c r="L140" i="6" s="1"/>
  <c r="I144" i="6"/>
  <c r="J144" i="6" s="1"/>
  <c r="K144" i="6" s="1"/>
  <c r="L144" i="6" s="1"/>
  <c r="I148" i="6"/>
  <c r="J148" i="6" s="1"/>
  <c r="K148" i="6" s="1"/>
  <c r="L148" i="6" s="1"/>
  <c r="I152" i="6"/>
  <c r="J152" i="6" s="1"/>
  <c r="K152" i="6" s="1"/>
  <c r="L152" i="6" s="1"/>
  <c r="I156" i="6"/>
  <c r="J156" i="6" s="1"/>
  <c r="K156" i="6" s="1"/>
  <c r="L156" i="6" s="1"/>
  <c r="I159" i="6"/>
  <c r="J159" i="6" s="1"/>
  <c r="K159" i="6" s="1"/>
  <c r="L159" i="6" s="1"/>
  <c r="I164" i="6"/>
  <c r="J164" i="6" s="1"/>
  <c r="K164" i="6" s="1"/>
  <c r="L164" i="6" s="1"/>
  <c r="I168" i="6"/>
  <c r="J168" i="6" s="1"/>
  <c r="K168" i="6" s="1"/>
  <c r="L168" i="6" s="1"/>
  <c r="I171" i="6"/>
  <c r="J171" i="6" s="1"/>
  <c r="K171" i="6" s="1"/>
  <c r="L171" i="6" s="1"/>
  <c r="I179" i="6"/>
  <c r="J179" i="6" s="1"/>
  <c r="K179" i="6" s="1"/>
  <c r="L179" i="6" s="1"/>
  <c r="I183" i="6"/>
  <c r="J183" i="6" s="1"/>
  <c r="K183" i="6" s="1"/>
  <c r="L183" i="6" s="1"/>
  <c r="I186" i="6"/>
  <c r="J186" i="6" s="1"/>
  <c r="K186" i="6" s="1"/>
  <c r="L186" i="6" s="1"/>
  <c r="I191" i="6"/>
  <c r="J191" i="6" s="1"/>
  <c r="K191" i="6" s="1"/>
  <c r="L191" i="6" s="1"/>
  <c r="I197" i="6"/>
  <c r="J197" i="6" s="1"/>
  <c r="K197" i="6" s="1"/>
  <c r="L197" i="6" s="1"/>
  <c r="I201" i="6"/>
  <c r="J201" i="6" s="1"/>
  <c r="K201" i="6" s="1"/>
  <c r="L201" i="6" s="1"/>
  <c r="I205" i="6"/>
  <c r="J205" i="6" s="1"/>
  <c r="K205" i="6" s="1"/>
  <c r="L205" i="6" s="1"/>
  <c r="I208" i="6"/>
  <c r="J208" i="6" s="1"/>
  <c r="K208" i="6" s="1"/>
  <c r="L208" i="6" s="1"/>
  <c r="I217" i="6"/>
  <c r="J217" i="6" s="1"/>
  <c r="K217" i="6" s="1"/>
  <c r="L217" i="6" s="1"/>
  <c r="I220" i="6"/>
  <c r="J220" i="6" s="1"/>
  <c r="K220" i="6" s="1"/>
  <c r="L220" i="6" s="1"/>
  <c r="I224" i="6"/>
  <c r="J224" i="6" s="1"/>
  <c r="K224" i="6" s="1"/>
  <c r="L224" i="6" s="1"/>
  <c r="I228" i="6"/>
  <c r="J228" i="6" s="1"/>
  <c r="K228" i="6" s="1"/>
  <c r="L228" i="6" s="1"/>
  <c r="I231" i="6"/>
  <c r="J231" i="6" s="1"/>
  <c r="K231" i="6" s="1"/>
  <c r="L231" i="6" s="1"/>
  <c r="I235" i="6"/>
  <c r="J235" i="6" s="1"/>
  <c r="K235" i="6" s="1"/>
  <c r="L235" i="6" s="1"/>
  <c r="I239" i="6"/>
  <c r="J239" i="6" s="1"/>
  <c r="K239" i="6" s="1"/>
  <c r="L239" i="6" s="1"/>
  <c r="I242" i="6"/>
  <c r="J242" i="6" s="1"/>
  <c r="K242" i="6" s="1"/>
  <c r="L242" i="6" s="1"/>
  <c r="I247" i="6"/>
  <c r="J247" i="6" s="1"/>
  <c r="K247" i="6" s="1"/>
  <c r="L247" i="6" s="1"/>
  <c r="I250" i="6"/>
  <c r="J250" i="6" s="1"/>
  <c r="K250" i="6" s="1"/>
  <c r="L250" i="6" s="1"/>
  <c r="I254" i="6"/>
  <c r="J254" i="6" s="1"/>
  <c r="K254" i="6" s="1"/>
  <c r="L254" i="6" s="1"/>
  <c r="I256" i="6"/>
  <c r="J256" i="6" s="1"/>
  <c r="K256" i="6" s="1"/>
  <c r="L256" i="6" s="1"/>
  <c r="I261" i="6"/>
  <c r="J261" i="6" s="1"/>
  <c r="K261" i="6" s="1"/>
  <c r="L261" i="6" s="1"/>
  <c r="I265" i="6"/>
  <c r="J265" i="6" s="1"/>
  <c r="K265" i="6" s="1"/>
  <c r="L265" i="6" s="1"/>
  <c r="I267" i="6"/>
  <c r="J267" i="6" s="1"/>
  <c r="K267" i="6" s="1"/>
  <c r="L267" i="6" s="1"/>
  <c r="I269" i="6"/>
  <c r="J269" i="6" s="1"/>
  <c r="K269" i="6" s="1"/>
  <c r="L269" i="6" s="1"/>
  <c r="I274" i="6"/>
  <c r="J274" i="6" s="1"/>
  <c r="K274" i="6" s="1"/>
  <c r="L274" i="6" s="1"/>
  <c r="I279" i="6"/>
  <c r="J279" i="6" s="1"/>
  <c r="K279" i="6" s="1"/>
  <c r="L279" i="6" s="1"/>
  <c r="I283" i="6"/>
  <c r="J283" i="6" s="1"/>
  <c r="K283" i="6" s="1"/>
  <c r="L283" i="6" s="1"/>
  <c r="I287" i="6"/>
  <c r="J287" i="6" s="1"/>
  <c r="K287" i="6" s="1"/>
  <c r="L287" i="6" s="1"/>
  <c r="I289" i="6"/>
  <c r="J289" i="6" s="1"/>
  <c r="K289" i="6" s="1"/>
  <c r="L289" i="6" s="1"/>
  <c r="I293" i="6"/>
  <c r="J293" i="6" s="1"/>
  <c r="K293" i="6" s="1"/>
  <c r="L293" i="6" s="1"/>
  <c r="I295" i="6"/>
  <c r="J295" i="6" s="1"/>
  <c r="K295" i="6" s="1"/>
  <c r="L295" i="6" s="1"/>
  <c r="I319" i="6"/>
  <c r="J319" i="6" s="1"/>
  <c r="K319" i="6" s="1"/>
  <c r="L319" i="6" s="1"/>
  <c r="I331" i="6"/>
  <c r="J331" i="6" s="1"/>
  <c r="K331" i="6" s="1"/>
  <c r="L331" i="6" s="1"/>
  <c r="I335" i="6"/>
  <c r="J335" i="6" s="1"/>
  <c r="K335" i="6" s="1"/>
  <c r="L335" i="6" s="1"/>
  <c r="I341" i="6"/>
  <c r="J341" i="6" s="1"/>
  <c r="K341" i="6" s="1"/>
  <c r="L341" i="6" s="1"/>
  <c r="I345" i="6"/>
  <c r="J345" i="6" s="1"/>
  <c r="K345" i="6" s="1"/>
  <c r="L345" i="6" s="1"/>
  <c r="I351" i="6"/>
  <c r="J351" i="6" s="1"/>
  <c r="K351" i="6" s="1"/>
  <c r="L351" i="6" s="1"/>
  <c r="I355" i="6"/>
  <c r="J355" i="6" s="1"/>
  <c r="K355" i="6" s="1"/>
  <c r="L355" i="6" s="1"/>
  <c r="I397" i="6"/>
  <c r="J397" i="6" s="1"/>
  <c r="K397" i="6" s="1"/>
  <c r="L397" i="6" s="1"/>
  <c r="I401" i="6"/>
  <c r="J401" i="6" s="1"/>
  <c r="K401" i="6" s="1"/>
  <c r="L401" i="6" s="1"/>
  <c r="I424" i="6"/>
  <c r="J424" i="6" s="1"/>
  <c r="K424" i="6" s="1"/>
  <c r="L424" i="6" s="1"/>
  <c r="I426" i="6"/>
  <c r="J426" i="6" s="1"/>
  <c r="K426" i="6" s="1"/>
  <c r="L426" i="6" s="1"/>
  <c r="I429" i="6"/>
  <c r="J429" i="6" s="1"/>
  <c r="K429" i="6" s="1"/>
  <c r="L429" i="6" s="1"/>
  <c r="I432" i="6"/>
  <c r="J432" i="6" s="1"/>
  <c r="K432" i="6" s="1"/>
  <c r="L432" i="6" s="1"/>
  <c r="I434" i="6"/>
  <c r="J434" i="6" s="1"/>
  <c r="K434" i="6" s="1"/>
  <c r="L434" i="6" s="1"/>
  <c r="I444" i="6"/>
  <c r="J444" i="6" s="1"/>
  <c r="K444" i="6" s="1"/>
  <c r="L444" i="6" s="1"/>
  <c r="I447" i="6"/>
  <c r="J447" i="6" s="1"/>
  <c r="K447" i="6" s="1"/>
  <c r="L447" i="6" s="1"/>
  <c r="I448" i="6"/>
  <c r="J448" i="6" s="1"/>
  <c r="K448" i="6" s="1"/>
  <c r="L448" i="6" s="1"/>
  <c r="I449" i="6"/>
  <c r="J449" i="6" s="1"/>
  <c r="K449" i="6" s="1"/>
  <c r="L449" i="6" s="1"/>
  <c r="I454" i="6"/>
  <c r="J454" i="6" s="1"/>
  <c r="K454" i="6" s="1"/>
  <c r="L454" i="6" s="1"/>
  <c r="I458" i="6"/>
  <c r="J458" i="6" s="1"/>
  <c r="K458" i="6" s="1"/>
  <c r="L458" i="6" s="1"/>
  <c r="I460" i="6"/>
  <c r="J460" i="6" s="1"/>
  <c r="K460" i="6" s="1"/>
  <c r="L460" i="6" s="1"/>
  <c r="I463" i="6"/>
  <c r="J463" i="6" s="1"/>
  <c r="K463" i="6" s="1"/>
  <c r="L463" i="6" s="1"/>
  <c r="I471" i="6"/>
  <c r="J471" i="6" s="1"/>
  <c r="K471" i="6" s="1"/>
  <c r="L471" i="6" s="1"/>
  <c r="I476" i="6"/>
  <c r="J476" i="6" s="1"/>
  <c r="K476" i="6" s="1"/>
  <c r="L476" i="6" s="1"/>
  <c r="I478" i="6"/>
  <c r="J478" i="6" s="1"/>
  <c r="K478" i="6" s="1"/>
  <c r="L478" i="6" s="1"/>
  <c r="I483" i="6"/>
  <c r="J483" i="6" s="1"/>
  <c r="K483" i="6" s="1"/>
  <c r="L483" i="6" s="1"/>
  <c r="I487" i="6"/>
  <c r="J487" i="6" s="1"/>
  <c r="K487" i="6" s="1"/>
  <c r="L487" i="6" s="1"/>
  <c r="I488" i="6"/>
  <c r="J488" i="6" s="1"/>
  <c r="K488" i="6" s="1"/>
  <c r="L488" i="6" s="1"/>
  <c r="I491" i="6"/>
  <c r="J491" i="6" s="1"/>
  <c r="K491" i="6" s="1"/>
  <c r="L491" i="6" s="1"/>
  <c r="I493" i="6"/>
  <c r="J493" i="6" s="1"/>
  <c r="K493" i="6" s="1"/>
  <c r="L493" i="6" s="1"/>
  <c r="I495" i="6"/>
  <c r="J495" i="6" s="1"/>
  <c r="K495" i="6" s="1"/>
  <c r="L495" i="6" s="1"/>
  <c r="I507" i="6"/>
  <c r="J507" i="6" s="1"/>
  <c r="K507" i="6" s="1"/>
  <c r="L507" i="6" s="1"/>
  <c r="I511" i="6"/>
  <c r="J511" i="6" s="1"/>
  <c r="K511" i="6" s="1"/>
  <c r="L511" i="6" s="1"/>
  <c r="I513" i="6"/>
  <c r="J513" i="6" s="1"/>
  <c r="K513" i="6" s="1"/>
  <c r="L513" i="6" s="1"/>
  <c r="I515" i="6"/>
  <c r="J515" i="6" s="1"/>
  <c r="K515" i="6" s="1"/>
  <c r="L515" i="6" s="1"/>
  <c r="I521" i="6"/>
  <c r="J521" i="6" s="1"/>
  <c r="K521" i="6" s="1"/>
  <c r="L521" i="6" s="1"/>
  <c r="I524" i="6"/>
  <c r="J524" i="6" s="1"/>
  <c r="K524" i="6" s="1"/>
  <c r="L524" i="6" s="1"/>
  <c r="I525" i="6"/>
  <c r="J525" i="6" s="1"/>
  <c r="K525" i="6" s="1"/>
  <c r="L525" i="6" s="1"/>
  <c r="I532" i="6"/>
  <c r="J532" i="6" s="1"/>
  <c r="K532" i="6" s="1"/>
  <c r="L532" i="6" s="1"/>
  <c r="I534" i="6"/>
  <c r="J534" i="6" s="1"/>
  <c r="K534" i="6" s="1"/>
  <c r="L534" i="6" s="1"/>
  <c r="I535" i="6"/>
  <c r="J535" i="6" s="1"/>
  <c r="K535" i="6" s="1"/>
  <c r="L535" i="6" s="1"/>
  <c r="I536" i="6"/>
  <c r="J536" i="6" s="1"/>
  <c r="K536" i="6" s="1"/>
  <c r="L536" i="6" s="1"/>
  <c r="I540" i="6"/>
  <c r="J540" i="6" s="1"/>
  <c r="K540" i="6" s="1"/>
  <c r="L540" i="6" s="1"/>
  <c r="I542" i="6"/>
  <c r="J542" i="6" s="1"/>
  <c r="K542" i="6" s="1"/>
  <c r="L542" i="6" s="1"/>
  <c r="I543" i="6"/>
  <c r="J543" i="6" s="1"/>
  <c r="K543" i="6" s="1"/>
  <c r="L543" i="6" s="1"/>
  <c r="I544" i="6"/>
  <c r="J544" i="6" s="1"/>
  <c r="K544" i="6" s="1"/>
  <c r="L544" i="6" s="1"/>
  <c r="I552" i="6"/>
  <c r="J552" i="6" s="1"/>
  <c r="K552" i="6" s="1"/>
  <c r="L552" i="6" s="1"/>
  <c r="I554" i="6"/>
  <c r="J554" i="6" s="1"/>
  <c r="K554" i="6" s="1"/>
  <c r="L554" i="6" s="1"/>
  <c r="I556" i="6"/>
  <c r="J556" i="6" s="1"/>
  <c r="K556" i="6" s="1"/>
  <c r="L556" i="6" s="1"/>
  <c r="I557" i="6"/>
  <c r="J557" i="6" s="1"/>
  <c r="K557" i="6" s="1"/>
  <c r="L557" i="6" s="1"/>
  <c r="I565" i="6"/>
  <c r="J565" i="6" s="1"/>
  <c r="K565" i="6" s="1"/>
  <c r="L565" i="6" s="1"/>
  <c r="I566" i="6"/>
  <c r="J566" i="6" s="1"/>
  <c r="K566" i="6" s="1"/>
  <c r="L566" i="6" s="1"/>
  <c r="I567" i="6"/>
  <c r="J567" i="6" s="1"/>
  <c r="K567" i="6" s="1"/>
  <c r="L567" i="6" s="1"/>
  <c r="I569" i="6"/>
  <c r="J569" i="6" s="1"/>
  <c r="K569" i="6" s="1"/>
  <c r="L569" i="6" s="1"/>
  <c r="I571" i="6"/>
  <c r="J571" i="6" s="1"/>
  <c r="K571" i="6" s="1"/>
  <c r="L571" i="6" s="1"/>
  <c r="I574" i="6"/>
  <c r="J574" i="6" s="1"/>
  <c r="K574" i="6" s="1"/>
  <c r="L574" i="6" s="1"/>
  <c r="I575" i="6"/>
  <c r="J575" i="6" s="1"/>
  <c r="K575" i="6" s="1"/>
  <c r="L575" i="6" s="1"/>
  <c r="I579" i="6"/>
  <c r="J579" i="6" s="1"/>
  <c r="K579" i="6" s="1"/>
  <c r="L579" i="6" s="1"/>
  <c r="I581" i="6"/>
  <c r="J581" i="6" s="1"/>
  <c r="K581" i="6" s="1"/>
  <c r="L581" i="6" s="1"/>
  <c r="I582" i="6"/>
  <c r="J582" i="6" s="1"/>
  <c r="K582" i="6" s="1"/>
  <c r="L582" i="6" s="1"/>
  <c r="I583" i="6"/>
  <c r="J583" i="6" s="1"/>
  <c r="K583" i="6" s="1"/>
  <c r="L583" i="6" s="1"/>
  <c r="I587" i="6"/>
  <c r="J587" i="6" s="1"/>
  <c r="K587" i="6" s="1"/>
  <c r="L587" i="6" s="1"/>
  <c r="I590" i="6"/>
  <c r="J590" i="6" s="1"/>
  <c r="K590" i="6" s="1"/>
  <c r="L590" i="6" s="1"/>
  <c r="I591" i="6"/>
  <c r="J591" i="6" s="1"/>
  <c r="K591" i="6" s="1"/>
  <c r="L591" i="6" s="1"/>
  <c r="I593" i="6"/>
  <c r="J593" i="6" s="1"/>
  <c r="K593" i="6" s="1"/>
  <c r="L593" i="6" s="1"/>
  <c r="I595" i="6"/>
  <c r="J595" i="6" s="1"/>
  <c r="K595" i="6" s="1"/>
  <c r="L595" i="6" s="1"/>
  <c r="I600" i="6"/>
  <c r="J600" i="6" s="1"/>
  <c r="K600" i="6" s="1"/>
  <c r="L600" i="6" s="1"/>
  <c r="I601" i="6"/>
  <c r="J601" i="6" s="1"/>
  <c r="K601" i="6" s="1"/>
  <c r="L601" i="6" s="1"/>
  <c r="I603" i="6"/>
  <c r="J603" i="6" s="1"/>
  <c r="K603" i="6" s="1"/>
  <c r="L603" i="6" s="1"/>
  <c r="I605" i="6"/>
  <c r="J605" i="6" s="1"/>
  <c r="K605" i="6" s="1"/>
  <c r="L605" i="6" s="1"/>
  <c r="I610" i="6"/>
  <c r="J610" i="6" s="1"/>
  <c r="K610" i="6" s="1"/>
  <c r="L610" i="6" s="1"/>
  <c r="I611" i="6"/>
  <c r="J611" i="6" s="1"/>
  <c r="K611" i="6" s="1"/>
  <c r="L611" i="6" s="1"/>
  <c r="I612" i="6"/>
  <c r="J612" i="6" s="1"/>
  <c r="K612" i="6" s="1"/>
  <c r="L612" i="6" s="1"/>
  <c r="I616" i="6"/>
  <c r="J616" i="6" s="1"/>
  <c r="K616" i="6" s="1"/>
  <c r="L616" i="6" s="1"/>
  <c r="I620" i="6"/>
  <c r="J620" i="6" s="1"/>
  <c r="K620" i="6" s="1"/>
  <c r="L620" i="6" s="1"/>
  <c r="I621" i="6"/>
  <c r="J621" i="6" s="1"/>
  <c r="K621" i="6" s="1"/>
  <c r="L621" i="6" s="1"/>
  <c r="I624" i="6"/>
  <c r="J624" i="6" s="1"/>
  <c r="K624" i="6" s="1"/>
  <c r="L624" i="6" s="1"/>
  <c r="I626" i="6"/>
  <c r="J626" i="6" s="1"/>
  <c r="K626" i="6" s="1"/>
  <c r="L626" i="6" s="1"/>
  <c r="I628" i="6"/>
  <c r="J628" i="6" s="1"/>
  <c r="K628" i="6" s="1"/>
  <c r="L628" i="6" s="1"/>
  <c r="I630" i="6"/>
  <c r="J630" i="6" s="1"/>
  <c r="K630" i="6" s="1"/>
  <c r="L630" i="6" s="1"/>
  <c r="I632" i="6"/>
  <c r="J632" i="6" s="1"/>
  <c r="K632" i="6" s="1"/>
  <c r="L632" i="6" s="1"/>
  <c r="I634" i="6"/>
  <c r="J634" i="6" s="1"/>
  <c r="K634" i="6" s="1"/>
  <c r="L634" i="6" s="1"/>
  <c r="I635" i="6"/>
  <c r="J635" i="6" s="1"/>
  <c r="K635" i="6" s="1"/>
  <c r="L635" i="6" s="1"/>
  <c r="I637" i="6"/>
  <c r="J637" i="6" s="1"/>
  <c r="K637" i="6" s="1"/>
  <c r="L637" i="6" s="1"/>
  <c r="I642" i="6"/>
  <c r="J642" i="6" s="1"/>
  <c r="K642" i="6" s="1"/>
  <c r="L642" i="6" s="1"/>
  <c r="I645" i="6"/>
  <c r="J645" i="6" s="1"/>
  <c r="K645" i="6" s="1"/>
  <c r="L645" i="6" s="1"/>
  <c r="I647" i="6"/>
  <c r="J647" i="6" s="1"/>
  <c r="K647" i="6" s="1"/>
  <c r="L647" i="6" s="1"/>
  <c r="I652" i="6"/>
  <c r="J652" i="6" s="1"/>
  <c r="K652" i="6" s="1"/>
  <c r="L652" i="6" s="1"/>
  <c r="I661" i="6"/>
  <c r="J661" i="6" s="1"/>
  <c r="K661" i="6" s="1"/>
  <c r="L661" i="6" s="1"/>
  <c r="I663" i="6"/>
  <c r="J663" i="6" s="1"/>
  <c r="K663" i="6" s="1"/>
  <c r="L663" i="6" s="1"/>
  <c r="I665" i="6"/>
  <c r="J665" i="6" s="1"/>
  <c r="K665" i="6" s="1"/>
  <c r="L665" i="6" s="1"/>
  <c r="I669" i="6"/>
  <c r="J669" i="6" s="1"/>
  <c r="K669" i="6" s="1"/>
  <c r="L669" i="6" s="1"/>
  <c r="I674" i="6"/>
  <c r="J674" i="6" s="1"/>
  <c r="K674" i="6" s="1"/>
  <c r="L674" i="6" s="1"/>
  <c r="I676" i="6"/>
  <c r="J676" i="6" s="1"/>
  <c r="K676" i="6" s="1"/>
  <c r="L676" i="6" s="1"/>
  <c r="I285" i="6" l="1"/>
  <c r="J285" i="6" s="1"/>
  <c r="K285" i="6" s="1"/>
  <c r="L285" i="6" s="1"/>
  <c r="I656" i="6"/>
  <c r="J656" i="6" s="1"/>
  <c r="K656" i="6" s="1"/>
  <c r="L656" i="6" s="1"/>
  <c r="I615" i="6"/>
  <c r="J615" i="6" s="1"/>
  <c r="K615" i="6" s="1"/>
  <c r="L615" i="6" s="1"/>
  <c r="I664" i="6"/>
  <c r="J664" i="6" s="1"/>
  <c r="K664" i="6" s="1"/>
  <c r="L664" i="6" s="1"/>
  <c r="I678" i="6"/>
  <c r="J678" i="6" s="1"/>
  <c r="K678" i="6" s="1"/>
  <c r="L678" i="6" s="1"/>
  <c r="I677" i="6"/>
  <c r="J677" i="6" s="1"/>
  <c r="K677" i="6" s="1"/>
  <c r="L677" i="6" s="1"/>
  <c r="I675" i="6"/>
  <c r="J675" i="6" s="1"/>
  <c r="K675" i="6" s="1"/>
  <c r="L675" i="6" s="1"/>
  <c r="I671" i="6"/>
  <c r="J671" i="6" s="1"/>
  <c r="K671" i="6" s="1"/>
  <c r="L671" i="6" s="1"/>
  <c r="I668" i="6"/>
  <c r="J668" i="6" s="1"/>
  <c r="K668" i="6" s="1"/>
  <c r="L668" i="6" s="1"/>
  <c r="I667" i="6"/>
  <c r="J667" i="6" s="1"/>
  <c r="K667" i="6" s="1"/>
  <c r="L667" i="6" s="1"/>
  <c r="I666" i="6"/>
  <c r="J666" i="6" s="1"/>
  <c r="K666" i="6" s="1"/>
  <c r="L666" i="6" s="1"/>
  <c r="I662" i="6"/>
  <c r="J662" i="6" s="1"/>
  <c r="K662" i="6" s="1"/>
  <c r="L662" i="6" s="1"/>
  <c r="I660" i="6"/>
  <c r="J660" i="6" s="1"/>
  <c r="K660" i="6" s="1"/>
  <c r="L660" i="6" s="1"/>
  <c r="I654" i="6"/>
  <c r="J654" i="6" s="1"/>
  <c r="K654" i="6" s="1"/>
  <c r="L654" i="6" s="1"/>
  <c r="I648" i="6"/>
  <c r="J648" i="6" s="1"/>
  <c r="K648" i="6" s="1"/>
  <c r="L648" i="6" s="1"/>
  <c r="I641" i="6"/>
  <c r="J641" i="6" s="1"/>
  <c r="K641" i="6" s="1"/>
  <c r="L641" i="6" s="1"/>
  <c r="I639" i="6"/>
  <c r="J639" i="6" s="1"/>
  <c r="K639" i="6" s="1"/>
  <c r="L639" i="6" s="1"/>
  <c r="I638" i="6"/>
  <c r="J638" i="6" s="1"/>
  <c r="K638" i="6" s="1"/>
  <c r="L638" i="6" s="1"/>
  <c r="I636" i="6"/>
  <c r="J636" i="6" s="1"/>
  <c r="K636" i="6" s="1"/>
  <c r="L636" i="6" s="1"/>
  <c r="I633" i="6"/>
  <c r="J633" i="6" s="1"/>
  <c r="K633" i="6" s="1"/>
  <c r="L633" i="6" s="1"/>
  <c r="I631" i="6"/>
  <c r="J631" i="6" s="1"/>
  <c r="K631" i="6" s="1"/>
  <c r="L631" i="6" s="1"/>
  <c r="I629" i="6"/>
  <c r="J629" i="6" s="1"/>
  <c r="K629" i="6" s="1"/>
  <c r="L629" i="6" s="1"/>
  <c r="I627" i="6"/>
  <c r="J627" i="6" s="1"/>
  <c r="K627" i="6" s="1"/>
  <c r="L627" i="6" s="1"/>
  <c r="I625" i="6"/>
  <c r="J625" i="6" s="1"/>
  <c r="K625" i="6" s="1"/>
  <c r="L625" i="6" s="1"/>
  <c r="I623" i="6"/>
  <c r="J623" i="6" s="1"/>
  <c r="K623" i="6" s="1"/>
  <c r="L623" i="6" s="1"/>
  <c r="I622" i="6"/>
  <c r="J622" i="6" s="1"/>
  <c r="K622" i="6" s="1"/>
  <c r="L622" i="6" s="1"/>
  <c r="I619" i="6"/>
  <c r="J619" i="6" s="1"/>
  <c r="K619" i="6" s="1"/>
  <c r="L619" i="6" s="1"/>
  <c r="I618" i="6"/>
  <c r="J618" i="6" s="1"/>
  <c r="K618" i="6" s="1"/>
  <c r="L618" i="6" s="1"/>
  <c r="I617" i="6"/>
  <c r="J617" i="6" s="1"/>
  <c r="K617" i="6" s="1"/>
  <c r="L617" i="6" s="1"/>
  <c r="I609" i="6"/>
  <c r="J609" i="6" s="1"/>
  <c r="K609" i="6" s="1"/>
  <c r="L609" i="6" s="1"/>
  <c r="I607" i="6"/>
  <c r="J607" i="6" s="1"/>
  <c r="K607" i="6" s="1"/>
  <c r="L607" i="6" s="1"/>
  <c r="I606" i="6"/>
  <c r="J606" i="6" s="1"/>
  <c r="K606" i="6" s="1"/>
  <c r="L606" i="6" s="1"/>
  <c r="I604" i="6"/>
  <c r="J604" i="6" s="1"/>
  <c r="K604" i="6" s="1"/>
  <c r="L604" i="6" s="1"/>
  <c r="I598" i="6"/>
  <c r="J598" i="6" s="1"/>
  <c r="K598" i="6" s="1"/>
  <c r="L598" i="6" s="1"/>
  <c r="I597" i="6"/>
  <c r="J597" i="6" s="1"/>
  <c r="K597" i="6" s="1"/>
  <c r="L597" i="6" s="1"/>
  <c r="I596" i="6"/>
  <c r="J596" i="6" s="1"/>
  <c r="K596" i="6" s="1"/>
  <c r="L596" i="6" s="1"/>
  <c r="I594" i="6"/>
  <c r="J594" i="6" s="1"/>
  <c r="K594" i="6" s="1"/>
  <c r="L594" i="6" s="1"/>
  <c r="I588" i="6"/>
  <c r="J588" i="6" s="1"/>
  <c r="K588" i="6" s="1"/>
  <c r="L588" i="6" s="1"/>
  <c r="I586" i="6"/>
  <c r="J586" i="6" s="1"/>
  <c r="K586" i="6" s="1"/>
  <c r="L586" i="6" s="1"/>
  <c r="I585" i="6"/>
  <c r="J585" i="6" s="1"/>
  <c r="K585" i="6" s="1"/>
  <c r="L585" i="6" s="1"/>
  <c r="I584" i="6"/>
  <c r="J584" i="6" s="1"/>
  <c r="K584" i="6" s="1"/>
  <c r="L584" i="6" s="1"/>
  <c r="I580" i="6"/>
  <c r="J580" i="6" s="1"/>
  <c r="K580" i="6" s="1"/>
  <c r="L580" i="6" s="1"/>
  <c r="I578" i="6"/>
  <c r="J578" i="6" s="1"/>
  <c r="K578" i="6" s="1"/>
  <c r="L578" i="6" s="1"/>
  <c r="I577" i="6"/>
  <c r="J577" i="6" s="1"/>
  <c r="K577" i="6" s="1"/>
  <c r="L577" i="6" s="1"/>
  <c r="I576" i="6"/>
  <c r="J576" i="6" s="1"/>
  <c r="K576" i="6" s="1"/>
  <c r="L576" i="6" s="1"/>
  <c r="I570" i="6"/>
  <c r="J570" i="6" s="1"/>
  <c r="K570" i="6" s="1"/>
  <c r="L570" i="6" s="1"/>
  <c r="I568" i="6"/>
  <c r="J568" i="6" s="1"/>
  <c r="K568" i="6" s="1"/>
  <c r="L568" i="6" s="1"/>
  <c r="I564" i="6"/>
  <c r="J564" i="6" s="1"/>
  <c r="K564" i="6" s="1"/>
  <c r="L564" i="6" s="1"/>
  <c r="I563" i="6"/>
  <c r="J563" i="6" s="1"/>
  <c r="K563" i="6" s="1"/>
  <c r="L563" i="6" s="1"/>
  <c r="I562" i="6"/>
  <c r="J562" i="6" s="1"/>
  <c r="K562" i="6" s="1"/>
  <c r="L562" i="6" s="1"/>
  <c r="I561" i="6"/>
  <c r="J561" i="6" s="1"/>
  <c r="K561" i="6" s="1"/>
  <c r="L561" i="6" s="1"/>
  <c r="I553" i="6"/>
  <c r="J553" i="6" s="1"/>
  <c r="K553" i="6" s="1"/>
  <c r="L553" i="6" s="1"/>
  <c r="I551" i="6"/>
  <c r="J551" i="6" s="1"/>
  <c r="K551" i="6" s="1"/>
  <c r="L551" i="6" s="1"/>
  <c r="I550" i="6"/>
  <c r="J550" i="6" s="1"/>
  <c r="K550" i="6" s="1"/>
  <c r="L550" i="6" s="1"/>
  <c r="I549" i="6"/>
  <c r="J549" i="6" s="1"/>
  <c r="K549" i="6" s="1"/>
  <c r="L549" i="6" s="1"/>
  <c r="I541" i="6"/>
  <c r="J541" i="6" s="1"/>
  <c r="K541" i="6" s="1"/>
  <c r="L541" i="6" s="1"/>
  <c r="I539" i="6"/>
  <c r="J539" i="6" s="1"/>
  <c r="K539" i="6" s="1"/>
  <c r="L539" i="6" s="1"/>
  <c r="I538" i="6"/>
  <c r="J538" i="6" s="1"/>
  <c r="K538" i="6" s="1"/>
  <c r="L538" i="6" s="1"/>
  <c r="I537" i="6"/>
  <c r="J537" i="6" s="1"/>
  <c r="K537" i="6" s="1"/>
  <c r="L537" i="6" s="1"/>
  <c r="I533" i="6"/>
  <c r="J533" i="6" s="1"/>
  <c r="K533" i="6" s="1"/>
  <c r="L533" i="6" s="1"/>
  <c r="I529" i="6"/>
  <c r="J529" i="6" s="1"/>
  <c r="K529" i="6" s="1"/>
  <c r="L529" i="6" s="1"/>
  <c r="I528" i="6"/>
  <c r="J528" i="6" s="1"/>
  <c r="K528" i="6" s="1"/>
  <c r="L528" i="6" s="1"/>
  <c r="I526" i="6"/>
  <c r="J526" i="6" s="1"/>
  <c r="K526" i="6" s="1"/>
  <c r="L526" i="6" s="1"/>
  <c r="I522" i="6"/>
  <c r="J522" i="6" s="1"/>
  <c r="K522" i="6" s="1"/>
  <c r="L522" i="6" s="1"/>
  <c r="I519" i="6"/>
  <c r="J519" i="6" s="1"/>
  <c r="K519" i="6" s="1"/>
  <c r="L519" i="6" s="1"/>
  <c r="I518" i="6"/>
  <c r="J518" i="6" s="1"/>
  <c r="K518" i="6" s="1"/>
  <c r="L518" i="6" s="1"/>
  <c r="I517" i="6"/>
  <c r="J517" i="6" s="1"/>
  <c r="K517" i="6" s="1"/>
  <c r="L517" i="6" s="1"/>
  <c r="I509" i="6"/>
  <c r="J509" i="6" s="1"/>
  <c r="K509" i="6" s="1"/>
  <c r="L509" i="6" s="1"/>
  <c r="I503" i="6"/>
  <c r="J503" i="6" s="1"/>
  <c r="K503" i="6" s="1"/>
  <c r="L503" i="6" s="1"/>
  <c r="I501" i="6"/>
  <c r="J501" i="6" s="1"/>
  <c r="K501" i="6" s="1"/>
  <c r="L501" i="6" s="1"/>
  <c r="I499" i="6"/>
  <c r="J499" i="6" s="1"/>
  <c r="K499" i="6" s="1"/>
  <c r="L499" i="6" s="1"/>
  <c r="I490" i="6"/>
  <c r="J490" i="6" s="1"/>
  <c r="K490" i="6" s="1"/>
  <c r="L490" i="6" s="1"/>
  <c r="I486" i="6"/>
  <c r="J486" i="6" s="1"/>
  <c r="K486" i="6" s="1"/>
  <c r="L486" i="6" s="1"/>
  <c r="I484" i="6"/>
  <c r="J484" i="6" s="1"/>
  <c r="K484" i="6" s="1"/>
  <c r="L484" i="6" s="1"/>
  <c r="I473" i="6"/>
  <c r="J473" i="6" s="1"/>
  <c r="K473" i="6" s="1"/>
  <c r="L473" i="6" s="1"/>
  <c r="I469" i="6"/>
  <c r="J469" i="6" s="1"/>
  <c r="K469" i="6" s="1"/>
  <c r="L469" i="6" s="1"/>
  <c r="I467" i="6"/>
  <c r="J467" i="6" s="1"/>
  <c r="K467" i="6" s="1"/>
  <c r="L467" i="6" s="1"/>
  <c r="I465" i="6"/>
  <c r="J465" i="6" s="1"/>
  <c r="K465" i="6" s="1"/>
  <c r="L465" i="6" s="1"/>
  <c r="I456" i="6"/>
  <c r="J456" i="6" s="1"/>
  <c r="K456" i="6" s="1"/>
  <c r="L456" i="6" s="1"/>
  <c r="I453" i="6"/>
  <c r="J453" i="6" s="1"/>
  <c r="K453" i="6" s="1"/>
  <c r="L453" i="6" s="1"/>
  <c r="I452" i="6"/>
  <c r="J452" i="6" s="1"/>
  <c r="K452" i="6" s="1"/>
  <c r="L452" i="6" s="1"/>
  <c r="I450" i="6"/>
  <c r="J450" i="6" s="1"/>
  <c r="K450" i="6" s="1"/>
  <c r="L450" i="6" s="1"/>
  <c r="I446" i="6"/>
  <c r="J446" i="6" s="1"/>
  <c r="K446" i="6" s="1"/>
  <c r="L446" i="6" s="1"/>
  <c r="I440" i="6"/>
  <c r="J440" i="6" s="1"/>
  <c r="K440" i="6" s="1"/>
  <c r="L440" i="6" s="1"/>
  <c r="I439" i="6"/>
  <c r="J439" i="6" s="1"/>
  <c r="K439" i="6" s="1"/>
  <c r="L439" i="6" s="1"/>
  <c r="I438" i="6"/>
  <c r="J438" i="6" s="1"/>
  <c r="K438" i="6" s="1"/>
  <c r="L438" i="6" s="1"/>
  <c r="I431" i="6"/>
  <c r="J431" i="6" s="1"/>
  <c r="K431" i="6" s="1"/>
  <c r="L431" i="6" s="1"/>
  <c r="I428" i="6"/>
  <c r="J428" i="6" s="1"/>
  <c r="K428" i="6" s="1"/>
  <c r="L428" i="6" s="1"/>
  <c r="I425" i="6"/>
  <c r="J425" i="6" s="1"/>
  <c r="K425" i="6" s="1"/>
  <c r="L425" i="6" s="1"/>
  <c r="I420" i="6"/>
  <c r="J420" i="6" s="1"/>
  <c r="K420" i="6" s="1"/>
  <c r="L420" i="6" s="1"/>
  <c r="I399" i="6"/>
  <c r="J399" i="6" s="1"/>
  <c r="K399" i="6" s="1"/>
  <c r="L399" i="6" s="1"/>
  <c r="I369" i="6"/>
  <c r="J369" i="6" s="1"/>
  <c r="K369" i="6" s="1"/>
  <c r="L369" i="6" s="1"/>
  <c r="I353" i="6"/>
  <c r="J353" i="6" s="1"/>
  <c r="K353" i="6" s="1"/>
  <c r="L353" i="6" s="1"/>
  <c r="I347" i="6"/>
  <c r="J347" i="6" s="1"/>
  <c r="K347" i="6" s="1"/>
  <c r="L347" i="6" s="1"/>
  <c r="I343" i="6"/>
  <c r="J343" i="6" s="1"/>
  <c r="K343" i="6" s="1"/>
  <c r="L343" i="6" s="1"/>
  <c r="I337" i="6"/>
  <c r="J337" i="6" s="1"/>
  <c r="K337" i="6" s="1"/>
  <c r="L337" i="6" s="1"/>
  <c r="I334" i="6"/>
  <c r="J334" i="6" s="1"/>
  <c r="K334" i="6" s="1"/>
  <c r="L334" i="6" s="1"/>
  <c r="I321" i="6"/>
  <c r="J321" i="6" s="1"/>
  <c r="K321" i="6" s="1"/>
  <c r="L321" i="6" s="1"/>
  <c r="I303" i="6"/>
  <c r="J303" i="6" s="1"/>
  <c r="K303" i="6" s="1"/>
  <c r="L303" i="6" s="1"/>
  <c r="I294" i="6"/>
  <c r="J294" i="6" s="1"/>
  <c r="K294" i="6" s="1"/>
  <c r="L294" i="6" s="1"/>
  <c r="I291" i="6"/>
  <c r="J291" i="6" s="1"/>
  <c r="K291" i="6" s="1"/>
  <c r="L291" i="6" s="1"/>
  <c r="I288" i="6"/>
  <c r="J288" i="6" s="1"/>
  <c r="K288" i="6" s="1"/>
  <c r="L288" i="6" s="1"/>
  <c r="I281" i="6"/>
  <c r="J281" i="6" s="1"/>
  <c r="K281" i="6" s="1"/>
  <c r="L281" i="6" s="1"/>
  <c r="I277" i="6"/>
  <c r="J277" i="6" s="1"/>
  <c r="K277" i="6" s="1"/>
  <c r="L277" i="6" s="1"/>
  <c r="I272" i="6"/>
  <c r="J272" i="6" s="1"/>
  <c r="K272" i="6" s="1"/>
  <c r="L272" i="6" s="1"/>
  <c r="I268" i="6"/>
  <c r="J268" i="6" s="1"/>
  <c r="K268" i="6" s="1"/>
  <c r="L268" i="6" s="1"/>
  <c r="I266" i="6"/>
  <c r="J266" i="6" s="1"/>
  <c r="K266" i="6" s="1"/>
  <c r="L266" i="6" s="1"/>
  <c r="I263" i="6"/>
  <c r="J263" i="6" s="1"/>
  <c r="K263" i="6" s="1"/>
  <c r="L263" i="6" s="1"/>
  <c r="I259" i="6"/>
  <c r="J259" i="6" s="1"/>
  <c r="K259" i="6" s="1"/>
  <c r="L259" i="6" s="1"/>
  <c r="I255" i="6"/>
  <c r="J255" i="6" s="1"/>
  <c r="K255" i="6" s="1"/>
  <c r="L255" i="6" s="1"/>
  <c r="I251" i="6"/>
  <c r="J251" i="6" s="1"/>
  <c r="K251" i="6" s="1"/>
  <c r="L251" i="6" s="1"/>
  <c r="I248" i="6"/>
  <c r="J248" i="6" s="1"/>
  <c r="K248" i="6" s="1"/>
  <c r="L248" i="6" s="1"/>
  <c r="I245" i="6"/>
  <c r="J245" i="6" s="1"/>
  <c r="K245" i="6" s="1"/>
  <c r="L245" i="6" s="1"/>
  <c r="I240" i="6"/>
  <c r="J240" i="6" s="1"/>
  <c r="K240" i="6" s="1"/>
  <c r="L240" i="6" s="1"/>
  <c r="I237" i="6"/>
  <c r="J237" i="6" s="1"/>
  <c r="K237" i="6" s="1"/>
  <c r="L237" i="6" s="1"/>
  <c r="I233" i="6"/>
  <c r="J233" i="6" s="1"/>
  <c r="K233" i="6" s="1"/>
  <c r="L233" i="6" s="1"/>
  <c r="I230" i="6"/>
  <c r="J230" i="6" s="1"/>
  <c r="K230" i="6" s="1"/>
  <c r="L230" i="6" s="1"/>
  <c r="I226" i="6"/>
  <c r="J226" i="6" s="1"/>
  <c r="K226" i="6" s="1"/>
  <c r="L226" i="6" s="1"/>
  <c r="I222" i="6"/>
  <c r="J222" i="6" s="1"/>
  <c r="K222" i="6" s="1"/>
  <c r="L222" i="6" s="1"/>
  <c r="I218" i="6"/>
  <c r="J218" i="6" s="1"/>
  <c r="K218" i="6" s="1"/>
  <c r="L218" i="6" s="1"/>
  <c r="I210" i="6"/>
  <c r="J210" i="6" s="1"/>
  <c r="K210" i="6" s="1"/>
  <c r="L210" i="6" s="1"/>
  <c r="I206" i="6"/>
  <c r="J206" i="6" s="1"/>
  <c r="K206" i="6" s="1"/>
  <c r="L206" i="6" s="1"/>
  <c r="I203" i="6"/>
  <c r="J203" i="6" s="1"/>
  <c r="K203" i="6" s="1"/>
  <c r="L203" i="6" s="1"/>
  <c r="I199" i="6"/>
  <c r="J199" i="6" s="1"/>
  <c r="K199" i="6" s="1"/>
  <c r="L199" i="6" s="1"/>
  <c r="I192" i="6"/>
  <c r="J192" i="6" s="1"/>
  <c r="K192" i="6" s="1"/>
  <c r="L192" i="6" s="1"/>
  <c r="I190" i="6"/>
  <c r="J190" i="6" s="1"/>
  <c r="K190" i="6" s="1"/>
  <c r="L190" i="6" s="1"/>
  <c r="I185" i="6"/>
  <c r="J185" i="6" s="1"/>
  <c r="K185" i="6" s="1"/>
  <c r="L185" i="6" s="1"/>
  <c r="I181" i="6"/>
  <c r="J181" i="6" s="1"/>
  <c r="K181" i="6" s="1"/>
  <c r="L181" i="6" s="1"/>
  <c r="I176" i="6"/>
  <c r="J176" i="6" s="1"/>
  <c r="K176" i="6" s="1"/>
  <c r="L176" i="6" s="1"/>
  <c r="I169" i="6"/>
  <c r="J169" i="6" s="1"/>
  <c r="K169" i="6" s="1"/>
  <c r="L169" i="6" s="1"/>
  <c r="I167" i="6"/>
  <c r="J167" i="6" s="1"/>
  <c r="K167" i="6" s="1"/>
  <c r="L167" i="6" s="1"/>
  <c r="I161" i="6"/>
  <c r="J161" i="6" s="1"/>
  <c r="K161" i="6" s="1"/>
  <c r="L161" i="6" s="1"/>
  <c r="I158" i="6"/>
  <c r="J158" i="6" s="1"/>
  <c r="K158" i="6" s="1"/>
  <c r="L158" i="6" s="1"/>
  <c r="I154" i="6"/>
  <c r="J154" i="6" s="1"/>
  <c r="K154" i="6" s="1"/>
  <c r="L154" i="6" s="1"/>
  <c r="I150" i="6"/>
  <c r="J150" i="6" s="1"/>
  <c r="K150" i="6" s="1"/>
  <c r="L150" i="6" s="1"/>
  <c r="I146" i="6"/>
  <c r="J146" i="6" s="1"/>
  <c r="K146" i="6" s="1"/>
  <c r="L146" i="6" s="1"/>
  <c r="I142" i="6"/>
  <c r="J142" i="6" s="1"/>
  <c r="K142" i="6" s="1"/>
  <c r="L142" i="6" s="1"/>
  <c r="I138" i="6"/>
  <c r="J138" i="6" s="1"/>
  <c r="K138" i="6" s="1"/>
  <c r="L138" i="6" s="1"/>
  <c r="I134" i="6"/>
  <c r="J134" i="6" s="1"/>
  <c r="K134" i="6" s="1"/>
  <c r="L134" i="6" s="1"/>
  <c r="I128" i="6"/>
  <c r="J128" i="6" s="1"/>
  <c r="K128" i="6" s="1"/>
  <c r="L128" i="6" s="1"/>
  <c r="I125" i="6"/>
  <c r="J125" i="6" s="1"/>
  <c r="K125" i="6" s="1"/>
  <c r="L125" i="6" s="1"/>
  <c r="I120" i="6"/>
  <c r="J120" i="6" s="1"/>
  <c r="K120" i="6" s="1"/>
  <c r="L120" i="6" s="1"/>
  <c r="I117" i="6"/>
  <c r="J117" i="6" s="1"/>
  <c r="K117" i="6" s="1"/>
  <c r="L117" i="6" s="1"/>
  <c r="I114" i="6"/>
  <c r="J114" i="6" s="1"/>
  <c r="K114" i="6" s="1"/>
  <c r="L114" i="6" s="1"/>
  <c r="I110" i="6"/>
  <c r="J110" i="6" s="1"/>
  <c r="K110" i="6" s="1"/>
  <c r="L110" i="6" s="1"/>
  <c r="I107" i="6"/>
  <c r="J107" i="6" s="1"/>
  <c r="K107" i="6" s="1"/>
  <c r="L107" i="6" s="1"/>
  <c r="I103" i="6"/>
  <c r="J103" i="6" s="1"/>
  <c r="K103" i="6" s="1"/>
  <c r="L103" i="6" s="1"/>
  <c r="I100" i="6"/>
  <c r="J100" i="6" s="1"/>
  <c r="K100" i="6" s="1"/>
  <c r="L100" i="6" s="1"/>
  <c r="I96" i="6"/>
  <c r="J96" i="6" s="1"/>
  <c r="K96" i="6" s="1"/>
  <c r="L96" i="6" s="1"/>
  <c r="I93" i="6"/>
  <c r="J93" i="6" s="1"/>
  <c r="K93" i="6" s="1"/>
  <c r="L93" i="6" s="1"/>
  <c r="I88" i="6"/>
  <c r="J88" i="6" s="1"/>
  <c r="K88" i="6" s="1"/>
  <c r="L88" i="6" s="1"/>
  <c r="I83" i="6"/>
  <c r="J83" i="6" s="1"/>
  <c r="K83" i="6" s="1"/>
  <c r="L83" i="6" s="1"/>
  <c r="I79" i="6"/>
  <c r="J79" i="6" s="1"/>
  <c r="K79" i="6" s="1"/>
  <c r="L79" i="6" s="1"/>
  <c r="I76" i="6"/>
  <c r="J76" i="6" s="1"/>
  <c r="K76" i="6" s="1"/>
  <c r="L76" i="6" s="1"/>
  <c r="I72" i="6"/>
  <c r="J72" i="6" s="1"/>
  <c r="K72" i="6" s="1"/>
  <c r="L72" i="6" s="1"/>
  <c r="I68" i="6"/>
  <c r="J68" i="6" s="1"/>
  <c r="K68" i="6" s="1"/>
  <c r="L68" i="6" s="1"/>
  <c r="I64" i="6"/>
  <c r="J64" i="6" s="1"/>
  <c r="K64" i="6" s="1"/>
  <c r="L64" i="6" s="1"/>
  <c r="I61" i="6"/>
  <c r="J61" i="6" s="1"/>
  <c r="K61" i="6" s="1"/>
  <c r="L61" i="6" s="1"/>
  <c r="I58" i="6"/>
  <c r="J58" i="6" s="1"/>
  <c r="K58" i="6" s="1"/>
  <c r="L58" i="6" s="1"/>
  <c r="I54" i="6"/>
  <c r="J54" i="6" s="1"/>
  <c r="K54" i="6" s="1"/>
  <c r="L54" i="6" s="1"/>
  <c r="I50" i="6"/>
  <c r="J50" i="6" s="1"/>
  <c r="K50" i="6" s="1"/>
  <c r="L50" i="6" s="1"/>
  <c r="I48" i="6"/>
  <c r="J48" i="6" s="1"/>
  <c r="K48" i="6" s="1"/>
  <c r="L48" i="6" s="1"/>
  <c r="I46" i="6"/>
  <c r="J46" i="6" s="1"/>
  <c r="K46" i="6" s="1"/>
  <c r="L46" i="6" s="1"/>
  <c r="I42" i="6"/>
  <c r="J42" i="6" s="1"/>
  <c r="K42" i="6" s="1"/>
  <c r="L42" i="6" s="1"/>
  <c r="I38" i="6"/>
  <c r="J38" i="6" s="1"/>
  <c r="K38" i="6" s="1"/>
  <c r="L38" i="6" s="1"/>
  <c r="I34" i="6"/>
  <c r="J34" i="6" s="1"/>
  <c r="K34" i="6" s="1"/>
  <c r="L34" i="6" s="1"/>
  <c r="I32" i="6"/>
  <c r="J32" i="6" s="1"/>
  <c r="K32" i="6" s="1"/>
  <c r="L32" i="6" s="1"/>
  <c r="I30" i="6"/>
  <c r="J30" i="6" s="1"/>
  <c r="K30" i="6" s="1"/>
  <c r="L30" i="6" s="1"/>
  <c r="I26" i="6"/>
  <c r="J26" i="6" s="1"/>
  <c r="K26" i="6" s="1"/>
  <c r="L26" i="6" s="1"/>
  <c r="I22" i="6"/>
  <c r="J22" i="6" s="1"/>
  <c r="K22" i="6" s="1"/>
  <c r="L22" i="6" s="1"/>
  <c r="I20" i="6"/>
  <c r="J20" i="6" s="1"/>
  <c r="K20" i="6" s="1"/>
  <c r="L20" i="6" s="1"/>
</calcChain>
</file>

<file path=xl/sharedStrings.xml><?xml version="1.0" encoding="utf-8"?>
<sst xmlns="http://schemas.openxmlformats.org/spreadsheetml/2006/main" count="3308" uniqueCount="1935">
  <si>
    <t>test</t>
  </si>
  <si>
    <t>titre</t>
  </si>
  <si>
    <t>essai</t>
  </si>
  <si>
    <t>tri</t>
  </si>
  <si>
    <t>Période</t>
  </si>
  <si>
    <t>Code MatTrack</t>
  </si>
  <si>
    <t xml:space="preserve">Description </t>
  </si>
  <si>
    <t>Fournisseur</t>
  </si>
  <si>
    <t>Code fournisseur</t>
  </si>
  <si>
    <t>Quantité par Unité de Vente</t>
  </si>
  <si>
    <t>Quantité d'Unité de Vente à commander</t>
  </si>
  <si>
    <t>Date réception</t>
  </si>
  <si>
    <t>Quantité</t>
  </si>
  <si>
    <t>Etat</t>
  </si>
  <si>
    <t>DBC</t>
  </si>
  <si>
    <t>BC</t>
  </si>
  <si>
    <t>UV commandées GMM</t>
  </si>
  <si>
    <t>Remarques</t>
  </si>
  <si>
    <t>Code</t>
  </si>
  <si>
    <t>Description</t>
  </si>
  <si>
    <t>Récurence</t>
  </si>
  <si>
    <t>U de vente</t>
  </si>
  <si>
    <t>sur emballage</t>
  </si>
  <si>
    <t xml:space="preserve">STOCK UP TO DATE
</t>
  </si>
  <si>
    <t>Stock Max estimé</t>
  </si>
  <si>
    <t>Packaging pris en compte pour commande</t>
  </si>
  <si>
    <t>Différence</t>
  </si>
  <si>
    <t>Cde théorique</t>
  </si>
  <si>
    <t>Cde réelle avec négatif</t>
  </si>
  <si>
    <t>Cde réelle sans négatif</t>
  </si>
  <si>
    <t>A161</t>
  </si>
  <si>
    <t>EMBALCSENS</t>
  </si>
  <si>
    <t>EMBCOROREI</t>
  </si>
  <si>
    <t>F027</t>
  </si>
  <si>
    <t>FNMUNI</t>
  </si>
  <si>
    <t>FNMUNR</t>
  </si>
  <si>
    <t>Stock Max Calculé</t>
  </si>
  <si>
    <t>Stock Max imposé</t>
  </si>
  <si>
    <t>5A201</t>
  </si>
  <si>
    <t>5A301</t>
  </si>
  <si>
    <t>5A303</t>
  </si>
  <si>
    <t>5A304</t>
  </si>
  <si>
    <t>5A305</t>
  </si>
  <si>
    <t>5A306</t>
  </si>
  <si>
    <t>5A307</t>
  </si>
  <si>
    <t>A001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</si>
  <si>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</si>
  <si>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</si>
  <si>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</si>
  <si>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</si>
  <si>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</si>
  <si>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</si>
  <si>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</si>
  <si>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</si>
  <si>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</si>
  <si>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</si>
  <si>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</si>
  <si>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</si>
  <si>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</si>
  <si>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</si>
  <si>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</si>
  <si>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</si>
  <si>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</si>
  <si>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A026</t>
  </si>
  <si>
    <t>A027</t>
  </si>
  <si>
    <t>A028</t>
  </si>
  <si>
    <t>A029</t>
  </si>
  <si>
    <t>A029A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</si>
  <si>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</si>
  <si>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</si>
  <si>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</si>
  <si>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</si>
  <si>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</si>
  <si>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</si>
  <si>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</si>
  <si>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</si>
  <si>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</si>
  <si>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A040</t>
  </si>
  <si>
    <t>A041</t>
  </si>
  <si>
    <t>A042</t>
  </si>
  <si>
    <t>A044</t>
  </si>
  <si>
    <t>A045</t>
  </si>
  <si>
    <t>A046</t>
  </si>
  <si>
    <t>A047</t>
  </si>
  <si>
    <t>A048</t>
  </si>
  <si>
    <t>A049</t>
  </si>
  <si>
    <t>A049A</t>
  </si>
  <si>
    <t>A049B</t>
  </si>
  <si>
    <t>A049C</t>
  </si>
  <si>
    <t>A049D</t>
  </si>
  <si>
    <t>A049E</t>
  </si>
  <si>
    <t>A049F</t>
  </si>
  <si>
    <t>A049G</t>
  </si>
  <si>
    <t>A049H</t>
  </si>
  <si>
    <t>A049I</t>
  </si>
  <si>
    <t>A049J</t>
  </si>
  <si>
    <t>A049K</t>
  </si>
  <si>
    <t>A049L</t>
  </si>
  <si>
    <t>A049M</t>
  </si>
  <si>
    <t>A050</t>
  </si>
  <si>
    <t>A051</t>
  </si>
  <si>
    <t>A052</t>
  </si>
  <si>
    <t>A060</t>
  </si>
  <si>
    <t>A061</t>
  </si>
  <si>
    <t>A062</t>
  </si>
  <si>
    <t>A063</t>
  </si>
  <si>
    <t>A064</t>
  </si>
  <si>
    <t>A065</t>
  </si>
  <si>
    <t>A066</t>
  </si>
  <si>
    <t>A068</t>
  </si>
  <si>
    <t>A069</t>
  </si>
  <si>
    <t>A072</t>
  </si>
  <si>
    <t>A073</t>
  </si>
  <si>
    <t>A074</t>
  </si>
  <si>
    <t>A075</t>
  </si>
  <si>
    <t>A076</t>
  </si>
  <si>
    <t>A078</t>
  </si>
  <si>
    <t>A078A</t>
  </si>
  <si>
    <t>A079</t>
  </si>
  <si>
    <t>A080</t>
  </si>
  <si>
    <t>A082</t>
  </si>
  <si>
    <t>A084</t>
  </si>
  <si>
    <t>A084A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</si>
  <si>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</si>
  <si>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</si>
  <si>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</si>
  <si>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</si>
  <si>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</si>
  <si>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</si>
  <si>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</si>
  <si>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</si>
  <si>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</si>
  <si>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</si>
  <si>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</si>
  <si>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A097</t>
  </si>
  <si>
    <t>A098</t>
  </si>
  <si>
    <t>A099</t>
  </si>
  <si>
    <t>A106</t>
  </si>
  <si>
    <t>A107</t>
  </si>
  <si>
    <t>A108</t>
  </si>
  <si>
    <t>A109</t>
  </si>
  <si>
    <t>A110</t>
  </si>
  <si>
    <t>A111</t>
  </si>
  <si>
    <t>A112</t>
  </si>
  <si>
    <t>A115</t>
  </si>
  <si>
    <t>A115A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</si>
  <si>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</si>
  <si>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</si>
  <si>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</si>
  <si>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</si>
  <si>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</si>
  <si>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</si>
  <si>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</si>
  <si>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</si>
  <si>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</si>
  <si>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</si>
  <si>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</si>
  <si>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</si>
  <si>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</si>
  <si>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A130</t>
  </si>
  <si>
    <t>A132</t>
  </si>
  <si>
    <t>A133</t>
  </si>
  <si>
    <t>A134</t>
  </si>
  <si>
    <t>A135</t>
  </si>
  <si>
    <t>A136</t>
  </si>
  <si>
    <t>A137</t>
  </si>
  <si>
    <t>A139</t>
  </si>
  <si>
    <t>A143</t>
  </si>
  <si>
    <t>A144</t>
  </si>
  <si>
    <t>A145</t>
  </si>
  <si>
    <t>A151</t>
  </si>
  <si>
    <t>A158</t>
  </si>
  <si>
    <t>A159</t>
  </si>
  <si>
    <t>A160</t>
  </si>
  <si>
    <t>A162</t>
  </si>
  <si>
    <t>A163</t>
  </si>
  <si>
    <t>A168</t>
  </si>
  <si>
    <t>A169</t>
  </si>
  <si>
    <t>A170</t>
  </si>
  <si>
    <t>A171</t>
  </si>
  <si>
    <t>A176</t>
  </si>
  <si>
    <t>A178</t>
  </si>
  <si>
    <t>A180</t>
  </si>
  <si>
    <t>A181</t>
  </si>
  <si>
    <t>A182</t>
  </si>
  <si>
    <t>A183</t>
  </si>
  <si>
    <t>A184</t>
  </si>
  <si>
    <t>A185</t>
  </si>
  <si>
    <t>A187</t>
  </si>
  <si>
    <t>A189</t>
  </si>
  <si>
    <t>A190</t>
  </si>
  <si>
    <t>A190A</t>
  </si>
  <si>
    <t>A191</t>
  </si>
  <si>
    <t>A192</t>
  </si>
  <si>
    <t>A199</t>
  </si>
  <si>
    <t>ANTRAD</t>
  </si>
  <si>
    <t>B019</t>
  </si>
  <si>
    <t>B020</t>
  </si>
  <si>
    <t>B021</t>
  </si>
  <si>
    <t>BATLUM</t>
  </si>
  <si>
    <t>BOUTRO</t>
  </si>
  <si>
    <t>C001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</si>
  <si>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</si>
  <si>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</si>
  <si>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</si>
  <si>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</si>
  <si>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</si>
  <si>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</si>
  <si>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</si>
  <si>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</si>
  <si>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</si>
  <si>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</si>
  <si>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</si>
  <si>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</si>
  <si>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</si>
  <si>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</si>
  <si>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</si>
  <si>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</si>
  <si>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</si>
  <si>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</si>
  <si>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</si>
  <si>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</si>
  <si>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</si>
  <si>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</si>
  <si>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C023A</t>
  </si>
  <si>
    <t>C024</t>
  </si>
  <si>
    <t>C024A</t>
  </si>
  <si>
    <t>C025</t>
  </si>
  <si>
    <t>C026</t>
  </si>
  <si>
    <t>C026B</t>
  </si>
  <si>
    <t>C027</t>
  </si>
  <si>
    <t>C028</t>
  </si>
  <si>
    <t>C029</t>
  </si>
  <si>
    <t>C030</t>
  </si>
  <si>
    <t>C031</t>
  </si>
  <si>
    <t>C032</t>
  </si>
  <si>
    <t>C033</t>
  </si>
  <si>
    <t>C033A</t>
  </si>
  <si>
    <t>C033B</t>
  </si>
  <si>
    <t>C034</t>
  </si>
  <si>
    <t>C035</t>
  </si>
  <si>
    <t>C035A</t>
  </si>
  <si>
    <t>C035B</t>
  </si>
  <si>
    <t>C036</t>
  </si>
  <si>
    <t>C088</t>
  </si>
  <si>
    <t>C126</t>
  </si>
  <si>
    <t>C127</t>
  </si>
  <si>
    <t>C128</t>
  </si>
  <si>
    <t>C129</t>
  </si>
  <si>
    <t>CARTCO</t>
  </si>
  <si>
    <t>CHEMAUTO</t>
  </si>
  <si>
    <t>CLETUBE</t>
  </si>
  <si>
    <t>CONCOPCON</t>
  </si>
  <si>
    <t>CONESIGN</t>
  </si>
  <si>
    <t>COROREISPO</t>
  </si>
  <si>
    <t>COUTDUR</t>
  </si>
  <si>
    <t>COUTSOUP</t>
  </si>
  <si>
    <t>COVBAT</t>
  </si>
  <si>
    <t>D002</t>
  </si>
  <si>
    <t>D004</t>
  </si>
  <si>
    <t>D004A</t>
  </si>
  <si>
    <t>D005</t>
  </si>
  <si>
    <t>D006</t>
  </si>
  <si>
    <t>D007</t>
  </si>
  <si>
    <t>D008</t>
  </si>
  <si>
    <t>D009</t>
  </si>
  <si>
    <t>D010A</t>
  </si>
  <si>
    <t>D014</t>
  </si>
  <si>
    <t>D014A</t>
  </si>
  <si>
    <t>D015</t>
  </si>
  <si>
    <t>D016</t>
  </si>
  <si>
    <t>D017</t>
  </si>
  <si>
    <t>D018</t>
  </si>
  <si>
    <t>D019</t>
  </si>
  <si>
    <t>D020</t>
  </si>
  <si>
    <t>D021</t>
  </si>
  <si>
    <t>D021A</t>
  </si>
  <si>
    <t>D022</t>
  </si>
  <si>
    <t>D023</t>
  </si>
  <si>
    <t>D028</t>
  </si>
  <si>
    <t>D029</t>
  </si>
  <si>
    <t>D030</t>
  </si>
  <si>
    <t>D036</t>
  </si>
  <si>
    <t>D038</t>
  </si>
  <si>
    <t>D042A</t>
  </si>
  <si>
    <t>D043</t>
  </si>
  <si>
    <t>D048</t>
  </si>
  <si>
    <t>D049</t>
  </si>
  <si>
    <t>D051</t>
  </si>
  <si>
    <t>D052</t>
  </si>
  <si>
    <t>DYMOADAP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</si>
  <si>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</si>
  <si>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</si>
  <si>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</si>
  <si>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</si>
  <si>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</si>
  <si>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</si>
  <si>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</si>
  <si>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</si>
  <si>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</si>
  <si>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</si>
  <si>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</si>
  <si>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</si>
  <si>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</si>
  <si>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E013A</t>
  </si>
  <si>
    <t>E014</t>
  </si>
  <si>
    <t>E015</t>
  </si>
  <si>
    <t>E016</t>
  </si>
  <si>
    <t>E018</t>
  </si>
  <si>
    <t>E020</t>
  </si>
  <si>
    <t>E021</t>
  </si>
  <si>
    <t>E022</t>
  </si>
  <si>
    <t>E023</t>
  </si>
  <si>
    <t>E024</t>
  </si>
  <si>
    <t>E025</t>
  </si>
  <si>
    <t>E026</t>
  </si>
  <si>
    <t>E027</t>
  </si>
  <si>
    <t>E028</t>
  </si>
  <si>
    <t>E029</t>
  </si>
  <si>
    <t>E030</t>
  </si>
  <si>
    <t>E031</t>
  </si>
  <si>
    <t>E032</t>
  </si>
  <si>
    <t>E033</t>
  </si>
  <si>
    <t>E034</t>
  </si>
  <si>
    <t>EMBOREISPO</t>
  </si>
  <si>
    <t>EMBTUYARRO</t>
  </si>
  <si>
    <t>F001</t>
  </si>
  <si>
    <t>F001A</t>
  </si>
  <si>
    <t>F002</t>
  </si>
  <si>
    <t>F003</t>
  </si>
  <si>
    <t>F005</t>
  </si>
  <si>
    <t>F005A</t>
  </si>
  <si>
    <t>F006</t>
  </si>
  <si>
    <t>F006A</t>
  </si>
  <si>
    <t>F007</t>
  </si>
  <si>
    <t>F008</t>
  </si>
  <si>
    <t>F008A</t>
  </si>
  <si>
    <t>F009</t>
  </si>
  <si>
    <t>F010</t>
  </si>
  <si>
    <t>F011</t>
  </si>
  <si>
    <t>F012</t>
  </si>
  <si>
    <t>F012A</t>
  </si>
  <si>
    <t>F013</t>
  </si>
  <si>
    <t>F014</t>
  </si>
  <si>
    <t>F015</t>
  </si>
  <si>
    <t>F016</t>
  </si>
  <si>
    <t>F017</t>
  </si>
  <si>
    <t>F018</t>
  </si>
  <si>
    <t>F019</t>
  </si>
  <si>
    <t>F019A</t>
  </si>
  <si>
    <t>F020</t>
  </si>
  <si>
    <t>F022</t>
  </si>
  <si>
    <t>F023</t>
  </si>
  <si>
    <t>F025</t>
  </si>
  <si>
    <t>F030</t>
  </si>
  <si>
    <t>F031</t>
  </si>
  <si>
    <t>F032</t>
  </si>
  <si>
    <t>F132</t>
  </si>
  <si>
    <t>G001</t>
  </si>
  <si>
    <t>G002</t>
  </si>
  <si>
    <t>G003</t>
  </si>
  <si>
    <t>G004</t>
  </si>
  <si>
    <t>G005</t>
  </si>
  <si>
    <t>G007</t>
  </si>
  <si>
    <t>G008</t>
  </si>
  <si>
    <t>G010</t>
  </si>
  <si>
    <t>G011</t>
  </si>
  <si>
    <t>G012</t>
  </si>
  <si>
    <t>G014</t>
  </si>
  <si>
    <t>G017</t>
  </si>
  <si>
    <t>G018</t>
  </si>
  <si>
    <t>G019</t>
  </si>
  <si>
    <t>G020</t>
  </si>
  <si>
    <t>G021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</si>
  <si>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</si>
  <si>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</si>
  <si>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</si>
  <si>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</si>
  <si>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</si>
  <si>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</si>
  <si>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</si>
  <si>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</si>
  <si>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</si>
  <si>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</si>
  <si>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</si>
  <si>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</si>
  <si>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</si>
  <si>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</si>
  <si>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G038</t>
  </si>
  <si>
    <t>G039</t>
  </si>
  <si>
    <t>G040</t>
  </si>
  <si>
    <t>G041</t>
  </si>
  <si>
    <t>G042</t>
  </si>
  <si>
    <t>G043</t>
  </si>
  <si>
    <t>G044</t>
  </si>
  <si>
    <t>G045</t>
  </si>
  <si>
    <t>G047</t>
  </si>
  <si>
    <t>G048</t>
  </si>
  <si>
    <t>G054</t>
  </si>
  <si>
    <t>G056</t>
  </si>
  <si>
    <t>G057</t>
  </si>
  <si>
    <t>G058</t>
  </si>
  <si>
    <t>G059</t>
  </si>
  <si>
    <t>G060</t>
  </si>
  <si>
    <t>G061</t>
  </si>
  <si>
    <t>G062</t>
  </si>
  <si>
    <t>GAICUI</t>
  </si>
  <si>
    <t>GRAISSEHT</t>
  </si>
  <si>
    <t>HOUSRADIO</t>
  </si>
  <si>
    <t>J007</t>
  </si>
  <si>
    <t>J008</t>
  </si>
  <si>
    <t>LEDCOP</t>
  </si>
  <si>
    <t>LUNMP</t>
  </si>
  <si>
    <t>MOUSQACIER</t>
  </si>
  <si>
    <t>MOUSQALU</t>
  </si>
  <si>
    <t>O001A</t>
  </si>
  <si>
    <t>O001B</t>
  </si>
  <si>
    <t>O002A</t>
  </si>
  <si>
    <t>O002B</t>
  </si>
  <si>
    <t>O002C</t>
  </si>
  <si>
    <t>O002D</t>
  </si>
  <si>
    <t>OREIAMPL</t>
  </si>
  <si>
    <t>OREILPSCON</t>
  </si>
  <si>
    <t>P002</t>
  </si>
  <si>
    <t>P004</t>
  </si>
  <si>
    <t>P006</t>
  </si>
  <si>
    <t>P012</t>
  </si>
  <si>
    <t>P014</t>
  </si>
  <si>
    <t>P015</t>
  </si>
  <si>
    <t>P016</t>
  </si>
  <si>
    <t>P017</t>
  </si>
  <si>
    <t>P018</t>
  </si>
  <si>
    <t>P019</t>
  </si>
  <si>
    <t>P020</t>
  </si>
  <si>
    <t>P023</t>
  </si>
  <si>
    <t>P024</t>
  </si>
  <si>
    <t>P025</t>
  </si>
  <si>
    <t>P026</t>
  </si>
  <si>
    <t>P028</t>
  </si>
  <si>
    <t>P029</t>
  </si>
  <si>
    <t>P031</t>
  </si>
  <si>
    <t>P032</t>
  </si>
  <si>
    <t>P033</t>
  </si>
  <si>
    <t>P036</t>
  </si>
  <si>
    <t>P038</t>
  </si>
  <si>
    <t>P039</t>
  </si>
  <si>
    <t>P040</t>
  </si>
  <si>
    <t>P044</t>
  </si>
  <si>
    <t>P047</t>
  </si>
  <si>
    <t>P050</t>
  </si>
  <si>
    <t>P055</t>
  </si>
  <si>
    <t>P058</t>
  </si>
  <si>
    <t>P061</t>
  </si>
  <si>
    <t>P062</t>
  </si>
  <si>
    <t>P064</t>
  </si>
  <si>
    <t>P067</t>
  </si>
  <si>
    <t>P068</t>
  </si>
  <si>
    <t>P070</t>
  </si>
  <si>
    <t>P071</t>
  </si>
  <si>
    <t>P072</t>
  </si>
  <si>
    <t>P073</t>
  </si>
  <si>
    <t>P074</t>
  </si>
  <si>
    <t>P079</t>
  </si>
  <si>
    <t>P081</t>
  </si>
  <si>
    <t>P083</t>
  </si>
  <si>
    <t>P084</t>
  </si>
  <si>
    <t>P086</t>
  </si>
  <si>
    <t>P087</t>
  </si>
  <si>
    <t>P088</t>
  </si>
  <si>
    <t>P090</t>
  </si>
  <si>
    <t>P092</t>
  </si>
  <si>
    <t>P093</t>
  </si>
  <si>
    <t>P094</t>
  </si>
  <si>
    <t>P095</t>
  </si>
  <si>
    <t>P096</t>
  </si>
  <si>
    <t>P097</t>
  </si>
  <si>
    <t>P099</t>
  </si>
  <si>
    <t>P104</t>
  </si>
  <si>
    <t>P105</t>
  </si>
  <si>
    <t>P106</t>
  </si>
  <si>
    <t>P107</t>
  </si>
  <si>
    <t>P109</t>
  </si>
  <si>
    <t>P111</t>
  </si>
  <si>
    <t>P112</t>
  </si>
  <si>
    <t>P113</t>
  </si>
  <si>
    <t>P114</t>
  </si>
  <si>
    <t>P115</t>
  </si>
  <si>
    <t>P117</t>
  </si>
  <si>
    <t>P118</t>
  </si>
  <si>
    <t>P119</t>
  </si>
  <si>
    <t>P120</t>
  </si>
  <si>
    <t>P121</t>
  </si>
  <si>
    <t>P122</t>
  </si>
  <si>
    <t>P123</t>
  </si>
  <si>
    <t>P125</t>
  </si>
  <si>
    <t>P126</t>
  </si>
  <si>
    <t>P127</t>
  </si>
  <si>
    <t>P129</t>
  </si>
  <si>
    <t>P130</t>
  </si>
  <si>
    <t>P131</t>
  </si>
  <si>
    <t>P132</t>
  </si>
  <si>
    <t>P133</t>
  </si>
  <si>
    <t>P134</t>
  </si>
  <si>
    <t>P135</t>
  </si>
  <si>
    <t>P137</t>
  </si>
  <si>
    <t>P138</t>
  </si>
  <si>
    <t>P139</t>
  </si>
  <si>
    <t>P141</t>
  </si>
  <si>
    <t>P143</t>
  </si>
  <si>
    <t>P145</t>
  </si>
  <si>
    <t>P146</t>
  </si>
  <si>
    <t>P147</t>
  </si>
  <si>
    <t>P148</t>
  </si>
  <si>
    <t>P150</t>
  </si>
  <si>
    <t>P151</t>
  </si>
  <si>
    <t>P153</t>
  </si>
  <si>
    <t>P154</t>
  </si>
  <si>
    <t>P155</t>
  </si>
  <si>
    <t>P156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</si>
  <si>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</si>
  <si>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</si>
  <si>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</si>
  <si>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</si>
  <si>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</si>
  <si>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</si>
  <si>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</si>
  <si>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</si>
  <si>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</si>
  <si>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</si>
  <si>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</si>
  <si>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</si>
  <si>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</si>
  <si>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</si>
  <si>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P175</t>
  </si>
  <si>
    <t>P191</t>
  </si>
  <si>
    <t>PARSTY</t>
  </si>
  <si>
    <t>PINCBECLG</t>
  </si>
  <si>
    <t>PINCEBOU</t>
  </si>
  <si>
    <t>PINCEGRIP</t>
  </si>
  <si>
    <t>Q001</t>
  </si>
  <si>
    <t>Q002</t>
  </si>
  <si>
    <t>Q003</t>
  </si>
  <si>
    <t>Q004</t>
  </si>
  <si>
    <t>Q005</t>
  </si>
  <si>
    <t>Q006</t>
  </si>
  <si>
    <t>Q007</t>
  </si>
  <si>
    <t>Q007A</t>
  </si>
  <si>
    <t>Q008</t>
  </si>
  <si>
    <t>Q009</t>
  </si>
  <si>
    <t>Q013</t>
  </si>
  <si>
    <t>Q014</t>
  </si>
  <si>
    <t>S002</t>
  </si>
  <si>
    <t>S003</t>
  </si>
  <si>
    <t>S004</t>
  </si>
  <si>
    <t>S006</t>
  </si>
  <si>
    <t>S007</t>
  </si>
  <si>
    <t>S009</t>
  </si>
  <si>
    <t>S011</t>
  </si>
  <si>
    <t>SPRAY</t>
  </si>
  <si>
    <t>STYLOTELES</t>
  </si>
  <si>
    <t>TOURNEVIS</t>
  </si>
  <si>
    <t>TOURNEVISP</t>
  </si>
  <si>
    <t>VIEGILET</t>
  </si>
  <si>
    <t>VISAUTOFOR</t>
  </si>
  <si>
    <t>WERA</t>
  </si>
  <si>
    <t>X001</t>
  </si>
  <si>
    <t>X028</t>
  </si>
  <si>
    <t>X041</t>
  </si>
  <si>
    <t>X042</t>
  </si>
  <si>
    <t>X043</t>
  </si>
  <si>
    <t>X044</t>
  </si>
  <si>
    <t>X046</t>
  </si>
  <si>
    <t>X050</t>
  </si>
  <si>
    <t>X052</t>
  </si>
  <si>
    <t>X060</t>
  </si>
  <si>
    <t>X061</t>
  </si>
  <si>
    <t>X071</t>
  </si>
  <si>
    <t>X072</t>
  </si>
  <si>
    <t>X073</t>
  </si>
  <si>
    <t>X074</t>
  </si>
  <si>
    <t>X074A</t>
  </si>
  <si>
    <t>X074J</t>
  </si>
  <si>
    <t>X074K</t>
  </si>
  <si>
    <t>X074L</t>
  </si>
  <si>
    <t>X074M</t>
  </si>
  <si>
    <t>X075</t>
  </si>
  <si>
    <t>X077</t>
  </si>
  <si>
    <t>X079</t>
  </si>
  <si>
    <t>X081</t>
  </si>
  <si>
    <t>X082</t>
  </si>
  <si>
    <t>X084</t>
  </si>
  <si>
    <t>X085</t>
  </si>
  <si>
    <t>X091</t>
  </si>
  <si>
    <t>X093</t>
  </si>
  <si>
    <t>X094</t>
  </si>
  <si>
    <t>X101</t>
  </si>
  <si>
    <t>X102</t>
  </si>
  <si>
    <t>X102A</t>
  </si>
  <si>
    <t>X107</t>
  </si>
  <si>
    <t>X107A</t>
  </si>
  <si>
    <t>X107B</t>
  </si>
  <si>
    <t>X107C</t>
  </si>
  <si>
    <t>X107D</t>
  </si>
  <si>
    <t>X107E</t>
  </si>
  <si>
    <t>X107F</t>
  </si>
  <si>
    <t>X107G</t>
  </si>
  <si>
    <t>X107I</t>
  </si>
  <si>
    <t>X107J</t>
  </si>
  <si>
    <t>X116</t>
  </si>
  <si>
    <t>X122</t>
  </si>
  <si>
    <t>X124</t>
  </si>
  <si>
    <t>X125</t>
  </si>
  <si>
    <t>X126</t>
  </si>
  <si>
    <t>X127</t>
  </si>
  <si>
    <t>X128</t>
  </si>
  <si>
    <t>X129</t>
  </si>
  <si>
    <t>X129A</t>
  </si>
  <si>
    <t>X130</t>
  </si>
  <si>
    <t>X131</t>
  </si>
  <si>
    <t>X134</t>
  </si>
  <si>
    <t>X134A</t>
  </si>
  <si>
    <t>X141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</si>
  <si>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</si>
  <si>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</si>
  <si>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</si>
  <si>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</si>
  <si>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</si>
  <si>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</si>
  <si>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</si>
  <si>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</si>
  <si>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</si>
  <si>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</si>
  <si>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X164</t>
  </si>
  <si>
    <t>X166</t>
  </si>
  <si>
    <t>X167</t>
  </si>
  <si>
    <t>X168</t>
  </si>
  <si>
    <t>X170</t>
  </si>
  <si>
    <t>Z001</t>
  </si>
  <si>
    <t>Z002</t>
  </si>
  <si>
    <t>Z003</t>
  </si>
  <si>
    <t>Bobine pour sceller N°2</t>
  </si>
  <si>
    <t>0</t>
  </si>
  <si>
    <t>Huile pour dechiqueteuse</t>
  </si>
  <si>
    <t>33</t>
  </si>
  <si>
    <t>Lingette spécial bureau</t>
  </si>
  <si>
    <t>Cd - RW</t>
  </si>
  <si>
    <t>229</t>
  </si>
  <si>
    <t>Dvd - Rw</t>
  </si>
  <si>
    <t>575</t>
  </si>
  <si>
    <t>Dvd - R</t>
  </si>
  <si>
    <t>1299</t>
  </si>
  <si>
    <t>Dvd + R  (pour PJL Jeunesse)</t>
  </si>
  <si>
    <t>1125</t>
  </si>
  <si>
    <t>Cd - R</t>
  </si>
  <si>
    <t>1921</t>
  </si>
  <si>
    <t>Pochette cd/dvd en papier</t>
  </si>
  <si>
    <t>2200</t>
  </si>
  <si>
    <t>Feutres pour DVD</t>
  </si>
  <si>
    <t>bic 4 couleurs</t>
  </si>
  <si>
    <t>40</t>
  </si>
  <si>
    <t>Bic bleu</t>
  </si>
  <si>
    <t>5820</t>
  </si>
  <si>
    <t>Bic rouge</t>
  </si>
  <si>
    <t>1183</t>
  </si>
  <si>
    <t>Bic noir</t>
  </si>
  <si>
    <t>1196</t>
  </si>
  <si>
    <t>Bic vert</t>
  </si>
  <si>
    <t>1694</t>
  </si>
  <si>
    <t>Marqueur bleu (gros)</t>
  </si>
  <si>
    <t>414</t>
  </si>
  <si>
    <t>Marqueur noir (gros)</t>
  </si>
  <si>
    <t>323</t>
  </si>
  <si>
    <t>Marqueur rouge (gros)</t>
  </si>
  <si>
    <t>156</t>
  </si>
  <si>
    <t>Marqueur effacable tableau blanc (poch d</t>
  </si>
  <si>
    <t>74</t>
  </si>
  <si>
    <t>Marqueur fluo rose</t>
  </si>
  <si>
    <t>342</t>
  </si>
  <si>
    <t>Marqueur fluo vert</t>
  </si>
  <si>
    <t>170</t>
  </si>
  <si>
    <t>Marqueur fluo jaune</t>
  </si>
  <si>
    <t>481</t>
  </si>
  <si>
    <t>Marqueur fluo bleu</t>
  </si>
  <si>
    <t>431</t>
  </si>
  <si>
    <t>Marqueur fluo orange</t>
  </si>
  <si>
    <t>294</t>
  </si>
  <si>
    <t>Recharge Stylo a bille noir</t>
  </si>
  <si>
    <t>56</t>
  </si>
  <si>
    <t>Bras telephone</t>
  </si>
  <si>
    <t>4</t>
  </si>
  <si>
    <t>Epingle push pins"(bte 25)"</t>
  </si>
  <si>
    <t>92</t>
  </si>
  <si>
    <t>Ficelle (60Mt)</t>
  </si>
  <si>
    <t>85</t>
  </si>
  <si>
    <t>Etiquettes DYMO n°11352 54x25 mm</t>
  </si>
  <si>
    <t>2</t>
  </si>
  <si>
    <t>Cachet TRODAT 5030</t>
  </si>
  <si>
    <t>Tampon pour TRODAT 4923</t>
  </si>
  <si>
    <t>284</t>
  </si>
  <si>
    <t>Pince double clip 25 mm à la pièce</t>
  </si>
  <si>
    <t>5112</t>
  </si>
  <si>
    <t>Pince double clip 51 mm à la pièce</t>
  </si>
  <si>
    <t>68</t>
  </si>
  <si>
    <t>Crayon noir</t>
  </si>
  <si>
    <t>807</t>
  </si>
  <si>
    <t>Crayons de couleur (Kit) poch 12</t>
  </si>
  <si>
    <t>58</t>
  </si>
  <si>
    <t>Taille-crayon</t>
  </si>
  <si>
    <t>195</t>
  </si>
  <si>
    <t>Gomme</t>
  </si>
  <si>
    <t>374</t>
  </si>
  <si>
    <t>Latte plastique 30 Cm</t>
  </si>
  <si>
    <t>90</t>
  </si>
  <si>
    <t>Latte plastique 50 Cm</t>
  </si>
  <si>
    <t>54</t>
  </si>
  <si>
    <t>Equerre</t>
  </si>
  <si>
    <t>76</t>
  </si>
  <si>
    <t>Punaise</t>
  </si>
  <si>
    <t>194</t>
  </si>
  <si>
    <t>Porte-marqueurs pour tableau blanc</t>
  </si>
  <si>
    <t>26</t>
  </si>
  <si>
    <t>Effaceur tableau blanc</t>
  </si>
  <si>
    <t>41</t>
  </si>
  <si>
    <t>Chiffons effaceur tableau blanc (Bte 100</t>
  </si>
  <si>
    <t>Aimant (assortiment) Sac de 10</t>
  </si>
  <si>
    <t>210</t>
  </si>
  <si>
    <t>Mouilleurs de lettres</t>
  </si>
  <si>
    <t>5</t>
  </si>
  <si>
    <t>Encre rouge</t>
  </si>
  <si>
    <t>77</t>
  </si>
  <si>
    <t>Encre bleue</t>
  </si>
  <si>
    <t>11</t>
  </si>
  <si>
    <t>Tampon encreur bleu</t>
  </si>
  <si>
    <t>Tampon encreur rouge</t>
  </si>
  <si>
    <t>91</t>
  </si>
  <si>
    <t>Etiquettes DYMO n°99013 89x36 mm</t>
  </si>
  <si>
    <t>59</t>
  </si>
  <si>
    <t>Etiquettes DYMO n° 99010  89x28 mm</t>
  </si>
  <si>
    <t>9</t>
  </si>
  <si>
    <t>Etiquettes DYMO n° 45010 12mm x 7m</t>
  </si>
  <si>
    <t>21</t>
  </si>
  <si>
    <t>Etiquettes DYMO n° 45011 12mm x 7m</t>
  </si>
  <si>
    <t>22</t>
  </si>
  <si>
    <t>Etiquettes DYMO n° 45013 12mm x 7m</t>
  </si>
  <si>
    <t>30</t>
  </si>
  <si>
    <t>Etiquettes DYMO n° 45014 12mm x 7m</t>
  </si>
  <si>
    <t>13</t>
  </si>
  <si>
    <t>Etiquettes DYMO n° 45015 12mm x 7m</t>
  </si>
  <si>
    <t>10</t>
  </si>
  <si>
    <t>Etiquettes DYMO n° 45016 12mm x 7m</t>
  </si>
  <si>
    <t>Etiquettes DYMO n° 45017 12mm x 7m</t>
  </si>
  <si>
    <t>20</t>
  </si>
  <si>
    <t>Etiquettes DYMO n° 45018 12mm x 7m</t>
  </si>
  <si>
    <t>27</t>
  </si>
  <si>
    <t>Etiquettes DYMO n° 45019 12mm x 7m</t>
  </si>
  <si>
    <t>3</t>
  </si>
  <si>
    <t>Etiquettes DYMO n° 45021  12mm x 7m</t>
  </si>
  <si>
    <t>39</t>
  </si>
  <si>
    <t>Etiquettes DYMO n° 53713 24mm x 7m</t>
  </si>
  <si>
    <t>14</t>
  </si>
  <si>
    <t>Etiquettes DYMO n° 45808 19mm x 7m</t>
  </si>
  <si>
    <t>17</t>
  </si>
  <si>
    <t>Etiquettes DYMO n° 45803 19mm x 7m</t>
  </si>
  <si>
    <t>Etiquettes DURABLE  DYMO 12mm noir/blanc</t>
  </si>
  <si>
    <t>12</t>
  </si>
  <si>
    <t>Sous-main PVC</t>
  </si>
  <si>
    <t>225</t>
  </si>
  <si>
    <t>Cordes (bobines de 400 Mt)</t>
  </si>
  <si>
    <t>86</t>
  </si>
  <si>
    <t>Marqueur permanent Noir Extra-fin et fin</t>
  </si>
  <si>
    <t>Colle en baton</t>
  </si>
  <si>
    <t>490</t>
  </si>
  <si>
    <t>Colle blanche 100 ML</t>
  </si>
  <si>
    <t>Colle PATTEX transparente 50 g</t>
  </si>
  <si>
    <t>Ciseaux</t>
  </si>
  <si>
    <t>212</t>
  </si>
  <si>
    <t>Recharge Correcteur Tippex</t>
  </si>
  <si>
    <t>Correcteur Roller(15+5)</t>
  </si>
  <si>
    <t>Colle LOCTITE 60 SEC</t>
  </si>
  <si>
    <t>Etiquettes pour farde 50mm</t>
  </si>
  <si>
    <t>69</t>
  </si>
  <si>
    <t>Etiquettes  pour farde 80 mm</t>
  </si>
  <si>
    <t>73</t>
  </si>
  <si>
    <t>dévidoir ruban d'emballage jusqu'a 50 mm</t>
  </si>
  <si>
    <t>15</t>
  </si>
  <si>
    <t>Ruban papier BRUN</t>
  </si>
  <si>
    <t>Ruban double face 25MMX50M</t>
  </si>
  <si>
    <t>36</t>
  </si>
  <si>
    <t>Ruban papier collant transparent 50MMX6M</t>
  </si>
  <si>
    <t>199</t>
  </si>
  <si>
    <t>Ruban adhesif extra power 50mmx25M</t>
  </si>
  <si>
    <t>Cachet TRODAT 4926 (voucher)</t>
  </si>
  <si>
    <t>55</t>
  </si>
  <si>
    <t>Cachet Srt Judiciaire</t>
  </si>
  <si>
    <t>Cachet TRODAT 4910 (Voucher)</t>
  </si>
  <si>
    <t>Marqueurs permanents (pochette de 4)</t>
  </si>
  <si>
    <t>Boitier cd/dvd vide</t>
  </si>
  <si>
    <t>308</t>
  </si>
  <si>
    <t>Ruban TESA de fixation double face 19mmx</t>
  </si>
  <si>
    <t>Marqueurs 0,8mm (pochette de 4)</t>
  </si>
  <si>
    <t>25</t>
  </si>
  <si>
    <t>Agrafeuse Mini</t>
  </si>
  <si>
    <t>28</t>
  </si>
  <si>
    <t>Agrafes Mini</t>
  </si>
  <si>
    <t>Agrafeuse pour gros travaux</t>
  </si>
  <si>
    <t>Agrafeuse normale</t>
  </si>
  <si>
    <t>113</t>
  </si>
  <si>
    <t>Pince a degrafer</t>
  </si>
  <si>
    <t>150</t>
  </si>
  <si>
    <t>Pince à degrafer (gros travaux)</t>
  </si>
  <si>
    <t>Perforatrice personnelle</t>
  </si>
  <si>
    <t>159</t>
  </si>
  <si>
    <t>Perforatrice moyenne 65 Pages</t>
  </si>
  <si>
    <t>Perforatrice 2 trous 250 feuilles</t>
  </si>
  <si>
    <t>Support memo plastique</t>
  </si>
  <si>
    <t>Cutter 9 mm</t>
  </si>
  <si>
    <t>407</t>
  </si>
  <si>
    <t>Devidoir papier collant grand format</t>
  </si>
  <si>
    <t>51</t>
  </si>
  <si>
    <t>Papier collant petit format</t>
  </si>
  <si>
    <t>389</t>
  </si>
  <si>
    <t>Distributeur papier collant petit format</t>
  </si>
  <si>
    <t>392</t>
  </si>
  <si>
    <t>Cachet TRODAT 5460</t>
  </si>
  <si>
    <t>Cachet TRODAT 4911</t>
  </si>
  <si>
    <t>Rouleau adhésif pour tableau blanc 1MX2M</t>
  </si>
  <si>
    <t>Grip a strip (adhesive Tableau blanc) 90</t>
  </si>
  <si>
    <t>Grip a strip (adhesive tableau blanc) 12</t>
  </si>
  <si>
    <t>Marqueur pointe ogive blanc</t>
  </si>
  <si>
    <t>Perforatrice HDC 150 feuilles</t>
  </si>
  <si>
    <t>Agrafeuse électrique</t>
  </si>
  <si>
    <t>Calculatrice</t>
  </si>
  <si>
    <t>63</t>
  </si>
  <si>
    <t>Bloc notes couleur Sortir au bloc entier</t>
  </si>
  <si>
    <t>140</t>
  </si>
  <si>
    <t>Recharge Stylo a bille bleu</t>
  </si>
  <si>
    <t>Cutter 18 mm</t>
  </si>
  <si>
    <t>204</t>
  </si>
  <si>
    <t>Papier collant grand format</t>
  </si>
  <si>
    <t>154</t>
  </si>
  <si>
    <t>Post-it carré collant (au carnet)</t>
  </si>
  <si>
    <t>1132</t>
  </si>
  <si>
    <t>Post-it carré accordeon</t>
  </si>
  <si>
    <t>83</t>
  </si>
  <si>
    <t>Post-it marque page</t>
  </si>
  <si>
    <t>1067</t>
  </si>
  <si>
    <t>Agrafes 23/8</t>
  </si>
  <si>
    <t>1475</t>
  </si>
  <si>
    <t>Agrafes 23/17</t>
  </si>
  <si>
    <t>1409</t>
  </si>
  <si>
    <t>Agrafes 24/6</t>
  </si>
  <si>
    <t>1011</t>
  </si>
  <si>
    <t>Agrafes 23/10</t>
  </si>
  <si>
    <t>1592</t>
  </si>
  <si>
    <t>Agrafes 50/50 RAPID</t>
  </si>
  <si>
    <t>Agrafes 23/20</t>
  </si>
  <si>
    <t>218</t>
  </si>
  <si>
    <t>Agrafes 66/8+</t>
  </si>
  <si>
    <t>Petit Trombone 25mm (Bte de 100)</t>
  </si>
  <si>
    <t>8380</t>
  </si>
  <si>
    <t>Trombone Croisé</t>
  </si>
  <si>
    <t>116</t>
  </si>
  <si>
    <t>Moyen Trombone 50mm (Bte 100)</t>
  </si>
  <si>
    <t>557</t>
  </si>
  <si>
    <t>Grand Trombone 77mm (Bte 100)</t>
  </si>
  <si>
    <t>846</t>
  </si>
  <si>
    <t>Agrafes Bostitch</t>
  </si>
  <si>
    <t>363</t>
  </si>
  <si>
    <t>Colle pistolet a colle</t>
  </si>
  <si>
    <t>Agrafeuse pistolet de fixation</t>
  </si>
  <si>
    <t>Agrafe pour pistolet de fixation</t>
  </si>
  <si>
    <t>Bande magnetique 25mm x 3m brun</t>
  </si>
  <si>
    <t>Peigne plastique 12 mm NOIR</t>
  </si>
  <si>
    <t>509</t>
  </si>
  <si>
    <t>Peigne plastique 12 mm BLANC</t>
  </si>
  <si>
    <t>1500</t>
  </si>
  <si>
    <t>Etiquettes SALDUZ"vierges par FEUILLE"</t>
  </si>
  <si>
    <t>37900</t>
  </si>
  <si>
    <t>Peigne plastique 25 mm</t>
  </si>
  <si>
    <t>Dossier suspendu 330-275</t>
  </si>
  <si>
    <t>50</t>
  </si>
  <si>
    <t>Dossier suspendu 365-250</t>
  </si>
  <si>
    <t>500</t>
  </si>
  <si>
    <t>Horloge radiopilote digital</t>
  </si>
  <si>
    <t>horloge radio-pilotée Extérieure</t>
  </si>
  <si>
    <t>Tableau de conférence avec pied</t>
  </si>
  <si>
    <t>1</t>
  </si>
  <si>
    <t>Etiquettes de couleur jaune""Par feuill"</t>
  </si>
  <si>
    <t>Dossier suspendu 38 cm entraxe</t>
  </si>
  <si>
    <t>700</t>
  </si>
  <si>
    <t>Etiquettes SALDUZ" Cat 1"</t>
  </si>
  <si>
    <t>Etiquettes SALDUZ" Cat 2"</t>
  </si>
  <si>
    <t>Etiquettes SALDUZ" Cat 3"</t>
  </si>
  <si>
    <t>Pochettes porte carte de visite</t>
  </si>
  <si>
    <t>Cachet TRODAT 4846 numeroteur</t>
  </si>
  <si>
    <t>Etiquettes petit format 30.5 X 16,9</t>
  </si>
  <si>
    <t>Etiquette format 70 x 37</t>
  </si>
  <si>
    <t>Etiquette format 105*148 mm par feuille</t>
  </si>
  <si>
    <t>1600</t>
  </si>
  <si>
    <t>Colle pattex ULTRA rapide 20g</t>
  </si>
  <si>
    <t>6</t>
  </si>
  <si>
    <t>Cachet TRODAT 4822-12 FORMULES</t>
  </si>
  <si>
    <t>Recharge cutter 9mm(Bte de 10)</t>
  </si>
  <si>
    <t>52</t>
  </si>
  <si>
    <t>Cachet TRODAT 4820 DATEUR</t>
  </si>
  <si>
    <t>Tampon TRODAT 5460 DATEUR Perso</t>
  </si>
  <si>
    <t>Tampon Cachet dateur TRODAT</t>
  </si>
  <si>
    <t>147</t>
  </si>
  <si>
    <t>Recharge cutter 18mm(Bte de 10)</t>
  </si>
  <si>
    <t>105</t>
  </si>
  <si>
    <t>Rouleau papier cartographique 914mmx45M</t>
  </si>
  <si>
    <t>Pot a Trombones</t>
  </si>
  <si>
    <t>122</t>
  </si>
  <si>
    <t>Rouleau papier cartographique 610mmx45m</t>
  </si>
  <si>
    <t>19</t>
  </si>
  <si>
    <t>Bloc memo 1J/2P</t>
  </si>
  <si>
    <t>Chemise 1 Pli 180gr Bleu</t>
  </si>
  <si>
    <t>SAC COLLECTEUR DESTR PAPIER 115L</t>
  </si>
  <si>
    <t>95</t>
  </si>
  <si>
    <t>Porte carte carburant</t>
  </si>
  <si>
    <t>960</t>
  </si>
  <si>
    <t>Enrouleur porte carte</t>
  </si>
  <si>
    <t>330</t>
  </si>
  <si>
    <t>Cachet Copie certifiée conforme</t>
  </si>
  <si>
    <t>Distributeur de 500 tissus pour lunette</t>
  </si>
  <si>
    <t>Dossier suspendu 390/250</t>
  </si>
  <si>
    <t>425</t>
  </si>
  <si>
    <t>Colle Loctit precision 5gr</t>
  </si>
  <si>
    <t>Colle Loctit gel controle 3gr</t>
  </si>
  <si>
    <t>Feutre 0,4 mm (pochette de 4) Permanent</t>
  </si>
  <si>
    <t>Etiquettes SPAC</t>
  </si>
  <si>
    <t>Organisateur de bureau</t>
  </si>
  <si>
    <t>16</t>
  </si>
  <si>
    <t>AIMANT TELESCOPIQUE</t>
  </si>
  <si>
    <t>ANTENNE RADIO</t>
  </si>
  <si>
    <t>60</t>
  </si>
  <si>
    <t>HP 5A - Toner HP Laserjet P2055</t>
  </si>
  <si>
    <t>Canon 2182 C002 BLACK toner</t>
  </si>
  <si>
    <t>Canon 2183 C002 CYAN toner</t>
  </si>
  <si>
    <t>HP 5X - Toner HP Laserjet P2055 ( Astrid</t>
  </si>
  <si>
    <t>Canon 2184 C002 YELLOW toner</t>
  </si>
  <si>
    <t>LEXMARK T654 (T650-652-654-656) toner</t>
  </si>
  <si>
    <t>ARMOR L55 BLACK ou HP15X</t>
  </si>
  <si>
    <t>Canon 2185 C002 MAGENTA toner</t>
  </si>
  <si>
    <t>ARMOR L5 Black</t>
  </si>
  <si>
    <t>Film Etirable plastique NOIR</t>
  </si>
  <si>
    <t>67</t>
  </si>
  <si>
    <t>TONER GS-300 CYAN</t>
  </si>
  <si>
    <t>TONER SG-300 MAGENTA</t>
  </si>
  <si>
    <t>TONER SG-300 YELLOW</t>
  </si>
  <si>
    <t>TONER SG-300 BLACK</t>
  </si>
  <si>
    <t>ROULEAU MONOMERIC VINYL GLOSS 50CM</t>
  </si>
  <si>
    <t>ROULEAU MONOMERIC VINYL AIRFREE 50CM</t>
  </si>
  <si>
    <t>ROULEAU MAGNETIC PET 300 50CM</t>
  </si>
  <si>
    <t>HP 13A ou HP 13X</t>
  </si>
  <si>
    <t>Kyocera TK 540 Black</t>
  </si>
  <si>
    <t>7</t>
  </si>
  <si>
    <t>Kyocera TK 540 Y</t>
  </si>
  <si>
    <t>Kyocera TK 540 C</t>
  </si>
  <si>
    <t>Kyocera TK 540 M</t>
  </si>
  <si>
    <t>8</t>
  </si>
  <si>
    <t>KYOCERA TK 880 Black</t>
  </si>
  <si>
    <t>KYOCERA TK 880 Y</t>
  </si>
  <si>
    <t>KYOCERA TK 880 C</t>
  </si>
  <si>
    <t>KYOCERA TK 880 M</t>
  </si>
  <si>
    <t>Baton lumineux rouge</t>
  </si>
  <si>
    <t>100</t>
  </si>
  <si>
    <t>Bottes de sécurité</t>
  </si>
  <si>
    <t>BOUTON ROTATIF</t>
  </si>
  <si>
    <t>Feuilles Papier Flipover pour tableau</t>
  </si>
  <si>
    <t>57</t>
  </si>
  <si>
    <t>Intercalaires numérique1-31</t>
  </si>
  <si>
    <t>189</t>
  </si>
  <si>
    <t>Intercalaires 6</t>
  </si>
  <si>
    <t>806</t>
  </si>
  <si>
    <t>Intercalaires 12</t>
  </si>
  <si>
    <t>203</t>
  </si>
  <si>
    <t>Intercalaires A-Z</t>
  </si>
  <si>
    <t>183</t>
  </si>
  <si>
    <t>Chemise plastifiée 11 trous</t>
  </si>
  <si>
    <t>7900</t>
  </si>
  <si>
    <t>Farde bleue à levier A4-80 Mm</t>
  </si>
  <si>
    <t>1377</t>
  </si>
  <si>
    <t>Farde à levier 80mm Blanche</t>
  </si>
  <si>
    <t>200</t>
  </si>
  <si>
    <t>Farde à levier 80mm Grise</t>
  </si>
  <si>
    <t>220</t>
  </si>
  <si>
    <t>Farde bleu à levier A4 50 Mm</t>
  </si>
  <si>
    <t>973</t>
  </si>
  <si>
    <t>Elastique  Petit</t>
  </si>
  <si>
    <t>848</t>
  </si>
  <si>
    <t>Elastique Moyen</t>
  </si>
  <si>
    <t>34</t>
  </si>
  <si>
    <t>Elastique  Grand</t>
  </si>
  <si>
    <t>151</t>
  </si>
  <si>
    <t>Loupe</t>
  </si>
  <si>
    <t>Chemise à coin</t>
  </si>
  <si>
    <t>7300</t>
  </si>
  <si>
    <t>Cutter de securite SK10</t>
  </si>
  <si>
    <t>Chemise dossier extensible</t>
  </si>
  <si>
    <t>139</t>
  </si>
  <si>
    <t>Farde glissière pour rapport pvc ROUGE '</t>
  </si>
  <si>
    <t>Farde glissière pour rapport pvc GRIS '</t>
  </si>
  <si>
    <t>Farde glissière pour rapport pvc BLEU '</t>
  </si>
  <si>
    <t>120</t>
  </si>
  <si>
    <t>Signataire 20 compartiments</t>
  </si>
  <si>
    <t>Signataire 1/12</t>
  </si>
  <si>
    <t>31</t>
  </si>
  <si>
    <t>Signataire 1/31</t>
  </si>
  <si>
    <t>TRIEUR 31 J/12 M</t>
  </si>
  <si>
    <t>Signataire A/Z</t>
  </si>
  <si>
    <t>103</t>
  </si>
  <si>
    <t>Farde à 3 rabats</t>
  </si>
  <si>
    <t>Farde à 1 rabat</t>
  </si>
  <si>
    <t>7470</t>
  </si>
  <si>
    <t>Chemise EPO (papier)</t>
  </si>
  <si>
    <t>13695</t>
  </si>
  <si>
    <t>Chemise à fenetre</t>
  </si>
  <si>
    <t>1000</t>
  </si>
  <si>
    <t>Chemise bord décalé 10MM</t>
  </si>
  <si>
    <t>4234</t>
  </si>
  <si>
    <t>Chemise 1pli 250gr Bleu / couleur</t>
  </si>
  <si>
    <t>15821</t>
  </si>
  <si>
    <t>Chemise 1Pli 80gr Couleur (PJL)</t>
  </si>
  <si>
    <t>12171</t>
  </si>
  <si>
    <t>Registre quadrillé 21/33</t>
  </si>
  <si>
    <t>289</t>
  </si>
  <si>
    <t>Carnet toilé (Audition)</t>
  </si>
  <si>
    <t>158</t>
  </si>
  <si>
    <t>Bloc note A6</t>
  </si>
  <si>
    <t>391</t>
  </si>
  <si>
    <t>Carnet spirale</t>
  </si>
  <si>
    <t>Bloc note  A5</t>
  </si>
  <si>
    <t>474</t>
  </si>
  <si>
    <t>Bloc note A4</t>
  </si>
  <si>
    <t>250</t>
  </si>
  <si>
    <t>Porte-document A4 plastique</t>
  </si>
  <si>
    <t>761</t>
  </si>
  <si>
    <t>Porte-document A4 métallique</t>
  </si>
  <si>
    <t>Porte-document A4 avec couvercle</t>
  </si>
  <si>
    <t>190</t>
  </si>
  <si>
    <t>Bac à courrier ouverture grand côté</t>
  </si>
  <si>
    <t>66</t>
  </si>
  <si>
    <t>Bac à courrier ouverture petit côté</t>
  </si>
  <si>
    <t>141</t>
  </si>
  <si>
    <t>Bac à courrier Tiroir</t>
  </si>
  <si>
    <t>38</t>
  </si>
  <si>
    <t>Cahier Standard A5 Type Atoma</t>
  </si>
  <si>
    <t>Cahier petit modèle</t>
  </si>
  <si>
    <t>Cahier grand modèle</t>
  </si>
  <si>
    <t>Chemise 3 rabats Bleu  A3 à Elastiques</t>
  </si>
  <si>
    <t>65</t>
  </si>
  <si>
    <t>Farde à glissière</t>
  </si>
  <si>
    <t>340</t>
  </si>
  <si>
    <t>Farde a reliure souple</t>
  </si>
  <si>
    <t>1271</t>
  </si>
  <si>
    <t>Lame pour cutter SK10</t>
  </si>
  <si>
    <t>146</t>
  </si>
  <si>
    <t>Bande magnetique 19mmx3M</t>
  </si>
  <si>
    <t>Carton de demenagement XL 680X350X355</t>
  </si>
  <si>
    <t>163</t>
  </si>
  <si>
    <t>cartouchiere coques</t>
  </si>
  <si>
    <t>chemise plastique autocollante GSA - mes</t>
  </si>
  <si>
    <t>1750</t>
  </si>
  <si>
    <t>CINTRE METALLIQUE</t>
  </si>
  <si>
    <t>Cle a tube Diamètre 18/19</t>
  </si>
  <si>
    <t>Cones coplite consommables</t>
  </si>
  <si>
    <t>Cône pour lampe torche individuelle KLAR</t>
  </si>
  <si>
    <t>99</t>
  </si>
  <si>
    <t>Cones de signalisation</t>
  </si>
  <si>
    <t>249</t>
  </si>
  <si>
    <t>Cordon oreillette spotter</t>
  </si>
  <si>
    <t>Couteau dur</t>
  </si>
  <si>
    <t>Couteau souple</t>
  </si>
  <si>
    <t>Cover battery</t>
  </si>
  <si>
    <t>COVER AVANT POUR THR880i</t>
  </si>
  <si>
    <t>COVER ARRIERE POUR THR880i</t>
  </si>
  <si>
    <t>Bac plastique 12 L avec couvercle</t>
  </si>
  <si>
    <t>Bloc Feuilles conférencier (65X98)</t>
  </si>
  <si>
    <t>Libre</t>
  </si>
  <si>
    <t>Multiprises 7 prises + parafoudres</t>
  </si>
  <si>
    <t>Multiprises 4 prises + parafoudres</t>
  </si>
  <si>
    <t>Multiprises 6 prises + parafoudres</t>
  </si>
  <si>
    <t>Multiprises 8 prises + parafoudres</t>
  </si>
  <si>
    <t>Enrouleur électrique 4 prises</t>
  </si>
  <si>
    <t>Allonge 3M</t>
  </si>
  <si>
    <t>Dossiers Archives (Pt Mod pour feuilles)</t>
  </si>
  <si>
    <t>3403</t>
  </si>
  <si>
    <t>Boite à dossiers archives (Gd Mod pour b</t>
  </si>
  <si>
    <t>347</t>
  </si>
  <si>
    <t>Attache archivage rapide en U</t>
  </si>
  <si>
    <t>5017</t>
  </si>
  <si>
    <t>Couverture BLEU pour peigne plastique</t>
  </si>
  <si>
    <t>Couverture peigne plastique BLANCHE</t>
  </si>
  <si>
    <t>Couverture pour peigne plastique NOIRE</t>
  </si>
  <si>
    <t>4000</t>
  </si>
  <si>
    <t>Pochette à laminer A3</t>
  </si>
  <si>
    <t>2502</t>
  </si>
  <si>
    <t>Couverture transparente pour peigne plas</t>
  </si>
  <si>
    <t>1399</t>
  </si>
  <si>
    <t>Pochette à laminer A5</t>
  </si>
  <si>
    <t>Pochette à laminer A4</t>
  </si>
  <si>
    <t>Peigne plastique 16 mm NOIR</t>
  </si>
  <si>
    <t>4352</t>
  </si>
  <si>
    <t>Peigne plastique 10 mm NOIR</t>
  </si>
  <si>
    <t>510</t>
  </si>
  <si>
    <t>Peigne plastique 10 mm BLANC</t>
  </si>
  <si>
    <t>Peigne plastique 28 mm</t>
  </si>
  <si>
    <t>43</t>
  </si>
  <si>
    <t>Papier kraft (Rl 10 Mt)</t>
  </si>
  <si>
    <t>29</t>
  </si>
  <si>
    <t>Peigne plastique 16 mm BLANC</t>
  </si>
  <si>
    <t>2250</t>
  </si>
  <si>
    <t>Peigne plastique 8 mm Blanc</t>
  </si>
  <si>
    <t>Peigne plastique 8 mm Noir</t>
  </si>
  <si>
    <t>Dossier pochette VIP</t>
  </si>
  <si>
    <t>924</t>
  </si>
  <si>
    <t>Bac plastique petit (6L) avec couvercle</t>
  </si>
  <si>
    <t>Réduction fatigue occulaire pour ecran</t>
  </si>
  <si>
    <t>Repose-pieds</t>
  </si>
  <si>
    <t>Gestionnaire de tâches (porte-documents)</t>
  </si>
  <si>
    <t>Spray nettoyant pour tableau blanc</t>
  </si>
  <si>
    <t>Bac plastique 40L avec couvercle</t>
  </si>
  <si>
    <t>42</t>
  </si>
  <si>
    <t>Bac plastique 65L - 70L avec couvercle</t>
  </si>
  <si>
    <t>Bac plastique très petite (1,7 L) avec c</t>
  </si>
  <si>
    <t>112</t>
  </si>
  <si>
    <t>Bac noir 32L</t>
  </si>
  <si>
    <t>61</t>
  </si>
  <si>
    <t>Bac plastique 115l</t>
  </si>
  <si>
    <t>Bac gerbable (600*400*235)</t>
  </si>
  <si>
    <t>Bac gerbable (600*400*319)</t>
  </si>
  <si>
    <t>Adaptateur de courant pour labelmanager</t>
  </si>
  <si>
    <t>Enveloppe brune C4</t>
  </si>
  <si>
    <t>9000</t>
  </si>
  <si>
    <t>Enveloppe C4 à soufflet</t>
  </si>
  <si>
    <t>2750</t>
  </si>
  <si>
    <t>Enveloppe C4 Police</t>
  </si>
  <si>
    <t>6050</t>
  </si>
  <si>
    <t>Enveloppe C5 Police</t>
  </si>
  <si>
    <t>11960</t>
  </si>
  <si>
    <t>Enveloppe Police US sans fenêtre</t>
  </si>
  <si>
    <t>63548</t>
  </si>
  <si>
    <t>Enveloppe Police US avec fenêtre</t>
  </si>
  <si>
    <t>Scellés Police</t>
  </si>
  <si>
    <t>Rouleau scelle Police AUTOCOLLANT</t>
  </si>
  <si>
    <t>111</t>
  </si>
  <si>
    <t>Rouleau balisage Police Contrôle</t>
  </si>
  <si>
    <t>47</t>
  </si>
  <si>
    <t>Rouleau balisage Police Danger</t>
  </si>
  <si>
    <t>Rouleau balisage Police Stop</t>
  </si>
  <si>
    <t>Rubalise Police Bleu/Blanc</t>
  </si>
  <si>
    <t>53</t>
  </si>
  <si>
    <t>Rouleau balisage Rouge et Blanc</t>
  </si>
  <si>
    <t>Rouleau balisage collant Jaune et Noir</t>
  </si>
  <si>
    <t>107</t>
  </si>
  <si>
    <t>Rouleau balisage Jaune et Noir</t>
  </si>
  <si>
    <t>Spray Peinture Blanche (Ne plus commande</t>
  </si>
  <si>
    <t>Spray Peinture Bleue</t>
  </si>
  <si>
    <t>Embout alcotest</t>
  </si>
  <si>
    <t>16661</t>
  </si>
  <si>
    <t>PV Avertissement Srt roulage</t>
  </si>
  <si>
    <t>Enveloppe C3 300x470 mm à soufflet</t>
  </si>
  <si>
    <t>Enveloppe blanche US</t>
  </si>
  <si>
    <t>2932</t>
  </si>
  <si>
    <t>Enveloppe blanche courte</t>
  </si>
  <si>
    <t>6500</t>
  </si>
  <si>
    <t>Enveloppe blanche C5</t>
  </si>
  <si>
    <t>1348</t>
  </si>
  <si>
    <t>Enveloppe blanche C4</t>
  </si>
  <si>
    <t>Enveloppe Police US avec fenêtre strip</t>
  </si>
  <si>
    <t>111500</t>
  </si>
  <si>
    <t>Enveloppe Srt Jud/Roulage Strip</t>
  </si>
  <si>
    <t>163500</t>
  </si>
  <si>
    <t>Enveloppe Srt Roulage  gommée plus comma</t>
  </si>
  <si>
    <t>Enveloppe courrier interne</t>
  </si>
  <si>
    <t>450</t>
  </si>
  <si>
    <t>Enveloppe C3 41X27,5 mm à soufflet</t>
  </si>
  <si>
    <t>3493</t>
  </si>
  <si>
    <t>Porte clé BOB</t>
  </si>
  <si>
    <t>11400</t>
  </si>
  <si>
    <t>Embout ETT nouveau modele</t>
  </si>
  <si>
    <t>5000</t>
  </si>
  <si>
    <t>Enveloppe matelasée grande</t>
  </si>
  <si>
    <t>446</t>
  </si>
  <si>
    <t>Enveloppe matelasée petite</t>
  </si>
  <si>
    <t>Enveloppe carton 235*340*35</t>
  </si>
  <si>
    <t>Pictogramme de distanciation collant</t>
  </si>
  <si>
    <t>toile isolante (collant)</t>
  </si>
  <si>
    <t>Embout oreillette spotter</t>
  </si>
  <si>
    <t>Embout tuyau arrosage</t>
  </si>
  <si>
    <t>Salopette jetable XXXL</t>
  </si>
  <si>
    <t>Salopette jetable XXL</t>
  </si>
  <si>
    <t>Salopette jetable XL</t>
  </si>
  <si>
    <t>239</t>
  </si>
  <si>
    <t>Salopette jetable L</t>
  </si>
  <si>
    <t>215</t>
  </si>
  <si>
    <t>Sac Papier L</t>
  </si>
  <si>
    <t>3362</t>
  </si>
  <si>
    <t>Sac Papier XL</t>
  </si>
  <si>
    <t>630</t>
  </si>
  <si>
    <t>Sac Papier M</t>
  </si>
  <si>
    <t>3055</t>
  </si>
  <si>
    <t>Sac Papier S</t>
  </si>
  <si>
    <t>2790</t>
  </si>
  <si>
    <t>Sac sécurité (scellable)</t>
  </si>
  <si>
    <t>520</t>
  </si>
  <si>
    <t>Sac  prohibé grand</t>
  </si>
  <si>
    <t>11100</t>
  </si>
  <si>
    <t>Sac de saisie XL (BG 610x860)</t>
  </si>
  <si>
    <t>Sac  prohibé moyen</t>
  </si>
  <si>
    <t>6900</t>
  </si>
  <si>
    <t>Gants latex Taille L</t>
  </si>
  <si>
    <t>13000</t>
  </si>
  <si>
    <t>Gants latex Taille M</t>
  </si>
  <si>
    <t>17400</t>
  </si>
  <si>
    <t>Gants latex Taille S</t>
  </si>
  <si>
    <t>22200</t>
  </si>
  <si>
    <t>Gants latex Taille XL</t>
  </si>
  <si>
    <t>17700</t>
  </si>
  <si>
    <t>Spray médical Umonium</t>
  </si>
  <si>
    <t>24</t>
  </si>
  <si>
    <t>Charlotte</t>
  </si>
  <si>
    <t>Couvre-Chaussures (à la pièce)</t>
  </si>
  <si>
    <t>430</t>
  </si>
  <si>
    <t>Salopette jetable taille S</t>
  </si>
  <si>
    <t>115</t>
  </si>
  <si>
    <t>Salopette jetable taille M</t>
  </si>
  <si>
    <t>Sac de saisie grand (FG 470x500)</t>
  </si>
  <si>
    <t>3999</t>
  </si>
  <si>
    <t>Sac de saisie moyen (FM 295x420)</t>
  </si>
  <si>
    <t>39379</t>
  </si>
  <si>
    <t>Sac de saisie petit (FP 195x210)</t>
  </si>
  <si>
    <t>2500</t>
  </si>
  <si>
    <t>Sac  prohibé petit</t>
  </si>
  <si>
    <t>Colson 775X9</t>
  </si>
  <si>
    <t>Colson pour kit arrestation  530 X 4,8</t>
  </si>
  <si>
    <t>Colson 4,8 X 220mm</t>
  </si>
  <si>
    <t>Bouchons d'oreille (Boite de 300 paires)</t>
  </si>
  <si>
    <t>1200</t>
  </si>
  <si>
    <t>Distributeur de bouchonS d'oreille</t>
  </si>
  <si>
    <t>Colson 3,6X180mm</t>
  </si>
  <si>
    <t>Sac papier pour detenu 220X100X310mm</t>
  </si>
  <si>
    <t>Eau plate (grande bouteille) 1,5 (1 pale</t>
  </si>
  <si>
    <t>96</t>
  </si>
  <si>
    <t>Cafe</t>
  </si>
  <si>
    <t>37</t>
  </si>
  <si>
    <t>Hotcecemel</t>
  </si>
  <si>
    <t>Filtres à cafe (1x4)</t>
  </si>
  <si>
    <t>13400</t>
  </si>
  <si>
    <t>Filtre Samovar</t>
  </si>
  <si>
    <t>6000</t>
  </si>
  <si>
    <t>Coca Zero</t>
  </si>
  <si>
    <t>Fanta orange 33cl</t>
  </si>
  <si>
    <t>72</t>
  </si>
  <si>
    <t>Fanta zéro</t>
  </si>
  <si>
    <t>Coca-cola 33cl</t>
  </si>
  <si>
    <t>Soupe Volaille/Poulet</t>
  </si>
  <si>
    <t>Soupe Pois Jambon (St Germain)</t>
  </si>
  <si>
    <t>Soupe Supreme de legumes</t>
  </si>
  <si>
    <t>Soupe Tomate</t>
  </si>
  <si>
    <t>Gobelet café 240ml</t>
  </si>
  <si>
    <t>3400</t>
  </si>
  <si>
    <t>Gobelet soupe 350ml</t>
  </si>
  <si>
    <t>5490</t>
  </si>
  <si>
    <t>Batonnet Chocolat</t>
  </si>
  <si>
    <t>64</t>
  </si>
  <si>
    <t>Cuillère à soupe en bois (160mm)</t>
  </si>
  <si>
    <t>Batonnet melangeur bois</t>
  </si>
  <si>
    <t>220000</t>
  </si>
  <si>
    <t>Serviette en papier blanc</t>
  </si>
  <si>
    <t>Percolateur PRO</t>
  </si>
  <si>
    <t>Percolateur</t>
  </si>
  <si>
    <t>Nappe en papier</t>
  </si>
  <si>
    <t>Thermos à pompe</t>
  </si>
  <si>
    <t>Thermos verseur</t>
  </si>
  <si>
    <t>Bouilloire</t>
  </si>
  <si>
    <t>Soupe Poulet tandori</t>
  </si>
  <si>
    <t>Biscotte</t>
  </si>
  <si>
    <t>312</t>
  </si>
  <si>
    <t>Serviette en papier Champagne</t>
  </si>
  <si>
    <t>625</t>
  </si>
  <si>
    <t>Serviette en papier couleur</t>
  </si>
  <si>
    <t>874</t>
  </si>
  <si>
    <t>Soupe Potiron</t>
  </si>
  <si>
    <t>Assiette en carton détenu</t>
  </si>
  <si>
    <t>14400</t>
  </si>
  <si>
    <t>Puree de pomme (Bte de 72)</t>
  </si>
  <si>
    <t>Confiture 90gr</t>
  </si>
  <si>
    <t>Vache qui rit 17,5gr (Bte de 80)</t>
  </si>
  <si>
    <t>Batonnet pour tartiner</t>
  </si>
  <si>
    <t>Eau plate 0,5L (1 palette = 1728)</t>
  </si>
  <si>
    <t>1117</t>
  </si>
  <si>
    <t>lait en poudre</t>
  </si>
  <si>
    <t>3000</t>
  </si>
  <si>
    <t>Sachet de sucre (5 Gr)</t>
  </si>
  <si>
    <t>Edulcorant</t>
  </si>
  <si>
    <t>Lait (Nutroma)</t>
  </si>
  <si>
    <t>Gaufre de Liege (par 50)</t>
  </si>
  <si>
    <t>Biscuit</t>
  </si>
  <si>
    <t>Film etirable 300MX50CM Transparent</t>
  </si>
  <si>
    <t>32</t>
  </si>
  <si>
    <t>Lait Chocolat 20cl (par 30)</t>
  </si>
  <si>
    <t>Jus d'orange</t>
  </si>
  <si>
    <t>Croquettes pour chiens (Poisson)</t>
  </si>
  <si>
    <t>Croquettes pour chiens (Poulet)</t>
  </si>
  <si>
    <t>Croquettes pour chiens (Agneau)</t>
  </si>
  <si>
    <t>Dentix 150 gr pour chien (pq de 3)</t>
  </si>
  <si>
    <t>SHAMPOING pour chien BOLFO</t>
  </si>
  <si>
    <t>Gamelle pour chien</t>
  </si>
  <si>
    <t>Croquettes sensitive chien adulte (diges</t>
  </si>
  <si>
    <t>Huile de tournesol</t>
  </si>
  <si>
    <t>Gaine de cuisse pour spray collectif</t>
  </si>
  <si>
    <t>Graisse haute temperature pour roulement</t>
  </si>
  <si>
    <t>Housse Gilet PolFed</t>
  </si>
  <si>
    <t>Housse Radio</t>
  </si>
  <si>
    <t>Extincteur 6Kg (GNEP)</t>
  </si>
  <si>
    <t>45</t>
  </si>
  <si>
    <t>Desinfectant mains petit</t>
  </si>
  <si>
    <t>1811</t>
  </si>
  <si>
    <t>Desinfectant mains 500ml</t>
  </si>
  <si>
    <t>386</t>
  </si>
  <si>
    <t>desinfectant mains 1L</t>
  </si>
  <si>
    <t>297</t>
  </si>
  <si>
    <t>Desinfectant mains 5L</t>
  </si>
  <si>
    <t>Gel Dermato (Rollin Sebastien)</t>
  </si>
  <si>
    <t>Lampe torche individuelle 1600 LM</t>
  </si>
  <si>
    <t>Led pour coplite</t>
  </si>
  <si>
    <t>Lingettes Corona (boîte plastique)</t>
  </si>
  <si>
    <t>491</t>
  </si>
  <si>
    <t>Lunette masque de protection</t>
  </si>
  <si>
    <t>filtre anti gaz cartouche A2P3</t>
  </si>
  <si>
    <t>Masque de confort</t>
  </si>
  <si>
    <t>Masque en tissu</t>
  </si>
  <si>
    <t>7230</t>
  </si>
  <si>
    <t>Mousqueton Acier SX102551 (Petit)</t>
  </si>
  <si>
    <t>Mousqueton Aluminium SX102566 (Grand)</t>
  </si>
  <si>
    <t>Gant nitrile Risque chimique T8</t>
  </si>
  <si>
    <t>Gant nitrile risque chimique T10</t>
  </si>
  <si>
    <t>Gants BLEUS NITRILE Taille S</t>
  </si>
  <si>
    <t>7600</t>
  </si>
  <si>
    <t>Gants BLEUS NITRILE Taille M</t>
  </si>
  <si>
    <t>7500</t>
  </si>
  <si>
    <t>Gants BLEUS NITRILE Taille L</t>
  </si>
  <si>
    <t>3100</t>
  </si>
  <si>
    <t>Gants BLEUS NITRILE Taille XL</t>
  </si>
  <si>
    <t>Oreillette Ampli (Consommables)</t>
  </si>
  <si>
    <t>Oreillette normale (Consommables)</t>
  </si>
  <si>
    <t>Eponge (grosse)  garage</t>
  </si>
  <si>
    <t>Detartrant samovar (au sachet)</t>
  </si>
  <si>
    <t>Nettoyant Samovar (au sachet)</t>
  </si>
  <si>
    <t>Creme a recurer</t>
  </si>
  <si>
    <t>252</t>
  </si>
  <si>
    <t>Paillasson caoutchouc</t>
  </si>
  <si>
    <t>Vaporisateur vide ROUGE</t>
  </si>
  <si>
    <t>Nettoyant journalier - sanitaire rouge</t>
  </si>
  <si>
    <t>177</t>
  </si>
  <si>
    <t>Nettoyant inox aerosol et spray</t>
  </si>
  <si>
    <t>Nettoyant multi surface</t>
  </si>
  <si>
    <t>143</t>
  </si>
  <si>
    <t>Lame pour grattoir unger  Ergotec ETG00</t>
  </si>
  <si>
    <t>Produit vaisselle</t>
  </si>
  <si>
    <t>Nettoyant Laveuses</t>
  </si>
  <si>
    <t>Savon mains 5 L</t>
  </si>
  <si>
    <t>Grattoir Unger poignée (Ergotec ETG00)</t>
  </si>
  <si>
    <t>Desodorisant meche</t>
  </si>
  <si>
    <t>348</t>
  </si>
  <si>
    <t>Desinfectant 5L ou 10L (K9)</t>
  </si>
  <si>
    <t>Destructeur d odeur</t>
  </si>
  <si>
    <t>Desinfectant 1L (K9) + Boma</t>
  </si>
  <si>
    <t>44</t>
  </si>
  <si>
    <t>SEL (neige)</t>
  </si>
  <si>
    <t>81</t>
  </si>
  <si>
    <t>Vinaigre</t>
  </si>
  <si>
    <t>Lingettes alcolisées - livescan</t>
  </si>
  <si>
    <t>278</t>
  </si>
  <si>
    <t>Vaporisateur vide divers</t>
  </si>
  <si>
    <t>Amoniaque 1L</t>
  </si>
  <si>
    <t>Peau de chamois (Garage)</t>
  </si>
  <si>
    <t>Desodorisant Stop odeur pour textile</t>
  </si>
  <si>
    <t>Spray aerosol tapis et moquette</t>
  </si>
  <si>
    <t>Brosse douce 37 cm</t>
  </si>
  <si>
    <t>Savon main d'atelier (garage) 4,5 kg</t>
  </si>
  <si>
    <t>Lavette jaune (petite)</t>
  </si>
  <si>
    <t>Lavette microfibre rose</t>
  </si>
  <si>
    <t>1332</t>
  </si>
  <si>
    <t>Deboucheur à ventouse grand</t>
  </si>
  <si>
    <t>Serpillere rose (60*45)</t>
  </si>
  <si>
    <t xml:space="preserve">Raclette manchon en peau mouton 25cm </t>
  </si>
  <si>
    <t>Raclette manchon en peau mouton 35cm</t>
  </si>
  <si>
    <t>Rasant Velcro 40 cm</t>
  </si>
  <si>
    <t>Eau demineralisee</t>
  </si>
  <si>
    <t>35</t>
  </si>
  <si>
    <t>Tapis de sol petit</t>
  </si>
  <si>
    <t>Ramassette</t>
  </si>
  <si>
    <t>237</t>
  </si>
  <si>
    <t>Sac poubelle gris 90/110 (au rouleau)</t>
  </si>
  <si>
    <t>862</t>
  </si>
  <si>
    <t>Sac poubelle gris 60/90 (au rouleau)</t>
  </si>
  <si>
    <t>852</t>
  </si>
  <si>
    <t>Sac poubelle bleu 20L (au rouleau)</t>
  </si>
  <si>
    <t>4179</t>
  </si>
  <si>
    <t>Pelle à neige</t>
  </si>
  <si>
    <t>Brosse coco (grande) 60 cm à fixer</t>
  </si>
  <si>
    <t>Pompes pour bidons 5Lt</t>
  </si>
  <si>
    <t>62</t>
  </si>
  <si>
    <t>Sac aspirateur Philips</t>
  </si>
  <si>
    <t>Brosse a recurer a visser</t>
  </si>
  <si>
    <t>Recharge savon distributeur GOJO</t>
  </si>
  <si>
    <t>699</t>
  </si>
  <si>
    <t>Vaporisateur vide jaune</t>
  </si>
  <si>
    <t>Tapis de sol moyen</t>
  </si>
  <si>
    <t>Baygon spray vert</t>
  </si>
  <si>
    <t>Brosse WC</t>
  </si>
  <si>
    <t>290</t>
  </si>
  <si>
    <t>Voiles de nettoyage pour Mop</t>
  </si>
  <si>
    <t>396</t>
  </si>
  <si>
    <t>Vaporisateur vide Bleu</t>
  </si>
  <si>
    <t>Support Rasant 40 cm (Manche à trous)</t>
  </si>
  <si>
    <t>Mousse pour Mop 40 cm</t>
  </si>
  <si>
    <t>Papier Wc'jumbo' pour Distributeur</t>
  </si>
  <si>
    <t>912</t>
  </si>
  <si>
    <t>Papier WC T4 petits rouleaux</t>
  </si>
  <si>
    <t>2420</t>
  </si>
  <si>
    <t>Masque FFP2</t>
  </si>
  <si>
    <t>14099</t>
  </si>
  <si>
    <t>masqueFFP3</t>
  </si>
  <si>
    <t>6095</t>
  </si>
  <si>
    <t>Papier devidoir central</t>
  </si>
  <si>
    <t>344</t>
  </si>
  <si>
    <t>Caoutchouc pour racloir vitre 35Cm</t>
  </si>
  <si>
    <t>70</t>
  </si>
  <si>
    <t>Caoutchouc pour racloir à vitre 25Cm</t>
  </si>
  <si>
    <t>Torchon synthetique</t>
  </si>
  <si>
    <t>462</t>
  </si>
  <si>
    <t>Seau rouge 5L</t>
  </si>
  <si>
    <t>Seau bleu 10L</t>
  </si>
  <si>
    <t>Seau rouge 10L-12L</t>
  </si>
  <si>
    <t>23</t>
  </si>
  <si>
    <t>Tapis de sol grand</t>
  </si>
  <si>
    <t>Brosse radiateur</t>
  </si>
  <si>
    <t>Entonnoir</t>
  </si>
  <si>
    <t>Seau vert 5L</t>
  </si>
  <si>
    <t>Chariot entretien simple(petit)</t>
  </si>
  <si>
    <t>Mop 55 cm pour mousse et voile</t>
  </si>
  <si>
    <t>Manche pour Mop 55 cm</t>
  </si>
  <si>
    <t>Seau 6L Rouge Chariot Sv</t>
  </si>
  <si>
    <t>Seau 6L Bleu Chariot Sv</t>
  </si>
  <si>
    <t>Detartrant WC</t>
  </si>
  <si>
    <t>Lavette Bleu Microfibre 40x40 (pqt de 15</t>
  </si>
  <si>
    <t>817</t>
  </si>
  <si>
    <t>TANK a visser (tete de loup)</t>
  </si>
  <si>
    <t>Manche en bois</t>
  </si>
  <si>
    <t>Brosse de rue</t>
  </si>
  <si>
    <t>Manche telescopiqque a emboiter 6 mètres</t>
  </si>
  <si>
    <t>Seau 15L Rouge Chariot de Sv</t>
  </si>
  <si>
    <t>Seau 15L Bleu Chariot de Sv</t>
  </si>
  <si>
    <t>Disque pour monobrosse rouge</t>
  </si>
  <si>
    <t>Disque pour monobrosse blanc</t>
  </si>
  <si>
    <t>Disque pour monobrosse brun</t>
  </si>
  <si>
    <t>Disque pour monobrosse noir</t>
  </si>
  <si>
    <t>Raclette vitre a emboiter 35 Cm (plus co</t>
  </si>
  <si>
    <t>Raclette vitre a emboiter 25 Cm</t>
  </si>
  <si>
    <t>Gant de chantier</t>
  </si>
  <si>
    <t>88</t>
  </si>
  <si>
    <t>Manche a visser télescopique 4 m 2</t>
  </si>
  <si>
    <t>Manche a visser 1 m 50</t>
  </si>
  <si>
    <t>126</t>
  </si>
  <si>
    <t>Nettoyant vitre</t>
  </si>
  <si>
    <t>522</t>
  </si>
  <si>
    <t>Eponge a recurer Rose</t>
  </si>
  <si>
    <t>Padhouder a visser</t>
  </si>
  <si>
    <t>Eponge Padhouder</t>
  </si>
  <si>
    <t>106</t>
  </si>
  <si>
    <t>Lavette perforee PVA EXTRA</t>
  </si>
  <si>
    <t>238</t>
  </si>
  <si>
    <t>Nettoyant bois  sol parquet (plus comman</t>
  </si>
  <si>
    <t>Serpilliere bleu (60x45)</t>
  </si>
  <si>
    <t>Manche a visser pour brosse douce</t>
  </si>
  <si>
    <t>Sac PMC 60 L (au rouleau) (ne plus comma</t>
  </si>
  <si>
    <t>Lavette de nettoyage hygienique (bleu)</t>
  </si>
  <si>
    <t>3480</t>
  </si>
  <si>
    <t>seau rasant</t>
  </si>
  <si>
    <t>Eponge (petite) Garage</t>
  </si>
  <si>
    <t>240</t>
  </si>
  <si>
    <t>Eponge a recurer Bleu</t>
  </si>
  <si>
    <t>Raclette a visser</t>
  </si>
  <si>
    <t>127</t>
  </si>
  <si>
    <t>Raclette a visser 45 cm</t>
  </si>
  <si>
    <t>Raclette a fixer 35 cm</t>
  </si>
  <si>
    <t>Raclette a fixer 45 cm</t>
  </si>
  <si>
    <t>Papier Tork Wiper 420 bleu</t>
  </si>
  <si>
    <t>148</t>
  </si>
  <si>
    <t>Mop a visser 40cm</t>
  </si>
  <si>
    <t>Recharge Air Wick</t>
  </si>
  <si>
    <t>Air Wick</t>
  </si>
  <si>
    <t>Spray contre insecte (Pjl Jeunesse)</t>
  </si>
  <si>
    <t>Desinfectant</t>
  </si>
  <si>
    <t>Deodorant Desinfectant EPI</t>
  </si>
  <si>
    <t>Masque chirurgical FFP1</t>
  </si>
  <si>
    <t>52501</t>
  </si>
  <si>
    <t>Poubelle 18L</t>
  </si>
  <si>
    <t>Brosse vaisselle</t>
  </si>
  <si>
    <t>Flacon doseur remplissable</t>
  </si>
  <si>
    <t>Papier kraft 250MX120CM 90G</t>
  </si>
  <si>
    <t>Lessive liquide pour machine a laver</t>
  </si>
  <si>
    <t>48</t>
  </si>
  <si>
    <t>Balayette</t>
  </si>
  <si>
    <t>161</t>
  </si>
  <si>
    <t>Ouvre lettres</t>
  </si>
  <si>
    <t>Distributeur Devidoir central</t>
  </si>
  <si>
    <t>Distributeur Savon Gojo</t>
  </si>
  <si>
    <t>Tapis urinoir</t>
  </si>
  <si>
    <t>Cadeau pensionné- Représentation</t>
  </si>
  <si>
    <t>Pince a bec long</t>
  </si>
  <si>
    <t>Pince mini coupe boulon</t>
  </si>
  <si>
    <t>Pince GRIPP  Diam 42</t>
  </si>
  <si>
    <t>Pochettes desinfectantes manequin</t>
  </si>
  <si>
    <t>PORTE EMBOUTS</t>
  </si>
  <si>
    <t>PUSCH TO TALK CLC</t>
  </si>
  <si>
    <t>Papier A4 160 gr Jaune</t>
  </si>
  <si>
    <t>Papier A4- 80 Gr- bleu</t>
  </si>
  <si>
    <t>410</t>
  </si>
  <si>
    <t>Papier A4- 80 Gr- rose</t>
  </si>
  <si>
    <t>301</t>
  </si>
  <si>
    <t>Papier A4- 80 Gr- jaune</t>
  </si>
  <si>
    <t>394</t>
  </si>
  <si>
    <t>Papier A4- 80 Gr- vert fluo</t>
  </si>
  <si>
    <t>Papier A3 Par rame</t>
  </si>
  <si>
    <t>217</t>
  </si>
  <si>
    <t>Papier A4 160 gr</t>
  </si>
  <si>
    <t>Papier A4 80gr Par Rame</t>
  </si>
  <si>
    <t>2170</t>
  </si>
  <si>
    <t>Papier A4 80G rouge intense (500pg)</t>
  </si>
  <si>
    <t>Papier A4 80G vert</t>
  </si>
  <si>
    <t>Papier millimètre A4</t>
  </si>
  <si>
    <t>Papier millimètre A3</t>
  </si>
  <si>
    <t>400</t>
  </si>
  <si>
    <t>Rince oeil à usage unique 200ml conso</t>
  </si>
  <si>
    <t>Tourniquet Noir (Garrot)</t>
  </si>
  <si>
    <t>Tourniquet Bleu (Garrot) entrainement</t>
  </si>
  <si>
    <t>Bandage compressif Israelien 10 cm</t>
  </si>
  <si>
    <t>Bandage compressif Israelien 15 cm</t>
  </si>
  <si>
    <t>Pansement Hemostatique avec produit</t>
  </si>
  <si>
    <t>Couverture de survie</t>
  </si>
  <si>
    <t>Ciseau Medical</t>
  </si>
  <si>
    <t>Seals</t>
  </si>
  <si>
    <t>SET DE BITS</t>
  </si>
  <si>
    <t>serviette hygienique</t>
  </si>
  <si>
    <t>Spray anti-puce pour chien</t>
  </si>
  <si>
    <t>Stylo telescopique magnetique 64 cm</t>
  </si>
  <si>
    <t>Mousse pour oreillette ps et ampli</t>
  </si>
  <si>
    <t>Tournevis pour embouts KK22 1/4";0"</t>
  </si>
  <si>
    <t>Tournevis plat AWH8x175</t>
  </si>
  <si>
    <t>Ancien gilet PB</t>
  </si>
  <si>
    <t>VIS AUTOFORANTE 4.2x32mm</t>
  </si>
  <si>
    <t>Poignée WERA Porte Bits</t>
  </si>
  <si>
    <t>Dvd + Rw</t>
  </si>
  <si>
    <t>550</t>
  </si>
  <si>
    <t>CANON PFI 102 BK</t>
  </si>
  <si>
    <t>CANON PFI 102 MBK</t>
  </si>
  <si>
    <t>CANON PFI 102 C</t>
  </si>
  <si>
    <t>Kyocera TK 820 Black</t>
  </si>
  <si>
    <t>Kyocera TK 820 Y</t>
  </si>
  <si>
    <t>Kyocera TK 820 C</t>
  </si>
  <si>
    <t>Kyocera TK 820 M</t>
  </si>
  <si>
    <t>18</t>
  </si>
  <si>
    <t>Pile rechargeable RC20</t>
  </si>
  <si>
    <t>HP 10 Black TETE IMPRESSION</t>
  </si>
  <si>
    <t>HP 10 Y TETE IMPRESSION</t>
  </si>
  <si>
    <t>HP 10 C TETE IMPRESSION</t>
  </si>
  <si>
    <t>HP 10 M TETE IMPRESSION</t>
  </si>
  <si>
    <t>HP 11 Black cartouche</t>
  </si>
  <si>
    <t>HP 23 tricolor</t>
  </si>
  <si>
    <t>Pile CR2  3V Aussi pour anti-aboiements</t>
  </si>
  <si>
    <t>HP 45</t>
  </si>
  <si>
    <t>HP 338</t>
  </si>
  <si>
    <t>HP 343</t>
  </si>
  <si>
    <t>Epson T0441</t>
  </si>
  <si>
    <t>Epson T0444</t>
  </si>
  <si>
    <t>Epson T0442</t>
  </si>
  <si>
    <t>Epson T0443</t>
  </si>
  <si>
    <t>Rouleau Terminal Paiement Sec Routière</t>
  </si>
  <si>
    <t>Pile 6LR61  9V</t>
  </si>
  <si>
    <t>Pile LR14  1,5V</t>
  </si>
  <si>
    <t>Pile LR20 1,5V</t>
  </si>
  <si>
    <t>764</t>
  </si>
  <si>
    <t>Pile CR123 LITHIUM 3V</t>
  </si>
  <si>
    <t>Pile CR2032 LITHIUM 3V</t>
  </si>
  <si>
    <t>Pile AA LR06</t>
  </si>
  <si>
    <t>1536</t>
  </si>
  <si>
    <t>Pile AAA LR03</t>
  </si>
  <si>
    <t>3312</t>
  </si>
  <si>
    <t>Système de prélèvements (Circulaire 273)</t>
  </si>
  <si>
    <t>Batterie rechargeable pour radio</t>
  </si>
  <si>
    <t>130</t>
  </si>
  <si>
    <t>Venule Drogue</t>
  </si>
  <si>
    <t>Venule Alcool</t>
  </si>
  <si>
    <t>Craie marquage</t>
  </si>
  <si>
    <t>Test Morphine &amp; Héroïne</t>
  </si>
  <si>
    <t>Test Cocaine</t>
  </si>
  <si>
    <t>Test Crystal Meth/XTC</t>
  </si>
  <si>
    <t>test GHB</t>
  </si>
  <si>
    <t>test LSD</t>
  </si>
  <si>
    <t>test general screening</t>
  </si>
  <si>
    <t>Test ADN</t>
  </si>
  <si>
    <t>Test salivaire (circulaire 250/2)</t>
  </si>
  <si>
    <t>Ruban encreur ETT</t>
  </si>
  <si>
    <t>Rouleau ETT Nouveau</t>
  </si>
  <si>
    <t>Rouleau pour tachygraphe</t>
  </si>
  <si>
    <t>Porte-mines</t>
  </si>
  <si>
    <t>Recharge pour porte-mine (pochette)</t>
  </si>
  <si>
    <t>Sac messagerie</t>
  </si>
  <si>
    <t>Vinyle noir pour signalisation</t>
  </si>
  <si>
    <t>Vinyle blanc pour signalisation</t>
  </si>
  <si>
    <t>Sac plastique (60x80mm) Petit</t>
  </si>
  <si>
    <t>Sac plastique (160x230mm) Moyen</t>
  </si>
  <si>
    <t>Sac plastique (350X450) Grand</t>
  </si>
  <si>
    <t>8400</t>
  </si>
  <si>
    <t>Ricoh C3500 BLACK (NEW) toner</t>
  </si>
  <si>
    <t>Ricoh C3500 MAGENTA (NEW) toner</t>
  </si>
  <si>
    <t>Ricoh C3500CYAN (NEW) toner</t>
  </si>
  <si>
    <t>Tampon pour TRODAT 4910 Noir</t>
  </si>
  <si>
    <t>Tampon pour TRODAT 4913 Noir</t>
  </si>
  <si>
    <t>Tampon pour TRODAT 4913 Rouge</t>
  </si>
  <si>
    <t>Tampon pour TRODAT 4926 Noir</t>
  </si>
  <si>
    <t>Tampon pour TRODAT 4911 Noir</t>
  </si>
  <si>
    <t>Tampon pour TRODAT 4911 Bleu</t>
  </si>
  <si>
    <t>Tampon pour TRODAT 4911 Rouge</t>
  </si>
  <si>
    <t>Tampon pour TRODAT 4912 Bleu</t>
  </si>
  <si>
    <t>Tampon pour TRODAT 6/4926 ROUGE</t>
  </si>
  <si>
    <t>Tampon pour TRODAT 4910 Bleu</t>
  </si>
  <si>
    <t>Tampon Trodat Noir 5206/5460/5204</t>
  </si>
  <si>
    <t>Tampon pour TRODAT 4913 Bleu (voucher)</t>
  </si>
  <si>
    <t>Sceau Police Locale 5330</t>
  </si>
  <si>
    <t>Agenda brepols Saturnus 1 jour 1 page</t>
  </si>
  <si>
    <t>Memento Aurora calendrier de bureau</t>
  </si>
  <si>
    <t>Calendrier de bureau 15x20cm</t>
  </si>
  <si>
    <t>Agenda Brepols saturnus 221 2 jours page</t>
  </si>
  <si>
    <t>Agenda Brepols Breprint 3 jours 1 page</t>
  </si>
  <si>
    <t>Agenda Brepols 7 jours 2 pages</t>
  </si>
  <si>
    <t>Gants PJL (Singer remplace Uvex) T8</t>
  </si>
  <si>
    <t>Gants PJL (Singer remplace Uvex) T9</t>
  </si>
  <si>
    <t>Gants PJL (Singer remplace Uvex) T10</t>
  </si>
  <si>
    <t>Tampon TRODAT 5204-5206-5460 Rouge</t>
  </si>
  <si>
    <t>Tampon pour TRODAT 5460 Bleu/Rouge</t>
  </si>
  <si>
    <t>TONER MP C400E Yellow</t>
  </si>
  <si>
    <t>TONER MP C400E Magenta</t>
  </si>
  <si>
    <t>Support TONER IM C6000 RICOH</t>
  </si>
  <si>
    <t>TONER TK 120</t>
  </si>
  <si>
    <t>TONER TK 320</t>
  </si>
  <si>
    <t>TK 800M (Kit d'encrage)</t>
  </si>
  <si>
    <t>TK 800Y (Kit d'encrage)</t>
  </si>
  <si>
    <t>TK 800K (Kit d'encrage)</t>
  </si>
  <si>
    <t>TK 800C (Kit d'encrage)</t>
  </si>
  <si>
    <t>TK 710 (Kit d'encrage)</t>
  </si>
  <si>
    <t>TK 100</t>
  </si>
  <si>
    <t>TK 510K</t>
  </si>
  <si>
    <t>Batterie Push To TALK</t>
  </si>
  <si>
    <t>Piles Batterie 6V 4R25R/B</t>
  </si>
  <si>
    <t>Pile RCR123A Rechargeable</t>
  </si>
  <si>
    <t>Sangle entre jambes pour coque Mrop</t>
  </si>
  <si>
    <t>Jupe pour coque Mrop</t>
  </si>
  <si>
    <t>Pile 1620 Lithium 3V</t>
  </si>
  <si>
    <t>Agrafes pour 5025E électrique</t>
  </si>
  <si>
    <t>Horloge bureau police</t>
  </si>
  <si>
    <t>Calculatrice Police</t>
  </si>
  <si>
    <t>Montre Police</t>
  </si>
  <si>
    <t>1C501</t>
  </si>
  <si>
    <t>5A205</t>
  </si>
  <si>
    <t>5A302</t>
  </si>
  <si>
    <t>A040A</t>
  </si>
  <si>
    <t>A049N</t>
  </si>
  <si>
    <t>A081</t>
  </si>
  <si>
    <t>A083</t>
  </si>
  <si>
    <t>A087B</t>
  </si>
  <si>
    <t>A100</t>
  </si>
  <si>
    <t>A101</t>
  </si>
  <si>
    <t>A102</t>
  </si>
  <si>
    <t>A131</t>
  </si>
  <si>
    <t>A134B</t>
  </si>
  <si>
    <t>A143B</t>
  </si>
  <si>
    <t>A180A</t>
  </si>
  <si>
    <t>A186</t>
  </si>
  <si>
    <t>A200</t>
  </si>
  <si>
    <t>A201</t>
  </si>
  <si>
    <t>A202</t>
  </si>
  <si>
    <t>A203</t>
  </si>
  <si>
    <t>A204</t>
  </si>
  <si>
    <t>AIMANTELE</t>
  </si>
  <si>
    <t>B001</t>
  </si>
  <si>
    <t>B002</t>
  </si>
  <si>
    <t>B003</t>
  </si>
  <si>
    <t>B004</t>
  </si>
  <si>
    <t>B005</t>
  </si>
  <si>
    <t>B006</t>
  </si>
  <si>
    <t>B007</t>
  </si>
  <si>
    <t>B008</t>
  </si>
  <si>
    <t>B011</t>
  </si>
  <si>
    <t>B013</t>
  </si>
  <si>
    <t>B015</t>
  </si>
  <si>
    <t>B016</t>
  </si>
  <si>
    <t>B017</t>
  </si>
  <si>
    <t>B018</t>
  </si>
  <si>
    <t>B024</t>
  </si>
  <si>
    <t>B037</t>
  </si>
  <si>
    <t>B038</t>
  </si>
  <si>
    <t>B039</t>
  </si>
  <si>
    <t>B040</t>
  </si>
  <si>
    <t>B042</t>
  </si>
  <si>
    <t>B043</t>
  </si>
  <si>
    <t>B044</t>
  </si>
  <si>
    <t>B045</t>
  </si>
  <si>
    <t>BOTTES</t>
  </si>
  <si>
    <t>C007B</t>
  </si>
  <si>
    <t>C007G</t>
  </si>
  <si>
    <t>C016A</t>
  </si>
  <si>
    <t>C034A</t>
  </si>
  <si>
    <t>C034B</t>
  </si>
  <si>
    <t>CINTRE</t>
  </si>
  <si>
    <t>CONEKLACON</t>
  </si>
  <si>
    <t>COVER A</t>
  </si>
  <si>
    <t>COVER B</t>
  </si>
  <si>
    <t>D016B</t>
  </si>
  <si>
    <t>D016N</t>
  </si>
  <si>
    <t>D021B</t>
  </si>
  <si>
    <t>D024</t>
  </si>
  <si>
    <t>D024B</t>
  </si>
  <si>
    <t>D024N</t>
  </si>
  <si>
    <t>D053</t>
  </si>
  <si>
    <t>D054</t>
  </si>
  <si>
    <t>E013B</t>
  </si>
  <si>
    <t>E036</t>
  </si>
  <si>
    <t>E037</t>
  </si>
  <si>
    <t>G004A</t>
  </si>
  <si>
    <t>G013</t>
  </si>
  <si>
    <t>G017A</t>
  </si>
  <si>
    <t>G023A</t>
  </si>
  <si>
    <t>G063</t>
  </si>
  <si>
    <t>HOUSGPB1S</t>
  </si>
  <si>
    <t>HOUSGPB2XS</t>
  </si>
  <si>
    <t>I06</t>
  </si>
  <si>
    <t>J008A</t>
  </si>
  <si>
    <t>J008B</t>
  </si>
  <si>
    <t>J009</t>
  </si>
  <si>
    <t>KLARUSCONS</t>
  </si>
  <si>
    <t>LINGCORO</t>
  </si>
  <si>
    <t>M001</t>
  </si>
  <si>
    <t>MASCONF</t>
  </si>
  <si>
    <t>MASTIS</t>
  </si>
  <si>
    <t>P003A</t>
  </si>
  <si>
    <t>P003B</t>
  </si>
  <si>
    <t>P041</t>
  </si>
  <si>
    <t>P104A</t>
  </si>
  <si>
    <t>P116</t>
  </si>
  <si>
    <t>P119A</t>
  </si>
  <si>
    <t>P172</t>
  </si>
  <si>
    <t>P185</t>
  </si>
  <si>
    <t>P187</t>
  </si>
  <si>
    <t>P192</t>
  </si>
  <si>
    <t>P193</t>
  </si>
  <si>
    <t>P196</t>
  </si>
  <si>
    <t>P197</t>
  </si>
  <si>
    <t>P198</t>
  </si>
  <si>
    <t>P199</t>
  </si>
  <si>
    <t>pochdes</t>
  </si>
  <si>
    <t>PORTEMBOU</t>
  </si>
  <si>
    <t>PUSHCLC</t>
  </si>
  <si>
    <t>RINOEILCON</t>
  </si>
  <si>
    <t>S002A</t>
  </si>
  <si>
    <t>SETBITS</t>
  </si>
  <si>
    <t>SH</t>
  </si>
  <si>
    <t>T01</t>
  </si>
  <si>
    <t>X004</t>
  </si>
  <si>
    <t>X005</t>
  </si>
  <si>
    <t>X007</t>
  </si>
  <si>
    <t>X014</t>
  </si>
  <si>
    <t>X015</t>
  </si>
  <si>
    <t>X016</t>
  </si>
  <si>
    <t>X017</t>
  </si>
  <si>
    <t>x020</t>
  </si>
  <si>
    <t>X022</t>
  </si>
  <si>
    <t>X023</t>
  </si>
  <si>
    <t>X024</t>
  </si>
  <si>
    <t>X025</t>
  </si>
  <si>
    <t>X026</t>
  </si>
  <si>
    <t>X027</t>
  </si>
  <si>
    <t>X029</t>
  </si>
  <si>
    <t>X030</t>
  </si>
  <si>
    <t>X030A</t>
  </si>
  <si>
    <t>X031</t>
  </si>
  <si>
    <t>X032</t>
  </si>
  <si>
    <t>X033</t>
  </si>
  <si>
    <t>X034</t>
  </si>
  <si>
    <t>X035</t>
  </si>
  <si>
    <t>X103</t>
  </si>
  <si>
    <t>X105</t>
  </si>
  <si>
    <t>X106</t>
  </si>
  <si>
    <t>x117a</t>
  </si>
  <si>
    <t>X138</t>
  </si>
  <si>
    <t>X139</t>
  </si>
  <si>
    <t>X169</t>
  </si>
  <si>
    <t>Code non repris dans l'import MatTrack</t>
  </si>
  <si>
    <t>Nouveau code ajouté de l'import MatTrack Stock</t>
  </si>
  <si>
    <t>1051</t>
  </si>
  <si>
    <t>1275</t>
  </si>
  <si>
    <t>1451</t>
  </si>
  <si>
    <t>6882</t>
  </si>
  <si>
    <t>711</t>
  </si>
  <si>
    <t>822</t>
  </si>
  <si>
    <t>132</t>
  </si>
  <si>
    <t>176</t>
  </si>
  <si>
    <t>49</t>
  </si>
  <si>
    <t>230</t>
  </si>
  <si>
    <t>213</t>
  </si>
  <si>
    <t>460</t>
  </si>
  <si>
    <t>447</t>
  </si>
  <si>
    <t>231</t>
  </si>
  <si>
    <t>798</t>
  </si>
  <si>
    <t>180</t>
  </si>
  <si>
    <t>325</t>
  </si>
  <si>
    <t>71</t>
  </si>
  <si>
    <t>375</t>
  </si>
  <si>
    <t>695</t>
  </si>
  <si>
    <t>428</t>
  </si>
  <si>
    <t>504</t>
  </si>
  <si>
    <t>117</t>
  </si>
  <si>
    <t>636</t>
  </si>
  <si>
    <t>1526</t>
  </si>
  <si>
    <t>467</t>
  </si>
  <si>
    <t>288</t>
  </si>
  <si>
    <t>160</t>
  </si>
  <si>
    <t>3800</t>
  </si>
  <si>
    <t>310</t>
  </si>
  <si>
    <t>300</t>
  </si>
  <si>
    <t>350</t>
  </si>
  <si>
    <t>75</t>
  </si>
  <si>
    <t>453</t>
  </si>
  <si>
    <t>108</t>
  </si>
  <si>
    <t>16107</t>
  </si>
  <si>
    <t>669</t>
  </si>
  <si>
    <t>274</t>
  </si>
  <si>
    <t>4292</t>
  </si>
  <si>
    <t>735</t>
  </si>
  <si>
    <t>5850</t>
  </si>
  <si>
    <t>2024</t>
  </si>
  <si>
    <t>1597</t>
  </si>
  <si>
    <t>3110</t>
  </si>
  <si>
    <t>390</t>
  </si>
  <si>
    <t>459</t>
  </si>
  <si>
    <t>270</t>
  </si>
  <si>
    <t>378</t>
  </si>
  <si>
    <t>367</t>
  </si>
  <si>
    <t>98</t>
  </si>
  <si>
    <t>1010</t>
  </si>
  <si>
    <t>452</t>
  </si>
  <si>
    <t>201</t>
  </si>
  <si>
    <t>2112</t>
  </si>
  <si>
    <t>2855</t>
  </si>
  <si>
    <t>9950</t>
  </si>
  <si>
    <t>12000</t>
  </si>
  <si>
    <t>14452</t>
  </si>
  <si>
    <t>2000</t>
  </si>
  <si>
    <t>102</t>
  </si>
  <si>
    <t>319</t>
  </si>
  <si>
    <t>16500</t>
  </si>
  <si>
    <t>25000</t>
  </si>
  <si>
    <t>397</t>
  </si>
  <si>
    <t>563</t>
  </si>
  <si>
    <t>800</t>
  </si>
  <si>
    <t>193</t>
  </si>
  <si>
    <t>9300</t>
  </si>
  <si>
    <t>8200</t>
  </si>
  <si>
    <t>2900</t>
  </si>
  <si>
    <t>6300</t>
  </si>
  <si>
    <t>8300</t>
  </si>
  <si>
    <t>12300</t>
  </si>
  <si>
    <t>1400</t>
  </si>
  <si>
    <t>600</t>
  </si>
  <si>
    <t>4454</t>
  </si>
  <si>
    <t>1710</t>
  </si>
  <si>
    <t>322</t>
  </si>
  <si>
    <t>1050</t>
  </si>
  <si>
    <t>3150</t>
  </si>
  <si>
    <t>356</t>
  </si>
  <si>
    <t>260</t>
  </si>
  <si>
    <t>11360</t>
  </si>
  <si>
    <t>10440</t>
  </si>
  <si>
    <t>958</t>
  </si>
  <si>
    <t>4640</t>
  </si>
  <si>
    <t>11000</t>
  </si>
  <si>
    <t>6751</t>
  </si>
  <si>
    <t>5900</t>
  </si>
  <si>
    <t>840</t>
  </si>
  <si>
    <t>1440</t>
  </si>
  <si>
    <t>14872</t>
  </si>
  <si>
    <t>20050</t>
  </si>
  <si>
    <t>21000</t>
  </si>
  <si>
    <t>1650</t>
  </si>
  <si>
    <t>1260</t>
  </si>
  <si>
    <t>121</t>
  </si>
  <si>
    <t>665</t>
  </si>
  <si>
    <t>5500</t>
  </si>
  <si>
    <t>1099</t>
  </si>
  <si>
    <t>5191</t>
  </si>
  <si>
    <t>3998</t>
  </si>
  <si>
    <t>196</t>
  </si>
  <si>
    <t>226</t>
  </si>
  <si>
    <t>93</t>
  </si>
  <si>
    <t>1607</t>
  </si>
  <si>
    <t>4880</t>
  </si>
  <si>
    <t>440</t>
  </si>
  <si>
    <t>11604</t>
  </si>
  <si>
    <t>1872</t>
  </si>
  <si>
    <t>657</t>
  </si>
  <si>
    <t>681</t>
  </si>
  <si>
    <t>4421</t>
  </si>
  <si>
    <t>314</t>
  </si>
  <si>
    <t>97</t>
  </si>
  <si>
    <t>135</t>
  </si>
  <si>
    <t>13649</t>
  </si>
  <si>
    <t>5835</t>
  </si>
  <si>
    <t>245</t>
  </si>
  <si>
    <t>360</t>
  </si>
  <si>
    <t>248</t>
  </si>
  <si>
    <t>328</t>
  </si>
  <si>
    <t>380</t>
  </si>
  <si>
    <t>5400</t>
  </si>
  <si>
    <t>46</t>
  </si>
  <si>
    <t>COROREIL</t>
  </si>
  <si>
    <t>D034</t>
  </si>
  <si>
    <t>D046</t>
  </si>
  <si>
    <t>D047</t>
  </si>
  <si>
    <t>KCASQAB</t>
  </si>
  <si>
    <t>P003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</si>
</sst>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indexed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14" fontId="4" fillId="5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7" fillId="5" borderId="1" xfId="1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/>
    <xf numFmtId="0" fontId="0" fillId="0" borderId="5" xfId="0" applyBorder="1" applyAlignment="1">
      <alignment horizontal="center"/>
    </xf>
    <xf numFmtId="0" fontId="6" fillId="8" borderId="6" xfId="0" applyFont="1" applyFill="1" applyBorder="1"/>
    <xf numFmtId="0" fontId="0" fillId="0" borderId="0" xfId="0" applyFont="1" applyAlignment="1">
      <alignment horizontal="left"/>
    </xf>
    <xf numFmtId="0" fontId="0" fillId="7" borderId="5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4EE26E1B-2569-40E2-87C3-1B03DB018851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542924</xdr:colOff>
          <xdr:row>0</xdr:row>
          <xdr:rowOff>200026</xdr:rowOff>
        </xdr:from>
        <xdr:to>
          <xdr:col>12</xdr:col>
          <xdr:colOff>800099</xdr:colOff>
          <xdr:row>2</xdr:row>
          <xdr:rowOff>1</xdr:rowOff>
        </xdr:to>
        <xdr:sp macro="" textlink="">
          <xdr:nvSpPr>
            <xdr:cNvPr id="1025" name="Button 1" descr="UPDATE STOCKS ET REFERENC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1° UPDATE STOCKS ET REFERENCES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1</xdr:row>
          <xdr:rowOff>9525</xdr:rowOff>
        </xdr:from>
        <xdr:to>
          <xdr:col>15</xdr:col>
          <xdr:colOff>657225</xdr:colOff>
          <xdr:row>1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5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2° UPDATE UTILISATIONS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74B9-E34C-4089-9BD2-4EA14806D696}">
  <sheetPr codeName="Feuil1" filterMode="1">
    <tabColor rgb="FFFF0000"/>
  </sheetPr>
  <dimension ref="A1:N12"/>
  <sheetViews>
    <sheetView workbookViewId="0">
      <selection activeCell="A3" sqref="A3"/>
    </sheetView>
  </sheetViews>
  <sheetFormatPr baseColWidth="10" defaultRowHeight="15.75" x14ac:dyDescent="0.25"/>
  <sheetData>
    <row r="1" spans="1:14" ht="51" x14ac:dyDescent="0.25">
      <c r="A1" s="1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3" t="s">
        <v>10</v>
      </c>
      <c r="H1" s="2" t="s">
        <v>11</v>
      </c>
      <c r="I1" s="2" t="s">
        <v>12</v>
      </c>
      <c r="J1" s="2" t="s">
        <v>13</v>
      </c>
      <c r="K1" s="4" t="s">
        <v>14</v>
      </c>
      <c r="L1" s="4" t="s">
        <v>15</v>
      </c>
      <c r="M1" s="5" t="s">
        <v>16</v>
      </c>
      <c r="N1" s="6" t="s">
        <v>17</v>
      </c>
    </row>
    <row r="2" spans="1:14" hidden="1" x14ac:dyDescent="0.25"/>
    <row r="3" spans="1:14" x14ac:dyDescent="0.25">
      <c r="A3" t="s">
        <v>0</v>
      </c>
      <c r="C3" t="s">
        <v>0</v>
      </c>
    </row>
    <row r="4" spans="1:14" x14ac:dyDescent="0.25">
      <c r="A4">
        <v>2</v>
      </c>
      <c r="C4" t="s">
        <v>0</v>
      </c>
    </row>
    <row r="5" spans="1:14" hidden="1" x14ac:dyDescent="0.25">
      <c r="A5" t="s">
        <v>2</v>
      </c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idden="1" x14ac:dyDescent="0.25">
      <c r="A10" t="s">
        <v>3</v>
      </c>
    </row>
    <row r="11" spans="1:14" hidden="1" x14ac:dyDescent="0.25"/>
    <row r="12" spans="1:14" hidden="1" x14ac:dyDescent="0.25"/>
  </sheetData>
  <autoFilter ref="C1:C12" xr:uid="{552474B9-E34C-4089-9BD2-4EA14806D696}">
    <filterColumn colId="0">
      <filters>
        <filter val="test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242B-5BE6-4D6B-8445-AA323FFDBB2F}">
  <sheetPr codeName="Feuil2"/>
  <dimension ref="A1:C4"/>
  <sheetViews>
    <sheetView workbookViewId="0">
      <selection activeCell="C4" sqref="C4"/>
    </sheetView>
  </sheetViews>
  <sheetFormatPr baseColWidth="10" defaultRowHeight="15.75" x14ac:dyDescent="0.25"/>
  <sheetData>
    <row r="1" spans="1:3" x14ac:dyDescent="0.25">
      <c r="A1" t="s">
        <v>1</v>
      </c>
    </row>
    <row r="3" spans="1:3" x14ac:dyDescent="0.25">
      <c r="A3" t="s">
        <v>0</v>
      </c>
      <c r="C3" t="s">
        <v>0</v>
      </c>
    </row>
    <row r="4" spans="1:3" x14ac:dyDescent="0.25">
      <c r="A4">
        <v>2</v>
      </c>
      <c r="C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B0AE-2D72-4350-8FA3-3E38D3509035}">
  <sheetPr codeName="Feuil3"/>
  <dimension ref="A2:A7"/>
  <sheetViews>
    <sheetView workbookViewId="0">
      <selection activeCell="A7" sqref="A7"/>
    </sheetView>
  </sheetViews>
  <sheetFormatPr baseColWidth="10" defaultRowHeight="15.75" x14ac:dyDescent="0.25"/>
  <sheetData>
    <row r="2" spans="1:1" x14ac:dyDescent="0.25">
      <c r="A2" t="s">
        <v>2</v>
      </c>
    </row>
    <row r="7" spans="1:1" x14ac:dyDescent="0.25">
      <c r="A7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A20A3-8D45-40D6-99B5-CEA756F46664}">
  <sheetPr codeName="Feuil4"/>
  <dimension ref="A1:A2"/>
  <sheetViews>
    <sheetView workbookViewId="0"/>
  </sheetViews>
  <sheetFormatPr baseColWidth="10" defaultRowHeight="15.75" x14ac:dyDescent="0.25"/>
  <sheetData>
    <row r="1" customFormat="1" x14ac:dyDescent="0.25"/>
    <row r="2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75EE-A77E-4291-A5B4-D5FA8BA77524}">
  <sheetPr codeName="Feuil5"/>
  <dimension ref="A1:A2"/>
  <sheetViews>
    <sheetView workbookViewId="0">
      <selection activeCell="E12" sqref="E12"/>
    </sheetView>
  </sheetViews>
  <sheetFormatPr baseColWidth="10" defaultRowHeight="15.75" x14ac:dyDescent="0.25"/>
  <sheetData>
    <row r="1" customFormat="1" x14ac:dyDescent="0.25"/>
    <row r="2" customFormat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119BC-477D-4992-AF7B-7B225A86E8B1}">
  <sheetPr codeName="Feuil6"/>
  <dimension ref="A1:Z989"/>
  <sheetViews>
    <sheetView tabSelected="1" workbookViewId="0">
      <selection activeCell="I6" sqref="H6:I6"/>
    </sheetView>
  </sheetViews>
  <sheetFormatPr baseColWidth="10" defaultRowHeight="15.75" x14ac:dyDescent="0.25"/>
  <cols>
    <col min="1" max="1" width="12.375" style="33" bestFit="1" customWidth="1"/>
    <col min="2" max="2" width="39.5" style="21" bestFit="1" customWidth="1"/>
    <col min="3" max="3" width="11" style="16"/>
    <col min="4" max="4" width="8.75" bestFit="1" customWidth="1"/>
    <col min="5" max="5" width="9.75" style="29" bestFit="1" customWidth="1"/>
    <col min="6" max="6" width="10.75" bestFit="1" customWidth="1"/>
    <col min="7" max="8" width="8.75" bestFit="1" customWidth="1"/>
    <col min="9" max="9" width="9.125" bestFit="1" customWidth="1"/>
    <col min="10" max="10" width="8.625" bestFit="1" customWidth="1"/>
    <col min="11" max="11" width="10.25" bestFit="1" customWidth="1"/>
    <col min="12" max="12" width="10.125" bestFit="1" customWidth="1"/>
    <col min="13" max="13" width="11.125" bestFit="1" customWidth="1"/>
    <col min="14" max="14" width="9.75" bestFit="1" customWidth="1"/>
    <col min="15" max="15" width="9.375" bestFit="1" customWidth="1"/>
    <col min="16" max="16" width="9" bestFit="1" customWidth="1"/>
  </cols>
  <sheetData>
    <row r="1" spans="1:26" ht="16.5" thickBot="1" x14ac:dyDescent="0.3"/>
    <row r="2" spans="1:26" ht="17.25" thickTop="1" thickBot="1" x14ac:dyDescent="0.3">
      <c r="A2" s="34"/>
      <c r="B2" s="31" t="s">
        <v>1802</v>
      </c>
      <c r="D2" s="39" t="s">
        <v>1803</v>
      </c>
      <c r="E2" s="32"/>
      <c r="F2" s="40"/>
      <c r="G2" s="40"/>
      <c r="H2" s="40"/>
      <c r="I2" s="41"/>
    </row>
    <row r="3" spans="1:26" ht="16.5" thickTop="1" x14ac:dyDescent="0.25"/>
    <row r="4" spans="1:26" s="16" customFormat="1" ht="60" x14ac:dyDescent="0.25">
      <c r="A4" s="25" t="s">
        <v>18</v>
      </c>
      <c r="B4" s="25" t="s">
        <v>19</v>
      </c>
      <c r="C4" s="7" t="s">
        <v>23</v>
      </c>
      <c r="D4" s="12" t="s">
        <v>24</v>
      </c>
      <c r="E4" s="42" t="s">
        <v>20</v>
      </c>
      <c r="F4" s="8" t="s">
        <v>25</v>
      </c>
      <c r="G4" s="12" t="s">
        <v>36</v>
      </c>
      <c r="H4" s="13" t="s">
        <v>37</v>
      </c>
      <c r="I4" s="12" t="s">
        <v>26</v>
      </c>
      <c r="J4" s="12" t="s">
        <v>27</v>
      </c>
      <c r="K4" s="12" t="s">
        <v>28</v>
      </c>
      <c r="L4" s="10" t="s">
        <v>29</v>
      </c>
      <c r="M4" s="12" t="s">
        <v>7</v>
      </c>
      <c r="N4" s="12" t="s">
        <v>8</v>
      </c>
      <c r="O4" s="8" t="s">
        <v>21</v>
      </c>
      <c r="P4" s="12" t="s">
        <v>22</v>
      </c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x14ac:dyDescent="0.25">
      <c r="A5" s="35" t="s">
        <v>1668</v>
      </c>
      <c r="B5" s="20" t="s">
        <v>640</v>
      </c>
      <c r="C5" s="15" t="s">
        <v>641</v>
      </c>
      <c r="D5" s="14"/>
      <c r="E5" s="26">
        <v>1</v>
      </c>
      <c r="F5" s="14"/>
      <c r="G5" s="14">
        <f>MROUND($D5,$F5)/$E5</f>
        <v>0</v>
      </c>
      <c r="H5" s="14"/>
      <c r="I5" s="14"/>
      <c r="J5" s="14"/>
      <c r="K5" s="14"/>
      <c r="L5" s="14"/>
      <c r="M5" s="14"/>
      <c r="N5" s="14"/>
      <c r="O5" s="14"/>
      <c r="P5" s="14"/>
    </row>
    <row r="6" spans="1:26" x14ac:dyDescent="0.25">
      <c r="A6" s="11" t="s">
        <v>38</v>
      </c>
      <c r="B6" s="20" t="s">
        <v>642</v>
      </c>
      <c r="C6" s="38" t="s">
        <v>643</v>
      </c>
      <c r="D6" s="14" t="s">
        <v>695</v>
      </c>
      <c r="E6" s="26">
        <v>1</v>
      </c>
      <c r="F6" s="14">
        <v>2</v>
      </c>
      <c r="G6" s="14">
        <f>MROUND($D6,$F6)/$E6</f>
        <v>2</v>
      </c>
      <c r="H6" s="14">
        <v>50</v>
      </c>
      <c r="I6" s="14">
        <f>IF($H6="",IF($G6-$C6&lt;0,0,$G6-$C6),IF($H6-$C6&lt;0,0,$H6-$C6))</f>
        <v>17</v>
      </c>
      <c r="J6" s="14">
        <f>MROUND($I6,$F6)</f>
        <v>18</v>
      </c>
      <c r="K6" s="14">
        <f>IF(($J6+$C6)&lt;=$J6,$J6,($J6-$F6))</f>
        <v>16</v>
      </c>
      <c r="L6" s="14">
        <f>IFERROR(IF($K6&lt;=0,"",$K6),0)</f>
        <v>16</v>
      </c>
      <c r="M6" s="14"/>
      <c r="N6" s="14"/>
      <c r="O6" s="14"/>
      <c r="P6" s="14"/>
    </row>
    <row r="7" spans="1:26" x14ac:dyDescent="0.25">
      <c r="A7" s="35" t="s">
        <v>38</v>
      </c>
      <c r="B7" s="20" t="s">
        <v>642</v>
      </c>
      <c r="C7" s="15" t="s">
        <v>643</v>
      </c>
      <c r="D7" s="14"/>
      <c r="E7" s="26">
        <v>1</v>
      </c>
      <c r="F7" s="14"/>
      <c r="G7" s="14">
        <f>MROUND($D7,$F7)/$E7</f>
        <v>0</v>
      </c>
      <c r="H7" s="14"/>
      <c r="I7" s="14"/>
      <c r="J7" s="14"/>
      <c r="K7" s="14"/>
      <c r="L7" s="14"/>
      <c r="M7" s="14"/>
      <c r="N7" s="14"/>
      <c r="O7" s="14"/>
      <c r="P7" s="14"/>
    </row>
    <row r="8" spans="1:26" x14ac:dyDescent="0.25">
      <c r="A8" s="35" t="s">
        <v>1669</v>
      </c>
      <c r="B8" s="20" t="s">
        <v>644</v>
      </c>
      <c r="C8" s="15" t="s">
        <v>641</v>
      </c>
      <c r="D8" s="14"/>
      <c r="E8" s="26">
        <v>1</v>
      </c>
      <c r="F8" s="14"/>
      <c r="G8" s="14">
        <f>MROUND($D8,$F8)/$E8</f>
        <v>0</v>
      </c>
      <c r="H8" s="14"/>
      <c r="I8" s="14"/>
      <c r="J8" s="14"/>
      <c r="K8" s="14"/>
      <c r="L8" s="14"/>
      <c r="M8" s="14"/>
      <c r="N8" s="14"/>
      <c r="O8" s="14"/>
      <c r="P8" s="14"/>
    </row>
    <row r="9" spans="1:26" x14ac:dyDescent="0.25">
      <c r="A9" s="11" t="s">
        <v>39</v>
      </c>
      <c r="B9" s="20" t="s">
        <v>645</v>
      </c>
      <c r="C9" s="38" t="s">
        <v>646</v>
      </c>
      <c r="D9" s="14" t="s">
        <v>886</v>
      </c>
      <c r="E9" s="26">
        <v>1</v>
      </c>
      <c r="F9" s="14">
        <v>1</v>
      </c>
      <c r="G9" s="14">
        <f>MROUND($D9,$F9)/$E9</f>
        <v>1</v>
      </c>
      <c r="H9" s="14"/>
      <c r="I9" s="14"/>
      <c r="J9" s="14"/>
      <c r="K9" s="14"/>
      <c r="L9" s="14"/>
      <c r="M9" s="14"/>
      <c r="N9" s="14"/>
      <c r="O9" s="14"/>
      <c r="P9" s="14"/>
    </row>
    <row r="10" spans="1:26" x14ac:dyDescent="0.25">
      <c r="A10" s="35" t="s">
        <v>39</v>
      </c>
      <c r="B10" s="20" t="s">
        <v>645</v>
      </c>
      <c r="C10" s="15" t="s">
        <v>646</v>
      </c>
      <c r="D10" s="14"/>
      <c r="E10" s="26">
        <v>1</v>
      </c>
      <c r="F10" s="14"/>
      <c r="G10" s="14">
        <f>MROUND($D10,$F10)/$E10</f>
        <v>0</v>
      </c>
      <c r="H10" s="14"/>
      <c r="I10" s="14"/>
      <c r="J10" s="14"/>
      <c r="K10" s="14"/>
      <c r="L10" s="14"/>
      <c r="M10" s="14"/>
      <c r="N10" s="14"/>
      <c r="O10" s="14"/>
      <c r="P10" s="14"/>
    </row>
    <row r="11" spans="1:26" x14ac:dyDescent="0.25">
      <c r="A11" s="35" t="s">
        <v>1670</v>
      </c>
      <c r="B11" s="20" t="s">
        <v>647</v>
      </c>
      <c r="C11" s="15" t="s">
        <v>648</v>
      </c>
      <c r="D11" s="14"/>
      <c r="E11" s="26">
        <v>1</v>
      </c>
      <c r="F11" s="14"/>
      <c r="G11" s="14">
        <f>MROUND($D11,$F11)/$E11</f>
        <v>0</v>
      </c>
      <c r="H11" s="14"/>
      <c r="I11" s="14"/>
      <c r="J11" s="14"/>
      <c r="K11" s="14"/>
      <c r="L11" s="14"/>
      <c r="M11" s="14"/>
      <c r="N11" s="14"/>
      <c r="O11" s="14"/>
      <c r="P11" s="14"/>
    </row>
    <row r="12" spans="1:26" x14ac:dyDescent="0.25">
      <c r="A12" s="11" t="s">
        <v>40</v>
      </c>
      <c r="B12" s="20" t="s">
        <v>649</v>
      </c>
      <c r="C12" s="38" t="s">
        <v>650</v>
      </c>
      <c r="D12" s="14" t="s">
        <v>1804</v>
      </c>
      <c r="E12" s="26">
        <v>1</v>
      </c>
      <c r="F12" s="14"/>
      <c r="G12" s="14">
        <f>MROUND($D12,$F12)/$E12</f>
        <v>0</v>
      </c>
      <c r="H12" s="14"/>
      <c r="I12" s="14"/>
      <c r="J12" s="14"/>
      <c r="K12" s="14"/>
      <c r="L12" s="14"/>
      <c r="M12" s="14"/>
      <c r="N12" s="14"/>
      <c r="O12" s="14"/>
      <c r="P12" s="14"/>
    </row>
    <row r="13" spans="1:26" x14ac:dyDescent="0.25">
      <c r="A13" s="35" t="s">
        <v>40</v>
      </c>
      <c r="B13" s="20" t="s">
        <v>649</v>
      </c>
      <c r="C13" s="15" t="s">
        <v>650</v>
      </c>
      <c r="D13" s="14"/>
      <c r="E13" s="26">
        <v>1</v>
      </c>
      <c r="F13" s="14"/>
      <c r="G13" s="14">
        <f>MROUND($D13,$F13)/$E13</f>
        <v>0</v>
      </c>
      <c r="H13" s="14"/>
      <c r="I13" s="14"/>
      <c r="J13" s="14"/>
      <c r="K13" s="14"/>
      <c r="L13" s="14"/>
      <c r="M13" s="14"/>
      <c r="N13" s="14"/>
      <c r="O13" s="14"/>
      <c r="P13" s="14"/>
    </row>
    <row r="14" spans="1:26" x14ac:dyDescent="0.25">
      <c r="A14" s="11" t="s">
        <v>41</v>
      </c>
      <c r="B14" s="20" t="s">
        <v>651</v>
      </c>
      <c r="C14" s="38" t="s">
        <v>652</v>
      </c>
      <c r="D14" s="14" t="s">
        <v>1805</v>
      </c>
      <c r="E14" s="26">
        <v>1</v>
      </c>
      <c r="F14" s="14"/>
      <c r="G14" s="14">
        <f>MROUND($D14,$F14)/$E14</f>
        <v>0</v>
      </c>
      <c r="H14" s="14"/>
      <c r="I14" s="14"/>
      <c r="J14" s="14"/>
      <c r="K14" s="14"/>
      <c r="L14" s="14"/>
      <c r="M14" s="14"/>
      <c r="N14" s="14"/>
      <c r="O14" s="14"/>
      <c r="P14" s="14"/>
    </row>
    <row r="15" spans="1:26" x14ac:dyDescent="0.25">
      <c r="A15" s="35" t="s">
        <v>41</v>
      </c>
      <c r="B15" s="20" t="s">
        <v>651</v>
      </c>
      <c r="C15" s="15" t="s">
        <v>652</v>
      </c>
      <c r="D15" s="14"/>
      <c r="E15" s="26">
        <v>1</v>
      </c>
      <c r="F15" s="14"/>
      <c r="G15" s="14">
        <f>MROUND($D15,$F15)/$E15</f>
        <v>0</v>
      </c>
      <c r="H15" s="14"/>
      <c r="I15" s="14"/>
      <c r="J15" s="14"/>
      <c r="K15" s="14"/>
      <c r="L15" s="14"/>
      <c r="M15" s="14"/>
      <c r="N15" s="14"/>
      <c r="O15" s="14"/>
      <c r="P15" s="14"/>
    </row>
    <row r="16" spans="1:26" x14ac:dyDescent="0.25">
      <c r="A16" s="11" t="s">
        <v>42</v>
      </c>
      <c r="B16" s="20" t="s">
        <v>653</v>
      </c>
      <c r="C16" s="38" t="s">
        <v>654</v>
      </c>
      <c r="D16" s="14" t="s">
        <v>1558</v>
      </c>
      <c r="E16" s="26">
        <v>1</v>
      </c>
      <c r="F16" s="14"/>
      <c r="G16" s="14">
        <f>MROUND($D16,$F16)/$E16</f>
        <v>0</v>
      </c>
      <c r="H16" s="14"/>
      <c r="I16" s="14"/>
      <c r="J16" s="14"/>
      <c r="K16" s="14"/>
      <c r="L16" s="14"/>
      <c r="M16" s="14"/>
      <c r="N16" s="14"/>
      <c r="O16" s="14"/>
      <c r="P16" s="14"/>
    </row>
    <row r="17" spans="1:16" x14ac:dyDescent="0.25">
      <c r="A17" s="35" t="s">
        <v>42</v>
      </c>
      <c r="B17" s="20" t="s">
        <v>653</v>
      </c>
      <c r="C17" s="15" t="s">
        <v>654</v>
      </c>
      <c r="D17" s="14"/>
      <c r="E17" s="26">
        <v>1</v>
      </c>
      <c r="F17" s="14"/>
      <c r="G17" s="14">
        <f>MROUND($D17,$F17)/$E17</f>
        <v>0</v>
      </c>
      <c r="H17" s="14"/>
      <c r="I17" s="14"/>
      <c r="J17" s="14"/>
      <c r="K17" s="14"/>
      <c r="L17" s="14"/>
      <c r="M17" s="14"/>
      <c r="N17" s="14"/>
      <c r="O17" s="14"/>
      <c r="P17" s="14"/>
    </row>
    <row r="18" spans="1:16" x14ac:dyDescent="0.25">
      <c r="A18" s="11" t="s">
        <v>43</v>
      </c>
      <c r="B18" s="23" t="s">
        <v>655</v>
      </c>
      <c r="C18" s="38" t="s">
        <v>656</v>
      </c>
      <c r="D18" s="14" t="s">
        <v>1806</v>
      </c>
      <c r="E18" s="26">
        <v>1</v>
      </c>
      <c r="F18" s="14">
        <v>2</v>
      </c>
      <c r="G18" s="14">
        <f>MROUND($D18,$F18)/$E18</f>
        <v>1452</v>
      </c>
      <c r="H18" s="14">
        <v>1500</v>
      </c>
      <c r="I18" s="14">
        <f>IF($H18="",IF($G18-$C18&lt;0,0,$G18-$C18),IF($H18-$C18&lt;0,0,$H18-$C18))</f>
        <v>0</v>
      </c>
      <c r="J18" s="14">
        <f>MROUND($I18,$F18)</f>
        <v>0</v>
      </c>
      <c r="K18" s="14">
        <f>IF(($J18+$C18)&lt;=$J18,$J18,($J18-$F18))</f>
        <v>-2</v>
      </c>
      <c r="L18" s="14" t="str">
        <f>IFERROR(IF($K18&lt;=0,"",$K18),0)</f>
        <v/>
      </c>
      <c r="M18" s="11"/>
      <c r="N18" s="14"/>
      <c r="O18" s="14"/>
      <c r="P18" s="14"/>
    </row>
    <row r="19" spans="1:16" x14ac:dyDescent="0.25">
      <c r="A19" s="35" t="s">
        <v>43</v>
      </c>
      <c r="B19" s="20" t="s">
        <v>655</v>
      </c>
      <c r="C19" s="15" t="s">
        <v>656</v>
      </c>
      <c r="D19" s="14"/>
      <c r="E19" s="26">
        <v>1</v>
      </c>
      <c r="F19" s="14"/>
      <c r="G19" s="14">
        <f>MROUND($D19,$F19)/$E19</f>
        <v>0</v>
      </c>
      <c r="H19" s="14"/>
      <c r="I19" s="14"/>
      <c r="J19" s="14"/>
      <c r="K19" s="14"/>
      <c r="L19" s="14"/>
      <c r="M19" s="14"/>
      <c r="N19" s="14"/>
      <c r="O19" s="14"/>
      <c r="P19" s="14"/>
    </row>
    <row r="20" spans="1:16" x14ac:dyDescent="0.25">
      <c r="A20" s="11" t="s">
        <v>44</v>
      </c>
      <c r="B20" s="23" t="s">
        <v>657</v>
      </c>
      <c r="C20" s="38" t="s">
        <v>641</v>
      </c>
      <c r="D20" s="14" t="s">
        <v>1506</v>
      </c>
      <c r="E20" s="26">
        <v>1</v>
      </c>
      <c r="F20" s="14"/>
      <c r="G20" s="14">
        <f>MROUND($D20,$F20)/$E20</f>
        <v>0</v>
      </c>
      <c r="H20" s="14"/>
      <c r="I20" s="14">
        <f>IF($H20="",IF($G20-$C20&lt;0,0,$G20-$C20),IF($H20-$C20&lt;0,0,$H20-$C20))</f>
        <v>0</v>
      </c>
      <c r="J20" s="14">
        <f>MROUND($I20,$F20)</f>
        <v>0</v>
      </c>
      <c r="K20" s="14">
        <f>IF(($J20+$C20)&lt;=$J20,$J20,($J20-$F20))</f>
        <v>0</v>
      </c>
      <c r="L20" s="14" t="str">
        <f>IFERROR(IF($K20&lt;=0,"",$K20),0)</f>
        <v/>
      </c>
      <c r="M20" s="11"/>
      <c r="N20" s="14"/>
      <c r="O20" s="14"/>
      <c r="P20" s="14"/>
    </row>
    <row r="21" spans="1:16" x14ac:dyDescent="0.25">
      <c r="A21" s="35" t="s">
        <v>44</v>
      </c>
      <c r="B21" s="20" t="s">
        <v>657</v>
      </c>
      <c r="C21" s="15" t="s">
        <v>641</v>
      </c>
      <c r="D21" s="14"/>
      <c r="E21" s="26">
        <v>1</v>
      </c>
      <c r="F21" s="14"/>
      <c r="G21" s="14">
        <f>MROUND($D21,$F21)/$E21</f>
        <v>0</v>
      </c>
      <c r="H21" s="14"/>
      <c r="I21" s="14"/>
      <c r="J21" s="14"/>
      <c r="K21" s="14"/>
      <c r="L21" s="14"/>
      <c r="M21" s="14"/>
      <c r="N21" s="14"/>
      <c r="O21" s="14"/>
      <c r="P21" s="14"/>
    </row>
    <row r="22" spans="1:16" x14ac:dyDescent="0.25">
      <c r="A22" s="11" t="s">
        <v>45</v>
      </c>
      <c r="B22" s="23" t="s">
        <v>658</v>
      </c>
      <c r="C22" s="38" t="s">
        <v>659</v>
      </c>
      <c r="D22" s="14" t="s">
        <v>643</v>
      </c>
      <c r="E22" s="26">
        <v>1</v>
      </c>
      <c r="F22" s="14"/>
      <c r="G22" s="14">
        <f>MROUND($D22,$F22)/$E22</f>
        <v>0</v>
      </c>
      <c r="H22" s="14"/>
      <c r="I22" s="14">
        <f>IF($H22="",IF($G22-$C22&lt;0,0,$G22-$C22),IF($H22-$C22&lt;0,0,$H22-$C22))</f>
        <v>0</v>
      </c>
      <c r="J22" s="14">
        <f>MROUND($I22,$F22)</f>
        <v>0</v>
      </c>
      <c r="K22" s="14">
        <f>IF(($J22+$C22)&lt;=$J22,$J22,($J22-$F22))</f>
        <v>0</v>
      </c>
      <c r="L22" s="14" t="str">
        <f>IFERROR(IF($K22&lt;=0,"",$K22),0)</f>
        <v/>
      </c>
      <c r="M22" s="11"/>
      <c r="N22" s="14"/>
      <c r="O22" s="14"/>
      <c r="P22" s="14"/>
    </row>
    <row r="23" spans="1:16" x14ac:dyDescent="0.25">
      <c r="A23" s="35" t="s">
        <v>45</v>
      </c>
      <c r="B23" s="20" t="s">
        <v>658</v>
      </c>
      <c r="C23" s="15" t="s">
        <v>659</v>
      </c>
      <c r="D23" s="14"/>
      <c r="E23" s="26">
        <v>1</v>
      </c>
      <c r="F23" s="14"/>
      <c r="G23" s="14">
        <f>MROUND($D23,$F23)/$E23</f>
        <v>0</v>
      </c>
      <c r="H23" s="14"/>
      <c r="I23" s="14"/>
      <c r="J23" s="14"/>
      <c r="K23" s="14"/>
      <c r="L23" s="14"/>
      <c r="M23" s="14"/>
      <c r="N23" s="14"/>
      <c r="O23" s="14"/>
      <c r="P23" s="14"/>
    </row>
    <row r="24" spans="1:16" x14ac:dyDescent="0.25">
      <c r="A24" s="11" t="s">
        <v>46</v>
      </c>
      <c r="B24" s="23" t="s">
        <v>660</v>
      </c>
      <c r="C24" s="38" t="s">
        <v>661</v>
      </c>
      <c r="D24" s="14" t="s">
        <v>1807</v>
      </c>
      <c r="E24" s="26">
        <v>1</v>
      </c>
      <c r="F24" s="14"/>
      <c r="G24" s="14">
        <f>MROUND($D24,$F24)/$E24</f>
        <v>0</v>
      </c>
      <c r="H24" s="14"/>
      <c r="I24" s="14">
        <f>IF($H24="",IF($G24-$C24&lt;0,0,$G24-$C24),IF($H24-$C24&lt;0,0,$H24-$C24))</f>
        <v>0</v>
      </c>
      <c r="J24" s="14">
        <f>MROUND($I24,$F24)</f>
        <v>0</v>
      </c>
      <c r="K24" s="14">
        <f>IF(($J24+$C24)&lt;=$J24,$J24,($J24-$F24))</f>
        <v>0</v>
      </c>
      <c r="L24" s="14" t="str">
        <f>IFERROR(IF($K24&lt;=0,"",$K24),0)</f>
        <v/>
      </c>
      <c r="M24" s="11"/>
      <c r="N24" s="14"/>
      <c r="O24" s="14"/>
      <c r="P24" s="14"/>
    </row>
    <row r="25" spans="1:16" x14ac:dyDescent="0.25">
      <c r="A25" s="35" t="s">
        <v>46</v>
      </c>
      <c r="B25" s="20" t="s">
        <v>660</v>
      </c>
      <c r="C25" s="15" t="s">
        <v>661</v>
      </c>
      <c r="D25" s="14"/>
      <c r="E25" s="26">
        <v>1</v>
      </c>
      <c r="F25" s="14"/>
      <c r="G25" s="14">
        <f>MROUND($D25,$F25)/$E25</f>
        <v>0</v>
      </c>
      <c r="H25" s="14"/>
      <c r="I25" s="14"/>
      <c r="J25" s="14"/>
      <c r="K25" s="14"/>
      <c r="L25" s="14"/>
      <c r="M25" s="14"/>
      <c r="N25" s="14"/>
      <c r="O25" s="14"/>
      <c r="P25" s="14"/>
    </row>
    <row r="26" spans="1:16" x14ac:dyDescent="0.25">
      <c r="A26" s="11" t="s">
        <v>47</v>
      </c>
      <c r="B26" s="23" t="s">
        <v>662</v>
      </c>
      <c r="C26" s="38" t="s">
        <v>663</v>
      </c>
      <c r="D26" s="14" t="s">
        <v>1808</v>
      </c>
      <c r="E26" s="26">
        <v>1</v>
      </c>
      <c r="F26" s="14"/>
      <c r="G26" s="14">
        <f>MROUND($D26,$F26)/$E26</f>
        <v>0</v>
      </c>
      <c r="H26" s="14"/>
      <c r="I26" s="14">
        <f>IF($H26="",IF($G26-$C26&lt;0,0,$G26-$C26),IF($H26-$C26&lt;0,0,$H26-$C26))</f>
        <v>0</v>
      </c>
      <c r="J26" s="14">
        <f>MROUND($I26,$F26)</f>
        <v>0</v>
      </c>
      <c r="K26" s="14">
        <f>IF(($J26+$C26)&lt;=$J26,$J26,($J26-$F26))</f>
        <v>0</v>
      </c>
      <c r="L26" s="14" t="str">
        <f>IFERROR(IF($K26&lt;=0,"",$K26),0)</f>
        <v/>
      </c>
      <c r="M26" s="11"/>
      <c r="N26" s="14"/>
      <c r="O26" s="14"/>
      <c r="P26" s="14"/>
    </row>
    <row r="27" spans="1:16" x14ac:dyDescent="0.25">
      <c r="A27" s="35" t="s">
        <v>47</v>
      </c>
      <c r="B27" s="20" t="s">
        <v>662</v>
      </c>
      <c r="C27" s="15" t="s">
        <v>663</v>
      </c>
      <c r="D27" s="14"/>
      <c r="E27" s="26">
        <v>1</v>
      </c>
      <c r="F27" s="14"/>
      <c r="G27" s="14">
        <f>MROUND($D27,$F27)/$E27</f>
        <v>0</v>
      </c>
      <c r="H27" s="14"/>
      <c r="I27" s="14"/>
      <c r="J27" s="14"/>
      <c r="K27" s="14"/>
      <c r="L27" s="14"/>
      <c r="M27" s="14"/>
      <c r="N27" s="14"/>
      <c r="O27" s="14"/>
      <c r="P27" s="14"/>
    </row>
    <row r="28" spans="1:16" x14ac:dyDescent="0.25">
      <c r="A28" s="11" t="s">
        <v>48</v>
      </c>
      <c r="B28" s="23" t="s">
        <v>664</v>
      </c>
      <c r="C28" s="15" t="s">
        <v>665</v>
      </c>
      <c r="D28" s="14" t="s">
        <v>1809</v>
      </c>
      <c r="E28" s="26">
        <v>1</v>
      </c>
      <c r="F28" s="14"/>
      <c r="G28" s="14">
        <f>MROUND($D28,$F28)/$E28</f>
        <v>0</v>
      </c>
      <c r="H28" s="14"/>
      <c r="I28" s="14">
        <f>IF($H28="",IF($G28-$C28&lt;0,0,$G28-$C28),IF($H28-$C28&lt;0,0,$H28-$C28))</f>
        <v>0</v>
      </c>
      <c r="J28" s="14">
        <f>MROUND($I28,$F28)</f>
        <v>0</v>
      </c>
      <c r="K28" s="14">
        <f>IF(($J28+$C28)&lt;=$J28,$J28,($J28-$F28))</f>
        <v>0</v>
      </c>
      <c r="L28" s="14" t="str">
        <f>IFERROR(IF($K28&lt;=0,"",$K28),0)</f>
        <v/>
      </c>
      <c r="M28" s="11"/>
      <c r="N28" s="14"/>
      <c r="O28" s="14"/>
      <c r="P28" s="14"/>
    </row>
    <row r="29" spans="1:16" x14ac:dyDescent="0.25">
      <c r="A29" s="35" t="s">
        <v>48</v>
      </c>
      <c r="B29" s="20" t="s">
        <v>664</v>
      </c>
      <c r="C29" s="15" t="s">
        <v>665</v>
      </c>
      <c r="D29" s="14"/>
      <c r="E29" s="26">
        <v>1</v>
      </c>
      <c r="F29" s="14"/>
      <c r="G29" s="14">
        <f>MROUND($D29,$F29)/$E29</f>
        <v>0</v>
      </c>
      <c r="H29" s="14"/>
      <c r="I29" s="14"/>
      <c r="J29" s="14"/>
      <c r="K29" s="14"/>
      <c r="L29" s="14"/>
      <c r="M29" s="14"/>
      <c r="N29" s="14"/>
      <c r="O29" s="14"/>
      <c r="P29" s="14"/>
    </row>
    <row r="30" spans="1:16" x14ac:dyDescent="0.25">
      <c r="A30" s="11" t="s">
        <v>49</v>
      </c>
      <c r="B30" s="23" t="s">
        <v>666</v>
      </c>
      <c r="C30" s="15" t="s">
        <v>667</v>
      </c>
      <c r="D30" s="14" t="s">
        <v>1484</v>
      </c>
      <c r="E30" s="26">
        <v>1</v>
      </c>
      <c r="F30" s="14"/>
      <c r="G30" s="14">
        <f>MROUND($D30,$F30)/$E30</f>
        <v>0</v>
      </c>
      <c r="H30" s="14"/>
      <c r="I30" s="14">
        <f>IF($H30="",IF($G30-$C30&lt;0,0,$G30-$C30),IF($H30-$C30&lt;0,0,$H30-$C30))</f>
        <v>0</v>
      </c>
      <c r="J30" s="14">
        <f>MROUND($I30,$F30)</f>
        <v>0</v>
      </c>
      <c r="K30" s="14">
        <f>IF(($J30+$C30)&lt;=$J30,$J30,($J30-$F30))</f>
        <v>0</v>
      </c>
      <c r="L30" s="14" t="str">
        <f>IFERROR(IF($K30&lt;=0,"",$K30),0)</f>
        <v/>
      </c>
      <c r="M30" s="11"/>
      <c r="N30" s="14"/>
      <c r="O30" s="14"/>
      <c r="P30" s="14"/>
    </row>
    <row r="31" spans="1:16" x14ac:dyDescent="0.25">
      <c r="A31" s="35" t="s">
        <v>49</v>
      </c>
      <c r="B31" s="20" t="s">
        <v>666</v>
      </c>
      <c r="C31" s="15" t="s">
        <v>667</v>
      </c>
      <c r="D31" s="14"/>
      <c r="E31" s="26">
        <v>1</v>
      </c>
      <c r="F31" s="14"/>
      <c r="G31" s="14">
        <f>MROUND($D31,$F31)/$E31</f>
        <v>0</v>
      </c>
      <c r="H31" s="14"/>
      <c r="I31" s="14"/>
      <c r="J31" s="14"/>
      <c r="K31" s="14"/>
      <c r="L31" s="14"/>
      <c r="M31" s="14"/>
      <c r="N31" s="14"/>
      <c r="O31" s="14"/>
      <c r="P31" s="14"/>
    </row>
    <row r="32" spans="1:16" x14ac:dyDescent="0.25">
      <c r="A32" s="11" t="s">
        <v>50</v>
      </c>
      <c r="B32" s="23" t="s">
        <v>668</v>
      </c>
      <c r="C32" s="15" t="s">
        <v>669</v>
      </c>
      <c r="D32" s="14" t="s">
        <v>1810</v>
      </c>
      <c r="E32" s="26">
        <v>1</v>
      </c>
      <c r="F32" s="14"/>
      <c r="G32" s="14">
        <f>MROUND($D32,$F32)/$E32</f>
        <v>0</v>
      </c>
      <c r="H32" s="14"/>
      <c r="I32" s="14">
        <f>IF($H32="",IF($G32-$C32&lt;0,0,$G32-$C32),IF($H32-$C32&lt;0,0,$H32-$C32))</f>
        <v>0</v>
      </c>
      <c r="J32" s="14">
        <f>MROUND($I32,$F32)</f>
        <v>0</v>
      </c>
      <c r="K32" s="14">
        <f>IF(($J32+$C32)&lt;=$J32,$J32,($J32-$F32))</f>
        <v>0</v>
      </c>
      <c r="L32" s="14" t="str">
        <f>IFERROR(IF($K32&lt;=0,"",$K32),0)</f>
        <v/>
      </c>
      <c r="M32" s="11"/>
      <c r="N32" s="14"/>
      <c r="O32" s="14"/>
      <c r="P32" s="14"/>
    </row>
    <row r="33" spans="1:16" x14ac:dyDescent="0.25">
      <c r="A33" s="35" t="s">
        <v>50</v>
      </c>
      <c r="B33" s="20" t="s">
        <v>668</v>
      </c>
      <c r="C33" s="15" t="s">
        <v>669</v>
      </c>
      <c r="D33" s="14"/>
      <c r="E33" s="26">
        <v>1</v>
      </c>
      <c r="F33" s="14"/>
      <c r="G33" s="14">
        <f>MROUND($D33,$F33)/$E33</f>
        <v>0</v>
      </c>
      <c r="H33" s="14"/>
      <c r="I33" s="14"/>
      <c r="J33" s="14"/>
      <c r="K33" s="14"/>
      <c r="L33" s="14"/>
      <c r="M33" s="14"/>
      <c r="N33" s="14"/>
      <c r="O33" s="14"/>
      <c r="P33" s="14"/>
    </row>
    <row r="34" spans="1:16" x14ac:dyDescent="0.25">
      <c r="A34" s="11" t="s">
        <v>51</v>
      </c>
      <c r="B34" s="23" t="s">
        <v>670</v>
      </c>
      <c r="C34" s="15" t="s">
        <v>671</v>
      </c>
      <c r="D34" s="14" t="s">
        <v>1194</v>
      </c>
      <c r="E34" s="26">
        <v>1</v>
      </c>
      <c r="F34" s="14"/>
      <c r="G34" s="14">
        <f>MROUND($D34,$F34)/$E34</f>
        <v>0</v>
      </c>
      <c r="H34" s="14"/>
      <c r="I34" s="14">
        <f>IF($H34="",IF($G34-$C34&lt;0,0,$G34-$C34),IF($H34-$C34&lt;0,0,$H34-$C34))</f>
        <v>0</v>
      </c>
      <c r="J34" s="14">
        <f>MROUND($I34,$F34)</f>
        <v>0</v>
      </c>
      <c r="K34" s="14">
        <f>IF(($J34+$C34)&lt;=$J34,$J34,($J34-$F34))</f>
        <v>0</v>
      </c>
      <c r="L34" s="14" t="str">
        <f>IFERROR(IF($K34&lt;=0,"",$K34),0)</f>
        <v/>
      </c>
      <c r="M34" s="11"/>
      <c r="N34" s="14"/>
      <c r="O34" s="14"/>
      <c r="P34" s="14"/>
    </row>
    <row r="35" spans="1:16" x14ac:dyDescent="0.25">
      <c r="A35" s="35" t="s">
        <v>51</v>
      </c>
      <c r="B35" s="20" t="s">
        <v>670</v>
      </c>
      <c r="C35" s="15" t="s">
        <v>671</v>
      </c>
      <c r="D35" s="14"/>
      <c r="E35" s="26">
        <v>1</v>
      </c>
      <c r="F35" s="14"/>
      <c r="G35" s="14">
        <f>MROUND($D35,$F35)/$E35</f>
        <v>0</v>
      </c>
      <c r="H35" s="14"/>
      <c r="I35" s="14"/>
      <c r="J35" s="14"/>
      <c r="K35" s="14"/>
      <c r="L35" s="14"/>
      <c r="M35" s="14"/>
      <c r="N35" s="14"/>
      <c r="O35" s="14"/>
      <c r="P35" s="14"/>
    </row>
    <row r="36" spans="1:16" x14ac:dyDescent="0.25">
      <c r="A36" s="11" t="s">
        <v>52</v>
      </c>
      <c r="B36" s="23" t="s">
        <v>672</v>
      </c>
      <c r="C36" s="15" t="s">
        <v>673</v>
      </c>
      <c r="D36" s="14" t="s">
        <v>1811</v>
      </c>
      <c r="E36" s="26">
        <v>1</v>
      </c>
      <c r="F36" s="14"/>
      <c r="G36" s="14">
        <f>MROUND($D36,$F36)/$E36</f>
        <v>0</v>
      </c>
      <c r="H36" s="14"/>
      <c r="I36" s="14">
        <f>IF($H36="",IF($G36-$C36&lt;0,0,$G36-$C36),IF($H36-$C36&lt;0,0,$H36-$C36))</f>
        <v>0</v>
      </c>
      <c r="J36" s="14">
        <f>MROUND($I36,$F36)</f>
        <v>0</v>
      </c>
      <c r="K36" s="14">
        <f>IF(($J36+$C36)&lt;=$J36,$J36,($J36-$F36))</f>
        <v>0</v>
      </c>
      <c r="L36" s="14" t="str">
        <f>IFERROR(IF($K36&lt;=0,"",$K36),0)</f>
        <v/>
      </c>
      <c r="M36" s="11"/>
      <c r="N36" s="14"/>
      <c r="O36" s="14"/>
      <c r="P36" s="14"/>
    </row>
    <row r="37" spans="1:16" x14ac:dyDescent="0.25">
      <c r="A37" s="35" t="s">
        <v>52</v>
      </c>
      <c r="B37" s="20" t="s">
        <v>672</v>
      </c>
      <c r="C37" s="15" t="s">
        <v>673</v>
      </c>
      <c r="D37" s="14"/>
      <c r="E37" s="26">
        <v>1</v>
      </c>
      <c r="F37" s="14"/>
      <c r="G37" s="14">
        <f>MROUND($D37,$F37)/$E37</f>
        <v>0</v>
      </c>
      <c r="H37" s="14"/>
      <c r="I37" s="14"/>
      <c r="J37" s="14"/>
      <c r="K37" s="14"/>
      <c r="L37" s="14"/>
      <c r="M37" s="14"/>
      <c r="N37" s="14"/>
      <c r="O37" s="14"/>
      <c r="P37" s="14"/>
    </row>
    <row r="38" spans="1:16" x14ac:dyDescent="0.25">
      <c r="A38" s="11" t="s">
        <v>53</v>
      </c>
      <c r="B38" s="23" t="s">
        <v>674</v>
      </c>
      <c r="C38" s="15" t="s">
        <v>675</v>
      </c>
      <c r="D38" s="14" t="s">
        <v>1812</v>
      </c>
      <c r="E38" s="26">
        <v>1</v>
      </c>
      <c r="F38" s="14"/>
      <c r="G38" s="14">
        <f>MROUND($D38,$F38)/$E38</f>
        <v>0</v>
      </c>
      <c r="H38" s="14"/>
      <c r="I38" s="14">
        <f>IF($H38="",IF($G38-$C38&lt;0,0,$G38-$C38),IF($H38-$C38&lt;0,0,$H38-$C38))</f>
        <v>0</v>
      </c>
      <c r="J38" s="14">
        <f>MROUND($I38,$F38)</f>
        <v>0</v>
      </c>
      <c r="K38" s="14">
        <f>IF(($J38+$C38)&lt;=$J38,$J38,($J38-$F38))</f>
        <v>0</v>
      </c>
      <c r="L38" s="14" t="str">
        <f>IFERROR(IF($K38&lt;=0,"",$K38),0)</f>
        <v/>
      </c>
      <c r="M38" s="11"/>
      <c r="N38" s="14"/>
      <c r="O38" s="14"/>
      <c r="P38" s="14"/>
    </row>
    <row r="39" spans="1:16" x14ac:dyDescent="0.25">
      <c r="A39" s="35" t="s">
        <v>53</v>
      </c>
      <c r="B39" s="20" t="s">
        <v>674</v>
      </c>
      <c r="C39" s="15" t="s">
        <v>675</v>
      </c>
      <c r="D39" s="14"/>
      <c r="E39" s="26">
        <v>1</v>
      </c>
      <c r="F39" s="14"/>
      <c r="G39" s="14">
        <f>MROUND($D39,$F39)/$E39</f>
        <v>0</v>
      </c>
      <c r="H39" s="14"/>
      <c r="I39" s="14"/>
      <c r="J39" s="14"/>
      <c r="K39" s="14"/>
      <c r="L39" s="14"/>
      <c r="M39" s="14"/>
      <c r="N39" s="14"/>
      <c r="O39" s="14"/>
      <c r="P39" s="14"/>
    </row>
    <row r="40" spans="1:16" x14ac:dyDescent="0.25">
      <c r="A40" s="11" t="s">
        <v>54</v>
      </c>
      <c r="B40" s="23" t="s">
        <v>676</v>
      </c>
      <c r="C40" s="15" t="s">
        <v>677</v>
      </c>
      <c r="D40" s="14" t="s">
        <v>1813</v>
      </c>
      <c r="E40" s="26">
        <v>1</v>
      </c>
      <c r="F40" s="14"/>
      <c r="G40" s="14">
        <f>MROUND($D40,$F40)/$E40</f>
        <v>0</v>
      </c>
      <c r="H40" s="14"/>
      <c r="I40" s="14">
        <f>IF($H40="",IF($G40-$C40&lt;0,0,$G40-$C40),IF($H40-$C40&lt;0,0,$H40-$C40))</f>
        <v>0</v>
      </c>
      <c r="J40" s="14">
        <f>MROUND($I40,$F40)</f>
        <v>0</v>
      </c>
      <c r="K40" s="14">
        <f>IF(($J40+$C40)&lt;=$J40,$J40,($J40-$F40))</f>
        <v>0</v>
      </c>
      <c r="L40" s="14" t="str">
        <f>IFERROR(IF($K40&lt;=0,"",$K40),0)</f>
        <v/>
      </c>
      <c r="M40" s="11"/>
      <c r="N40" s="14"/>
      <c r="O40" s="14"/>
      <c r="P40" s="14"/>
    </row>
    <row r="41" spans="1:16" x14ac:dyDescent="0.25">
      <c r="A41" s="35" t="s">
        <v>54</v>
      </c>
      <c r="B41" s="20" t="s">
        <v>676</v>
      </c>
      <c r="C41" s="15" t="s">
        <v>677</v>
      </c>
      <c r="D41" s="14"/>
      <c r="E41" s="26">
        <v>1</v>
      </c>
      <c r="F41" s="14"/>
      <c r="G41" s="14">
        <f>MROUND($D41,$F41)/$E41</f>
        <v>0</v>
      </c>
      <c r="H41" s="14"/>
      <c r="I41" s="14"/>
      <c r="J41" s="14"/>
      <c r="K41" s="14"/>
      <c r="L41" s="14"/>
      <c r="M41" s="14"/>
      <c r="N41" s="14"/>
      <c r="O41" s="14"/>
      <c r="P41" s="14"/>
    </row>
    <row r="42" spans="1:16" x14ac:dyDescent="0.25">
      <c r="A42" s="11" t="s">
        <v>55</v>
      </c>
      <c r="B42" s="23" t="s">
        <v>678</v>
      </c>
      <c r="C42" s="15" t="s">
        <v>679</v>
      </c>
      <c r="D42" s="14" t="s">
        <v>1814</v>
      </c>
      <c r="E42" s="26">
        <v>1</v>
      </c>
      <c r="F42" s="14"/>
      <c r="G42" s="14">
        <f>MROUND($D42,$F42)/$E42</f>
        <v>0</v>
      </c>
      <c r="H42" s="14"/>
      <c r="I42" s="14">
        <f>IF($H42="",IF($G42-$C42&lt;0,0,$G42-$C42),IF($H42-$C42&lt;0,0,$H42-$C42))</f>
        <v>0</v>
      </c>
      <c r="J42" s="14">
        <f>MROUND($I42,$F42)</f>
        <v>0</v>
      </c>
      <c r="K42" s="14">
        <f>IF(($J42+$C42)&lt;=$J42,$J42,($J42-$F42))</f>
        <v>0</v>
      </c>
      <c r="L42" s="14" t="str">
        <f>IFERROR(IF($K42&lt;=0,"",$K42),0)</f>
        <v/>
      </c>
      <c r="M42" s="11"/>
      <c r="N42" s="14"/>
      <c r="O42" s="14"/>
      <c r="P42" s="14"/>
    </row>
    <row r="43" spans="1:16" x14ac:dyDescent="0.25">
      <c r="A43" s="35" t="s">
        <v>55</v>
      </c>
      <c r="B43" s="20" t="s">
        <v>678</v>
      </c>
      <c r="C43" s="15" t="s">
        <v>679</v>
      </c>
      <c r="D43" s="14"/>
      <c r="E43" s="26">
        <v>1</v>
      </c>
      <c r="F43" s="14"/>
      <c r="G43" s="14">
        <f>MROUND($D43,$F43)/$E43</f>
        <v>0</v>
      </c>
      <c r="H43" s="14"/>
      <c r="I43" s="14"/>
      <c r="J43" s="14"/>
      <c r="K43" s="14"/>
      <c r="L43" s="14"/>
      <c r="M43" s="14"/>
      <c r="N43" s="14"/>
      <c r="O43" s="14"/>
      <c r="P43" s="14"/>
    </row>
    <row r="44" spans="1:16" x14ac:dyDescent="0.25">
      <c r="A44" s="11" t="s">
        <v>56</v>
      </c>
      <c r="B44" s="23" t="s">
        <v>680</v>
      </c>
      <c r="C44" s="15" t="s">
        <v>681</v>
      </c>
      <c r="D44" s="14" t="s">
        <v>1815</v>
      </c>
      <c r="E44" s="26">
        <v>1</v>
      </c>
      <c r="F44" s="14"/>
      <c r="G44" s="14">
        <f>MROUND($D44,$F44)/$E44</f>
        <v>0</v>
      </c>
      <c r="H44" s="14"/>
      <c r="I44" s="14">
        <f>IF($H44="",IF($G44-$C44&lt;0,0,$G44-$C44),IF($H44-$C44&lt;0,0,$H44-$C44))</f>
        <v>0</v>
      </c>
      <c r="J44" s="14">
        <f>MROUND($I44,$F44)</f>
        <v>0</v>
      </c>
      <c r="K44" s="14">
        <f>IF(($J44+$C44)&lt;=$J44,$J44,($J44-$F44))</f>
        <v>0</v>
      </c>
      <c r="L44" s="14" t="str">
        <f>IFERROR(IF($K44&lt;=0,"",$K44),0)</f>
        <v/>
      </c>
      <c r="M44" s="11"/>
      <c r="N44" s="14"/>
      <c r="O44" s="14"/>
      <c r="P44" s="14"/>
    </row>
    <row r="45" spans="1:16" x14ac:dyDescent="0.25">
      <c r="A45" s="35" t="s">
        <v>56</v>
      </c>
      <c r="B45" s="20" t="s">
        <v>680</v>
      </c>
      <c r="C45" s="15" t="s">
        <v>681</v>
      </c>
      <c r="D45" s="14"/>
      <c r="E45" s="26">
        <v>1</v>
      </c>
      <c r="F45" s="14"/>
      <c r="G45" s="14">
        <f>MROUND($D45,$F45)/$E45</f>
        <v>0</v>
      </c>
      <c r="H45" s="14"/>
      <c r="I45" s="14"/>
      <c r="J45" s="14"/>
      <c r="K45" s="14"/>
      <c r="L45" s="14"/>
      <c r="M45" s="14"/>
      <c r="N45" s="14"/>
      <c r="O45" s="14"/>
      <c r="P45" s="14"/>
    </row>
    <row r="46" spans="1:16" x14ac:dyDescent="0.25">
      <c r="A46" s="11" t="s">
        <v>57</v>
      </c>
      <c r="B46" s="23" t="s">
        <v>682</v>
      </c>
      <c r="C46" s="15" t="s">
        <v>683</v>
      </c>
      <c r="D46" s="14" t="s">
        <v>1816</v>
      </c>
      <c r="E46" s="26">
        <v>1</v>
      </c>
      <c r="F46" s="14"/>
      <c r="G46" s="14">
        <f>MROUND($D46,$F46)/$E46</f>
        <v>0</v>
      </c>
      <c r="H46" s="14"/>
      <c r="I46" s="14">
        <f>IF($H46="",IF($G46-$C46&lt;0,0,$G46-$C46),IF($H46-$C46&lt;0,0,$H46-$C46))</f>
        <v>0</v>
      </c>
      <c r="J46" s="14">
        <f>MROUND($I46,$F46)</f>
        <v>0</v>
      </c>
      <c r="K46" s="14">
        <f>IF(($J46+$C46)&lt;=$J46,$J46,($J46-$F46))</f>
        <v>0</v>
      </c>
      <c r="L46" s="14" t="str">
        <f>IFERROR(IF($K46&lt;=0,"",$K46),0)</f>
        <v/>
      </c>
      <c r="M46" s="11"/>
      <c r="N46" s="14"/>
      <c r="O46" s="14"/>
      <c r="P46" s="14"/>
    </row>
    <row r="47" spans="1:16" x14ac:dyDescent="0.25">
      <c r="A47" s="35" t="s">
        <v>57</v>
      </c>
      <c r="B47" s="20" t="s">
        <v>682</v>
      </c>
      <c r="C47" s="15" t="s">
        <v>683</v>
      </c>
      <c r="D47" s="14"/>
      <c r="E47" s="26">
        <v>1</v>
      </c>
      <c r="F47" s="14"/>
      <c r="G47" s="14">
        <f>MROUND($D47,$F47)/$E47</f>
        <v>0</v>
      </c>
      <c r="H47" s="14"/>
      <c r="I47" s="14"/>
      <c r="J47" s="14"/>
      <c r="K47" s="14"/>
      <c r="L47" s="14"/>
      <c r="M47" s="14"/>
      <c r="N47" s="14"/>
      <c r="O47" s="14"/>
      <c r="P47" s="14"/>
    </row>
    <row r="48" spans="1:16" x14ac:dyDescent="0.25">
      <c r="A48" s="11" t="s">
        <v>58</v>
      </c>
      <c r="B48" s="23" t="s">
        <v>684</v>
      </c>
      <c r="C48" s="15" t="s">
        <v>685</v>
      </c>
      <c r="D48" s="14" t="s">
        <v>1817</v>
      </c>
      <c r="E48" s="26">
        <v>1</v>
      </c>
      <c r="F48" s="14"/>
      <c r="G48" s="14">
        <f>MROUND($D48,$F48)/$E48</f>
        <v>0</v>
      </c>
      <c r="H48" s="14"/>
      <c r="I48" s="14">
        <f>IF($H48="",IF($G48-$C48&lt;0,0,$G48-$C48),IF($H48-$C48&lt;0,0,$H48-$C48))</f>
        <v>0</v>
      </c>
      <c r="J48" s="14">
        <f>MROUND($I48,$F48)</f>
        <v>0</v>
      </c>
      <c r="K48" s="14">
        <f>IF(($J48+$C48)&lt;=$J48,$J48,($J48-$F48))</f>
        <v>0</v>
      </c>
      <c r="L48" s="14" t="str">
        <f>IFERROR(IF($K48&lt;=0,"",$K48),0)</f>
        <v/>
      </c>
      <c r="M48" s="11"/>
      <c r="N48" s="14"/>
      <c r="O48" s="14"/>
      <c r="P48" s="14"/>
    </row>
    <row r="49" spans="1:16" x14ac:dyDescent="0.25">
      <c r="A49" s="35" t="s">
        <v>58</v>
      </c>
      <c r="B49" s="20" t="s">
        <v>684</v>
      </c>
      <c r="C49" s="15" t="s">
        <v>685</v>
      </c>
      <c r="D49" s="14"/>
      <c r="E49" s="26">
        <v>1</v>
      </c>
      <c r="F49" s="14"/>
      <c r="G49" s="14">
        <f>MROUND($D49,$F49)/$E49</f>
        <v>0</v>
      </c>
      <c r="H49" s="14"/>
      <c r="I49" s="14"/>
      <c r="J49" s="14"/>
      <c r="K49" s="14"/>
      <c r="L49" s="14"/>
      <c r="M49" s="14"/>
      <c r="N49" s="14"/>
      <c r="O49" s="14"/>
      <c r="P49" s="14"/>
    </row>
    <row r="50" spans="1:16" x14ac:dyDescent="0.25">
      <c r="A50" s="11" t="s">
        <v>59</v>
      </c>
      <c r="B50" s="23" t="s">
        <v>686</v>
      </c>
      <c r="C50" s="15" t="s">
        <v>687</v>
      </c>
      <c r="D50" s="14" t="s">
        <v>932</v>
      </c>
      <c r="E50" s="26">
        <v>1</v>
      </c>
      <c r="F50" s="14"/>
      <c r="G50" s="14">
        <f>MROUND($D50,$F50)/$E50</f>
        <v>0</v>
      </c>
      <c r="H50" s="14"/>
      <c r="I50" s="14">
        <f>IF($H50="",IF($G50-$C50&lt;0,0,$G50-$C50),IF($H50-$C50&lt;0,0,$H50-$C50))</f>
        <v>0</v>
      </c>
      <c r="J50" s="14">
        <f>MROUND($I50,$F50)</f>
        <v>0</v>
      </c>
      <c r="K50" s="14">
        <f>IF(($J50+$C50)&lt;=$J50,$J50,($J50-$F50))</f>
        <v>0</v>
      </c>
      <c r="L50" s="14" t="str">
        <f>IFERROR(IF($K50&lt;=0,"",$K50),0)</f>
        <v/>
      </c>
      <c r="M50" s="11"/>
      <c r="N50" s="14"/>
      <c r="O50" s="14"/>
      <c r="P50" s="14"/>
    </row>
    <row r="51" spans="1:16" x14ac:dyDescent="0.25">
      <c r="A51" s="35" t="s">
        <v>59</v>
      </c>
      <c r="B51" s="20" t="s">
        <v>686</v>
      </c>
      <c r="C51" s="15" t="s">
        <v>687</v>
      </c>
      <c r="D51" s="14"/>
      <c r="E51" s="26">
        <v>1</v>
      </c>
      <c r="F51" s="14"/>
      <c r="G51" s="14">
        <f>MROUND($D51,$F51)/$E51</f>
        <v>0</v>
      </c>
      <c r="H51" s="14"/>
      <c r="I51" s="14"/>
      <c r="J51" s="14"/>
      <c r="K51" s="14"/>
      <c r="L51" s="14"/>
      <c r="M51" s="14"/>
      <c r="N51" s="14"/>
      <c r="O51" s="14"/>
      <c r="P51" s="14"/>
    </row>
    <row r="52" spans="1:16" x14ac:dyDescent="0.25">
      <c r="A52" s="11" t="s">
        <v>60</v>
      </c>
      <c r="B52" s="23" t="s">
        <v>688</v>
      </c>
      <c r="C52" s="15" t="s">
        <v>689</v>
      </c>
      <c r="D52" s="14" t="s">
        <v>695</v>
      </c>
      <c r="E52" s="26">
        <v>1</v>
      </c>
      <c r="F52" s="14"/>
      <c r="G52" s="14">
        <f>MROUND($D52,$F52)/$E52</f>
        <v>0</v>
      </c>
      <c r="H52" s="14"/>
      <c r="I52" s="14">
        <f>IF($H52="",IF($G52-$C52&lt;0,0,$G52-$C52),IF($H52-$C52&lt;0,0,$H52-$C52))</f>
        <v>0</v>
      </c>
      <c r="J52" s="14">
        <f>MROUND($I52,$F52)</f>
        <v>0</v>
      </c>
      <c r="K52" s="14">
        <f>IF(($J52+$C52)&lt;=$J52,$J52,($J52-$F52))</f>
        <v>0</v>
      </c>
      <c r="L52" s="14" t="str">
        <f>IFERROR(IF($K52&lt;=0,"",$K52),0)</f>
        <v/>
      </c>
      <c r="M52" s="11"/>
      <c r="N52" s="14"/>
      <c r="O52" s="14"/>
      <c r="P52" s="14"/>
    </row>
    <row r="53" spans="1:16" x14ac:dyDescent="0.25">
      <c r="A53" s="35" t="s">
        <v>60</v>
      </c>
      <c r="B53" s="20" t="s">
        <v>688</v>
      </c>
      <c r="C53" s="15" t="s">
        <v>689</v>
      </c>
      <c r="D53" s="14"/>
      <c r="E53" s="26">
        <v>1</v>
      </c>
      <c r="F53" s="14"/>
      <c r="G53" s="14">
        <f>MROUND($D53,$F53)/$E53</f>
        <v>0</v>
      </c>
      <c r="H53" s="14"/>
      <c r="I53" s="14"/>
      <c r="J53" s="14"/>
      <c r="K53" s="14"/>
      <c r="L53" s="14"/>
      <c r="M53" s="14"/>
      <c r="N53" s="14"/>
      <c r="O53" s="14"/>
      <c r="P53" s="14"/>
    </row>
    <row r="54" spans="1:16" x14ac:dyDescent="0.25">
      <c r="A54" s="11" t="s">
        <v>61</v>
      </c>
      <c r="B54" s="23" t="s">
        <v>690</v>
      </c>
      <c r="C54" s="15" t="s">
        <v>691</v>
      </c>
      <c r="D54" s="14" t="s">
        <v>900</v>
      </c>
      <c r="E54" s="26">
        <v>1</v>
      </c>
      <c r="F54" s="14"/>
      <c r="G54" s="14">
        <f>MROUND($D54,$F54)/$E54</f>
        <v>0</v>
      </c>
      <c r="H54" s="14"/>
      <c r="I54" s="14">
        <f>IF($H54="",IF($G54-$C54&lt;0,0,$G54-$C54),IF($H54-$C54&lt;0,0,$H54-$C54))</f>
        <v>0</v>
      </c>
      <c r="J54" s="14">
        <f>MROUND($I54,$F54)</f>
        <v>0</v>
      </c>
      <c r="K54" s="14">
        <f>IF(($J54+$C54)&lt;=$J54,$J54,($J54-$F54))</f>
        <v>0</v>
      </c>
      <c r="L54" s="14" t="str">
        <f>IFERROR(IF($K54&lt;=0,"",$K54),0)</f>
        <v/>
      </c>
      <c r="M54" s="11"/>
      <c r="N54" s="14"/>
      <c r="O54" s="14"/>
      <c r="P54" s="14"/>
    </row>
    <row r="55" spans="1:16" x14ac:dyDescent="0.25">
      <c r="A55" s="35" t="s">
        <v>61</v>
      </c>
      <c r="B55" s="20" t="s">
        <v>690</v>
      </c>
      <c r="C55" s="15" t="s">
        <v>691</v>
      </c>
      <c r="D55" s="14"/>
      <c r="E55" s="26">
        <v>1</v>
      </c>
      <c r="F55" s="14"/>
      <c r="G55" s="14">
        <f>MROUND($D55,$F55)/$E55</f>
        <v>0</v>
      </c>
      <c r="H55" s="14"/>
      <c r="I55" s="14"/>
      <c r="J55" s="14"/>
      <c r="K55" s="14"/>
      <c r="L55" s="14"/>
      <c r="M55" s="14"/>
      <c r="N55" s="14"/>
      <c r="O55" s="14"/>
      <c r="P55" s="14"/>
    </row>
    <row r="56" spans="1:16" x14ac:dyDescent="0.25">
      <c r="A56" s="11" t="s">
        <v>62</v>
      </c>
      <c r="B56" s="23" t="s">
        <v>692</v>
      </c>
      <c r="C56" s="15" t="s">
        <v>693</v>
      </c>
      <c r="D56" s="14" t="s">
        <v>960</v>
      </c>
      <c r="E56" s="26">
        <v>1</v>
      </c>
      <c r="F56" s="14"/>
      <c r="G56" s="14">
        <f>MROUND($D56,$F56)/$E56</f>
        <v>0</v>
      </c>
      <c r="H56" s="14"/>
      <c r="I56" s="14">
        <f>IF($H56="",IF($G56-$C56&lt;0,0,$G56-$C56),IF($H56-$C56&lt;0,0,$H56-$C56))</f>
        <v>0</v>
      </c>
      <c r="J56" s="14">
        <f>MROUND($I56,$F56)</f>
        <v>0</v>
      </c>
      <c r="K56" s="14">
        <f>IF(($J56+$C56)&lt;=$J56,$J56,($J56-$F56))</f>
        <v>0</v>
      </c>
      <c r="L56" s="14" t="str">
        <f>IFERROR(IF($K56&lt;=0,"",$K56),0)</f>
        <v/>
      </c>
      <c r="M56" s="11"/>
      <c r="N56" s="14"/>
      <c r="O56" s="14"/>
      <c r="P56" s="14"/>
    </row>
    <row r="57" spans="1:16" x14ac:dyDescent="0.25">
      <c r="A57" s="35" t="s">
        <v>62</v>
      </c>
      <c r="B57" s="20" t="s">
        <v>692</v>
      </c>
      <c r="C57" s="15" t="s">
        <v>693</v>
      </c>
      <c r="D57" s="14"/>
      <c r="E57" s="26">
        <v>1</v>
      </c>
      <c r="F57" s="14"/>
      <c r="G57" s="14">
        <f>MROUND($D57,$F57)/$E57</f>
        <v>0</v>
      </c>
      <c r="H57" s="14"/>
      <c r="I57" s="14"/>
      <c r="J57" s="14"/>
      <c r="K57" s="14"/>
      <c r="L57" s="14"/>
      <c r="M57" s="14"/>
      <c r="N57" s="14"/>
      <c r="O57" s="14"/>
      <c r="P57" s="14"/>
    </row>
    <row r="58" spans="1:16" x14ac:dyDescent="0.25">
      <c r="A58" s="11" t="s">
        <v>63</v>
      </c>
      <c r="B58" s="23" t="s">
        <v>694</v>
      </c>
      <c r="C58" s="15" t="s">
        <v>695</v>
      </c>
      <c r="D58" s="14"/>
      <c r="E58" s="26">
        <v>1</v>
      </c>
      <c r="F58" s="14"/>
      <c r="G58" s="14">
        <f>MROUND($D58,$F58)/$E58</f>
        <v>0</v>
      </c>
      <c r="H58" s="14"/>
      <c r="I58" s="14">
        <f>IF($H58="",IF($G58-$C58&lt;0,0,$G58-$C58),IF($H58-$C58&lt;0,0,$H58-$C58))</f>
        <v>0</v>
      </c>
      <c r="J58" s="14">
        <f>MROUND($I58,$F58)</f>
        <v>0</v>
      </c>
      <c r="K58" s="14">
        <f>IF(($J58+$C58)&lt;=$J58,$J58,($J58-$F58))</f>
        <v>0</v>
      </c>
      <c r="L58" s="14" t="str">
        <f>IFERROR(IF($K58&lt;=0,"",$K58),0)</f>
        <v/>
      </c>
      <c r="M58" s="11"/>
      <c r="N58" s="14"/>
      <c r="O58" s="14"/>
      <c r="P58" s="14"/>
    </row>
    <row r="59" spans="1:16" x14ac:dyDescent="0.25">
      <c r="A59" s="11" t="s">
        <v>64</v>
      </c>
      <c r="B59" s="23" t="s">
        <v>696</v>
      </c>
      <c r="C59" s="15" t="s">
        <v>641</v>
      </c>
      <c r="D59" s="14" t="s">
        <v>746</v>
      </c>
      <c r="E59" s="26">
        <v>1</v>
      </c>
      <c r="F59" s="14"/>
      <c r="G59" s="14">
        <f>MROUND($D59,$F59)/$E59</f>
        <v>0</v>
      </c>
      <c r="H59" s="14"/>
      <c r="I59" s="14">
        <f>IF($H59="",IF($G59-$C59&lt;0,0,$G59-$C59),IF($H59-$C59&lt;0,0,$H59-$C59))</f>
        <v>0</v>
      </c>
      <c r="J59" s="14">
        <f>MROUND($I59,$F59)</f>
        <v>0</v>
      </c>
      <c r="K59" s="14">
        <f>IF(($J59+$C59)&lt;=$J59,$J59,($J59-$F59))</f>
        <v>0</v>
      </c>
      <c r="L59" s="14" t="str">
        <f>IFERROR(IF($K59&lt;=0,"",$K59),0)</f>
        <v/>
      </c>
      <c r="M59" s="11"/>
      <c r="N59" s="14"/>
      <c r="O59" s="14"/>
      <c r="P59" s="14"/>
    </row>
    <row r="60" spans="1:16" x14ac:dyDescent="0.25">
      <c r="A60" s="35" t="s">
        <v>64</v>
      </c>
      <c r="B60" s="20" t="s">
        <v>696</v>
      </c>
      <c r="C60" s="15" t="s">
        <v>641</v>
      </c>
      <c r="D60" s="14"/>
      <c r="E60" s="26">
        <v>1</v>
      </c>
      <c r="F60" s="14"/>
      <c r="G60" s="14">
        <f>MROUND($D60,$F60)/$E60</f>
        <v>0</v>
      </c>
      <c r="H60" s="14"/>
      <c r="I60" s="14"/>
      <c r="J60" s="14"/>
      <c r="K60" s="14"/>
      <c r="L60" s="14"/>
      <c r="M60" s="14"/>
      <c r="N60" s="14"/>
      <c r="O60" s="14"/>
      <c r="P60" s="14"/>
    </row>
    <row r="61" spans="1:16" x14ac:dyDescent="0.25">
      <c r="A61" s="11" t="s">
        <v>65</v>
      </c>
      <c r="B61" s="23" t="s">
        <v>697</v>
      </c>
      <c r="C61" s="15" t="s">
        <v>698</v>
      </c>
      <c r="D61" s="14"/>
      <c r="E61" s="26">
        <v>1</v>
      </c>
      <c r="F61" s="14"/>
      <c r="G61" s="14">
        <f>MROUND($D61,$F61)/$E61</f>
        <v>0</v>
      </c>
      <c r="H61" s="14"/>
      <c r="I61" s="14">
        <f>IF($H61="",IF($G61-$C61&lt;0,0,$G61-$C61),IF($H61-$C61&lt;0,0,$H61-$C61))</f>
        <v>0</v>
      </c>
      <c r="J61" s="14">
        <f>MROUND($I61,$F61)</f>
        <v>0</v>
      </c>
      <c r="K61" s="14">
        <f>IF(($J61+$C61)&lt;=$J61,$J61,($J61-$F61))</f>
        <v>0</v>
      </c>
      <c r="L61" s="14" t="str">
        <f>IFERROR(IF($K61&lt;=0,"",$K61),0)</f>
        <v/>
      </c>
      <c r="M61" s="11"/>
      <c r="N61" s="14"/>
      <c r="O61" s="14"/>
      <c r="P61" s="14"/>
    </row>
    <row r="62" spans="1:16" x14ac:dyDescent="0.25">
      <c r="A62" s="11" t="s">
        <v>66</v>
      </c>
      <c r="B62" s="23" t="s">
        <v>699</v>
      </c>
      <c r="C62" s="15" t="s">
        <v>700</v>
      </c>
      <c r="D62" s="14" t="s">
        <v>1254</v>
      </c>
      <c r="E62" s="26">
        <v>1</v>
      </c>
      <c r="F62" s="14"/>
      <c r="G62" s="14">
        <f>MROUND($D62,$F62)/$E62</f>
        <v>0</v>
      </c>
      <c r="H62" s="14"/>
      <c r="I62" s="14">
        <f>IF($H62="",IF($G62-$C62&lt;0,0,$G62-$C62),IF($H62-$C62&lt;0,0,$H62-$C62))</f>
        <v>0</v>
      </c>
      <c r="J62" s="14">
        <f>MROUND($I62,$F62)</f>
        <v>0</v>
      </c>
      <c r="K62" s="14">
        <f>IF(($J62+$C62)&lt;=$J62,$J62,($J62-$F62))</f>
        <v>0</v>
      </c>
      <c r="L62" s="14" t="str">
        <f>IFERROR(IF($K62&lt;=0,"",$K62),0)</f>
        <v/>
      </c>
      <c r="M62" s="11"/>
      <c r="N62" s="14"/>
      <c r="O62" s="14"/>
      <c r="P62" s="14"/>
    </row>
    <row r="63" spans="1:16" x14ac:dyDescent="0.25">
      <c r="A63" s="35" t="s">
        <v>66</v>
      </c>
      <c r="B63" s="20" t="s">
        <v>699</v>
      </c>
      <c r="C63" s="15" t="s">
        <v>700</v>
      </c>
      <c r="D63" s="14"/>
      <c r="E63" s="26">
        <v>1</v>
      </c>
      <c r="F63" s="14"/>
      <c r="G63" s="14">
        <f>MROUND($D63,$F63)/$E63</f>
        <v>0</v>
      </c>
      <c r="H63" s="14"/>
      <c r="I63" s="14"/>
      <c r="J63" s="14"/>
      <c r="K63" s="14"/>
      <c r="L63" s="14"/>
      <c r="M63" s="14"/>
      <c r="N63" s="14"/>
      <c r="O63" s="14"/>
      <c r="P63" s="14"/>
    </row>
    <row r="64" spans="1:16" x14ac:dyDescent="0.25">
      <c r="A64" s="11" t="s">
        <v>67</v>
      </c>
      <c r="B64" s="23" t="s">
        <v>701</v>
      </c>
      <c r="C64" s="15" t="s">
        <v>702</v>
      </c>
      <c r="D64" s="14" t="s">
        <v>695</v>
      </c>
      <c r="E64" s="26">
        <v>1</v>
      </c>
      <c r="F64" s="14"/>
      <c r="G64" s="14">
        <f>MROUND($D64,$F64)/$E64</f>
        <v>0</v>
      </c>
      <c r="H64" s="14"/>
      <c r="I64" s="14">
        <f>IF($H64="",IF($G64-$C64&lt;0,0,$G64-$C64),IF($H64-$C64&lt;0,0,$H64-$C64))</f>
        <v>0</v>
      </c>
      <c r="J64" s="14">
        <f>MROUND($I64,$F64)</f>
        <v>0</v>
      </c>
      <c r="K64" s="14">
        <f>IF(($J64+$C64)&lt;=$J64,$J64,($J64-$F64))</f>
        <v>0</v>
      </c>
      <c r="L64" s="14" t="str">
        <f>IFERROR(IF($K64&lt;=0,"",$K64),0)</f>
        <v/>
      </c>
      <c r="M64" s="11"/>
      <c r="N64" s="14"/>
      <c r="O64" s="14"/>
      <c r="P64" s="14"/>
    </row>
    <row r="65" spans="1:16" x14ac:dyDescent="0.25">
      <c r="A65" s="35" t="s">
        <v>67</v>
      </c>
      <c r="B65" s="20" t="s">
        <v>701</v>
      </c>
      <c r="C65" s="15" t="s">
        <v>702</v>
      </c>
      <c r="D65" s="14"/>
      <c r="E65" s="26">
        <v>1</v>
      </c>
      <c r="F65" s="14"/>
      <c r="G65" s="14">
        <f>MROUND($D65,$F65)/$E65</f>
        <v>0</v>
      </c>
      <c r="H65" s="14"/>
      <c r="I65" s="14"/>
      <c r="J65" s="14"/>
      <c r="K65" s="14"/>
      <c r="L65" s="14"/>
      <c r="M65" s="14"/>
      <c r="N65" s="14"/>
      <c r="O65" s="14"/>
      <c r="P65" s="14"/>
    </row>
    <row r="66" spans="1:16" x14ac:dyDescent="0.25">
      <c r="A66" s="11" t="s">
        <v>68</v>
      </c>
      <c r="B66" s="23" t="s">
        <v>703</v>
      </c>
      <c r="C66" s="15" t="s">
        <v>704</v>
      </c>
      <c r="D66" s="14" t="s">
        <v>1818</v>
      </c>
      <c r="E66" s="26">
        <v>1</v>
      </c>
      <c r="F66" s="14"/>
      <c r="G66" s="14">
        <f>MROUND($D66,$F66)/$E66</f>
        <v>0</v>
      </c>
      <c r="H66" s="14"/>
      <c r="I66" s="14">
        <f>IF($H66="",IF($G66-$C66&lt;0,0,$G66-$C66),IF($H66-$C66&lt;0,0,$H66-$C66))</f>
        <v>0</v>
      </c>
      <c r="J66" s="14">
        <f>MROUND($I66,$F66)</f>
        <v>0</v>
      </c>
      <c r="K66" s="14">
        <f>IF(($J66+$C66)&lt;=$J66,$J66,($J66-$F66))</f>
        <v>0</v>
      </c>
      <c r="L66" s="14" t="str">
        <f>IFERROR(IF($K66&lt;=0,"",$K66),0)</f>
        <v/>
      </c>
      <c r="M66" s="11"/>
      <c r="N66" s="14"/>
      <c r="O66" s="14"/>
      <c r="P66" s="14"/>
    </row>
    <row r="67" spans="1:16" x14ac:dyDescent="0.25">
      <c r="A67" s="35" t="s">
        <v>68</v>
      </c>
      <c r="B67" s="20" t="s">
        <v>703</v>
      </c>
      <c r="C67" s="15" t="s">
        <v>704</v>
      </c>
      <c r="D67" s="14"/>
      <c r="E67" s="26">
        <v>1</v>
      </c>
      <c r="F67" s="14"/>
      <c r="G67" s="14">
        <f>MROUND($D67,$F67)/$E67</f>
        <v>0</v>
      </c>
      <c r="H67" s="14"/>
      <c r="I67" s="14"/>
      <c r="J67" s="14"/>
      <c r="K67" s="14"/>
      <c r="L67" s="14"/>
      <c r="M67" s="14"/>
      <c r="N67" s="14"/>
      <c r="O67" s="14"/>
      <c r="P67" s="14"/>
    </row>
    <row r="68" spans="1:16" x14ac:dyDescent="0.25">
      <c r="A68" s="11" t="s">
        <v>69</v>
      </c>
      <c r="B68" s="23" t="s">
        <v>705</v>
      </c>
      <c r="C68" s="15" t="s">
        <v>706</v>
      </c>
      <c r="D68" s="14" t="s">
        <v>755</v>
      </c>
      <c r="E68" s="26">
        <v>1</v>
      </c>
      <c r="F68" s="14"/>
      <c r="G68" s="14">
        <f>MROUND($D68,$F68)/$E68</f>
        <v>0</v>
      </c>
      <c r="H68" s="14"/>
      <c r="I68" s="14">
        <f>IF($H68="",IF($G68-$C68&lt;0,0,$G68-$C68),IF($H68-$C68&lt;0,0,$H68-$C68))</f>
        <v>0</v>
      </c>
      <c r="J68" s="14">
        <f>MROUND($I68,$F68)</f>
        <v>0</v>
      </c>
      <c r="K68" s="14">
        <f>IF(($J68+$C68)&lt;=$J68,$J68,($J68-$F68))</f>
        <v>0</v>
      </c>
      <c r="L68" s="14" t="str">
        <f>IFERROR(IF($K68&lt;=0,"",$K68),0)</f>
        <v/>
      </c>
      <c r="M68" s="11"/>
      <c r="N68" s="14"/>
      <c r="O68" s="14"/>
      <c r="P68" s="14"/>
    </row>
    <row r="69" spans="1:16" x14ac:dyDescent="0.25">
      <c r="A69" s="35" t="s">
        <v>69</v>
      </c>
      <c r="B69" s="20" t="s">
        <v>705</v>
      </c>
      <c r="C69" s="15" t="s">
        <v>706</v>
      </c>
      <c r="D69" s="14"/>
      <c r="E69" s="26">
        <v>1</v>
      </c>
      <c r="F69" s="14"/>
      <c r="G69" s="14">
        <f>MROUND($D69,$F69)/$E69</f>
        <v>0</v>
      </c>
      <c r="H69" s="14"/>
      <c r="I69" s="14"/>
      <c r="J69" s="14"/>
      <c r="K69" s="14"/>
      <c r="L69" s="14"/>
      <c r="M69" s="14"/>
      <c r="N69" s="14"/>
      <c r="O69" s="14"/>
      <c r="P69" s="14"/>
    </row>
    <row r="70" spans="1:16" x14ac:dyDescent="0.25">
      <c r="A70" s="11" t="s">
        <v>70</v>
      </c>
      <c r="B70" s="23" t="s">
        <v>707</v>
      </c>
      <c r="C70" s="15" t="s">
        <v>708</v>
      </c>
      <c r="D70" s="14" t="s">
        <v>1819</v>
      </c>
      <c r="E70" s="26">
        <v>1</v>
      </c>
      <c r="F70" s="14"/>
      <c r="G70" s="14">
        <f>MROUND($D70,$F70)/$E70</f>
        <v>0</v>
      </c>
      <c r="H70" s="14"/>
      <c r="I70" s="14">
        <f>IF($H70="",IF($G70-$C70&lt;0,0,$G70-$C70),IF($H70-$C70&lt;0,0,$H70-$C70))</f>
        <v>0</v>
      </c>
      <c r="J70" s="14">
        <f>MROUND($I70,$F70)</f>
        <v>0</v>
      </c>
      <c r="K70" s="14">
        <f>IF(($J70+$C70)&lt;=$J70,$J70,($J70-$F70))</f>
        <v>0</v>
      </c>
      <c r="L70" s="14" t="str">
        <f>IFERROR(IF($K70&lt;=0,"",$K70),0)</f>
        <v/>
      </c>
      <c r="M70" s="11"/>
      <c r="N70" s="14"/>
      <c r="O70" s="14"/>
      <c r="P70" s="14"/>
    </row>
    <row r="71" spans="1:16" x14ac:dyDescent="0.25">
      <c r="A71" s="35" t="s">
        <v>70</v>
      </c>
      <c r="B71" s="20" t="s">
        <v>707</v>
      </c>
      <c r="C71" s="15" t="s">
        <v>708</v>
      </c>
      <c r="D71" s="14"/>
      <c r="E71" s="26">
        <v>1</v>
      </c>
      <c r="F71" s="14"/>
      <c r="G71" s="14">
        <f>MROUND($D71,$F71)/$E71</f>
        <v>0</v>
      </c>
      <c r="H71" s="14"/>
      <c r="I71" s="14"/>
      <c r="J71" s="14"/>
      <c r="K71" s="14"/>
      <c r="L71" s="14"/>
      <c r="M71" s="14"/>
      <c r="N71" s="14"/>
      <c r="O71" s="14"/>
      <c r="P71" s="14"/>
    </row>
    <row r="72" spans="1:16" x14ac:dyDescent="0.25">
      <c r="A72" s="11" t="s">
        <v>71</v>
      </c>
      <c r="B72" s="23" t="s">
        <v>709</v>
      </c>
      <c r="C72" s="15" t="s">
        <v>710</v>
      </c>
      <c r="D72" s="14" t="s">
        <v>1820</v>
      </c>
      <c r="E72" s="26">
        <v>1</v>
      </c>
      <c r="F72" s="14"/>
      <c r="G72" s="14">
        <f>MROUND($D72,$F72)/$E72</f>
        <v>0</v>
      </c>
      <c r="H72" s="14"/>
      <c r="I72" s="14">
        <f>IF($H72="",IF($G72-$C72&lt;0,0,$G72-$C72),IF($H72-$C72&lt;0,0,$H72-$C72))</f>
        <v>0</v>
      </c>
      <c r="J72" s="14">
        <f>MROUND($I72,$F72)</f>
        <v>0</v>
      </c>
      <c r="K72" s="14">
        <f>IF(($J72+$C72)&lt;=$J72,$J72,($J72-$F72))</f>
        <v>0</v>
      </c>
      <c r="L72" s="14" t="str">
        <f>IFERROR(IF($K72&lt;=0,"",$K72),0)</f>
        <v/>
      </c>
      <c r="M72" s="11"/>
      <c r="N72" s="14"/>
      <c r="O72" s="14"/>
      <c r="P72" s="14"/>
    </row>
    <row r="73" spans="1:16" x14ac:dyDescent="0.25">
      <c r="A73" s="35" t="s">
        <v>71</v>
      </c>
      <c r="B73" s="20" t="s">
        <v>709</v>
      </c>
      <c r="C73" s="15" t="s">
        <v>710</v>
      </c>
      <c r="D73" s="14"/>
      <c r="E73" s="26">
        <v>1</v>
      </c>
      <c r="F73" s="14"/>
      <c r="G73" s="14">
        <f>MROUND($D73,$F73)/$E73</f>
        <v>0</v>
      </c>
      <c r="H73" s="14"/>
      <c r="I73" s="14"/>
      <c r="J73" s="14"/>
      <c r="K73" s="14"/>
      <c r="L73" s="14"/>
      <c r="M73" s="14"/>
      <c r="N73" s="14"/>
      <c r="O73" s="14"/>
      <c r="P73" s="14"/>
    </row>
    <row r="74" spans="1:16" x14ac:dyDescent="0.25">
      <c r="A74" s="11" t="s">
        <v>72</v>
      </c>
      <c r="B74" s="23" t="s">
        <v>711</v>
      </c>
      <c r="C74" s="15" t="s">
        <v>712</v>
      </c>
      <c r="D74" s="14" t="s">
        <v>1821</v>
      </c>
      <c r="E74" s="26">
        <v>1</v>
      </c>
      <c r="F74" s="14"/>
      <c r="G74" s="14">
        <f>MROUND($D74,$F74)/$E74</f>
        <v>0</v>
      </c>
      <c r="H74" s="14"/>
      <c r="I74" s="14">
        <f>IF($H74="",IF($G74-$C74&lt;0,0,$G74-$C74),IF($H74-$C74&lt;0,0,$H74-$C74))</f>
        <v>0</v>
      </c>
      <c r="J74" s="14">
        <f>MROUND($I74,$F74)</f>
        <v>0</v>
      </c>
      <c r="K74" s="14">
        <f>IF(($J74+$C74)&lt;=$J74,$J74,($J74-$F74))</f>
        <v>0</v>
      </c>
      <c r="L74" s="14" t="str">
        <f>IFERROR(IF($K74&lt;=0,"",$K74),0)</f>
        <v/>
      </c>
      <c r="M74" s="11"/>
      <c r="N74" s="14"/>
      <c r="O74" s="14"/>
      <c r="P74" s="14"/>
    </row>
    <row r="75" spans="1:16" x14ac:dyDescent="0.25">
      <c r="A75" s="35" t="s">
        <v>72</v>
      </c>
      <c r="B75" s="20" t="s">
        <v>711</v>
      </c>
      <c r="C75" s="15" t="s">
        <v>712</v>
      </c>
      <c r="D75" s="14"/>
      <c r="E75" s="26">
        <v>1</v>
      </c>
      <c r="F75" s="14"/>
      <c r="G75" s="14">
        <f>MROUND($D75,$F75)/$E75</f>
        <v>0</v>
      </c>
      <c r="H75" s="14"/>
      <c r="I75" s="14"/>
      <c r="J75" s="14"/>
      <c r="K75" s="14"/>
      <c r="L75" s="14"/>
      <c r="M75" s="14"/>
      <c r="N75" s="14"/>
      <c r="O75" s="14"/>
      <c r="P75" s="14"/>
    </row>
    <row r="76" spans="1:16" x14ac:dyDescent="0.25">
      <c r="A76" s="11" t="s">
        <v>73</v>
      </c>
      <c r="B76" s="23" t="s">
        <v>713</v>
      </c>
      <c r="C76" s="15" t="s">
        <v>714</v>
      </c>
      <c r="D76" s="14" t="s">
        <v>755</v>
      </c>
      <c r="E76" s="26">
        <v>1</v>
      </c>
      <c r="F76" s="14"/>
      <c r="G76" s="14">
        <f>MROUND($D76,$F76)/$E76</f>
        <v>0</v>
      </c>
      <c r="H76" s="14"/>
      <c r="I76" s="14">
        <f>IF($H76="",IF($G76-$C76&lt;0,0,$G76-$C76),IF($H76-$C76&lt;0,0,$H76-$C76))</f>
        <v>0</v>
      </c>
      <c r="J76" s="14">
        <f>MROUND($I76,$F76)</f>
        <v>0</v>
      </c>
      <c r="K76" s="14">
        <f>IF(($J76+$C76)&lt;=$J76,$J76,($J76-$F76))</f>
        <v>0</v>
      </c>
      <c r="L76" s="14" t="str">
        <f>IFERROR(IF($K76&lt;=0,"",$K76),0)</f>
        <v/>
      </c>
      <c r="M76" s="11"/>
      <c r="N76" s="14"/>
      <c r="O76" s="14"/>
      <c r="P76" s="14"/>
    </row>
    <row r="77" spans="1:16" x14ac:dyDescent="0.25">
      <c r="A77" s="35" t="s">
        <v>73</v>
      </c>
      <c r="B77" s="20" t="s">
        <v>713</v>
      </c>
      <c r="C77" s="15" t="s">
        <v>714</v>
      </c>
      <c r="D77" s="14"/>
      <c r="E77" s="26">
        <v>1</v>
      </c>
      <c r="F77" s="14"/>
      <c r="G77" s="14">
        <f>MROUND($D77,$F77)/$E77</f>
        <v>0</v>
      </c>
      <c r="H77" s="14"/>
      <c r="I77" s="14"/>
      <c r="J77" s="14"/>
      <c r="K77" s="14"/>
      <c r="L77" s="14"/>
      <c r="M77" s="14"/>
      <c r="N77" s="14"/>
      <c r="O77" s="14"/>
      <c r="P77" s="14"/>
    </row>
    <row r="78" spans="1:16" x14ac:dyDescent="0.25">
      <c r="A78" s="11" t="s">
        <v>74</v>
      </c>
      <c r="B78" s="23" t="s">
        <v>715</v>
      </c>
      <c r="C78" s="15" t="s">
        <v>716</v>
      </c>
      <c r="D78" s="14"/>
      <c r="E78" s="26">
        <v>1</v>
      </c>
      <c r="F78" s="14"/>
      <c r="G78" s="14">
        <f>MROUND($D78,$F78)/$E78</f>
        <v>0</v>
      </c>
      <c r="H78" s="14"/>
      <c r="I78" s="14">
        <f>IF($H78="",IF($G78-$C78&lt;0,0,$G78-$C78),IF($H78-$C78&lt;0,0,$H78-$C78))</f>
        <v>0</v>
      </c>
      <c r="J78" s="14">
        <f>MROUND($I78,$F78)</f>
        <v>0</v>
      </c>
      <c r="K78" s="14">
        <f>IF(($J78+$C78)&lt;=$J78,$J78,($J78-$F78))</f>
        <v>0</v>
      </c>
      <c r="L78" s="14" t="str">
        <f>IFERROR(IF($K78&lt;=0,"",$K78),0)</f>
        <v/>
      </c>
      <c r="M78" s="11"/>
      <c r="N78" s="14"/>
      <c r="O78" s="14"/>
      <c r="P78" s="14"/>
    </row>
    <row r="79" spans="1:16" x14ac:dyDescent="0.25">
      <c r="A79" s="11" t="s">
        <v>75</v>
      </c>
      <c r="B79" s="23" t="s">
        <v>717</v>
      </c>
      <c r="C79" s="15" t="s">
        <v>718</v>
      </c>
      <c r="D79" s="14" t="s">
        <v>689</v>
      </c>
      <c r="E79" s="26">
        <v>1</v>
      </c>
      <c r="F79" s="14"/>
      <c r="G79" s="14">
        <f>MROUND($D79,$F79)/$E79</f>
        <v>0</v>
      </c>
      <c r="H79" s="14"/>
      <c r="I79" s="14">
        <f>IF($H79="",IF($G79-$C79&lt;0,0,$G79-$C79),IF($H79-$C79&lt;0,0,$H79-$C79))</f>
        <v>0</v>
      </c>
      <c r="J79" s="14">
        <f>MROUND($I79,$F79)</f>
        <v>0</v>
      </c>
      <c r="K79" s="14">
        <f>IF(($J79+$C79)&lt;=$J79,$J79,($J79-$F79))</f>
        <v>0</v>
      </c>
      <c r="L79" s="14" t="str">
        <f>IFERROR(IF($K79&lt;=0,"",$K79),0)</f>
        <v/>
      </c>
      <c r="M79" s="11"/>
      <c r="N79" s="14"/>
      <c r="O79" s="14"/>
      <c r="P79" s="14"/>
    </row>
    <row r="80" spans="1:16" x14ac:dyDescent="0.25">
      <c r="A80" s="35" t="s">
        <v>75</v>
      </c>
      <c r="B80" s="20" t="s">
        <v>717</v>
      </c>
      <c r="C80" s="15" t="s">
        <v>718</v>
      </c>
      <c r="D80" s="14"/>
      <c r="E80" s="26">
        <v>1</v>
      </c>
      <c r="F80" s="14"/>
      <c r="G80" s="14">
        <f>MROUND($D80,$F80)/$E80</f>
        <v>0</v>
      </c>
      <c r="H80" s="14"/>
      <c r="I80" s="14"/>
      <c r="J80" s="14"/>
      <c r="K80" s="14"/>
      <c r="L80" s="14"/>
      <c r="M80" s="14"/>
      <c r="N80" s="14"/>
      <c r="O80" s="14"/>
      <c r="P80" s="14"/>
    </row>
    <row r="81" spans="1:16" x14ac:dyDescent="0.25">
      <c r="A81" s="11" t="s">
        <v>76</v>
      </c>
      <c r="B81" s="23" t="s">
        <v>719</v>
      </c>
      <c r="C81" s="15" t="s">
        <v>720</v>
      </c>
      <c r="D81" s="14" t="s">
        <v>755</v>
      </c>
      <c r="E81" s="26">
        <v>1</v>
      </c>
      <c r="F81" s="14"/>
      <c r="G81" s="14">
        <f>MROUND($D81,$F81)/$E81</f>
        <v>0</v>
      </c>
      <c r="H81" s="14"/>
      <c r="I81" s="14">
        <f>IF($H81="",IF($G81-$C81&lt;0,0,$G81-$C81),IF($H81-$C81&lt;0,0,$H81-$C81))</f>
        <v>0</v>
      </c>
      <c r="J81" s="14">
        <f>MROUND($I81,$F81)</f>
        <v>0</v>
      </c>
      <c r="K81" s="14">
        <f>IF(($J81+$C81)&lt;=$J81,$J81,($J81-$F81))</f>
        <v>0</v>
      </c>
      <c r="L81" s="14" t="str">
        <f>IFERROR(IF($K81&lt;=0,"",$K81),0)</f>
        <v/>
      </c>
      <c r="M81" s="11"/>
      <c r="N81" s="14"/>
      <c r="O81" s="14"/>
      <c r="P81" s="14"/>
    </row>
    <row r="82" spans="1:16" x14ac:dyDescent="0.25">
      <c r="A82" s="35" t="s">
        <v>76</v>
      </c>
      <c r="B82" s="20" t="s">
        <v>719</v>
      </c>
      <c r="C82" s="15" t="s">
        <v>720</v>
      </c>
      <c r="D82" s="14"/>
      <c r="E82" s="26">
        <v>1</v>
      </c>
      <c r="F82" s="14"/>
      <c r="G82" s="14">
        <f>MROUND($D82,$F82)/$E82</f>
        <v>0</v>
      </c>
      <c r="H82" s="14"/>
      <c r="I82" s="14"/>
      <c r="J82" s="14"/>
      <c r="K82" s="14"/>
      <c r="L82" s="14"/>
      <c r="M82" s="14"/>
      <c r="N82" s="14"/>
      <c r="O82" s="14"/>
      <c r="P82" s="14"/>
    </row>
    <row r="83" spans="1:16" x14ac:dyDescent="0.25">
      <c r="A83" s="11" t="s">
        <v>77</v>
      </c>
      <c r="B83" s="23" t="s">
        <v>721</v>
      </c>
      <c r="C83" s="15" t="s">
        <v>722</v>
      </c>
      <c r="D83" s="14" t="s">
        <v>720</v>
      </c>
      <c r="E83" s="26">
        <v>1</v>
      </c>
      <c r="F83" s="14"/>
      <c r="G83" s="14">
        <f>MROUND($D83,$F83)/$E83</f>
        <v>0</v>
      </c>
      <c r="H83" s="14"/>
      <c r="I83" s="14">
        <f>IF($H83="",IF($G83-$C83&lt;0,0,$G83-$C83),IF($H83-$C83&lt;0,0,$H83-$C83))</f>
        <v>0</v>
      </c>
      <c r="J83" s="14">
        <f>MROUND($I83,$F83)</f>
        <v>0</v>
      </c>
      <c r="K83" s="14">
        <f>IF(($J83+$C83)&lt;=$J83,$J83,($J83-$F83))</f>
        <v>0</v>
      </c>
      <c r="L83" s="14" t="str">
        <f>IFERROR(IF($K83&lt;=0,"",$K83),0)</f>
        <v/>
      </c>
      <c r="M83" s="11"/>
      <c r="N83" s="14"/>
      <c r="O83" s="14"/>
      <c r="P83" s="14"/>
    </row>
    <row r="84" spans="1:16" x14ac:dyDescent="0.25">
      <c r="A84" s="35" t="s">
        <v>77</v>
      </c>
      <c r="B84" s="20" t="s">
        <v>721</v>
      </c>
      <c r="C84" s="15" t="s">
        <v>722</v>
      </c>
      <c r="D84" s="14"/>
      <c r="E84" s="26">
        <v>1</v>
      </c>
      <c r="F84" s="14"/>
      <c r="G84" s="14">
        <f>MROUND($D84,$F84)/$E84</f>
        <v>0</v>
      </c>
      <c r="H84" s="14"/>
      <c r="I84" s="14"/>
      <c r="J84" s="14"/>
      <c r="K84" s="14"/>
      <c r="L84" s="14"/>
      <c r="M84" s="14"/>
      <c r="N84" s="14"/>
      <c r="O84" s="14"/>
      <c r="P84" s="14"/>
    </row>
    <row r="85" spans="1:16" x14ac:dyDescent="0.25">
      <c r="A85" s="35" t="s">
        <v>1671</v>
      </c>
      <c r="B85" s="20" t="s">
        <v>723</v>
      </c>
      <c r="C85" s="15" t="s">
        <v>641</v>
      </c>
      <c r="D85" s="14"/>
      <c r="E85" s="26">
        <v>1</v>
      </c>
      <c r="F85" s="14"/>
      <c r="G85" s="14">
        <f>MROUND($D85,$F85)/$E85</f>
        <v>0</v>
      </c>
      <c r="H85" s="14"/>
      <c r="I85" s="14"/>
      <c r="J85" s="14"/>
      <c r="K85" s="14"/>
      <c r="L85" s="14"/>
      <c r="M85" s="14"/>
      <c r="N85" s="14"/>
      <c r="O85" s="14"/>
      <c r="P85" s="14"/>
    </row>
    <row r="86" spans="1:16" x14ac:dyDescent="0.25">
      <c r="A86" s="11" t="s">
        <v>78</v>
      </c>
      <c r="B86" s="23" t="s">
        <v>724</v>
      </c>
      <c r="C86" s="15" t="s">
        <v>725</v>
      </c>
      <c r="D86" s="14" t="s">
        <v>761</v>
      </c>
      <c r="E86" s="26">
        <v>1</v>
      </c>
      <c r="F86" s="14"/>
      <c r="G86" s="14">
        <f>MROUND($D86,$F86)/$E86</f>
        <v>0</v>
      </c>
      <c r="H86" s="14"/>
      <c r="I86" s="14">
        <f>IF($H86="",IF($G86-$C86&lt;0,0,$G86-$C86),IF($H86-$C86&lt;0,0,$H86-$C86))</f>
        <v>0</v>
      </c>
      <c r="J86" s="14">
        <f>MROUND($I86,$F86)</f>
        <v>0</v>
      </c>
      <c r="K86" s="14">
        <f>IF(($J86+$C86)&lt;=$J86,$J86,($J86-$F86))</f>
        <v>0</v>
      </c>
      <c r="L86" s="14" t="str">
        <f>IFERROR(IF($K86&lt;=0,"",$K86),0)</f>
        <v/>
      </c>
      <c r="M86" s="11"/>
      <c r="N86" s="14"/>
      <c r="O86" s="14"/>
      <c r="P86" s="14"/>
    </row>
    <row r="87" spans="1:16" x14ac:dyDescent="0.25">
      <c r="A87" s="35" t="s">
        <v>78</v>
      </c>
      <c r="B87" s="20" t="s">
        <v>724</v>
      </c>
      <c r="C87" s="15" t="s">
        <v>725</v>
      </c>
      <c r="D87" s="14"/>
      <c r="E87" s="26">
        <v>1</v>
      </c>
      <c r="F87" s="14"/>
      <c r="G87" s="14">
        <f>MROUND($D87,$F87)/$E87</f>
        <v>0</v>
      </c>
      <c r="H87" s="14"/>
      <c r="I87" s="14"/>
      <c r="J87" s="14"/>
      <c r="K87" s="14"/>
      <c r="L87" s="14"/>
      <c r="M87" s="14"/>
      <c r="N87" s="14"/>
      <c r="O87" s="14"/>
      <c r="P87" s="14"/>
    </row>
    <row r="88" spans="1:16" x14ac:dyDescent="0.25">
      <c r="A88" s="11" t="s">
        <v>79</v>
      </c>
      <c r="B88" s="23" t="s">
        <v>726</v>
      </c>
      <c r="C88" s="15" t="s">
        <v>727</v>
      </c>
      <c r="D88" s="14" t="s">
        <v>755</v>
      </c>
      <c r="E88" s="26">
        <v>1</v>
      </c>
      <c r="F88" s="14"/>
      <c r="G88" s="14">
        <f>MROUND($D88,$F88)/$E88</f>
        <v>0</v>
      </c>
      <c r="H88" s="14"/>
      <c r="I88" s="14">
        <f>IF($H88="",IF($G88-$C88&lt;0,0,$G88-$C88),IF($H88-$C88&lt;0,0,$H88-$C88))</f>
        <v>0</v>
      </c>
      <c r="J88" s="14">
        <f>MROUND($I88,$F88)</f>
        <v>0</v>
      </c>
      <c r="K88" s="14">
        <f>IF(($J88+$C88)&lt;=$J88,$J88,($J88-$F88))</f>
        <v>0</v>
      </c>
      <c r="L88" s="14" t="str">
        <f>IFERROR(IF($K88&lt;=0,"",$K88),0)</f>
        <v/>
      </c>
      <c r="M88" s="11"/>
      <c r="N88" s="14"/>
      <c r="O88" s="14"/>
      <c r="P88" s="14"/>
    </row>
    <row r="89" spans="1:16" x14ac:dyDescent="0.25">
      <c r="A89" s="35" t="s">
        <v>79</v>
      </c>
      <c r="B89" s="20" t="s">
        <v>726</v>
      </c>
      <c r="C89" s="15" t="s">
        <v>727</v>
      </c>
      <c r="D89" s="14"/>
      <c r="E89" s="26">
        <v>1</v>
      </c>
      <c r="F89" s="14"/>
      <c r="G89" s="14">
        <f>MROUND($D89,$F89)/$E89</f>
        <v>0</v>
      </c>
      <c r="H89" s="14"/>
      <c r="I89" s="14"/>
      <c r="J89" s="14"/>
      <c r="K89" s="14"/>
      <c r="L89" s="14"/>
      <c r="M89" s="14"/>
      <c r="N89" s="14"/>
      <c r="O89" s="14"/>
      <c r="P89" s="14"/>
    </row>
    <row r="90" spans="1:16" x14ac:dyDescent="0.25">
      <c r="A90" s="11" t="s">
        <v>80</v>
      </c>
      <c r="B90" s="23" t="s">
        <v>728</v>
      </c>
      <c r="C90" s="15" t="s">
        <v>729</v>
      </c>
      <c r="D90" s="14"/>
      <c r="E90" s="26">
        <v>1</v>
      </c>
      <c r="F90" s="14"/>
      <c r="G90" s="14">
        <f>MROUND($D90,$F90)/$E90</f>
        <v>0</v>
      </c>
      <c r="H90" s="14"/>
      <c r="I90" s="14">
        <f>IF($H90="",IF($G90-$C90&lt;0,0,$G90-$C90),IF($H90-$C90&lt;0,0,$H90-$C90))</f>
        <v>0</v>
      </c>
      <c r="J90" s="14">
        <f>MROUND($I90,$F90)</f>
        <v>0</v>
      </c>
      <c r="K90" s="14">
        <f>IF(($J90+$C90)&lt;=$J90,$J90,($J90-$F90))</f>
        <v>0</v>
      </c>
      <c r="L90" s="14" t="str">
        <f>IFERROR(IF($K90&lt;=0,"",$K90),0)</f>
        <v/>
      </c>
      <c r="M90" s="11"/>
      <c r="N90" s="14"/>
      <c r="O90" s="14"/>
      <c r="P90" s="14"/>
    </row>
    <row r="91" spans="1:16" x14ac:dyDescent="0.25">
      <c r="A91" s="11" t="s">
        <v>81</v>
      </c>
      <c r="B91" s="20" t="s">
        <v>730</v>
      </c>
      <c r="C91" s="15" t="s">
        <v>731</v>
      </c>
      <c r="D91" s="14" t="s">
        <v>1438</v>
      </c>
      <c r="E91" s="26">
        <v>1</v>
      </c>
      <c r="F91" s="14"/>
      <c r="G91" s="14">
        <f>MROUND($D91,$F91)/$E91</f>
        <v>0</v>
      </c>
      <c r="H91" s="14"/>
      <c r="I91" s="14"/>
      <c r="J91" s="14"/>
      <c r="K91" s="14"/>
      <c r="L91" s="14"/>
      <c r="M91" s="14"/>
      <c r="N91" s="14"/>
      <c r="O91" s="14"/>
      <c r="P91" s="14"/>
    </row>
    <row r="92" spans="1:16" x14ac:dyDescent="0.25">
      <c r="A92" s="35" t="s">
        <v>81</v>
      </c>
      <c r="B92" s="20" t="s">
        <v>730</v>
      </c>
      <c r="C92" s="15" t="s">
        <v>731</v>
      </c>
      <c r="D92" s="14"/>
      <c r="E92" s="26">
        <v>1</v>
      </c>
      <c r="F92" s="14"/>
      <c r="G92" s="14">
        <f>MROUND($D92,$F92)/$E92</f>
        <v>0</v>
      </c>
      <c r="H92" s="14"/>
      <c r="I92" s="14"/>
      <c r="J92" s="14"/>
      <c r="K92" s="14"/>
      <c r="L92" s="14"/>
      <c r="M92" s="14"/>
      <c r="N92" s="14"/>
      <c r="O92" s="14"/>
      <c r="P92" s="14"/>
    </row>
    <row r="93" spans="1:16" x14ac:dyDescent="0.25">
      <c r="A93" s="11" t="s">
        <v>82</v>
      </c>
      <c r="B93" s="23" t="s">
        <v>732</v>
      </c>
      <c r="C93" s="15" t="s">
        <v>727</v>
      </c>
      <c r="D93" s="14" t="s">
        <v>755</v>
      </c>
      <c r="E93" s="26">
        <v>1</v>
      </c>
      <c r="F93" s="14"/>
      <c r="G93" s="14">
        <f>MROUND($D93,$F93)/$E93</f>
        <v>0</v>
      </c>
      <c r="H93" s="14"/>
      <c r="I93" s="14">
        <f>IF($H93="",IF($G93-$C93&lt;0,0,$G93-$C93),IF($H93-$C93&lt;0,0,$H93-$C93))</f>
        <v>0</v>
      </c>
      <c r="J93" s="14">
        <f>MROUND($I93,$F93)</f>
        <v>0</v>
      </c>
      <c r="K93" s="14">
        <f>IF(($J93+$C93)&lt;=$J93,$J93,($J93-$F93))</f>
        <v>0</v>
      </c>
      <c r="L93" s="14" t="str">
        <f>IFERROR(IF($K93&lt;=0,"",$K93),0)</f>
        <v/>
      </c>
      <c r="M93" s="11"/>
      <c r="N93" s="14"/>
      <c r="O93" s="14"/>
      <c r="P93" s="14"/>
    </row>
    <row r="94" spans="1:16" x14ac:dyDescent="0.25">
      <c r="A94" s="35" t="s">
        <v>82</v>
      </c>
      <c r="B94" s="20" t="s">
        <v>732</v>
      </c>
      <c r="C94" s="15" t="s">
        <v>727</v>
      </c>
      <c r="D94" s="14"/>
      <c r="E94" s="26">
        <v>1</v>
      </c>
      <c r="F94" s="14"/>
      <c r="G94" s="14">
        <f>MROUND($D94,$F94)/$E94</f>
        <v>0</v>
      </c>
      <c r="H94" s="14"/>
      <c r="I94" s="14"/>
      <c r="J94" s="14"/>
      <c r="K94" s="14"/>
      <c r="L94" s="14"/>
      <c r="M94" s="14"/>
      <c r="N94" s="14"/>
      <c r="O94" s="14"/>
      <c r="P94" s="14"/>
    </row>
    <row r="95" spans="1:16" x14ac:dyDescent="0.25">
      <c r="A95" s="11" t="s">
        <v>83</v>
      </c>
      <c r="B95" s="23" t="s">
        <v>733</v>
      </c>
      <c r="C95" s="15" t="s">
        <v>734</v>
      </c>
      <c r="D95" s="14"/>
      <c r="E95" s="26">
        <v>1</v>
      </c>
      <c r="F95" s="14"/>
      <c r="G95" s="14">
        <f>MROUND($D95,$F95)/$E95</f>
        <v>0</v>
      </c>
      <c r="H95" s="14"/>
      <c r="I95" s="14">
        <f>IF($H95="",IF($G95-$C95&lt;0,0,$G95-$C95),IF($H95-$C95&lt;0,0,$H95-$C95))</f>
        <v>0</v>
      </c>
      <c r="J95" s="14">
        <f>MROUND($I95,$F95)</f>
        <v>0</v>
      </c>
      <c r="K95" s="14">
        <f>IF(($J95+$C95)&lt;=$J95,$J95,($J95-$F95))</f>
        <v>0</v>
      </c>
      <c r="L95" s="14" t="str">
        <f>IFERROR(IF($K95&lt;=0,"",$K95),0)</f>
        <v/>
      </c>
      <c r="M95" s="11"/>
      <c r="N95" s="14"/>
      <c r="O95" s="14"/>
      <c r="P95" s="14"/>
    </row>
    <row r="96" spans="1:16" x14ac:dyDescent="0.25">
      <c r="A96" s="11" t="s">
        <v>84</v>
      </c>
      <c r="B96" s="23" t="s">
        <v>735</v>
      </c>
      <c r="C96" s="15" t="s">
        <v>736</v>
      </c>
      <c r="D96" s="14" t="s">
        <v>802</v>
      </c>
      <c r="E96" s="26">
        <v>1</v>
      </c>
      <c r="F96" s="14"/>
      <c r="G96" s="14">
        <f>MROUND($D96,$F96)/$E96</f>
        <v>0</v>
      </c>
      <c r="H96" s="14"/>
      <c r="I96" s="14">
        <f>IF($H96="",IF($G96-$C96&lt;0,0,$G96-$C96),IF($H96-$C96&lt;0,0,$H96-$C96))</f>
        <v>0</v>
      </c>
      <c r="J96" s="14">
        <f>MROUND($I96,$F96)</f>
        <v>0</v>
      </c>
      <c r="K96" s="14">
        <f>IF(($J96+$C96)&lt;=$J96,$J96,($J96-$F96))</f>
        <v>0</v>
      </c>
      <c r="L96" s="14" t="str">
        <f>IFERROR(IF($K96&lt;=0,"",$K96),0)</f>
        <v/>
      </c>
      <c r="M96" s="11"/>
      <c r="N96" s="14"/>
      <c r="O96" s="14"/>
      <c r="P96" s="14"/>
    </row>
    <row r="97" spans="1:16" x14ac:dyDescent="0.25">
      <c r="A97" s="35" t="s">
        <v>84</v>
      </c>
      <c r="B97" s="20" t="s">
        <v>735</v>
      </c>
      <c r="C97" s="15" t="s">
        <v>736</v>
      </c>
      <c r="D97" s="14"/>
      <c r="E97" s="26">
        <v>1</v>
      </c>
      <c r="F97" s="14"/>
      <c r="G97" s="14">
        <f>MROUND($D97,$F97)/$E97</f>
        <v>0</v>
      </c>
      <c r="H97" s="14"/>
      <c r="I97" s="14"/>
      <c r="J97" s="14"/>
      <c r="K97" s="14"/>
      <c r="L97" s="14"/>
      <c r="M97" s="14"/>
      <c r="N97" s="14"/>
      <c r="O97" s="14"/>
      <c r="P97" s="14"/>
    </row>
    <row r="98" spans="1:16" x14ac:dyDescent="0.25">
      <c r="A98" s="11" t="s">
        <v>85</v>
      </c>
      <c r="B98" s="23" t="s">
        <v>737</v>
      </c>
      <c r="C98" s="15" t="s">
        <v>738</v>
      </c>
      <c r="D98" s="14" t="s">
        <v>727</v>
      </c>
      <c r="E98" s="26">
        <v>1</v>
      </c>
      <c r="F98" s="14"/>
      <c r="G98" s="14">
        <f>MROUND($D98,$F98)/$E98</f>
        <v>0</v>
      </c>
      <c r="H98" s="14"/>
      <c r="I98" s="14">
        <f>IF($H98="",IF($G98-$C98&lt;0,0,$G98-$C98),IF($H98-$C98&lt;0,0,$H98-$C98))</f>
        <v>0</v>
      </c>
      <c r="J98" s="14">
        <f>MROUND($I98,$F98)</f>
        <v>0</v>
      </c>
      <c r="K98" s="14">
        <f>IF(($J98+$C98)&lt;=$J98,$J98,($J98-$F98))</f>
        <v>0</v>
      </c>
      <c r="L98" s="14" t="str">
        <f>IFERROR(IF($K98&lt;=0,"",$K98),0)</f>
        <v/>
      </c>
      <c r="M98" s="11"/>
      <c r="N98" s="14"/>
      <c r="O98" s="14"/>
      <c r="P98" s="14"/>
    </row>
    <row r="99" spans="1:16" x14ac:dyDescent="0.25">
      <c r="A99" s="35" t="s">
        <v>85</v>
      </c>
      <c r="B99" s="20" t="s">
        <v>737</v>
      </c>
      <c r="C99" s="15" t="s">
        <v>738</v>
      </c>
      <c r="D99" s="14"/>
      <c r="E99" s="26">
        <v>1</v>
      </c>
      <c r="F99" s="14"/>
      <c r="G99" s="14">
        <f>MROUND($D99,$F99)/$E99</f>
        <v>0</v>
      </c>
      <c r="H99" s="14"/>
      <c r="I99" s="14"/>
      <c r="J99" s="14"/>
      <c r="K99" s="14"/>
      <c r="L99" s="14"/>
      <c r="M99" s="14"/>
      <c r="N99" s="14"/>
      <c r="O99" s="14"/>
      <c r="P99" s="14"/>
    </row>
    <row r="100" spans="1:16" x14ac:dyDescent="0.25">
      <c r="A100" s="11" t="s">
        <v>86</v>
      </c>
      <c r="B100" s="23" t="s">
        <v>739</v>
      </c>
      <c r="C100" s="15" t="s">
        <v>740</v>
      </c>
      <c r="D100" s="14" t="s">
        <v>731</v>
      </c>
      <c r="E100" s="26">
        <v>1</v>
      </c>
      <c r="F100" s="14"/>
      <c r="G100" s="14">
        <f>MROUND($D100,$F100)/$E100</f>
        <v>0</v>
      </c>
      <c r="H100" s="14"/>
      <c r="I100" s="14">
        <f>IF($H100="",IF($G100-$C100&lt;0,0,$G100-$C100),IF($H100-$C100&lt;0,0,$H100-$C100))</f>
        <v>0</v>
      </c>
      <c r="J100" s="14">
        <f>MROUND($I100,$F100)</f>
        <v>0</v>
      </c>
      <c r="K100" s="14">
        <f>IF(($J100+$C100)&lt;=$J100,$J100,($J100-$F100))</f>
        <v>0</v>
      </c>
      <c r="L100" s="14" t="str">
        <f>IFERROR(IF($K100&lt;=0,"",$K100),0)</f>
        <v/>
      </c>
      <c r="M100" s="11"/>
      <c r="N100" s="14"/>
      <c r="O100" s="14"/>
      <c r="P100" s="14"/>
    </row>
    <row r="101" spans="1:16" x14ac:dyDescent="0.25">
      <c r="A101" s="35" t="s">
        <v>86</v>
      </c>
      <c r="B101" s="20" t="s">
        <v>739</v>
      </c>
      <c r="C101" s="15" t="s">
        <v>740</v>
      </c>
      <c r="D101" s="14"/>
      <c r="E101" s="26">
        <v>1</v>
      </c>
      <c r="F101" s="14"/>
      <c r="G101" s="14">
        <f>MROUND($D101,$F101)/$E101</f>
        <v>0</v>
      </c>
      <c r="H101" s="14"/>
      <c r="I101" s="14"/>
      <c r="J101" s="14"/>
      <c r="K101" s="14"/>
      <c r="L101" s="14"/>
      <c r="M101" s="14"/>
      <c r="N101" s="14"/>
      <c r="O101" s="14"/>
      <c r="P101" s="14"/>
    </row>
    <row r="102" spans="1:16" x14ac:dyDescent="0.25">
      <c r="A102" s="11" t="s">
        <v>87</v>
      </c>
      <c r="B102" s="23" t="s">
        <v>741</v>
      </c>
      <c r="C102" s="15" t="s">
        <v>742</v>
      </c>
      <c r="D102" s="14"/>
      <c r="E102" s="26">
        <v>1</v>
      </c>
      <c r="F102" s="14"/>
      <c r="G102" s="14">
        <f>MROUND($D102,$F102)/$E102</f>
        <v>0</v>
      </c>
      <c r="H102" s="14"/>
      <c r="I102" s="14">
        <f>IF($H102="",IF($G102-$C102&lt;0,0,$G102-$C102),IF($H102-$C102&lt;0,0,$H102-$C102))</f>
        <v>0</v>
      </c>
      <c r="J102" s="14">
        <f>MROUND($I102,$F102)</f>
        <v>0</v>
      </c>
      <c r="K102" s="14">
        <f>IF(($J102+$C102)&lt;=$J102,$J102,($J102-$F102))</f>
        <v>0</v>
      </c>
      <c r="L102" s="14" t="str">
        <f>IFERROR(IF($K102&lt;=0,"",$K102),0)</f>
        <v/>
      </c>
      <c r="M102" s="11"/>
      <c r="N102" s="14"/>
      <c r="O102" s="14"/>
      <c r="P102" s="14"/>
    </row>
    <row r="103" spans="1:16" x14ac:dyDescent="0.25">
      <c r="A103" s="11" t="s">
        <v>88</v>
      </c>
      <c r="B103" s="23" t="s">
        <v>743</v>
      </c>
      <c r="C103" s="15" t="s">
        <v>744</v>
      </c>
      <c r="D103" s="14" t="s">
        <v>727</v>
      </c>
      <c r="E103" s="26">
        <v>1</v>
      </c>
      <c r="F103" s="14"/>
      <c r="G103" s="14">
        <f>MROUND($D103,$F103)/$E103</f>
        <v>0</v>
      </c>
      <c r="H103" s="14"/>
      <c r="I103" s="14">
        <f>IF($H103="",IF($G103-$C103&lt;0,0,$G103-$C103),IF($H103-$C103&lt;0,0,$H103-$C103))</f>
        <v>0</v>
      </c>
      <c r="J103" s="14">
        <f>MROUND($I103,$F103)</f>
        <v>0</v>
      </c>
      <c r="K103" s="14">
        <f>IF(($J103+$C103)&lt;=$J103,$J103,($J103-$F103))</f>
        <v>0</v>
      </c>
      <c r="L103" s="14" t="str">
        <f>IFERROR(IF($K103&lt;=0,"",$K103),0)</f>
        <v/>
      </c>
      <c r="M103" s="11"/>
      <c r="N103" s="14"/>
      <c r="O103" s="14"/>
      <c r="P103" s="14"/>
    </row>
    <row r="104" spans="1:16" x14ac:dyDescent="0.25">
      <c r="A104" s="35" t="s">
        <v>88</v>
      </c>
      <c r="B104" s="20" t="s">
        <v>743</v>
      </c>
      <c r="C104" s="15" t="s">
        <v>744</v>
      </c>
      <c r="D104" s="14"/>
      <c r="E104" s="26">
        <v>1</v>
      </c>
      <c r="F104" s="14"/>
      <c r="G104" s="14">
        <f>MROUND($D104,$F104)/$E104</f>
        <v>0</v>
      </c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 x14ac:dyDescent="0.25">
      <c r="A105" s="11" t="s">
        <v>89</v>
      </c>
      <c r="B105" s="23" t="s">
        <v>745</v>
      </c>
      <c r="C105" s="15" t="s">
        <v>746</v>
      </c>
      <c r="D105" s="14" t="s">
        <v>886</v>
      </c>
      <c r="E105" s="26">
        <v>1</v>
      </c>
      <c r="F105" s="14"/>
      <c r="G105" s="14">
        <f>MROUND($D105,$F105)/$E105</f>
        <v>0</v>
      </c>
      <c r="H105" s="14"/>
      <c r="I105" s="14">
        <f>IF($H105="",IF($G105-$C105&lt;0,0,$G105-$C105),IF($H105-$C105&lt;0,0,$H105-$C105))</f>
        <v>0</v>
      </c>
      <c r="J105" s="14">
        <f>MROUND($I105,$F105)</f>
        <v>0</v>
      </c>
      <c r="K105" s="14">
        <f>IF(($J105+$C105)&lt;=$J105,$J105,($J105-$F105))</f>
        <v>0</v>
      </c>
      <c r="L105" s="14" t="str">
        <f>IFERROR(IF($K105&lt;=0,"",$K105),0)</f>
        <v/>
      </c>
      <c r="M105" s="11"/>
      <c r="N105" s="14"/>
      <c r="O105" s="14"/>
      <c r="P105" s="14"/>
    </row>
    <row r="106" spans="1:16" x14ac:dyDescent="0.25">
      <c r="A106" s="35" t="s">
        <v>89</v>
      </c>
      <c r="B106" s="20" t="s">
        <v>745</v>
      </c>
      <c r="C106" s="15" t="s">
        <v>746</v>
      </c>
      <c r="D106" s="14"/>
      <c r="E106" s="26">
        <v>1</v>
      </c>
      <c r="F106" s="14"/>
      <c r="G106" s="14">
        <f>MROUND($D106,$F106)/$E106</f>
        <v>0</v>
      </c>
      <c r="H106" s="14"/>
      <c r="I106" s="14"/>
      <c r="J106" s="14"/>
      <c r="K106" s="14"/>
      <c r="L106" s="14"/>
      <c r="M106" s="14"/>
      <c r="N106" s="14"/>
      <c r="O106" s="14"/>
      <c r="P106" s="14"/>
    </row>
    <row r="107" spans="1:16" x14ac:dyDescent="0.25">
      <c r="A107" s="11" t="s">
        <v>90</v>
      </c>
      <c r="B107" s="23" t="s">
        <v>747</v>
      </c>
      <c r="C107" s="15" t="s">
        <v>748</v>
      </c>
      <c r="D107" s="14" t="s">
        <v>689</v>
      </c>
      <c r="E107" s="26">
        <v>1</v>
      </c>
      <c r="F107" s="14"/>
      <c r="G107" s="14">
        <f>MROUND($D107,$F107)/$E107</f>
        <v>0</v>
      </c>
      <c r="H107" s="14"/>
      <c r="I107" s="14">
        <f>IF($H107="",IF($G107-$C107&lt;0,0,$G107-$C107),IF($H107-$C107&lt;0,0,$H107-$C107))</f>
        <v>0</v>
      </c>
      <c r="J107" s="14">
        <f>MROUND($I107,$F107)</f>
        <v>0</v>
      </c>
      <c r="K107" s="14">
        <f>IF(($J107+$C107)&lt;=$J107,$J107,($J107-$F107))</f>
        <v>0</v>
      </c>
      <c r="L107" s="14" t="str">
        <f>IFERROR(IF($K107&lt;=0,"",$K107),0)</f>
        <v/>
      </c>
      <c r="M107" s="11"/>
      <c r="N107" s="14"/>
      <c r="O107" s="14"/>
      <c r="P107" s="14"/>
    </row>
    <row r="108" spans="1:16" x14ac:dyDescent="0.25">
      <c r="A108" s="35" t="s">
        <v>90</v>
      </c>
      <c r="B108" s="20" t="s">
        <v>747</v>
      </c>
      <c r="C108" s="15" t="s">
        <v>748</v>
      </c>
      <c r="D108" s="14"/>
      <c r="E108" s="26">
        <v>1</v>
      </c>
      <c r="F108" s="14"/>
      <c r="G108" s="14">
        <f>MROUND($D108,$F108)/$E108</f>
        <v>0</v>
      </c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1:16" x14ac:dyDescent="0.25">
      <c r="A109" s="11" t="s">
        <v>91</v>
      </c>
      <c r="B109" s="23" t="s">
        <v>749</v>
      </c>
      <c r="C109" s="15" t="s">
        <v>727</v>
      </c>
      <c r="D109" s="14"/>
      <c r="E109" s="26">
        <v>1</v>
      </c>
      <c r="F109" s="14"/>
      <c r="G109" s="14">
        <f>MROUND($D109,$F109)/$E109</f>
        <v>0</v>
      </c>
      <c r="H109" s="14"/>
      <c r="I109" s="14">
        <f>IF($H109="",IF($G109-$C109&lt;0,0,$G109-$C109),IF($H109-$C109&lt;0,0,$H109-$C109))</f>
        <v>0</v>
      </c>
      <c r="J109" s="14">
        <f>MROUND($I109,$F109)</f>
        <v>0</v>
      </c>
      <c r="K109" s="14">
        <f>IF(($J109+$C109)&lt;=$J109,$J109,($J109-$F109))</f>
        <v>0</v>
      </c>
      <c r="L109" s="14" t="str">
        <f>IFERROR(IF($K109&lt;=0,"",$K109),0)</f>
        <v/>
      </c>
      <c r="M109" s="11"/>
      <c r="N109" s="14"/>
      <c r="O109" s="14"/>
      <c r="P109" s="14"/>
    </row>
    <row r="110" spans="1:16" x14ac:dyDescent="0.25">
      <c r="A110" s="11" t="s">
        <v>92</v>
      </c>
      <c r="B110" s="23" t="s">
        <v>750</v>
      </c>
      <c r="C110" s="15" t="s">
        <v>751</v>
      </c>
      <c r="D110" s="14" t="s">
        <v>748</v>
      </c>
      <c r="E110" s="26">
        <v>1</v>
      </c>
      <c r="F110" s="14"/>
      <c r="G110" s="14">
        <f>MROUND($D110,$F110)/$E110</f>
        <v>0</v>
      </c>
      <c r="H110" s="14"/>
      <c r="I110" s="14">
        <f>IF($H110="",IF($G110-$C110&lt;0,0,$G110-$C110),IF($H110-$C110&lt;0,0,$H110-$C110))</f>
        <v>0</v>
      </c>
      <c r="J110" s="14">
        <f>MROUND($I110,$F110)</f>
        <v>0</v>
      </c>
      <c r="K110" s="14">
        <f>IF(($J110+$C110)&lt;=$J110,$J110,($J110-$F110))</f>
        <v>0</v>
      </c>
      <c r="L110" s="14" t="str">
        <f>IFERROR(IF($K110&lt;=0,"",$K110),0)</f>
        <v/>
      </c>
      <c r="M110" s="11"/>
      <c r="N110" s="14"/>
      <c r="O110" s="14"/>
      <c r="P110" s="14"/>
    </row>
    <row r="111" spans="1:16" x14ac:dyDescent="0.25">
      <c r="A111" s="35" t="s">
        <v>92</v>
      </c>
      <c r="B111" s="20" t="s">
        <v>750</v>
      </c>
      <c r="C111" s="15" t="s">
        <v>751</v>
      </c>
      <c r="D111" s="14"/>
      <c r="E111" s="26">
        <v>1</v>
      </c>
      <c r="F111" s="14"/>
      <c r="G111" s="14">
        <f>MROUND($D111,$F111)/$E111</f>
        <v>0</v>
      </c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1:16" x14ac:dyDescent="0.25">
      <c r="A112" s="11" t="s">
        <v>93</v>
      </c>
      <c r="B112" s="23" t="s">
        <v>752</v>
      </c>
      <c r="C112" s="15" t="s">
        <v>753</v>
      </c>
      <c r="D112" s="14" t="s">
        <v>695</v>
      </c>
      <c r="E112" s="26">
        <v>1</v>
      </c>
      <c r="F112" s="14"/>
      <c r="G112" s="14">
        <f>MROUND($D112,$F112)/$E112</f>
        <v>0</v>
      </c>
      <c r="H112" s="14"/>
      <c r="I112" s="14">
        <f>IF($H112="",IF($G112-$C112&lt;0,0,$G112-$C112),IF($H112-$C112&lt;0,0,$H112-$C112))</f>
        <v>0</v>
      </c>
      <c r="J112" s="14">
        <f>MROUND($I112,$F112)</f>
        <v>0</v>
      </c>
      <c r="K112" s="14">
        <f>IF(($J112+$C112)&lt;=$J112,$J112,($J112-$F112))</f>
        <v>0</v>
      </c>
      <c r="L112" s="14" t="str">
        <f>IFERROR(IF($K112&lt;=0,"",$K112),0)</f>
        <v/>
      </c>
      <c r="M112" s="11"/>
      <c r="N112" s="14"/>
      <c r="O112" s="14"/>
      <c r="P112" s="14"/>
    </row>
    <row r="113" spans="1:16" x14ac:dyDescent="0.25">
      <c r="A113" s="35" t="s">
        <v>93</v>
      </c>
      <c r="B113" s="20" t="s">
        <v>752</v>
      </c>
      <c r="C113" s="15" t="s">
        <v>753</v>
      </c>
      <c r="D113" s="14"/>
      <c r="E113" s="26">
        <v>1</v>
      </c>
      <c r="F113" s="14"/>
      <c r="G113" s="14">
        <f>MROUND($D113,$F113)/$E113</f>
        <v>0</v>
      </c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1:16" x14ac:dyDescent="0.25">
      <c r="A114" s="11" t="s">
        <v>94</v>
      </c>
      <c r="B114" s="23" t="s">
        <v>754</v>
      </c>
      <c r="C114" s="15" t="s">
        <v>755</v>
      </c>
      <c r="D114" s="14" t="s">
        <v>886</v>
      </c>
      <c r="E114" s="26">
        <v>1</v>
      </c>
      <c r="F114" s="14"/>
      <c r="G114" s="14">
        <f>MROUND($D114,$F114)/$E114</f>
        <v>0</v>
      </c>
      <c r="H114" s="14"/>
      <c r="I114" s="14">
        <f>IF($H114="",IF($G114-$C114&lt;0,0,$G114-$C114),IF($H114-$C114&lt;0,0,$H114-$C114))</f>
        <v>0</v>
      </c>
      <c r="J114" s="14">
        <f>MROUND($I114,$F114)</f>
        <v>0</v>
      </c>
      <c r="K114" s="14">
        <f>IF(($J114+$C114)&lt;=$J114,$J114,($J114-$F114))</f>
        <v>0</v>
      </c>
      <c r="L114" s="14" t="str">
        <f>IFERROR(IF($K114&lt;=0,"",$K114),0)</f>
        <v/>
      </c>
      <c r="M114" s="11"/>
      <c r="N114" s="14"/>
      <c r="O114" s="14"/>
      <c r="P114" s="14"/>
    </row>
    <row r="115" spans="1:16" x14ac:dyDescent="0.25">
      <c r="A115" s="35" t="s">
        <v>94</v>
      </c>
      <c r="B115" s="20" t="s">
        <v>754</v>
      </c>
      <c r="C115" s="15" t="s">
        <v>755</v>
      </c>
      <c r="D115" s="14"/>
      <c r="E115" s="26">
        <v>1</v>
      </c>
      <c r="F115" s="14"/>
      <c r="G115" s="14">
        <f>MROUND($D115,$F115)/$E115</f>
        <v>0</v>
      </c>
      <c r="H115" s="14"/>
      <c r="I115" s="14"/>
      <c r="J115" s="14"/>
      <c r="K115" s="14"/>
      <c r="L115" s="14"/>
      <c r="M115" s="14"/>
      <c r="N115" s="14"/>
      <c r="O115" s="14"/>
      <c r="P115" s="14"/>
    </row>
    <row r="116" spans="1:16" x14ac:dyDescent="0.25">
      <c r="A116" s="11" t="s">
        <v>95</v>
      </c>
      <c r="B116" s="23" t="s">
        <v>756</v>
      </c>
      <c r="C116" s="15" t="s">
        <v>757</v>
      </c>
      <c r="D116" s="14"/>
      <c r="E116" s="26">
        <v>1</v>
      </c>
      <c r="F116" s="14"/>
      <c r="G116" s="14">
        <f>MROUND($D116,$F116)/$E116</f>
        <v>0</v>
      </c>
      <c r="H116" s="14"/>
      <c r="I116" s="14">
        <f>IF($H116="",IF($G116-$C116&lt;0,0,$G116-$C116),IF($H116-$C116&lt;0,0,$H116-$C116))</f>
        <v>0</v>
      </c>
      <c r="J116" s="14">
        <f>MROUND($I116,$F116)</f>
        <v>0</v>
      </c>
      <c r="K116" s="14">
        <f>IF(($J116+$C116)&lt;=$J116,$J116,($J116-$F116))</f>
        <v>0</v>
      </c>
      <c r="L116" s="14" t="str">
        <f>IFERROR(IF($K116&lt;=0,"",$K116),0)</f>
        <v/>
      </c>
      <c r="M116" s="11"/>
      <c r="N116" s="14"/>
      <c r="O116" s="14"/>
      <c r="P116" s="14"/>
    </row>
    <row r="117" spans="1:16" x14ac:dyDescent="0.25">
      <c r="A117" s="11" t="s">
        <v>96</v>
      </c>
      <c r="B117" s="23" t="s">
        <v>758</v>
      </c>
      <c r="C117" s="15" t="s">
        <v>759</v>
      </c>
      <c r="D117" s="14"/>
      <c r="E117" s="26">
        <v>1</v>
      </c>
      <c r="F117" s="14"/>
      <c r="G117" s="14">
        <f>MROUND($D117,$F117)/$E117</f>
        <v>0</v>
      </c>
      <c r="H117" s="14"/>
      <c r="I117" s="14">
        <f>IF($H117="",IF($G117-$C117&lt;0,0,$G117-$C117),IF($H117-$C117&lt;0,0,$H117-$C117))</f>
        <v>0</v>
      </c>
      <c r="J117" s="14">
        <f>MROUND($I117,$F117)</f>
        <v>0</v>
      </c>
      <c r="K117" s="14">
        <f>IF(($J117+$C117)&lt;=$J117,$J117,($J117-$F117))</f>
        <v>0</v>
      </c>
      <c r="L117" s="14" t="str">
        <f>IFERROR(IF($K117&lt;=0,"",$K117),0)</f>
        <v/>
      </c>
      <c r="M117" s="11"/>
      <c r="N117" s="14"/>
      <c r="O117" s="14"/>
      <c r="P117" s="14"/>
    </row>
    <row r="118" spans="1:16" x14ac:dyDescent="0.25">
      <c r="A118" s="11" t="s">
        <v>97</v>
      </c>
      <c r="B118" s="23" t="s">
        <v>760</v>
      </c>
      <c r="C118" s="15" t="s">
        <v>761</v>
      </c>
      <c r="D118" s="14" t="s">
        <v>900</v>
      </c>
      <c r="E118" s="26">
        <v>1</v>
      </c>
      <c r="F118" s="14"/>
      <c r="G118" s="14">
        <f>MROUND($D118,$F118)/$E118</f>
        <v>0</v>
      </c>
      <c r="H118" s="14"/>
      <c r="I118" s="14">
        <f>IF($H118="",IF($G118-$C118&lt;0,0,$G118-$C118),IF($H118-$C118&lt;0,0,$H118-$C118))</f>
        <v>0</v>
      </c>
      <c r="J118" s="14">
        <f>MROUND($I118,$F118)</f>
        <v>0</v>
      </c>
      <c r="K118" s="14">
        <f>IF(($J118+$C118)&lt;=$J118,$J118,($J118-$F118))</f>
        <v>0</v>
      </c>
      <c r="L118" s="14" t="str">
        <f>IFERROR(IF($K118&lt;=0,"",$K118),0)</f>
        <v/>
      </c>
      <c r="M118" s="11"/>
      <c r="N118" s="14"/>
      <c r="O118" s="14"/>
      <c r="P118" s="14"/>
    </row>
    <row r="119" spans="1:16" x14ac:dyDescent="0.25">
      <c r="A119" s="35" t="s">
        <v>97</v>
      </c>
      <c r="B119" s="20" t="s">
        <v>760</v>
      </c>
      <c r="C119" s="15" t="s">
        <v>761</v>
      </c>
      <c r="D119" s="14"/>
      <c r="E119" s="26">
        <v>1</v>
      </c>
      <c r="F119" s="14"/>
      <c r="G119" s="14">
        <f>MROUND($D119,$F119)/$E119</f>
        <v>0</v>
      </c>
      <c r="H119" s="14"/>
      <c r="I119" s="14"/>
      <c r="J119" s="14"/>
      <c r="K119" s="14"/>
      <c r="L119" s="14"/>
      <c r="M119" s="14"/>
      <c r="N119" s="14"/>
      <c r="O119" s="14"/>
      <c r="P119" s="14"/>
    </row>
    <row r="120" spans="1:16" x14ac:dyDescent="0.25">
      <c r="A120" s="11" t="s">
        <v>98</v>
      </c>
      <c r="B120" s="23" t="s">
        <v>762</v>
      </c>
      <c r="C120" s="15" t="s">
        <v>753</v>
      </c>
      <c r="D120" s="14" t="s">
        <v>731</v>
      </c>
      <c r="E120" s="26">
        <v>1</v>
      </c>
      <c r="F120" s="14"/>
      <c r="G120" s="14">
        <f>MROUND($D120,$F120)/$E120</f>
        <v>0</v>
      </c>
      <c r="H120" s="14"/>
      <c r="I120" s="14">
        <f>IF($H120="",IF($G120-$C120&lt;0,0,$G120-$C120),IF($H120-$C120&lt;0,0,$H120-$C120))</f>
        <v>0</v>
      </c>
      <c r="J120" s="14">
        <f>MROUND($I120,$F120)</f>
        <v>0</v>
      </c>
      <c r="K120" s="14">
        <f>IF(($J120+$C120)&lt;=$J120,$J120,($J120-$F120))</f>
        <v>0</v>
      </c>
      <c r="L120" s="14" t="str">
        <f>IFERROR(IF($K120&lt;=0,"",$K120),0)</f>
        <v/>
      </c>
      <c r="M120" s="11"/>
      <c r="N120" s="14"/>
      <c r="O120" s="14"/>
      <c r="P120" s="14"/>
    </row>
    <row r="121" spans="1:16" x14ac:dyDescent="0.25">
      <c r="A121" s="35" t="s">
        <v>98</v>
      </c>
      <c r="B121" s="20" t="s">
        <v>762</v>
      </c>
      <c r="C121" s="15" t="s">
        <v>753</v>
      </c>
      <c r="D121" s="14"/>
      <c r="E121" s="26">
        <v>1</v>
      </c>
      <c r="F121" s="14"/>
      <c r="G121" s="14">
        <f>MROUND($D121,$F121)/$E121</f>
        <v>0</v>
      </c>
      <c r="H121" s="14"/>
      <c r="I121" s="14"/>
      <c r="J121" s="14"/>
      <c r="K121" s="14"/>
      <c r="L121" s="14"/>
      <c r="M121" s="14"/>
      <c r="N121" s="14"/>
      <c r="O121" s="14"/>
      <c r="P121" s="14"/>
    </row>
    <row r="122" spans="1:16" x14ac:dyDescent="0.25">
      <c r="A122" s="35" t="s">
        <v>1672</v>
      </c>
      <c r="B122" s="20" t="s">
        <v>763</v>
      </c>
      <c r="C122" s="15" t="s">
        <v>764</v>
      </c>
      <c r="D122" s="14"/>
      <c r="E122" s="26">
        <v>1</v>
      </c>
      <c r="F122" s="14"/>
      <c r="G122" s="14">
        <f>MROUND($D122,$F122)/$E122</f>
        <v>0</v>
      </c>
      <c r="H122" s="14"/>
      <c r="I122" s="14"/>
      <c r="J122" s="14"/>
      <c r="K122" s="14"/>
      <c r="L122" s="14"/>
      <c r="M122" s="14"/>
      <c r="N122" s="14"/>
      <c r="O122" s="14"/>
      <c r="P122" s="14"/>
    </row>
    <row r="123" spans="1:16" x14ac:dyDescent="0.25">
      <c r="A123" s="11" t="s">
        <v>99</v>
      </c>
      <c r="B123" s="23" t="s">
        <v>765</v>
      </c>
      <c r="C123" s="15" t="s">
        <v>766</v>
      </c>
      <c r="D123" s="14" t="s">
        <v>731</v>
      </c>
      <c r="E123" s="26">
        <v>1</v>
      </c>
      <c r="F123" s="14"/>
      <c r="G123" s="14">
        <f>MROUND($D123,$F123)/$E123</f>
        <v>0</v>
      </c>
      <c r="H123" s="14"/>
      <c r="I123" s="14">
        <f>IF($H123="",IF($G123-$C123&lt;0,0,$G123-$C123),IF($H123-$C123&lt;0,0,$H123-$C123))</f>
        <v>0</v>
      </c>
      <c r="J123" s="14">
        <f>MROUND($I123,$F123)</f>
        <v>0</v>
      </c>
      <c r="K123" s="14">
        <f>IF(($J123+$C123)&lt;=$J123,$J123,($J123-$F123))</f>
        <v>0</v>
      </c>
      <c r="L123" s="14" t="str">
        <f>IFERROR(IF($K123&lt;=0,"",$K123),0)</f>
        <v/>
      </c>
      <c r="M123" s="11"/>
      <c r="N123" s="14"/>
      <c r="O123" s="14"/>
      <c r="P123" s="14"/>
    </row>
    <row r="124" spans="1:16" x14ac:dyDescent="0.25">
      <c r="A124" s="35" t="s">
        <v>99</v>
      </c>
      <c r="B124" s="20" t="s">
        <v>765</v>
      </c>
      <c r="C124" s="15" t="s">
        <v>766</v>
      </c>
      <c r="D124" s="14"/>
      <c r="E124" s="26">
        <v>1</v>
      </c>
      <c r="F124" s="14"/>
      <c r="G124" s="14">
        <f>MROUND($D124,$F124)/$E124</f>
        <v>0</v>
      </c>
      <c r="H124" s="14"/>
      <c r="I124" s="14"/>
      <c r="J124" s="14"/>
      <c r="K124" s="14"/>
      <c r="L124" s="14"/>
      <c r="M124" s="14"/>
      <c r="N124" s="14"/>
      <c r="O124" s="14"/>
      <c r="P124" s="14"/>
    </row>
    <row r="125" spans="1:16" x14ac:dyDescent="0.25">
      <c r="A125" s="11" t="s">
        <v>100</v>
      </c>
      <c r="B125" s="23" t="s">
        <v>767</v>
      </c>
      <c r="C125" s="15" t="s">
        <v>768</v>
      </c>
      <c r="D125" s="14"/>
      <c r="E125" s="26">
        <v>1</v>
      </c>
      <c r="F125" s="14"/>
      <c r="G125" s="14">
        <f>MROUND($D125,$F125)/$E125</f>
        <v>0</v>
      </c>
      <c r="H125" s="14"/>
      <c r="I125" s="14">
        <f>IF($H125="",IF($G125-$C125&lt;0,0,$G125-$C125),IF($H125-$C125&lt;0,0,$H125-$C125))</f>
        <v>0</v>
      </c>
      <c r="J125" s="14">
        <f>MROUND($I125,$F125)</f>
        <v>0</v>
      </c>
      <c r="K125" s="14">
        <f>IF(($J125+$C125)&lt;=$J125,$J125,($J125-$F125))</f>
        <v>0</v>
      </c>
      <c r="L125" s="14" t="str">
        <f>IFERROR(IF($K125&lt;=0,"",$K125),0)</f>
        <v/>
      </c>
      <c r="M125" s="11"/>
      <c r="N125" s="14"/>
      <c r="O125" s="14"/>
      <c r="P125" s="14"/>
    </row>
    <row r="126" spans="1:16" x14ac:dyDescent="0.25">
      <c r="A126" s="11" t="s">
        <v>101</v>
      </c>
      <c r="B126" s="23" t="s">
        <v>769</v>
      </c>
      <c r="C126" s="15" t="s">
        <v>734</v>
      </c>
      <c r="D126" s="14" t="s">
        <v>787</v>
      </c>
      <c r="E126" s="26">
        <v>1</v>
      </c>
      <c r="F126" s="14"/>
      <c r="G126" s="14">
        <f>MROUND($D126,$F126)/$E126</f>
        <v>0</v>
      </c>
      <c r="H126" s="14"/>
      <c r="I126" s="14">
        <f>IF($H126="",IF($G126-$C126&lt;0,0,$G126-$C126),IF($H126-$C126&lt;0,0,$H126-$C126))</f>
        <v>0</v>
      </c>
      <c r="J126" s="14">
        <f>MROUND($I126,$F126)</f>
        <v>0</v>
      </c>
      <c r="K126" s="14">
        <f>IF(($J126+$C126)&lt;=$J126,$J126,($J126-$F126))</f>
        <v>0</v>
      </c>
      <c r="L126" s="14" t="str">
        <f>IFERROR(IF($K126&lt;=0,"",$K126),0)</f>
        <v/>
      </c>
      <c r="M126" s="11"/>
      <c r="N126" s="14"/>
      <c r="O126" s="14"/>
      <c r="P126" s="14"/>
    </row>
    <row r="127" spans="1:16" x14ac:dyDescent="0.25">
      <c r="A127" s="35" t="s">
        <v>101</v>
      </c>
      <c r="B127" s="20" t="s">
        <v>769</v>
      </c>
      <c r="C127" s="15" t="s">
        <v>734</v>
      </c>
      <c r="D127" s="14"/>
      <c r="E127" s="26">
        <v>1</v>
      </c>
      <c r="F127" s="14"/>
      <c r="G127" s="14">
        <f>MROUND($D127,$F127)/$E127</f>
        <v>0</v>
      </c>
      <c r="H127" s="14"/>
      <c r="I127" s="14"/>
      <c r="J127" s="14"/>
      <c r="K127" s="14"/>
      <c r="L127" s="14"/>
      <c r="M127" s="14"/>
      <c r="N127" s="14"/>
      <c r="O127" s="14"/>
      <c r="P127" s="14"/>
    </row>
    <row r="128" spans="1:16" x14ac:dyDescent="0.25">
      <c r="A128" s="11" t="s">
        <v>102</v>
      </c>
      <c r="B128" s="23" t="s">
        <v>770</v>
      </c>
      <c r="C128" s="15" t="s">
        <v>771</v>
      </c>
      <c r="D128" s="14" t="s">
        <v>1822</v>
      </c>
      <c r="E128" s="26">
        <v>1</v>
      </c>
      <c r="F128" s="14"/>
      <c r="G128" s="14">
        <f>MROUND($D128,$F128)/$E128</f>
        <v>0</v>
      </c>
      <c r="H128" s="14"/>
      <c r="I128" s="14">
        <f>IF($H128="",IF($G128-$C128&lt;0,0,$G128-$C128),IF($H128-$C128&lt;0,0,$H128-$C128))</f>
        <v>0</v>
      </c>
      <c r="J128" s="14">
        <f>MROUND($I128,$F128)</f>
        <v>0</v>
      </c>
      <c r="K128" s="14">
        <f>IF(($J128+$C128)&lt;=$J128,$J128,($J128-$F128))</f>
        <v>0</v>
      </c>
      <c r="L128" s="14" t="str">
        <f>IFERROR(IF($K128&lt;=0,"",$K128),0)</f>
        <v/>
      </c>
      <c r="M128" s="11"/>
      <c r="N128" s="14"/>
      <c r="O128" s="14"/>
      <c r="P128" s="14"/>
    </row>
    <row r="129" spans="1:16" x14ac:dyDescent="0.25">
      <c r="A129" s="35" t="s">
        <v>102</v>
      </c>
      <c r="B129" s="20" t="s">
        <v>770</v>
      </c>
      <c r="C129" s="15" t="s">
        <v>771</v>
      </c>
      <c r="D129" s="14"/>
      <c r="E129" s="26">
        <v>1</v>
      </c>
      <c r="F129" s="14"/>
      <c r="G129" s="14">
        <f>MROUND($D129,$F129)/$E129</f>
        <v>0</v>
      </c>
      <c r="H129" s="14"/>
      <c r="I129" s="14"/>
      <c r="J129" s="14"/>
      <c r="K129" s="14"/>
      <c r="L129" s="14"/>
      <c r="M129" s="14"/>
      <c r="N129" s="14"/>
      <c r="O129" s="14"/>
      <c r="P129" s="14"/>
    </row>
    <row r="130" spans="1:16" x14ac:dyDescent="0.25">
      <c r="A130" s="11" t="s">
        <v>103</v>
      </c>
      <c r="B130" s="20" t="s">
        <v>772</v>
      </c>
      <c r="C130" s="15" t="s">
        <v>659</v>
      </c>
      <c r="D130" s="14" t="s">
        <v>755</v>
      </c>
      <c r="E130" s="26">
        <v>1</v>
      </c>
      <c r="F130" s="14"/>
      <c r="G130" s="14">
        <f>MROUND($D130,$F130)/$E130</f>
        <v>0</v>
      </c>
      <c r="H130" s="14"/>
      <c r="I130" s="14"/>
      <c r="J130" s="14"/>
      <c r="K130" s="14"/>
      <c r="L130" s="14"/>
      <c r="M130" s="14"/>
      <c r="N130" s="14"/>
      <c r="O130" s="14"/>
      <c r="P130" s="14"/>
    </row>
    <row r="131" spans="1:16" x14ac:dyDescent="0.25">
      <c r="A131" s="35" t="s">
        <v>103</v>
      </c>
      <c r="B131" s="20" t="s">
        <v>772</v>
      </c>
      <c r="C131" s="15" t="s">
        <v>659</v>
      </c>
      <c r="D131" s="14"/>
      <c r="E131" s="26">
        <v>1</v>
      </c>
      <c r="F131" s="14"/>
      <c r="G131" s="14">
        <f>MROUND($D131,$F131)/$E131</f>
        <v>0</v>
      </c>
      <c r="H131" s="14"/>
      <c r="I131" s="14"/>
      <c r="J131" s="14"/>
      <c r="K131" s="14"/>
      <c r="L131" s="14"/>
      <c r="M131" s="14"/>
      <c r="N131" s="14"/>
      <c r="O131" s="14"/>
      <c r="P131" s="14"/>
    </row>
    <row r="132" spans="1:16" x14ac:dyDescent="0.25">
      <c r="A132" s="11" t="s">
        <v>104</v>
      </c>
      <c r="B132" s="23" t="s">
        <v>773</v>
      </c>
      <c r="C132" s="15" t="s">
        <v>659</v>
      </c>
      <c r="D132" s="14" t="s">
        <v>886</v>
      </c>
      <c r="E132" s="26">
        <v>1</v>
      </c>
      <c r="F132" s="14"/>
      <c r="G132" s="14">
        <f>MROUND($D132,$F132)/$E132</f>
        <v>0</v>
      </c>
      <c r="H132" s="14"/>
      <c r="I132" s="14">
        <f>IF($H132="",IF($G132-$C132&lt;0,0,$G132-$C132),IF($H132-$C132&lt;0,0,$H132-$C132))</f>
        <v>0</v>
      </c>
      <c r="J132" s="14">
        <f>MROUND($I132,$F132)</f>
        <v>0</v>
      </c>
      <c r="K132" s="14">
        <f>IF(($J132+$C132)&lt;=$J132,$J132,($J132-$F132))</f>
        <v>0</v>
      </c>
      <c r="L132" s="14" t="str">
        <f>IFERROR(IF($K132&lt;=0,"",$K132),0)</f>
        <v/>
      </c>
      <c r="M132" s="11"/>
      <c r="N132" s="14"/>
      <c r="O132" s="14"/>
      <c r="P132" s="14"/>
    </row>
    <row r="133" spans="1:16" x14ac:dyDescent="0.25">
      <c r="A133" s="35" t="s">
        <v>104</v>
      </c>
      <c r="B133" s="20" t="s">
        <v>773</v>
      </c>
      <c r="C133" s="15" t="s">
        <v>659</v>
      </c>
      <c r="D133" s="14"/>
      <c r="E133" s="26">
        <v>1</v>
      </c>
      <c r="F133" s="14"/>
      <c r="G133" s="14">
        <f>MROUND($D133,$F133)/$E133</f>
        <v>0</v>
      </c>
      <c r="H133" s="14"/>
      <c r="I133" s="14"/>
      <c r="J133" s="14"/>
      <c r="K133" s="14"/>
      <c r="L133" s="14"/>
      <c r="M133" s="14"/>
      <c r="N133" s="14"/>
      <c r="O133" s="14"/>
      <c r="P133" s="14"/>
    </row>
    <row r="134" spans="1:16" x14ac:dyDescent="0.25">
      <c r="A134" s="11" t="s">
        <v>105</v>
      </c>
      <c r="B134" s="23" t="s">
        <v>774</v>
      </c>
      <c r="C134" s="15" t="s">
        <v>775</v>
      </c>
      <c r="D134" s="14" t="s">
        <v>1372</v>
      </c>
      <c r="E134" s="26">
        <v>1</v>
      </c>
      <c r="F134" s="14"/>
      <c r="G134" s="14">
        <f>MROUND($D134,$F134)/$E134</f>
        <v>0</v>
      </c>
      <c r="H134" s="14"/>
      <c r="I134" s="14">
        <f>IF($H134="",IF($G134-$C134&lt;0,0,$G134-$C134),IF($H134-$C134&lt;0,0,$H134-$C134))</f>
        <v>0</v>
      </c>
      <c r="J134" s="14">
        <f>MROUND($I134,$F134)</f>
        <v>0</v>
      </c>
      <c r="K134" s="14">
        <f>IF(($J134+$C134)&lt;=$J134,$J134,($J134-$F134))</f>
        <v>0</v>
      </c>
      <c r="L134" s="14" t="str">
        <f>IFERROR(IF($K134&lt;=0,"",$K134),0)</f>
        <v/>
      </c>
      <c r="M134" s="11"/>
      <c r="N134" s="14"/>
      <c r="O134" s="14"/>
      <c r="P134" s="14"/>
    </row>
    <row r="135" spans="1:16" x14ac:dyDescent="0.25">
      <c r="A135" s="35" t="s">
        <v>105</v>
      </c>
      <c r="B135" s="20" t="s">
        <v>774</v>
      </c>
      <c r="C135" s="15" t="s">
        <v>775</v>
      </c>
      <c r="D135" s="14"/>
      <c r="E135" s="26">
        <v>1</v>
      </c>
      <c r="F135" s="14"/>
      <c r="G135" s="14">
        <f>MROUND($D135,$F135)/$E135</f>
        <v>0</v>
      </c>
      <c r="H135" s="14"/>
      <c r="I135" s="14"/>
      <c r="J135" s="14"/>
      <c r="K135" s="14"/>
      <c r="L135" s="14"/>
      <c r="M135" s="14"/>
      <c r="N135" s="14"/>
      <c r="O135" s="14"/>
      <c r="P135" s="14"/>
    </row>
    <row r="136" spans="1:16" x14ac:dyDescent="0.25">
      <c r="A136" s="11" t="s">
        <v>106</v>
      </c>
      <c r="B136" s="23" t="s">
        <v>776</v>
      </c>
      <c r="C136" s="15" t="s">
        <v>731</v>
      </c>
      <c r="D136" s="14" t="s">
        <v>1221</v>
      </c>
      <c r="E136" s="26">
        <v>1</v>
      </c>
      <c r="F136" s="14"/>
      <c r="G136" s="14">
        <f>MROUND($D136,$F136)/$E136</f>
        <v>0</v>
      </c>
      <c r="H136" s="14"/>
      <c r="I136" s="14">
        <f>IF($H136="",IF($G136-$C136&lt;0,0,$G136-$C136),IF($H136-$C136&lt;0,0,$H136-$C136))</f>
        <v>0</v>
      </c>
      <c r="J136" s="14">
        <f>MROUND($I136,$F136)</f>
        <v>0</v>
      </c>
      <c r="K136" s="14">
        <f>IF(($J136+$C136)&lt;=$J136,$J136,($J136-$F136))</f>
        <v>0</v>
      </c>
      <c r="L136" s="14" t="str">
        <f>IFERROR(IF($K136&lt;=0,"",$K136),0)</f>
        <v/>
      </c>
      <c r="M136" s="11"/>
      <c r="N136" s="14"/>
      <c r="O136" s="14"/>
      <c r="P136" s="14"/>
    </row>
    <row r="137" spans="1:16" x14ac:dyDescent="0.25">
      <c r="A137" s="35" t="s">
        <v>106</v>
      </c>
      <c r="B137" s="20" t="s">
        <v>776</v>
      </c>
      <c r="C137" s="15" t="s">
        <v>731</v>
      </c>
      <c r="D137" s="14"/>
      <c r="E137" s="26">
        <v>1</v>
      </c>
      <c r="F137" s="14"/>
      <c r="G137" s="14">
        <f>MROUND($D137,$F137)/$E137</f>
        <v>0</v>
      </c>
      <c r="H137" s="14"/>
      <c r="I137" s="14"/>
      <c r="J137" s="14"/>
      <c r="K137" s="14"/>
      <c r="L137" s="14"/>
      <c r="M137" s="14"/>
      <c r="N137" s="14"/>
      <c r="O137" s="14"/>
      <c r="P137" s="14"/>
    </row>
    <row r="138" spans="1:16" x14ac:dyDescent="0.25">
      <c r="A138" s="11" t="s">
        <v>107</v>
      </c>
      <c r="B138" s="23" t="s">
        <v>777</v>
      </c>
      <c r="C138" s="15" t="s">
        <v>641</v>
      </c>
      <c r="D138" s="14" t="s">
        <v>1823</v>
      </c>
      <c r="E138" s="26">
        <v>1</v>
      </c>
      <c r="F138" s="14"/>
      <c r="G138" s="14">
        <f>MROUND($D138,$F138)/$E138</f>
        <v>0</v>
      </c>
      <c r="H138" s="14"/>
      <c r="I138" s="14">
        <f>IF($H138="",IF($G138-$C138&lt;0,0,$G138-$C138),IF($H138-$C138&lt;0,0,$H138-$C138))</f>
        <v>0</v>
      </c>
      <c r="J138" s="14">
        <f>MROUND($I138,$F138)</f>
        <v>0</v>
      </c>
      <c r="K138" s="14">
        <f>IF(($J138+$C138)&lt;=$J138,$J138,($J138-$F138))</f>
        <v>0</v>
      </c>
      <c r="L138" s="14" t="str">
        <f>IFERROR(IF($K138&lt;=0,"",$K138),0)</f>
        <v/>
      </c>
      <c r="M138" s="11"/>
      <c r="N138" s="14"/>
      <c r="O138" s="14"/>
      <c r="P138" s="14"/>
    </row>
    <row r="139" spans="1:16" x14ac:dyDescent="0.25">
      <c r="A139" s="35" t="s">
        <v>107</v>
      </c>
      <c r="B139" s="20" t="s">
        <v>777</v>
      </c>
      <c r="C139" s="15" t="s">
        <v>641</v>
      </c>
      <c r="D139" s="14"/>
      <c r="E139" s="26">
        <v>1</v>
      </c>
      <c r="F139" s="14"/>
      <c r="G139" s="14">
        <f>MROUND($D139,$F139)/$E139</f>
        <v>0</v>
      </c>
      <c r="H139" s="14"/>
      <c r="I139" s="14"/>
      <c r="J139" s="14"/>
      <c r="K139" s="14"/>
      <c r="L139" s="14"/>
      <c r="M139" s="14"/>
      <c r="N139" s="14"/>
      <c r="O139" s="14"/>
      <c r="P139" s="14"/>
    </row>
    <row r="140" spans="1:16" x14ac:dyDescent="0.25">
      <c r="A140" s="11" t="s">
        <v>108</v>
      </c>
      <c r="B140" s="23" t="s">
        <v>778</v>
      </c>
      <c r="C140" s="15" t="s">
        <v>761</v>
      </c>
      <c r="D140" s="14" t="s">
        <v>900</v>
      </c>
      <c r="E140" s="26">
        <v>1</v>
      </c>
      <c r="F140" s="14"/>
      <c r="G140" s="14">
        <f>MROUND($D140,$F140)/$E140</f>
        <v>0</v>
      </c>
      <c r="H140" s="14"/>
      <c r="I140" s="14">
        <f>IF($H140="",IF($G140-$C140&lt;0,0,$G140-$C140),IF($H140-$C140&lt;0,0,$H140-$C140))</f>
        <v>0</v>
      </c>
      <c r="J140" s="14">
        <f>MROUND($I140,$F140)</f>
        <v>0</v>
      </c>
      <c r="K140" s="14">
        <f>IF(($J140+$C140)&lt;=$J140,$J140,($J140-$F140))</f>
        <v>0</v>
      </c>
      <c r="L140" s="14" t="str">
        <f>IFERROR(IF($K140&lt;=0,"",$K140),0)</f>
        <v/>
      </c>
      <c r="M140" s="11"/>
      <c r="N140" s="14"/>
      <c r="O140" s="14"/>
      <c r="P140" s="14"/>
    </row>
    <row r="141" spans="1:16" x14ac:dyDescent="0.25">
      <c r="A141" s="35" t="s">
        <v>108</v>
      </c>
      <c r="B141" s="20" t="s">
        <v>778</v>
      </c>
      <c r="C141" s="15" t="s">
        <v>761</v>
      </c>
      <c r="D141" s="14"/>
      <c r="E141" s="26">
        <v>1</v>
      </c>
      <c r="F141" s="14"/>
      <c r="G141" s="14">
        <f>MROUND($D141,$F141)/$E141</f>
        <v>0</v>
      </c>
      <c r="H141" s="14"/>
      <c r="I141" s="14"/>
      <c r="J141" s="14"/>
      <c r="K141" s="14"/>
      <c r="L141" s="14"/>
      <c r="M141" s="14"/>
      <c r="N141" s="14"/>
      <c r="O141" s="14"/>
      <c r="P141" s="14"/>
    </row>
    <row r="142" spans="1:16" x14ac:dyDescent="0.25">
      <c r="A142" s="11" t="s">
        <v>109</v>
      </c>
      <c r="B142" s="23" t="s">
        <v>779</v>
      </c>
      <c r="C142" s="15" t="s">
        <v>780</v>
      </c>
      <c r="D142" s="14" t="s">
        <v>1372</v>
      </c>
      <c r="E142" s="26">
        <v>1</v>
      </c>
      <c r="F142" s="14"/>
      <c r="G142" s="14">
        <f>MROUND($D142,$F142)/$E142</f>
        <v>0</v>
      </c>
      <c r="H142" s="14"/>
      <c r="I142" s="14">
        <f>IF($H142="",IF($G142-$C142&lt;0,0,$G142-$C142),IF($H142-$C142&lt;0,0,$H142-$C142))</f>
        <v>0</v>
      </c>
      <c r="J142" s="14">
        <f>MROUND($I142,$F142)</f>
        <v>0</v>
      </c>
      <c r="K142" s="14">
        <f>IF(($J142+$C142)&lt;=$J142,$J142,($J142-$F142))</f>
        <v>0</v>
      </c>
      <c r="L142" s="14" t="str">
        <f>IFERROR(IF($K142&lt;=0,"",$K142),0)</f>
        <v/>
      </c>
      <c r="M142" s="11"/>
      <c r="N142" s="14"/>
      <c r="O142" s="14"/>
      <c r="P142" s="14"/>
    </row>
    <row r="143" spans="1:16" x14ac:dyDescent="0.25">
      <c r="A143" s="35" t="s">
        <v>109</v>
      </c>
      <c r="B143" s="20" t="s">
        <v>779</v>
      </c>
      <c r="C143" s="15" t="s">
        <v>780</v>
      </c>
      <c r="D143" s="14"/>
      <c r="E143" s="26">
        <v>1</v>
      </c>
      <c r="F143" s="14"/>
      <c r="G143" s="14">
        <f>MROUND($D143,$F143)/$E143</f>
        <v>0</v>
      </c>
      <c r="H143" s="14"/>
      <c r="I143" s="14"/>
      <c r="J143" s="14"/>
      <c r="K143" s="14"/>
      <c r="L143" s="14"/>
      <c r="M143" s="14"/>
      <c r="N143" s="14"/>
      <c r="O143" s="14"/>
      <c r="P143" s="14"/>
    </row>
    <row r="144" spans="1:16" x14ac:dyDescent="0.25">
      <c r="A144" s="11" t="s">
        <v>110</v>
      </c>
      <c r="B144" s="23" t="s">
        <v>781</v>
      </c>
      <c r="C144" s="15" t="s">
        <v>782</v>
      </c>
      <c r="D144" s="14" t="s">
        <v>1824</v>
      </c>
      <c r="E144" s="26">
        <v>1</v>
      </c>
      <c r="F144" s="14"/>
      <c r="G144" s="14">
        <f>MROUND($D144,$F144)/$E144</f>
        <v>0</v>
      </c>
      <c r="H144" s="14"/>
      <c r="I144" s="14">
        <f>IF($H144="",IF($G144-$C144&lt;0,0,$G144-$C144),IF($H144-$C144&lt;0,0,$H144-$C144))</f>
        <v>0</v>
      </c>
      <c r="J144" s="14">
        <f>MROUND($I144,$F144)</f>
        <v>0</v>
      </c>
      <c r="K144" s="14">
        <f>IF(($J144+$C144)&lt;=$J144,$J144,($J144-$F144))</f>
        <v>0</v>
      </c>
      <c r="L144" s="14" t="str">
        <f>IFERROR(IF($K144&lt;=0,"",$K144),0)</f>
        <v/>
      </c>
      <c r="M144" s="11"/>
      <c r="N144" s="14"/>
      <c r="O144" s="14"/>
      <c r="P144" s="14"/>
    </row>
    <row r="145" spans="1:16" x14ac:dyDescent="0.25">
      <c r="A145" s="35" t="s">
        <v>110</v>
      </c>
      <c r="B145" s="20" t="s">
        <v>781</v>
      </c>
      <c r="C145" s="15" t="s">
        <v>782</v>
      </c>
      <c r="D145" s="14"/>
      <c r="E145" s="26">
        <v>1</v>
      </c>
      <c r="F145" s="14"/>
      <c r="G145" s="14">
        <f>MROUND($D145,$F145)/$E145</f>
        <v>0</v>
      </c>
      <c r="H145" s="14"/>
      <c r="I145" s="14"/>
      <c r="J145" s="14"/>
      <c r="K145" s="14"/>
      <c r="L145" s="14"/>
      <c r="M145" s="14"/>
      <c r="N145" s="14"/>
      <c r="O145" s="14"/>
      <c r="P145" s="14"/>
    </row>
    <row r="146" spans="1:16" x14ac:dyDescent="0.25">
      <c r="A146" s="11" t="s">
        <v>111</v>
      </c>
      <c r="B146" s="23" t="s">
        <v>783</v>
      </c>
      <c r="C146" s="15" t="s">
        <v>784</v>
      </c>
      <c r="D146" s="14" t="s">
        <v>695</v>
      </c>
      <c r="E146" s="26">
        <v>1</v>
      </c>
      <c r="F146" s="14"/>
      <c r="G146" s="14">
        <f>MROUND($D146,$F146)/$E146</f>
        <v>0</v>
      </c>
      <c r="H146" s="14"/>
      <c r="I146" s="14">
        <f>IF($H146="",IF($G146-$C146&lt;0,0,$G146-$C146),IF($H146-$C146&lt;0,0,$H146-$C146))</f>
        <v>0</v>
      </c>
      <c r="J146" s="14">
        <f>MROUND($I146,$F146)</f>
        <v>0</v>
      </c>
      <c r="K146" s="14">
        <f>IF(($J146+$C146)&lt;=$J146,$J146,($J146-$F146))</f>
        <v>0</v>
      </c>
      <c r="L146" s="14" t="str">
        <f>IFERROR(IF($K146&lt;=0,"",$K146),0)</f>
        <v/>
      </c>
      <c r="M146" s="11"/>
      <c r="N146" s="14"/>
      <c r="O146" s="14"/>
      <c r="P146" s="14"/>
    </row>
    <row r="147" spans="1:16" x14ac:dyDescent="0.25">
      <c r="A147" s="35" t="s">
        <v>111</v>
      </c>
      <c r="B147" s="20" t="s">
        <v>783</v>
      </c>
      <c r="C147" s="15" t="s">
        <v>784</v>
      </c>
      <c r="D147" s="14"/>
      <c r="E147" s="26">
        <v>1</v>
      </c>
      <c r="F147" s="14"/>
      <c r="G147" s="14">
        <f>MROUND($D147,$F147)/$E147</f>
        <v>0</v>
      </c>
      <c r="H147" s="14"/>
      <c r="I147" s="14"/>
      <c r="J147" s="14"/>
      <c r="K147" s="14"/>
      <c r="L147" s="14"/>
      <c r="M147" s="14"/>
      <c r="N147" s="14"/>
      <c r="O147" s="14"/>
      <c r="P147" s="14"/>
    </row>
    <row r="148" spans="1:16" x14ac:dyDescent="0.25">
      <c r="A148" s="11" t="s">
        <v>112</v>
      </c>
      <c r="B148" s="23" t="s">
        <v>785</v>
      </c>
      <c r="C148" s="15" t="s">
        <v>729</v>
      </c>
      <c r="D148" s="14" t="s">
        <v>1194</v>
      </c>
      <c r="E148" s="26">
        <v>1</v>
      </c>
      <c r="F148" s="14"/>
      <c r="G148" s="14">
        <f>MROUND($D148,$F148)/$E148</f>
        <v>0</v>
      </c>
      <c r="H148" s="14"/>
      <c r="I148" s="14">
        <f>IF($H148="",IF($G148-$C148&lt;0,0,$G148-$C148),IF($H148-$C148&lt;0,0,$H148-$C148))</f>
        <v>0</v>
      </c>
      <c r="J148" s="14">
        <f>MROUND($I148,$F148)</f>
        <v>0</v>
      </c>
      <c r="K148" s="14">
        <f>IF(($J148+$C148)&lt;=$J148,$J148,($J148-$F148))</f>
        <v>0</v>
      </c>
      <c r="L148" s="14" t="str">
        <f>IFERROR(IF($K148&lt;=0,"",$K148),0)</f>
        <v/>
      </c>
      <c r="M148" s="11"/>
      <c r="N148" s="14"/>
      <c r="O148" s="14"/>
      <c r="P148" s="14"/>
    </row>
    <row r="149" spans="1:16" x14ac:dyDescent="0.25">
      <c r="A149" s="35" t="s">
        <v>112</v>
      </c>
      <c r="B149" s="20" t="s">
        <v>785</v>
      </c>
      <c r="C149" s="15" t="s">
        <v>729</v>
      </c>
      <c r="D149" s="14"/>
      <c r="E149" s="26">
        <v>1</v>
      </c>
      <c r="F149" s="14"/>
      <c r="G149" s="14">
        <f>MROUND($D149,$F149)/$E149</f>
        <v>0</v>
      </c>
      <c r="H149" s="14"/>
      <c r="I149" s="14"/>
      <c r="J149" s="14"/>
      <c r="K149" s="14"/>
      <c r="L149" s="14"/>
      <c r="M149" s="14"/>
      <c r="N149" s="14"/>
      <c r="O149" s="14"/>
      <c r="P149" s="14"/>
    </row>
    <row r="150" spans="1:16" x14ac:dyDescent="0.25">
      <c r="A150" s="11" t="s">
        <v>113</v>
      </c>
      <c r="B150" s="23" t="s">
        <v>786</v>
      </c>
      <c r="C150" s="15" t="s">
        <v>787</v>
      </c>
      <c r="D150" s="14" t="s">
        <v>695</v>
      </c>
      <c r="E150" s="26">
        <v>1</v>
      </c>
      <c r="F150" s="14"/>
      <c r="G150" s="14">
        <f>MROUND($D150,$F150)/$E150</f>
        <v>0</v>
      </c>
      <c r="H150" s="14"/>
      <c r="I150" s="14">
        <f>IF($H150="",IF($G150-$C150&lt;0,0,$G150-$C150),IF($H150-$C150&lt;0,0,$H150-$C150))</f>
        <v>0</v>
      </c>
      <c r="J150" s="14">
        <f>MROUND($I150,$F150)</f>
        <v>0</v>
      </c>
      <c r="K150" s="14">
        <f>IF(($J150+$C150)&lt;=$J150,$J150,($J150-$F150))</f>
        <v>0</v>
      </c>
      <c r="L150" s="14" t="str">
        <f>IFERROR(IF($K150&lt;=0,"",$K150),0)</f>
        <v/>
      </c>
      <c r="M150" s="11"/>
      <c r="N150" s="14"/>
      <c r="O150" s="14"/>
      <c r="P150" s="14"/>
    </row>
    <row r="151" spans="1:16" x14ac:dyDescent="0.25">
      <c r="A151" s="35" t="s">
        <v>113</v>
      </c>
      <c r="B151" s="20" t="s">
        <v>786</v>
      </c>
      <c r="C151" s="15" t="s">
        <v>787</v>
      </c>
      <c r="D151" s="14"/>
      <c r="E151" s="26">
        <v>1</v>
      </c>
      <c r="F151" s="14"/>
      <c r="G151" s="14">
        <f>MROUND($D151,$F151)/$E151</f>
        <v>0</v>
      </c>
      <c r="H151" s="14"/>
      <c r="I151" s="14"/>
      <c r="J151" s="14"/>
      <c r="K151" s="14"/>
      <c r="L151" s="14"/>
      <c r="M151" s="14"/>
      <c r="N151" s="14"/>
      <c r="O151" s="14"/>
      <c r="P151" s="14"/>
    </row>
    <row r="152" spans="1:16" x14ac:dyDescent="0.25">
      <c r="A152" s="11" t="s">
        <v>114</v>
      </c>
      <c r="B152" s="23" t="s">
        <v>788</v>
      </c>
      <c r="C152" s="15" t="s">
        <v>789</v>
      </c>
      <c r="D152" s="14" t="s">
        <v>1148</v>
      </c>
      <c r="E152" s="26">
        <v>1</v>
      </c>
      <c r="F152" s="14"/>
      <c r="G152" s="14">
        <f>MROUND($D152,$F152)/$E152</f>
        <v>0</v>
      </c>
      <c r="H152" s="14"/>
      <c r="I152" s="14">
        <f>IF($H152="",IF($G152-$C152&lt;0,0,$G152-$C152),IF($H152-$C152&lt;0,0,$H152-$C152))</f>
        <v>0</v>
      </c>
      <c r="J152" s="14">
        <f>MROUND($I152,$F152)</f>
        <v>0</v>
      </c>
      <c r="K152" s="14">
        <f>IF(($J152+$C152)&lt;=$J152,$J152,($J152-$F152))</f>
        <v>0</v>
      </c>
      <c r="L152" s="14" t="str">
        <f>IFERROR(IF($K152&lt;=0,"",$K152),0)</f>
        <v/>
      </c>
      <c r="M152" s="11"/>
      <c r="N152" s="14"/>
      <c r="O152" s="14"/>
      <c r="P152" s="14"/>
    </row>
    <row r="153" spans="1:16" x14ac:dyDescent="0.25">
      <c r="A153" s="35" t="s">
        <v>114</v>
      </c>
      <c r="B153" s="20" t="s">
        <v>788</v>
      </c>
      <c r="C153" s="15" t="s">
        <v>789</v>
      </c>
      <c r="D153" s="14"/>
      <c r="E153" s="26">
        <v>1</v>
      </c>
      <c r="F153" s="14"/>
      <c r="G153" s="14">
        <f>MROUND($D153,$F153)/$E153</f>
        <v>0</v>
      </c>
      <c r="H153" s="14"/>
      <c r="I153" s="14"/>
      <c r="J153" s="14"/>
      <c r="K153" s="14"/>
      <c r="L153" s="14"/>
      <c r="M153" s="14"/>
      <c r="N153" s="14"/>
      <c r="O153" s="14"/>
      <c r="P153" s="14"/>
    </row>
    <row r="154" spans="1:16" x14ac:dyDescent="0.25">
      <c r="A154" s="11" t="s">
        <v>115</v>
      </c>
      <c r="B154" s="23" t="s">
        <v>790</v>
      </c>
      <c r="C154" s="15" t="s">
        <v>748</v>
      </c>
      <c r="D154" s="14" t="s">
        <v>695</v>
      </c>
      <c r="E154" s="26">
        <v>1</v>
      </c>
      <c r="F154" s="14"/>
      <c r="G154" s="14">
        <f>MROUND($D154,$F154)/$E154</f>
        <v>0</v>
      </c>
      <c r="H154" s="14"/>
      <c r="I154" s="14">
        <f>IF($H154="",IF($G154-$C154&lt;0,0,$G154-$C154),IF($H154-$C154&lt;0,0,$H154-$C154))</f>
        <v>0</v>
      </c>
      <c r="J154" s="14">
        <f>MROUND($I154,$F154)</f>
        <v>0</v>
      </c>
      <c r="K154" s="14">
        <f>IF(($J154+$C154)&lt;=$J154,$J154,($J154-$F154))</f>
        <v>0</v>
      </c>
      <c r="L154" s="14" t="str">
        <f>IFERROR(IF($K154&lt;=0,"",$K154),0)</f>
        <v/>
      </c>
      <c r="M154" s="11"/>
      <c r="N154" s="14"/>
      <c r="O154" s="14"/>
      <c r="P154" s="14"/>
    </row>
    <row r="155" spans="1:16" x14ac:dyDescent="0.25">
      <c r="A155" s="35" t="s">
        <v>115</v>
      </c>
      <c r="B155" s="20" t="s">
        <v>790</v>
      </c>
      <c r="C155" s="15" t="s">
        <v>748</v>
      </c>
      <c r="D155" s="14"/>
      <c r="E155" s="26">
        <v>1</v>
      </c>
      <c r="F155" s="14"/>
      <c r="G155" s="14">
        <f>MROUND($D155,$F155)/$E155</f>
        <v>0</v>
      </c>
      <c r="H155" s="14"/>
      <c r="I155" s="14"/>
      <c r="J155" s="14"/>
      <c r="K155" s="14"/>
      <c r="L155" s="14"/>
      <c r="M155" s="14"/>
      <c r="N155" s="14"/>
      <c r="O155" s="14"/>
      <c r="P155" s="14"/>
    </row>
    <row r="156" spans="1:16" x14ac:dyDescent="0.25">
      <c r="A156" s="11" t="s">
        <v>116</v>
      </c>
      <c r="B156" s="23" t="s">
        <v>791</v>
      </c>
      <c r="C156" s="15" t="s">
        <v>792</v>
      </c>
      <c r="D156" s="14" t="s">
        <v>1051</v>
      </c>
      <c r="E156" s="26">
        <v>1</v>
      </c>
      <c r="F156" s="14"/>
      <c r="G156" s="14">
        <f>MROUND($D156,$F156)/$E156</f>
        <v>0</v>
      </c>
      <c r="H156" s="14"/>
      <c r="I156" s="14">
        <f>IF($H156="",IF($G156-$C156&lt;0,0,$G156-$C156),IF($H156-$C156&lt;0,0,$H156-$C156))</f>
        <v>0</v>
      </c>
      <c r="J156" s="14">
        <f>MROUND($I156,$F156)</f>
        <v>0</v>
      </c>
      <c r="K156" s="14">
        <f>IF(($J156+$C156)&lt;=$J156,$J156,($J156-$F156))</f>
        <v>0</v>
      </c>
      <c r="L156" s="14" t="str">
        <f>IFERROR(IF($K156&lt;=0,"",$K156),0)</f>
        <v/>
      </c>
      <c r="M156" s="11"/>
      <c r="N156" s="14"/>
      <c r="O156" s="14"/>
      <c r="P156" s="14"/>
    </row>
    <row r="157" spans="1:16" x14ac:dyDescent="0.25">
      <c r="A157" s="35" t="s">
        <v>116</v>
      </c>
      <c r="B157" s="20" t="s">
        <v>791</v>
      </c>
      <c r="C157" s="15" t="s">
        <v>792</v>
      </c>
      <c r="D157" s="14"/>
      <c r="E157" s="26">
        <v>1</v>
      </c>
      <c r="F157" s="14"/>
      <c r="G157" s="14">
        <f>MROUND($D157,$F157)/$E157</f>
        <v>0</v>
      </c>
      <c r="H157" s="14"/>
      <c r="I157" s="14"/>
      <c r="J157" s="14"/>
      <c r="K157" s="14"/>
      <c r="L157" s="14"/>
      <c r="M157" s="14"/>
      <c r="N157" s="14"/>
      <c r="O157" s="14"/>
      <c r="P157" s="14"/>
    </row>
    <row r="158" spans="1:16" x14ac:dyDescent="0.25">
      <c r="A158" s="11" t="s">
        <v>117</v>
      </c>
      <c r="B158" s="23" t="s">
        <v>793</v>
      </c>
      <c r="C158" s="15" t="s">
        <v>641</v>
      </c>
      <c r="D158" s="14"/>
      <c r="E158" s="26">
        <v>1</v>
      </c>
      <c r="F158" s="14"/>
      <c r="G158" s="14">
        <f>MROUND($D158,$F158)/$E158</f>
        <v>0</v>
      </c>
      <c r="H158" s="14"/>
      <c r="I158" s="14">
        <f>IF($H158="",IF($G158-$C158&lt;0,0,$G158-$C158),IF($H158-$C158&lt;0,0,$H158-$C158))</f>
        <v>0</v>
      </c>
      <c r="J158" s="14">
        <f>MROUND($I158,$F158)</f>
        <v>0</v>
      </c>
      <c r="K158" s="14">
        <f>IF(($J158+$C158)&lt;=$J158,$J158,($J158-$F158))</f>
        <v>0</v>
      </c>
      <c r="L158" s="14" t="str">
        <f>IFERROR(IF($K158&lt;=0,"",$K158),0)</f>
        <v/>
      </c>
      <c r="M158" s="11"/>
      <c r="N158" s="14"/>
      <c r="O158" s="14"/>
      <c r="P158" s="14"/>
    </row>
    <row r="159" spans="1:16" x14ac:dyDescent="0.25">
      <c r="A159" s="11" t="s">
        <v>118</v>
      </c>
      <c r="B159" s="23" t="s">
        <v>794</v>
      </c>
      <c r="C159" s="15" t="s">
        <v>641</v>
      </c>
      <c r="D159" s="14" t="s">
        <v>914</v>
      </c>
      <c r="E159" s="26">
        <v>1</v>
      </c>
      <c r="F159" s="14"/>
      <c r="G159" s="14">
        <f>MROUND($D159,$F159)/$E159</f>
        <v>0</v>
      </c>
      <c r="H159" s="14"/>
      <c r="I159" s="14">
        <f>IF($H159="",IF($G159-$C159&lt;0,0,$G159-$C159),IF($H159-$C159&lt;0,0,$H159-$C159))</f>
        <v>0</v>
      </c>
      <c r="J159" s="14">
        <f>MROUND($I159,$F159)</f>
        <v>0</v>
      </c>
      <c r="K159" s="14">
        <f>IF(($J159+$C159)&lt;=$J159,$J159,($J159-$F159))</f>
        <v>0</v>
      </c>
      <c r="L159" s="14" t="str">
        <f>IFERROR(IF($K159&lt;=0,"",$K159),0)</f>
        <v/>
      </c>
      <c r="M159" s="11"/>
      <c r="N159" s="14"/>
      <c r="O159" s="14"/>
      <c r="P159" s="14"/>
    </row>
    <row r="160" spans="1:16" x14ac:dyDescent="0.25">
      <c r="A160" s="35" t="s">
        <v>118</v>
      </c>
      <c r="B160" s="20" t="s">
        <v>794</v>
      </c>
      <c r="C160" s="15" t="s">
        <v>641</v>
      </c>
      <c r="D160" s="14"/>
      <c r="E160" s="26">
        <v>1</v>
      </c>
      <c r="F160" s="14"/>
      <c r="G160" s="14">
        <f>MROUND($D160,$F160)/$E160</f>
        <v>0</v>
      </c>
      <c r="H160" s="14"/>
      <c r="I160" s="14"/>
      <c r="J160" s="14"/>
      <c r="K160" s="14"/>
      <c r="L160" s="14"/>
      <c r="M160" s="14"/>
      <c r="N160" s="14"/>
      <c r="O160" s="14"/>
      <c r="P160" s="14"/>
    </row>
    <row r="161" spans="1:16" x14ac:dyDescent="0.25">
      <c r="A161" s="11" t="s">
        <v>119</v>
      </c>
      <c r="B161" s="23" t="s">
        <v>795</v>
      </c>
      <c r="C161" s="15" t="s">
        <v>755</v>
      </c>
      <c r="D161" s="14" t="s">
        <v>1825</v>
      </c>
      <c r="E161" s="26">
        <v>1</v>
      </c>
      <c r="F161" s="14"/>
      <c r="G161" s="14">
        <f>MROUND($D161,$F161)/$E161</f>
        <v>0</v>
      </c>
      <c r="H161" s="14"/>
      <c r="I161" s="14">
        <f>IF($H161="",IF($G161-$C161&lt;0,0,$G161-$C161),IF($H161-$C161&lt;0,0,$H161-$C161))</f>
        <v>0</v>
      </c>
      <c r="J161" s="14">
        <f>MROUND($I161,$F161)</f>
        <v>0</v>
      </c>
      <c r="K161" s="14">
        <f>IF(($J161+$C161)&lt;=$J161,$J161,($J161-$F161))</f>
        <v>0</v>
      </c>
      <c r="L161" s="14" t="str">
        <f>IFERROR(IF($K161&lt;=0,"",$K161),0)</f>
        <v/>
      </c>
      <c r="M161" s="11"/>
      <c r="N161" s="14"/>
      <c r="O161" s="14"/>
      <c r="P161" s="14"/>
    </row>
    <row r="162" spans="1:16" x14ac:dyDescent="0.25">
      <c r="A162" s="35" t="s">
        <v>119</v>
      </c>
      <c r="B162" s="20" t="s">
        <v>795</v>
      </c>
      <c r="C162" s="15" t="s">
        <v>755</v>
      </c>
      <c r="D162" s="14"/>
      <c r="E162" s="26">
        <v>1</v>
      </c>
      <c r="F162" s="14"/>
      <c r="G162" s="14">
        <f>MROUND($D162,$F162)/$E162</f>
        <v>0</v>
      </c>
      <c r="H162" s="14"/>
      <c r="I162" s="14"/>
      <c r="J162" s="14"/>
      <c r="K162" s="14"/>
      <c r="L162" s="14"/>
      <c r="M162" s="14"/>
      <c r="N162" s="14"/>
      <c r="O162" s="14"/>
      <c r="P162" s="14"/>
    </row>
    <row r="163" spans="1:16" x14ac:dyDescent="0.25">
      <c r="A163" s="35" t="s">
        <v>1673</v>
      </c>
      <c r="B163" s="20" t="s">
        <v>796</v>
      </c>
      <c r="C163" s="15" t="s">
        <v>797</v>
      </c>
      <c r="D163" s="14"/>
      <c r="E163" s="26">
        <v>1</v>
      </c>
      <c r="F163" s="14"/>
      <c r="G163" s="14">
        <f>MROUND($D163,$F163)/$E163</f>
        <v>0</v>
      </c>
      <c r="H163" s="14"/>
      <c r="I163" s="14"/>
      <c r="J163" s="14"/>
      <c r="K163" s="14"/>
      <c r="L163" s="14"/>
      <c r="M163" s="14"/>
      <c r="N163" s="14"/>
      <c r="O163" s="14"/>
      <c r="P163" s="14"/>
    </row>
    <row r="164" spans="1:16" x14ac:dyDescent="0.25">
      <c r="A164" s="11" t="s">
        <v>120</v>
      </c>
      <c r="B164" s="23" t="s">
        <v>798</v>
      </c>
      <c r="C164" s="15" t="s">
        <v>641</v>
      </c>
      <c r="D164" s="14" t="s">
        <v>746</v>
      </c>
      <c r="E164" s="26">
        <v>1</v>
      </c>
      <c r="F164" s="14"/>
      <c r="G164" s="14">
        <f>MROUND($D164,$F164)/$E164</f>
        <v>0</v>
      </c>
      <c r="H164" s="14"/>
      <c r="I164" s="14">
        <f>IF($H164="",IF($G164-$C164&lt;0,0,$G164-$C164),IF($H164-$C164&lt;0,0,$H164-$C164))</f>
        <v>0</v>
      </c>
      <c r="J164" s="14">
        <f>MROUND($I164,$F164)</f>
        <v>0</v>
      </c>
      <c r="K164" s="14">
        <f>IF(($J164+$C164)&lt;=$J164,$J164,($J164-$F164))</f>
        <v>0</v>
      </c>
      <c r="L164" s="14" t="str">
        <f>IFERROR(IF($K164&lt;=0,"",$K164),0)</f>
        <v/>
      </c>
      <c r="M164" s="11"/>
      <c r="N164" s="14"/>
      <c r="O164" s="14"/>
      <c r="P164" s="14"/>
    </row>
    <row r="165" spans="1:16" x14ac:dyDescent="0.25">
      <c r="A165" s="35" t="s">
        <v>120</v>
      </c>
      <c r="B165" s="20" t="s">
        <v>798</v>
      </c>
      <c r="C165" s="15" t="s">
        <v>641</v>
      </c>
      <c r="D165" s="14"/>
      <c r="E165" s="26">
        <v>1</v>
      </c>
      <c r="F165" s="14"/>
      <c r="G165" s="14">
        <f>MROUND($D165,$F165)/$E165</f>
        <v>0</v>
      </c>
      <c r="H165" s="14"/>
      <c r="I165" s="14"/>
      <c r="J165" s="14"/>
      <c r="K165" s="14"/>
      <c r="L165" s="14"/>
      <c r="M165" s="14"/>
      <c r="N165" s="14"/>
      <c r="O165" s="14"/>
      <c r="P165" s="14"/>
    </row>
    <row r="166" spans="1:16" x14ac:dyDescent="0.25">
      <c r="A166" s="35" t="s">
        <v>1674</v>
      </c>
      <c r="B166" s="20" t="s">
        <v>799</v>
      </c>
      <c r="C166" s="15" t="s">
        <v>800</v>
      </c>
      <c r="D166" s="14" t="s">
        <v>738</v>
      </c>
      <c r="E166" s="26">
        <v>1</v>
      </c>
      <c r="F166" s="14"/>
      <c r="G166" s="14">
        <f>MROUND($D166,$F166)/$E166</f>
        <v>0</v>
      </c>
      <c r="H166" s="14"/>
      <c r="I166" s="14"/>
      <c r="J166" s="14"/>
      <c r="K166" s="14"/>
      <c r="L166" s="14"/>
      <c r="M166" s="14"/>
      <c r="N166" s="14"/>
      <c r="O166" s="14"/>
      <c r="P166" s="14"/>
    </row>
    <row r="167" spans="1:16" x14ac:dyDescent="0.25">
      <c r="A167" s="11" t="s">
        <v>121</v>
      </c>
      <c r="B167" s="23" t="s">
        <v>801</v>
      </c>
      <c r="C167" s="15" t="s">
        <v>802</v>
      </c>
      <c r="D167" s="14"/>
      <c r="E167" s="26">
        <v>1</v>
      </c>
      <c r="F167" s="14"/>
      <c r="G167" s="14">
        <f>MROUND($D167,$F167)/$E167</f>
        <v>0</v>
      </c>
      <c r="H167" s="14"/>
      <c r="I167" s="14">
        <f>IF($H167="",IF($G167-$C167&lt;0,0,$G167-$C167),IF($H167-$C167&lt;0,0,$H167-$C167))</f>
        <v>0</v>
      </c>
      <c r="J167" s="14">
        <f>MROUND($I167,$F167)</f>
        <v>0</v>
      </c>
      <c r="K167" s="14">
        <f>IF(($J167+$C167)&lt;=$J167,$J167,($J167-$F167))</f>
        <v>0</v>
      </c>
      <c r="L167" s="14" t="str">
        <f>IFERROR(IF($K167&lt;=0,"",$K167),0)</f>
        <v/>
      </c>
      <c r="M167" s="11"/>
      <c r="N167" s="14"/>
      <c r="O167" s="14"/>
      <c r="P167" s="14"/>
    </row>
    <row r="168" spans="1:16" x14ac:dyDescent="0.25">
      <c r="A168" s="11" t="s">
        <v>122</v>
      </c>
      <c r="B168" s="23" t="s">
        <v>803</v>
      </c>
      <c r="C168" s="15" t="s">
        <v>738</v>
      </c>
      <c r="D168" s="14"/>
      <c r="E168" s="26">
        <v>1</v>
      </c>
      <c r="F168" s="14"/>
      <c r="G168" s="14">
        <f>MROUND($D168,$F168)/$E168</f>
        <v>0</v>
      </c>
      <c r="H168" s="14"/>
      <c r="I168" s="14">
        <f>IF($H168="",IF($G168-$C168&lt;0,0,$G168-$C168),IF($H168-$C168&lt;0,0,$H168-$C168))</f>
        <v>0</v>
      </c>
      <c r="J168" s="14">
        <f>MROUND($I168,$F168)</f>
        <v>0</v>
      </c>
      <c r="K168" s="14">
        <f>IF(($J168+$C168)&lt;=$J168,$J168,($J168-$F168))</f>
        <v>0</v>
      </c>
      <c r="L168" s="14" t="str">
        <f>IFERROR(IF($K168&lt;=0,"",$K168),0)</f>
        <v/>
      </c>
      <c r="M168" s="11"/>
      <c r="N168" s="14"/>
      <c r="O168" s="14"/>
      <c r="P168" s="14"/>
    </row>
    <row r="169" spans="1:16" x14ac:dyDescent="0.25">
      <c r="A169" s="11" t="s">
        <v>123</v>
      </c>
      <c r="B169" s="23" t="s">
        <v>804</v>
      </c>
      <c r="C169" s="15" t="s">
        <v>727</v>
      </c>
      <c r="D169" s="14" t="s">
        <v>689</v>
      </c>
      <c r="E169" s="26">
        <v>1</v>
      </c>
      <c r="F169" s="14"/>
      <c r="G169" s="14">
        <f>MROUND($D169,$F169)/$E169</f>
        <v>0</v>
      </c>
      <c r="H169" s="14"/>
      <c r="I169" s="14">
        <f>IF($H169="",IF($G169-$C169&lt;0,0,$G169-$C169),IF($H169-$C169&lt;0,0,$H169-$C169))</f>
        <v>0</v>
      </c>
      <c r="J169" s="14">
        <f>MROUND($I169,$F169)</f>
        <v>0</v>
      </c>
      <c r="K169" s="14">
        <f>IF(($J169+$C169)&lt;=$J169,$J169,($J169-$F169))</f>
        <v>0</v>
      </c>
      <c r="L169" s="14" t="str">
        <f>IFERROR(IF($K169&lt;=0,"",$K169),0)</f>
        <v/>
      </c>
      <c r="M169" s="11"/>
      <c r="N169" s="14"/>
      <c r="O169" s="14"/>
      <c r="P169" s="14"/>
    </row>
    <row r="170" spans="1:16" x14ac:dyDescent="0.25">
      <c r="A170" s="35" t="s">
        <v>123</v>
      </c>
      <c r="B170" s="20" t="s">
        <v>804</v>
      </c>
      <c r="C170" s="15" t="s">
        <v>727</v>
      </c>
      <c r="D170" s="14"/>
      <c r="E170" s="26">
        <v>1</v>
      </c>
      <c r="F170" s="14"/>
      <c r="G170" s="14">
        <f>MROUND($D170,$F170)/$E170</f>
        <v>0</v>
      </c>
      <c r="H170" s="14"/>
      <c r="I170" s="14"/>
      <c r="J170" s="14"/>
      <c r="K170" s="14"/>
      <c r="L170" s="14"/>
      <c r="M170" s="14"/>
      <c r="N170" s="14"/>
      <c r="O170" s="14"/>
      <c r="P170" s="14"/>
    </row>
    <row r="171" spans="1:16" x14ac:dyDescent="0.25">
      <c r="A171" s="11" t="s">
        <v>124</v>
      </c>
      <c r="B171" s="23" t="s">
        <v>805</v>
      </c>
      <c r="C171" s="15" t="s">
        <v>806</v>
      </c>
      <c r="D171" s="14" t="s">
        <v>1826</v>
      </c>
      <c r="E171" s="26">
        <v>1</v>
      </c>
      <c r="F171" s="14"/>
      <c r="G171" s="14">
        <f>MROUND($D171,$F171)/$E171</f>
        <v>0</v>
      </c>
      <c r="H171" s="14"/>
      <c r="I171" s="14">
        <f>IF($H171="",IF($G171-$C171&lt;0,0,$G171-$C171),IF($H171-$C171&lt;0,0,$H171-$C171))</f>
        <v>0</v>
      </c>
      <c r="J171" s="14">
        <f>MROUND($I171,$F171)</f>
        <v>0</v>
      </c>
      <c r="K171" s="14">
        <f>IF(($J171+$C171)&lt;=$J171,$J171,($J171-$F171))</f>
        <v>0</v>
      </c>
      <c r="L171" s="14" t="str">
        <f>IFERROR(IF($K171&lt;=0,"",$K171),0)</f>
        <v/>
      </c>
      <c r="M171" s="11"/>
      <c r="N171" s="14"/>
      <c r="O171" s="14"/>
      <c r="P171" s="14"/>
    </row>
    <row r="172" spans="1:16" x14ac:dyDescent="0.25">
      <c r="A172" s="35" t="s">
        <v>124</v>
      </c>
      <c r="B172" s="20" t="s">
        <v>805</v>
      </c>
      <c r="C172" s="15" t="s">
        <v>806</v>
      </c>
      <c r="D172" s="14"/>
      <c r="E172" s="26">
        <v>1</v>
      </c>
      <c r="F172" s="14"/>
      <c r="G172" s="14">
        <f>MROUND($D172,$F172)/$E172</f>
        <v>0</v>
      </c>
      <c r="H172" s="14"/>
      <c r="I172" s="14"/>
      <c r="J172" s="14"/>
      <c r="K172" s="14"/>
      <c r="L172" s="14"/>
      <c r="M172" s="14"/>
      <c r="N172" s="14"/>
      <c r="O172" s="14"/>
      <c r="P172" s="14"/>
    </row>
    <row r="173" spans="1:16" x14ac:dyDescent="0.25">
      <c r="A173" s="11" t="s">
        <v>125</v>
      </c>
      <c r="B173" s="20" t="s">
        <v>807</v>
      </c>
      <c r="C173" s="15" t="s">
        <v>808</v>
      </c>
      <c r="D173" s="14" t="s">
        <v>1110</v>
      </c>
      <c r="E173" s="26">
        <v>1</v>
      </c>
      <c r="F173" s="14"/>
      <c r="G173" s="14">
        <f>MROUND($D173,$F173)/$E173</f>
        <v>0</v>
      </c>
      <c r="H173" s="14"/>
      <c r="I173" s="14"/>
      <c r="J173" s="14"/>
      <c r="K173" s="14"/>
      <c r="L173" s="14"/>
      <c r="M173" s="14"/>
      <c r="N173" s="14"/>
      <c r="O173" s="14"/>
      <c r="P173" s="14"/>
    </row>
    <row r="174" spans="1:16" x14ac:dyDescent="0.25">
      <c r="A174" s="35" t="s">
        <v>125</v>
      </c>
      <c r="B174" s="20" t="s">
        <v>807</v>
      </c>
      <c r="C174" s="15" t="s">
        <v>808</v>
      </c>
      <c r="D174" s="14"/>
      <c r="E174" s="26">
        <v>1</v>
      </c>
      <c r="F174" s="14"/>
      <c r="G174" s="14">
        <f>MROUND($D174,$F174)/$E174</f>
        <v>0</v>
      </c>
      <c r="H174" s="14"/>
      <c r="I174" s="14"/>
      <c r="J174" s="14"/>
      <c r="K174" s="14"/>
      <c r="L174" s="14"/>
      <c r="M174" s="14"/>
      <c r="N174" s="14"/>
      <c r="O174" s="14"/>
      <c r="P174" s="14"/>
    </row>
    <row r="175" spans="1:16" x14ac:dyDescent="0.25">
      <c r="A175" s="35" t="s">
        <v>1675</v>
      </c>
      <c r="B175" s="20" t="s">
        <v>809</v>
      </c>
      <c r="C175" s="15" t="s">
        <v>748</v>
      </c>
      <c r="D175" s="14"/>
      <c r="E175" s="26">
        <v>1</v>
      </c>
      <c r="F175" s="14"/>
      <c r="G175" s="14">
        <f>MROUND($D175,$F175)/$E175</f>
        <v>0</v>
      </c>
      <c r="H175" s="14"/>
      <c r="I175" s="14"/>
      <c r="J175" s="14"/>
      <c r="K175" s="14"/>
      <c r="L175" s="14"/>
      <c r="M175" s="14"/>
      <c r="N175" s="14"/>
      <c r="O175" s="14"/>
      <c r="P175" s="14"/>
    </row>
    <row r="176" spans="1:16" x14ac:dyDescent="0.25">
      <c r="A176" s="11" t="s">
        <v>126</v>
      </c>
      <c r="B176" s="23" t="s">
        <v>810</v>
      </c>
      <c r="C176" s="15" t="s">
        <v>811</v>
      </c>
      <c r="D176" s="14" t="s">
        <v>1812</v>
      </c>
      <c r="E176" s="26">
        <v>1</v>
      </c>
      <c r="F176" s="14"/>
      <c r="G176" s="14">
        <f>MROUND($D176,$F176)/$E176</f>
        <v>0</v>
      </c>
      <c r="H176" s="14"/>
      <c r="I176" s="14">
        <f>IF($H176="",IF($G176-$C176&lt;0,0,$G176-$C176),IF($H176-$C176&lt;0,0,$H176-$C176))</f>
        <v>0</v>
      </c>
      <c r="J176" s="14">
        <f>MROUND($I176,$F176)</f>
        <v>0</v>
      </c>
      <c r="K176" s="14">
        <f>IF(($J176+$C176)&lt;=$J176,$J176,($J176-$F176))</f>
        <v>0</v>
      </c>
      <c r="L176" s="14" t="str">
        <f>IFERROR(IF($K176&lt;=0,"",$K176),0)</f>
        <v/>
      </c>
      <c r="M176" s="11"/>
      <c r="N176" s="14"/>
      <c r="O176" s="14"/>
      <c r="P176" s="14"/>
    </row>
    <row r="177" spans="1:16" x14ac:dyDescent="0.25">
      <c r="A177" s="35" t="s">
        <v>126</v>
      </c>
      <c r="B177" s="20" t="s">
        <v>810</v>
      </c>
      <c r="C177" s="15" t="s">
        <v>811</v>
      </c>
      <c r="D177" s="14"/>
      <c r="E177" s="26">
        <v>1</v>
      </c>
      <c r="F177" s="14"/>
      <c r="G177" s="14">
        <f>MROUND($D177,$F177)/$E177</f>
        <v>0</v>
      </c>
      <c r="H177" s="14"/>
      <c r="I177" s="14"/>
      <c r="J177" s="14"/>
      <c r="K177" s="14"/>
      <c r="L177" s="14"/>
      <c r="M177" s="14"/>
      <c r="N177" s="14"/>
      <c r="O177" s="14"/>
      <c r="P177" s="14"/>
    </row>
    <row r="178" spans="1:16" x14ac:dyDescent="0.25">
      <c r="A178" s="11" t="s">
        <v>127</v>
      </c>
      <c r="B178" s="20" t="s">
        <v>812</v>
      </c>
      <c r="C178" s="15" t="s">
        <v>746</v>
      </c>
      <c r="D178" s="14"/>
      <c r="E178" s="26">
        <v>1</v>
      </c>
      <c r="F178" s="14"/>
      <c r="G178" s="14">
        <f>MROUND($D178,$F178)/$E178</f>
        <v>0</v>
      </c>
      <c r="H178" s="14"/>
      <c r="I178" s="14"/>
      <c r="J178" s="14"/>
      <c r="K178" s="14"/>
      <c r="L178" s="14"/>
      <c r="M178" s="14"/>
      <c r="N178" s="14"/>
      <c r="O178" s="14"/>
      <c r="P178" s="14"/>
    </row>
    <row r="179" spans="1:16" x14ac:dyDescent="0.25">
      <c r="A179" s="11" t="s">
        <v>128</v>
      </c>
      <c r="B179" s="23" t="s">
        <v>813</v>
      </c>
      <c r="C179" s="15" t="s">
        <v>755</v>
      </c>
      <c r="D179" s="14" t="s">
        <v>886</v>
      </c>
      <c r="E179" s="26">
        <v>1</v>
      </c>
      <c r="F179" s="14"/>
      <c r="G179" s="14">
        <f>MROUND($D179,$F179)/$E179</f>
        <v>0</v>
      </c>
      <c r="H179" s="14"/>
      <c r="I179" s="14">
        <f>IF($H179="",IF($G179-$C179&lt;0,0,$G179-$C179),IF($H179-$C179&lt;0,0,$H179-$C179))</f>
        <v>0</v>
      </c>
      <c r="J179" s="14">
        <f>MROUND($I179,$F179)</f>
        <v>0</v>
      </c>
      <c r="K179" s="14">
        <f>IF(($J179+$C179)&lt;=$J179,$J179,($J179-$F179))</f>
        <v>0</v>
      </c>
      <c r="L179" s="14" t="str">
        <f>IFERROR(IF($K179&lt;=0,"",$K179),0)</f>
        <v/>
      </c>
      <c r="M179" s="11"/>
      <c r="N179" s="14"/>
      <c r="O179" s="14"/>
      <c r="P179" s="14"/>
    </row>
    <row r="180" spans="1:16" x14ac:dyDescent="0.25">
      <c r="A180" s="35" t="s">
        <v>128</v>
      </c>
      <c r="B180" s="20" t="s">
        <v>813</v>
      </c>
      <c r="C180" s="15" t="s">
        <v>755</v>
      </c>
      <c r="D180" s="14"/>
      <c r="E180" s="26">
        <v>1</v>
      </c>
      <c r="F180" s="14"/>
      <c r="G180" s="14">
        <f>MROUND($D180,$F180)/$E180</f>
        <v>0</v>
      </c>
      <c r="H180" s="14"/>
      <c r="I180" s="14"/>
      <c r="J180" s="14"/>
      <c r="K180" s="14"/>
      <c r="L180" s="14"/>
      <c r="M180" s="14"/>
      <c r="N180" s="14"/>
      <c r="O180" s="14"/>
      <c r="P180" s="14"/>
    </row>
    <row r="181" spans="1:16" x14ac:dyDescent="0.25">
      <c r="A181" s="11" t="s">
        <v>129</v>
      </c>
      <c r="B181" s="23" t="s">
        <v>814</v>
      </c>
      <c r="C181" s="15" t="s">
        <v>722</v>
      </c>
      <c r="D181" s="14" t="s">
        <v>755</v>
      </c>
      <c r="E181" s="26">
        <v>1</v>
      </c>
      <c r="F181" s="14"/>
      <c r="G181" s="14">
        <f>MROUND($D181,$F181)/$E181</f>
        <v>0</v>
      </c>
      <c r="H181" s="14"/>
      <c r="I181" s="14">
        <f>IF($H181="",IF($G181-$C181&lt;0,0,$G181-$C181),IF($H181-$C181&lt;0,0,$H181-$C181))</f>
        <v>0</v>
      </c>
      <c r="J181" s="14">
        <f>MROUND($I181,$F181)</f>
        <v>0</v>
      </c>
      <c r="K181" s="14">
        <f>IF(($J181+$C181)&lt;=$J181,$J181,($J181-$F181))</f>
        <v>0</v>
      </c>
      <c r="L181" s="14" t="str">
        <f>IFERROR(IF($K181&lt;=0,"",$K181),0)</f>
        <v/>
      </c>
      <c r="M181" s="11"/>
      <c r="N181" s="14"/>
      <c r="O181" s="14"/>
      <c r="P181" s="14"/>
    </row>
    <row r="182" spans="1:16" x14ac:dyDescent="0.25">
      <c r="A182" s="35" t="s">
        <v>129</v>
      </c>
      <c r="B182" s="20" t="s">
        <v>814</v>
      </c>
      <c r="C182" s="15" t="s">
        <v>722</v>
      </c>
      <c r="D182" s="14"/>
      <c r="E182" s="26">
        <v>1</v>
      </c>
      <c r="F182" s="14"/>
      <c r="G182" s="14">
        <f>MROUND($D182,$F182)/$E182</f>
        <v>0</v>
      </c>
      <c r="H182" s="14"/>
      <c r="I182" s="14"/>
      <c r="J182" s="14"/>
      <c r="K182" s="14"/>
      <c r="L182" s="14"/>
      <c r="M182" s="14"/>
      <c r="N182" s="14"/>
      <c r="O182" s="14"/>
      <c r="P182" s="14"/>
    </row>
    <row r="183" spans="1:16" x14ac:dyDescent="0.25">
      <c r="A183" s="11" t="s">
        <v>130</v>
      </c>
      <c r="B183" s="23" t="s">
        <v>815</v>
      </c>
      <c r="C183" s="15" t="s">
        <v>816</v>
      </c>
      <c r="D183" s="14" t="s">
        <v>695</v>
      </c>
      <c r="E183" s="26">
        <v>1</v>
      </c>
      <c r="F183" s="14"/>
      <c r="G183" s="14">
        <f>MROUND($D183,$F183)/$E183</f>
        <v>0</v>
      </c>
      <c r="H183" s="14"/>
      <c r="I183" s="14">
        <f>IF($H183="",IF($G183-$C183&lt;0,0,$G183-$C183),IF($H183-$C183&lt;0,0,$H183-$C183))</f>
        <v>0</v>
      </c>
      <c r="J183" s="14">
        <f>MROUND($I183,$F183)</f>
        <v>0</v>
      </c>
      <c r="K183" s="14">
        <f>IF(($J183+$C183)&lt;=$J183,$J183,($J183-$F183))</f>
        <v>0</v>
      </c>
      <c r="L183" s="14" t="str">
        <f>IFERROR(IF($K183&lt;=0,"",$K183),0)</f>
        <v/>
      </c>
      <c r="M183" s="11"/>
      <c r="N183" s="14"/>
      <c r="O183" s="14"/>
      <c r="P183" s="14"/>
    </row>
    <row r="184" spans="1:16" x14ac:dyDescent="0.25">
      <c r="A184" s="35" t="s">
        <v>130</v>
      </c>
      <c r="B184" s="20" t="s">
        <v>815</v>
      </c>
      <c r="C184" s="15" t="s">
        <v>816</v>
      </c>
      <c r="D184" s="14"/>
      <c r="E184" s="26">
        <v>1</v>
      </c>
      <c r="F184" s="14"/>
      <c r="G184" s="14">
        <f>MROUND($D184,$F184)/$E184</f>
        <v>0</v>
      </c>
      <c r="H184" s="14"/>
      <c r="I184" s="14"/>
      <c r="J184" s="14"/>
      <c r="K184" s="14"/>
      <c r="L184" s="14"/>
      <c r="M184" s="14"/>
      <c r="N184" s="14"/>
      <c r="O184" s="14"/>
      <c r="P184" s="14"/>
    </row>
    <row r="185" spans="1:16" x14ac:dyDescent="0.25">
      <c r="A185" s="11" t="s">
        <v>131</v>
      </c>
      <c r="B185" s="23" t="s">
        <v>817</v>
      </c>
      <c r="C185" s="15" t="s">
        <v>818</v>
      </c>
      <c r="D185" s="14"/>
      <c r="E185" s="26">
        <v>1</v>
      </c>
      <c r="F185" s="14"/>
      <c r="G185" s="14">
        <f>MROUND($D185,$F185)/$E185</f>
        <v>0</v>
      </c>
      <c r="H185" s="14"/>
      <c r="I185" s="14">
        <f>IF($H185="",IF($G185-$C185&lt;0,0,$G185-$C185),IF($H185-$C185&lt;0,0,$H185-$C185))</f>
        <v>0</v>
      </c>
      <c r="J185" s="14">
        <f>MROUND($I185,$F185)</f>
        <v>0</v>
      </c>
      <c r="K185" s="14">
        <f>IF(($J185+$C185)&lt;=$J185,$J185,($J185-$F185))</f>
        <v>0</v>
      </c>
      <c r="L185" s="14" t="str">
        <f>IFERROR(IF($K185&lt;=0,"",$K185),0)</f>
        <v/>
      </c>
      <c r="M185" s="11"/>
      <c r="N185" s="14"/>
      <c r="O185" s="14"/>
      <c r="P185" s="14"/>
    </row>
    <row r="186" spans="1:16" x14ac:dyDescent="0.25">
      <c r="A186" s="11" t="s">
        <v>132</v>
      </c>
      <c r="B186" s="23" t="s">
        <v>819</v>
      </c>
      <c r="C186" s="15" t="s">
        <v>820</v>
      </c>
      <c r="D186" s="14" t="s">
        <v>1827</v>
      </c>
      <c r="E186" s="26">
        <v>1</v>
      </c>
      <c r="F186" s="14"/>
      <c r="G186" s="14">
        <f>MROUND($D186,$F186)/$E186</f>
        <v>0</v>
      </c>
      <c r="H186" s="14"/>
      <c r="I186" s="14">
        <f>IF($H186="",IF($G186-$C186&lt;0,0,$G186-$C186),IF($H186-$C186&lt;0,0,$H186-$C186))</f>
        <v>0</v>
      </c>
      <c r="J186" s="14">
        <f>MROUND($I186,$F186)</f>
        <v>0</v>
      </c>
      <c r="K186" s="14">
        <f>IF(($J186+$C186)&lt;=$J186,$J186,($J186-$F186))</f>
        <v>0</v>
      </c>
      <c r="L186" s="14" t="str">
        <f>IFERROR(IF($K186&lt;=0,"",$K186),0)</f>
        <v/>
      </c>
      <c r="M186" s="11"/>
      <c r="N186" s="14"/>
      <c r="O186" s="14"/>
      <c r="P186" s="14"/>
    </row>
    <row r="187" spans="1:16" x14ac:dyDescent="0.25">
      <c r="A187" s="35" t="s">
        <v>132</v>
      </c>
      <c r="B187" s="20" t="s">
        <v>819</v>
      </c>
      <c r="C187" s="15" t="s">
        <v>820</v>
      </c>
      <c r="D187" s="14"/>
      <c r="E187" s="26">
        <v>1</v>
      </c>
      <c r="F187" s="14"/>
      <c r="G187" s="14">
        <f>MROUND($D187,$F187)/$E187</f>
        <v>0</v>
      </c>
      <c r="H187" s="14"/>
      <c r="I187" s="14"/>
      <c r="J187" s="14"/>
      <c r="K187" s="14"/>
      <c r="L187" s="14"/>
      <c r="M187" s="14"/>
      <c r="N187" s="14"/>
      <c r="O187" s="14"/>
      <c r="P187" s="14"/>
    </row>
    <row r="188" spans="1:16" x14ac:dyDescent="0.25">
      <c r="A188" s="11" t="s">
        <v>133</v>
      </c>
      <c r="B188" s="20" t="s">
        <v>821</v>
      </c>
      <c r="C188" s="15" t="s">
        <v>822</v>
      </c>
      <c r="D188" s="14" t="s">
        <v>751</v>
      </c>
      <c r="E188" s="26">
        <v>1</v>
      </c>
      <c r="F188" s="14"/>
      <c r="G188" s="14">
        <f>MROUND($D188,$F188)/$E188</f>
        <v>0</v>
      </c>
      <c r="H188" s="14"/>
      <c r="I188" s="14"/>
      <c r="J188" s="14"/>
      <c r="K188" s="14"/>
      <c r="L188" s="14"/>
      <c r="M188" s="14"/>
      <c r="N188" s="14"/>
      <c r="O188" s="14"/>
      <c r="P188" s="14"/>
    </row>
    <row r="189" spans="1:16" x14ac:dyDescent="0.25">
      <c r="A189" s="35" t="s">
        <v>133</v>
      </c>
      <c r="B189" s="20" t="s">
        <v>821</v>
      </c>
      <c r="C189" s="15" t="s">
        <v>822</v>
      </c>
      <c r="D189" s="14"/>
      <c r="E189" s="26">
        <v>1</v>
      </c>
      <c r="F189" s="14"/>
      <c r="G189" s="14">
        <f>MROUND($D189,$F189)/$E189</f>
        <v>0</v>
      </c>
      <c r="H189" s="14"/>
      <c r="I189" s="14"/>
      <c r="J189" s="14"/>
      <c r="K189" s="14"/>
      <c r="L189" s="14"/>
      <c r="M189" s="14"/>
      <c r="N189" s="14"/>
      <c r="O189" s="14"/>
      <c r="P189" s="14"/>
    </row>
    <row r="190" spans="1:16" x14ac:dyDescent="0.25">
      <c r="A190" s="11" t="s">
        <v>134</v>
      </c>
      <c r="B190" s="23" t="s">
        <v>823</v>
      </c>
      <c r="C190" s="15" t="s">
        <v>641</v>
      </c>
      <c r="D190" s="14"/>
      <c r="E190" s="26">
        <v>1</v>
      </c>
      <c r="F190" s="14"/>
      <c r="G190" s="14">
        <f>MROUND($D190,$F190)/$E190</f>
        <v>0</v>
      </c>
      <c r="H190" s="14"/>
      <c r="I190" s="14">
        <f>IF($H190="",IF($G190-$C190&lt;0,0,$G190-$C190),IF($H190-$C190&lt;0,0,$H190-$C190))</f>
        <v>0</v>
      </c>
      <c r="J190" s="14">
        <f>MROUND($I190,$F190)</f>
        <v>0</v>
      </c>
      <c r="K190" s="14">
        <f>IF(($J190+$C190)&lt;=$J190,$J190,($J190-$F190))</f>
        <v>0</v>
      </c>
      <c r="L190" s="14" t="str">
        <f>IFERROR(IF($K190&lt;=0,"",$K190),0)</f>
        <v/>
      </c>
      <c r="M190" s="11"/>
      <c r="N190" s="14"/>
      <c r="O190" s="14"/>
      <c r="P190" s="14"/>
    </row>
    <row r="191" spans="1:16" x14ac:dyDescent="0.25">
      <c r="A191" s="11" t="s">
        <v>135</v>
      </c>
      <c r="B191" s="23" t="s">
        <v>824</v>
      </c>
      <c r="C191" s="15" t="s">
        <v>641</v>
      </c>
      <c r="D191" s="14"/>
      <c r="E191" s="26">
        <v>1</v>
      </c>
      <c r="F191" s="14"/>
      <c r="G191" s="14">
        <f>MROUND($D191,$F191)/$E191</f>
        <v>0</v>
      </c>
      <c r="H191" s="14"/>
      <c r="I191" s="14">
        <f>IF($H191="",IF($G191-$C191&lt;0,0,$G191-$C191),IF($H191-$C191&lt;0,0,$H191-$C191))</f>
        <v>0</v>
      </c>
      <c r="J191" s="14">
        <f>MROUND($I191,$F191)</f>
        <v>0</v>
      </c>
      <c r="K191" s="14">
        <f>IF(($J191+$C191)&lt;=$J191,$J191,($J191-$F191))</f>
        <v>0</v>
      </c>
      <c r="L191" s="14" t="str">
        <f>IFERROR(IF($K191&lt;=0,"",$K191),0)</f>
        <v/>
      </c>
      <c r="M191" s="11"/>
      <c r="N191" s="14"/>
      <c r="O191" s="14"/>
      <c r="P191" s="14"/>
    </row>
    <row r="192" spans="1:16" x14ac:dyDescent="0.25">
      <c r="A192" s="11" t="s">
        <v>136</v>
      </c>
      <c r="B192" s="23" t="s">
        <v>825</v>
      </c>
      <c r="C192" s="15" t="s">
        <v>755</v>
      </c>
      <c r="D192" s="14" t="s">
        <v>1246</v>
      </c>
      <c r="E192" s="26">
        <v>1</v>
      </c>
      <c r="F192" s="14"/>
      <c r="G192" s="14">
        <f>MROUND($D192,$F192)/$E192</f>
        <v>0</v>
      </c>
      <c r="H192" s="14"/>
      <c r="I192" s="14">
        <f>IF($H192="",IF($G192-$C192&lt;0,0,$G192-$C192),IF($H192-$C192&lt;0,0,$H192-$C192))</f>
        <v>0</v>
      </c>
      <c r="J192" s="14">
        <f>MROUND($I192,$F192)</f>
        <v>0</v>
      </c>
      <c r="K192" s="14">
        <f>IF(($J192+$C192)&lt;=$J192,$J192,($J192-$F192))</f>
        <v>0</v>
      </c>
      <c r="L192" s="14" t="str">
        <f>IFERROR(IF($K192&lt;=0,"",$K192),0)</f>
        <v/>
      </c>
      <c r="M192" s="11"/>
      <c r="N192" s="14"/>
      <c r="O192" s="14"/>
      <c r="P192" s="14"/>
    </row>
    <row r="193" spans="1:16" x14ac:dyDescent="0.25">
      <c r="A193" s="35" t="s">
        <v>136</v>
      </c>
      <c r="B193" s="20" t="s">
        <v>825</v>
      </c>
      <c r="C193" s="15" t="s">
        <v>755</v>
      </c>
      <c r="D193" s="14"/>
      <c r="E193" s="26">
        <v>1</v>
      </c>
      <c r="F193" s="14"/>
      <c r="G193" s="14">
        <f>MROUND($D193,$F193)/$E193</f>
        <v>0</v>
      </c>
      <c r="H193" s="14"/>
      <c r="I193" s="14"/>
      <c r="J193" s="14"/>
      <c r="K193" s="14"/>
      <c r="L193" s="14"/>
      <c r="M193" s="14"/>
      <c r="N193" s="14"/>
      <c r="O193" s="14"/>
      <c r="P193" s="14"/>
    </row>
    <row r="194" spans="1:16" x14ac:dyDescent="0.25">
      <c r="A194" s="35" t="s">
        <v>1676</v>
      </c>
      <c r="B194" s="20" t="s">
        <v>826</v>
      </c>
      <c r="C194" s="15" t="s">
        <v>641</v>
      </c>
      <c r="D194" s="14"/>
      <c r="E194" s="26">
        <v>1</v>
      </c>
      <c r="F194" s="14"/>
      <c r="G194" s="14">
        <f>MROUND($D194,$F194)/$E194</f>
        <v>0</v>
      </c>
      <c r="H194" s="14"/>
      <c r="I194" s="14"/>
      <c r="J194" s="14"/>
      <c r="K194" s="14"/>
      <c r="L194" s="14"/>
      <c r="M194" s="14"/>
      <c r="N194" s="14"/>
      <c r="O194" s="14"/>
      <c r="P194" s="14"/>
    </row>
    <row r="195" spans="1:16" x14ac:dyDescent="0.25">
      <c r="A195" s="35" t="s">
        <v>1677</v>
      </c>
      <c r="B195" s="20" t="s">
        <v>827</v>
      </c>
      <c r="C195" s="15" t="s">
        <v>641</v>
      </c>
      <c r="D195" s="14"/>
      <c r="E195" s="26">
        <v>1</v>
      </c>
      <c r="F195" s="14"/>
      <c r="G195" s="14">
        <f>MROUND($D195,$F195)/$E195</f>
        <v>0</v>
      </c>
      <c r="H195" s="14"/>
      <c r="I195" s="14"/>
      <c r="J195" s="14"/>
      <c r="K195" s="14"/>
      <c r="L195" s="14"/>
      <c r="M195" s="14"/>
      <c r="N195" s="14"/>
      <c r="O195" s="14"/>
      <c r="P195" s="14"/>
    </row>
    <row r="196" spans="1:16" x14ac:dyDescent="0.25">
      <c r="A196" s="35" t="s">
        <v>1678</v>
      </c>
      <c r="B196" s="20" t="s">
        <v>828</v>
      </c>
      <c r="C196" s="15" t="s">
        <v>641</v>
      </c>
      <c r="D196" s="14"/>
      <c r="E196" s="26">
        <v>1</v>
      </c>
      <c r="F196" s="14"/>
      <c r="G196" s="14">
        <f>MROUND($D196,$F196)/$E196</f>
        <v>0</v>
      </c>
      <c r="H196" s="14"/>
      <c r="I196" s="14"/>
      <c r="J196" s="14"/>
      <c r="K196" s="14"/>
      <c r="L196" s="14"/>
      <c r="M196" s="14"/>
      <c r="N196" s="14"/>
      <c r="O196" s="14"/>
      <c r="P196" s="14"/>
    </row>
    <row r="197" spans="1:16" x14ac:dyDescent="0.25">
      <c r="A197" s="11" t="s">
        <v>137</v>
      </c>
      <c r="B197" s="23" t="s">
        <v>829</v>
      </c>
      <c r="C197" s="15" t="s">
        <v>755</v>
      </c>
      <c r="D197" s="14" t="s">
        <v>695</v>
      </c>
      <c r="E197" s="26">
        <v>1</v>
      </c>
      <c r="F197" s="14"/>
      <c r="G197" s="14">
        <f>MROUND($D197,$F197)/$E197</f>
        <v>0</v>
      </c>
      <c r="H197" s="14"/>
      <c r="I197" s="14">
        <f>IF($H197="",IF($G197-$C197&lt;0,0,$G197-$C197),IF($H197-$C197&lt;0,0,$H197-$C197))</f>
        <v>0</v>
      </c>
      <c r="J197" s="14">
        <f>MROUND($I197,$F197)</f>
        <v>0</v>
      </c>
      <c r="K197" s="14">
        <f>IF(($J197+$C197)&lt;=$J197,$J197,($J197-$F197))</f>
        <v>0</v>
      </c>
      <c r="L197" s="14" t="str">
        <f>IFERROR(IF($K197&lt;=0,"",$K197),0)</f>
        <v/>
      </c>
      <c r="M197" s="11"/>
      <c r="N197" s="14"/>
      <c r="O197" s="14"/>
      <c r="P197" s="14"/>
    </row>
    <row r="198" spans="1:16" x14ac:dyDescent="0.25">
      <c r="A198" s="35" t="s">
        <v>137</v>
      </c>
      <c r="B198" s="20" t="s">
        <v>829</v>
      </c>
      <c r="C198" s="15" t="s">
        <v>755</v>
      </c>
      <c r="D198" s="14"/>
      <c r="E198" s="26">
        <v>1</v>
      </c>
      <c r="F198" s="14"/>
      <c r="G198" s="14">
        <f>MROUND($D198,$F198)/$E198</f>
        <v>0</v>
      </c>
      <c r="H198" s="14"/>
      <c r="I198" s="14"/>
      <c r="J198" s="14"/>
      <c r="K198" s="14"/>
      <c r="L198" s="14"/>
      <c r="M198" s="14"/>
      <c r="N198" s="14"/>
      <c r="O198" s="14"/>
      <c r="P198" s="14"/>
    </row>
    <row r="199" spans="1:16" x14ac:dyDescent="0.25">
      <c r="A199" s="11" t="s">
        <v>138</v>
      </c>
      <c r="B199" s="23" t="s">
        <v>830</v>
      </c>
      <c r="C199" s="15" t="s">
        <v>689</v>
      </c>
      <c r="D199" s="14" t="s">
        <v>695</v>
      </c>
      <c r="E199" s="26">
        <v>1</v>
      </c>
      <c r="F199" s="14"/>
      <c r="G199" s="14">
        <f>MROUND($D199,$F199)/$E199</f>
        <v>0</v>
      </c>
      <c r="H199" s="14"/>
      <c r="I199" s="14">
        <f>IF($H199="",IF($G199-$C199&lt;0,0,$G199-$C199),IF($H199-$C199&lt;0,0,$H199-$C199))</f>
        <v>0</v>
      </c>
      <c r="J199" s="14">
        <f>MROUND($I199,$F199)</f>
        <v>0</v>
      </c>
      <c r="K199" s="14">
        <f>IF(($J199+$C199)&lt;=$J199,$J199,($J199-$F199))</f>
        <v>0</v>
      </c>
      <c r="L199" s="14" t="str">
        <f>IFERROR(IF($K199&lt;=0,"",$K199),0)</f>
        <v/>
      </c>
      <c r="M199" s="11"/>
      <c r="N199" s="14"/>
      <c r="O199" s="14"/>
      <c r="P199" s="14"/>
    </row>
    <row r="200" spans="1:16" x14ac:dyDescent="0.25">
      <c r="A200" s="35" t="s">
        <v>138</v>
      </c>
      <c r="B200" s="20" t="s">
        <v>830</v>
      </c>
      <c r="C200" s="15" t="s">
        <v>689</v>
      </c>
      <c r="D200" s="14"/>
      <c r="E200" s="26">
        <v>1</v>
      </c>
      <c r="F200" s="14"/>
      <c r="G200" s="14">
        <f>MROUND($D200,$F200)/$E200</f>
        <v>0</v>
      </c>
      <c r="H200" s="14"/>
      <c r="I200" s="14"/>
      <c r="J200" s="14"/>
      <c r="K200" s="14"/>
      <c r="L200" s="14"/>
      <c r="M200" s="14"/>
      <c r="N200" s="14"/>
      <c r="O200" s="14"/>
      <c r="P200" s="14"/>
    </row>
    <row r="201" spans="1:16" x14ac:dyDescent="0.25">
      <c r="A201" s="11" t="s">
        <v>139</v>
      </c>
      <c r="B201" s="23" t="s">
        <v>831</v>
      </c>
      <c r="C201" s="15" t="s">
        <v>832</v>
      </c>
      <c r="D201" s="14" t="s">
        <v>755</v>
      </c>
      <c r="E201" s="26">
        <v>1</v>
      </c>
      <c r="F201" s="14"/>
      <c r="G201" s="14">
        <f>MROUND($D201,$F201)/$E201</f>
        <v>0</v>
      </c>
      <c r="H201" s="14"/>
      <c r="I201" s="14">
        <f>IF($H201="",IF($G201-$C201&lt;0,0,$G201-$C201),IF($H201-$C201&lt;0,0,$H201-$C201))</f>
        <v>0</v>
      </c>
      <c r="J201" s="14">
        <f>MROUND($I201,$F201)</f>
        <v>0</v>
      </c>
      <c r="K201" s="14">
        <f>IF(($J201+$C201)&lt;=$J201,$J201,($J201-$F201))</f>
        <v>0</v>
      </c>
      <c r="L201" s="14" t="str">
        <f>IFERROR(IF($K201&lt;=0,"",$K201),0)</f>
        <v/>
      </c>
      <c r="M201" s="11"/>
      <c r="N201" s="14"/>
      <c r="O201" s="14"/>
      <c r="P201" s="14"/>
    </row>
    <row r="202" spans="1:16" x14ac:dyDescent="0.25">
      <c r="A202" s="35" t="s">
        <v>139</v>
      </c>
      <c r="B202" s="20" t="s">
        <v>831</v>
      </c>
      <c r="C202" s="15" t="s">
        <v>832</v>
      </c>
      <c r="D202" s="14"/>
      <c r="E202" s="26">
        <v>1</v>
      </c>
      <c r="F202" s="14"/>
      <c r="G202" s="14">
        <f>MROUND($D202,$F202)/$E202</f>
        <v>0</v>
      </c>
      <c r="H202" s="14"/>
      <c r="I202" s="14"/>
      <c r="J202" s="14"/>
      <c r="K202" s="14"/>
      <c r="L202" s="14"/>
      <c r="M202" s="14"/>
      <c r="N202" s="14"/>
      <c r="O202" s="14"/>
      <c r="P202" s="14"/>
    </row>
    <row r="203" spans="1:16" x14ac:dyDescent="0.25">
      <c r="A203" s="11" t="s">
        <v>140</v>
      </c>
      <c r="B203" s="23" t="s">
        <v>833</v>
      </c>
      <c r="C203" s="15" t="s">
        <v>834</v>
      </c>
      <c r="D203" s="14" t="s">
        <v>843</v>
      </c>
      <c r="E203" s="26">
        <v>1</v>
      </c>
      <c r="F203" s="14"/>
      <c r="G203" s="14">
        <f>MROUND($D203,$F203)/$E203</f>
        <v>0</v>
      </c>
      <c r="H203" s="14"/>
      <c r="I203" s="14">
        <f>IF($H203="",IF($G203-$C203&lt;0,0,$G203-$C203),IF($H203-$C203&lt;0,0,$H203-$C203))</f>
        <v>0</v>
      </c>
      <c r="J203" s="14">
        <f>MROUND($I203,$F203)</f>
        <v>0</v>
      </c>
      <c r="K203" s="14">
        <f>IF(($J203+$C203)&lt;=$J203,$J203,($J203-$F203))</f>
        <v>0</v>
      </c>
      <c r="L203" s="14" t="str">
        <f>IFERROR(IF($K203&lt;=0,"",$K203),0)</f>
        <v/>
      </c>
      <c r="M203" s="11"/>
      <c r="N203" s="14"/>
      <c r="O203" s="14"/>
      <c r="P203" s="14"/>
    </row>
    <row r="204" spans="1:16" x14ac:dyDescent="0.25">
      <c r="A204" s="35" t="s">
        <v>140</v>
      </c>
      <c r="B204" s="20" t="s">
        <v>833</v>
      </c>
      <c r="C204" s="15" t="s">
        <v>834</v>
      </c>
      <c r="D204" s="14"/>
      <c r="E204" s="26">
        <v>1</v>
      </c>
      <c r="F204" s="14"/>
      <c r="G204" s="14">
        <f>MROUND($D204,$F204)/$E204</f>
        <v>0</v>
      </c>
      <c r="H204" s="14"/>
      <c r="I204" s="14"/>
      <c r="J204" s="14"/>
      <c r="K204" s="14"/>
      <c r="L204" s="14"/>
      <c r="M204" s="14"/>
      <c r="N204" s="14"/>
      <c r="O204" s="14"/>
      <c r="P204" s="14"/>
    </row>
    <row r="205" spans="1:16" x14ac:dyDescent="0.25">
      <c r="A205" s="11" t="s">
        <v>141</v>
      </c>
      <c r="B205" s="23" t="s">
        <v>835</v>
      </c>
      <c r="C205" s="15" t="s">
        <v>731</v>
      </c>
      <c r="D205" s="14"/>
      <c r="E205" s="26">
        <v>1</v>
      </c>
      <c r="F205" s="14"/>
      <c r="G205" s="14">
        <f>MROUND($D205,$F205)/$E205</f>
        <v>0</v>
      </c>
      <c r="H205" s="14"/>
      <c r="I205" s="14">
        <f>IF($H205="",IF($G205-$C205&lt;0,0,$G205-$C205),IF($H205-$C205&lt;0,0,$H205-$C205))</f>
        <v>0</v>
      </c>
      <c r="J205" s="14">
        <f>MROUND($I205,$F205)</f>
        <v>0</v>
      </c>
      <c r="K205" s="14">
        <f>IF(($J205+$C205)&lt;=$J205,$J205,($J205-$F205))</f>
        <v>0</v>
      </c>
      <c r="L205" s="14" t="str">
        <f>IFERROR(IF($K205&lt;=0,"",$K205),0)</f>
        <v/>
      </c>
      <c r="M205" s="11"/>
      <c r="N205" s="14"/>
      <c r="O205" s="14"/>
      <c r="P205" s="14"/>
    </row>
    <row r="206" spans="1:16" x14ac:dyDescent="0.25">
      <c r="A206" s="11" t="s">
        <v>142</v>
      </c>
      <c r="B206" s="23" t="s">
        <v>836</v>
      </c>
      <c r="C206" s="15" t="s">
        <v>837</v>
      </c>
      <c r="D206" s="14" t="s">
        <v>751</v>
      </c>
      <c r="E206" s="26">
        <v>1</v>
      </c>
      <c r="F206" s="14"/>
      <c r="G206" s="14">
        <f>MROUND($D206,$F206)/$E206</f>
        <v>0</v>
      </c>
      <c r="H206" s="14"/>
      <c r="I206" s="14">
        <f>IF($H206="",IF($G206-$C206&lt;0,0,$G206-$C206),IF($H206-$C206&lt;0,0,$H206-$C206))</f>
        <v>0</v>
      </c>
      <c r="J206" s="14">
        <f>MROUND($I206,$F206)</f>
        <v>0</v>
      </c>
      <c r="K206" s="14">
        <f>IF(($J206+$C206)&lt;=$J206,$J206,($J206-$F206))</f>
        <v>0</v>
      </c>
      <c r="L206" s="14" t="str">
        <f>IFERROR(IF($K206&lt;=0,"",$K206),0)</f>
        <v/>
      </c>
      <c r="M206" s="11"/>
      <c r="N206" s="14"/>
      <c r="O206" s="14"/>
      <c r="P206" s="14"/>
    </row>
    <row r="207" spans="1:16" x14ac:dyDescent="0.25">
      <c r="A207" s="35" t="s">
        <v>142</v>
      </c>
      <c r="B207" s="20" t="s">
        <v>836</v>
      </c>
      <c r="C207" s="15" t="s">
        <v>837</v>
      </c>
      <c r="D207" s="14"/>
      <c r="E207" s="26">
        <v>1</v>
      </c>
      <c r="F207" s="14"/>
      <c r="G207" s="14">
        <f>MROUND($D207,$F207)/$E207</f>
        <v>0</v>
      </c>
      <c r="H207" s="14"/>
      <c r="I207" s="14"/>
      <c r="J207" s="14"/>
      <c r="K207" s="14"/>
      <c r="L207" s="14"/>
      <c r="M207" s="14"/>
      <c r="N207" s="14"/>
      <c r="O207" s="14"/>
      <c r="P207" s="14"/>
    </row>
    <row r="208" spans="1:16" x14ac:dyDescent="0.25">
      <c r="A208" s="11" t="s">
        <v>143</v>
      </c>
      <c r="B208" s="23" t="s">
        <v>838</v>
      </c>
      <c r="C208" s="15" t="s">
        <v>839</v>
      </c>
      <c r="D208" s="14" t="s">
        <v>764</v>
      </c>
      <c r="E208" s="26">
        <v>1</v>
      </c>
      <c r="F208" s="14"/>
      <c r="G208" s="14">
        <f>MROUND($D208,$F208)/$E208</f>
        <v>0</v>
      </c>
      <c r="H208" s="14"/>
      <c r="I208" s="14">
        <f>IF($H208="",IF($G208-$C208&lt;0,0,$G208-$C208),IF($H208-$C208&lt;0,0,$H208-$C208))</f>
        <v>0</v>
      </c>
      <c r="J208" s="14">
        <f>MROUND($I208,$F208)</f>
        <v>0</v>
      </c>
      <c r="K208" s="14">
        <f>IF(($J208+$C208)&lt;=$J208,$J208,($J208-$F208))</f>
        <v>0</v>
      </c>
      <c r="L208" s="14" t="str">
        <f>IFERROR(IF($K208&lt;=0,"",$K208),0)</f>
        <v/>
      </c>
      <c r="M208" s="11"/>
      <c r="N208" s="14"/>
      <c r="O208" s="14"/>
      <c r="P208" s="14"/>
    </row>
    <row r="209" spans="1:16" x14ac:dyDescent="0.25">
      <c r="A209" s="35" t="s">
        <v>143</v>
      </c>
      <c r="B209" s="20" t="s">
        <v>838</v>
      </c>
      <c r="C209" s="15" t="s">
        <v>839</v>
      </c>
      <c r="D209" s="14"/>
      <c r="E209" s="26">
        <v>1</v>
      </c>
      <c r="F209" s="14"/>
      <c r="G209" s="14">
        <f>MROUND($D209,$F209)/$E209</f>
        <v>0</v>
      </c>
      <c r="H209" s="14"/>
      <c r="I209" s="14"/>
      <c r="J209" s="14"/>
      <c r="K209" s="14"/>
      <c r="L209" s="14"/>
      <c r="M209" s="14"/>
      <c r="N209" s="14"/>
      <c r="O209" s="14"/>
      <c r="P209" s="14"/>
    </row>
    <row r="210" spans="1:16" x14ac:dyDescent="0.25">
      <c r="A210" s="11" t="s">
        <v>144</v>
      </c>
      <c r="B210" s="23" t="s">
        <v>840</v>
      </c>
      <c r="C210" s="15" t="s">
        <v>841</v>
      </c>
      <c r="D210" s="14" t="s">
        <v>1828</v>
      </c>
      <c r="E210" s="26">
        <v>1</v>
      </c>
      <c r="F210" s="14"/>
      <c r="G210" s="14">
        <f>MROUND($D210,$F210)/$E210</f>
        <v>0</v>
      </c>
      <c r="H210" s="14"/>
      <c r="I210" s="14">
        <f>IF($H210="",IF($G210-$C210&lt;0,0,$G210-$C210),IF($H210-$C210&lt;0,0,$H210-$C210))</f>
        <v>0</v>
      </c>
      <c r="J210" s="14">
        <f>MROUND($I210,$F210)</f>
        <v>0</v>
      </c>
      <c r="K210" s="14">
        <f>IF(($J210+$C210)&lt;=$J210,$J210,($J210-$F210))</f>
        <v>0</v>
      </c>
      <c r="L210" s="14" t="str">
        <f>IFERROR(IF($K210&lt;=0,"",$K210),0)</f>
        <v/>
      </c>
      <c r="M210" s="11"/>
      <c r="N210" s="14"/>
      <c r="O210" s="14"/>
      <c r="P210" s="14"/>
    </row>
    <row r="211" spans="1:16" x14ac:dyDescent="0.25">
      <c r="A211" s="35" t="s">
        <v>144</v>
      </c>
      <c r="B211" s="20" t="s">
        <v>840</v>
      </c>
      <c r="C211" s="15" t="s">
        <v>841</v>
      </c>
      <c r="D211" s="14"/>
      <c r="E211" s="26">
        <v>1</v>
      </c>
      <c r="F211" s="14"/>
      <c r="G211" s="14">
        <f>MROUND($D211,$F211)/$E211</f>
        <v>0</v>
      </c>
      <c r="H211" s="14"/>
      <c r="I211" s="14"/>
      <c r="J211" s="14"/>
      <c r="K211" s="14"/>
      <c r="L211" s="14"/>
      <c r="M211" s="14"/>
      <c r="N211" s="14"/>
      <c r="O211" s="14"/>
      <c r="P211" s="14"/>
    </row>
    <row r="212" spans="1:16" x14ac:dyDescent="0.25">
      <c r="A212" s="11" t="s">
        <v>145</v>
      </c>
      <c r="B212" s="20" t="s">
        <v>842</v>
      </c>
      <c r="C212" s="15" t="s">
        <v>843</v>
      </c>
      <c r="D212" s="14" t="s">
        <v>727</v>
      </c>
      <c r="E212" s="26">
        <v>1</v>
      </c>
      <c r="F212" s="14"/>
      <c r="G212" s="14">
        <f>MROUND($D212,$F212)/$E212</f>
        <v>0</v>
      </c>
      <c r="H212" s="14"/>
      <c r="I212" s="14"/>
      <c r="J212" s="14"/>
      <c r="K212" s="14"/>
      <c r="L212" s="14"/>
      <c r="M212" s="14"/>
      <c r="N212" s="14"/>
      <c r="O212" s="14"/>
      <c r="P212" s="14"/>
    </row>
    <row r="213" spans="1:16" x14ac:dyDescent="0.25">
      <c r="A213" s="35" t="s">
        <v>145</v>
      </c>
      <c r="B213" s="20" t="s">
        <v>842</v>
      </c>
      <c r="C213" s="15" t="s">
        <v>843</v>
      </c>
      <c r="D213" s="14"/>
      <c r="E213" s="26">
        <v>1</v>
      </c>
      <c r="F213" s="14"/>
      <c r="G213" s="14">
        <f>MROUND($D213,$F213)/$E213</f>
        <v>0</v>
      </c>
      <c r="H213" s="14"/>
      <c r="I213" s="14"/>
      <c r="J213" s="14"/>
      <c r="K213" s="14"/>
      <c r="L213" s="14"/>
      <c r="M213" s="14"/>
      <c r="N213" s="14"/>
      <c r="O213" s="14"/>
      <c r="P213" s="14"/>
    </row>
    <row r="214" spans="1:16" x14ac:dyDescent="0.25">
      <c r="A214" s="11" t="s">
        <v>146</v>
      </c>
      <c r="B214" s="20" t="s">
        <v>844</v>
      </c>
      <c r="C214" s="15" t="s">
        <v>845</v>
      </c>
      <c r="D214" s="14" t="s">
        <v>738</v>
      </c>
      <c r="E214" s="26">
        <v>1</v>
      </c>
      <c r="F214" s="14"/>
      <c r="G214" s="14">
        <f>MROUND($D214,$F214)/$E214</f>
        <v>0</v>
      </c>
      <c r="H214" s="14"/>
      <c r="I214" s="14"/>
      <c r="J214" s="14"/>
      <c r="K214" s="14"/>
      <c r="L214" s="14"/>
      <c r="M214" s="14"/>
      <c r="N214" s="14"/>
      <c r="O214" s="14"/>
      <c r="P214" s="14"/>
    </row>
    <row r="215" spans="1:16" x14ac:dyDescent="0.25">
      <c r="A215" s="35" t="s">
        <v>146</v>
      </c>
      <c r="B215" s="20" t="s">
        <v>844</v>
      </c>
      <c r="C215" s="15" t="s">
        <v>845</v>
      </c>
      <c r="D215" s="14"/>
      <c r="E215" s="26">
        <v>1</v>
      </c>
      <c r="F215" s="14"/>
      <c r="G215" s="14">
        <f>MROUND($D215,$F215)/$E215</f>
        <v>0</v>
      </c>
      <c r="H215" s="14"/>
      <c r="I215" s="14"/>
      <c r="J215" s="14"/>
      <c r="K215" s="14"/>
      <c r="L215" s="14"/>
      <c r="M215" s="14"/>
      <c r="N215" s="14"/>
      <c r="O215" s="14"/>
      <c r="P215" s="14"/>
    </row>
    <row r="216" spans="1:16" x14ac:dyDescent="0.25">
      <c r="A216" s="11" t="s">
        <v>147</v>
      </c>
      <c r="B216" s="20" t="s">
        <v>846</v>
      </c>
      <c r="C216" s="15" t="s">
        <v>847</v>
      </c>
      <c r="D216" s="14"/>
      <c r="E216" s="26">
        <v>1</v>
      </c>
      <c r="F216" s="14"/>
      <c r="G216" s="14">
        <f>MROUND($D216,$F216)/$E216</f>
        <v>0</v>
      </c>
      <c r="H216" s="14"/>
      <c r="I216" s="14"/>
      <c r="J216" s="14"/>
      <c r="K216" s="14"/>
      <c r="L216" s="14"/>
      <c r="M216" s="14"/>
      <c r="N216" s="14"/>
      <c r="O216" s="14"/>
      <c r="P216" s="14"/>
    </row>
    <row r="217" spans="1:16" x14ac:dyDescent="0.25">
      <c r="A217" s="11" t="s">
        <v>148</v>
      </c>
      <c r="B217" s="23" t="s">
        <v>848</v>
      </c>
      <c r="C217" s="15" t="s">
        <v>849</v>
      </c>
      <c r="D217" s="14"/>
      <c r="E217" s="26">
        <v>1</v>
      </c>
      <c r="F217" s="14"/>
      <c r="G217" s="14">
        <f>MROUND($D217,$F217)/$E217</f>
        <v>0</v>
      </c>
      <c r="H217" s="14"/>
      <c r="I217" s="14">
        <f>IF($H217="",IF($G217-$C217&lt;0,0,$G217-$C217),IF($H217-$C217&lt;0,0,$H217-$C217))</f>
        <v>0</v>
      </c>
      <c r="J217" s="14">
        <f>MROUND($I217,$F217)</f>
        <v>0</v>
      </c>
      <c r="K217" s="14">
        <f>IF(($J217+$C217)&lt;=$J217,$J217,($J217-$F217))</f>
        <v>0</v>
      </c>
      <c r="L217" s="14" t="str">
        <f>IFERROR(IF($K217&lt;=0,"",$K217),0)</f>
        <v/>
      </c>
      <c r="M217" s="11"/>
      <c r="N217" s="14"/>
      <c r="O217" s="14"/>
      <c r="P217" s="14"/>
    </row>
    <row r="218" spans="1:16" x14ac:dyDescent="0.25">
      <c r="A218" s="11" t="s">
        <v>149</v>
      </c>
      <c r="B218" s="23" t="s">
        <v>850</v>
      </c>
      <c r="C218" s="15" t="s">
        <v>851</v>
      </c>
      <c r="D218" s="14" t="s">
        <v>1829</v>
      </c>
      <c r="E218" s="26">
        <v>1</v>
      </c>
      <c r="F218" s="14"/>
      <c r="G218" s="14">
        <f>MROUND($D218,$F218)/$E218</f>
        <v>0</v>
      </c>
      <c r="H218" s="14"/>
      <c r="I218" s="14">
        <f>IF($H218="",IF($G218-$C218&lt;0,0,$G218-$C218),IF($H218-$C218&lt;0,0,$H218-$C218))</f>
        <v>0</v>
      </c>
      <c r="J218" s="14">
        <f>MROUND($I218,$F218)</f>
        <v>0</v>
      </c>
      <c r="K218" s="14">
        <f>IF(($J218+$C218)&lt;=$J218,$J218,($J218-$F218))</f>
        <v>0</v>
      </c>
      <c r="L218" s="14" t="str">
        <f>IFERROR(IF($K218&lt;=0,"",$K218),0)</f>
        <v/>
      </c>
      <c r="M218" s="11"/>
      <c r="N218" s="14"/>
      <c r="O218" s="14"/>
      <c r="P218" s="14"/>
    </row>
    <row r="219" spans="1:16" x14ac:dyDescent="0.25">
      <c r="A219" s="35" t="s">
        <v>149</v>
      </c>
      <c r="B219" s="20" t="s">
        <v>850</v>
      </c>
      <c r="C219" s="15" t="s">
        <v>851</v>
      </c>
      <c r="D219" s="14"/>
      <c r="E219" s="26">
        <v>1</v>
      </c>
      <c r="F219" s="14"/>
      <c r="G219" s="14">
        <f>MROUND($D219,$F219)/$E219</f>
        <v>0</v>
      </c>
      <c r="H219" s="14"/>
      <c r="I219" s="14"/>
      <c r="J219" s="14"/>
      <c r="K219" s="14"/>
      <c r="L219" s="14"/>
      <c r="M219" s="14"/>
      <c r="N219" s="14"/>
      <c r="O219" s="14"/>
      <c r="P219" s="14"/>
    </row>
    <row r="220" spans="1:16" x14ac:dyDescent="0.25">
      <c r="A220" s="11" t="s">
        <v>150</v>
      </c>
      <c r="B220" s="23" t="s">
        <v>852</v>
      </c>
      <c r="C220" s="15" t="s">
        <v>853</v>
      </c>
      <c r="D220" s="14" t="s">
        <v>784</v>
      </c>
      <c r="E220" s="26">
        <v>1</v>
      </c>
      <c r="F220" s="14"/>
      <c r="G220" s="14">
        <f>MROUND($D220,$F220)/$E220</f>
        <v>0</v>
      </c>
      <c r="H220" s="14"/>
      <c r="I220" s="14">
        <f>IF($H220="",IF($G220-$C220&lt;0,0,$G220-$C220),IF($H220-$C220&lt;0,0,$H220-$C220))</f>
        <v>0</v>
      </c>
      <c r="J220" s="14">
        <f>MROUND($I220,$F220)</f>
        <v>0</v>
      </c>
      <c r="K220" s="14">
        <f>IF(($J220+$C220)&lt;=$J220,$J220,($J220-$F220))</f>
        <v>0</v>
      </c>
      <c r="L220" s="14" t="str">
        <f>IFERROR(IF($K220&lt;=0,"",$K220),0)</f>
        <v/>
      </c>
      <c r="M220" s="11"/>
      <c r="N220" s="14"/>
      <c r="O220" s="14"/>
      <c r="P220" s="14"/>
    </row>
    <row r="221" spans="1:16" x14ac:dyDescent="0.25">
      <c r="A221" s="35" t="s">
        <v>150</v>
      </c>
      <c r="B221" s="20" t="s">
        <v>852</v>
      </c>
      <c r="C221" s="15" t="s">
        <v>853</v>
      </c>
      <c r="D221" s="14"/>
      <c r="E221" s="26">
        <v>1</v>
      </c>
      <c r="F221" s="14"/>
      <c r="G221" s="14">
        <f>MROUND($D221,$F221)/$E221</f>
        <v>0</v>
      </c>
      <c r="H221" s="14"/>
      <c r="I221" s="14"/>
      <c r="J221" s="14"/>
      <c r="K221" s="14"/>
      <c r="L221" s="14"/>
      <c r="M221" s="14"/>
      <c r="N221" s="14"/>
      <c r="O221" s="14"/>
      <c r="P221" s="14"/>
    </row>
    <row r="222" spans="1:16" x14ac:dyDescent="0.25">
      <c r="A222" s="11" t="s">
        <v>151</v>
      </c>
      <c r="B222" s="23" t="s">
        <v>854</v>
      </c>
      <c r="C222" s="15" t="s">
        <v>832</v>
      </c>
      <c r="D222" s="14" t="s">
        <v>960</v>
      </c>
      <c r="E222" s="26">
        <v>1</v>
      </c>
      <c r="F222" s="14"/>
      <c r="G222" s="14">
        <f>MROUND($D222,$F222)/$E222</f>
        <v>0</v>
      </c>
      <c r="H222" s="14"/>
      <c r="I222" s="14">
        <f>IF($H222="",IF($G222-$C222&lt;0,0,$G222-$C222),IF($H222-$C222&lt;0,0,$H222-$C222))</f>
        <v>0</v>
      </c>
      <c r="J222" s="14">
        <f>MROUND($I222,$F222)</f>
        <v>0</v>
      </c>
      <c r="K222" s="14">
        <f>IF(($J222+$C222)&lt;=$J222,$J222,($J222-$F222))</f>
        <v>0</v>
      </c>
      <c r="L222" s="14" t="str">
        <f>IFERROR(IF($K222&lt;=0,"",$K222),0)</f>
        <v/>
      </c>
      <c r="M222" s="11"/>
      <c r="N222" s="14"/>
      <c r="O222" s="14"/>
      <c r="P222" s="14"/>
    </row>
    <row r="223" spans="1:16" x14ac:dyDescent="0.25">
      <c r="A223" s="35" t="s">
        <v>151</v>
      </c>
      <c r="B223" s="20" t="s">
        <v>854</v>
      </c>
      <c r="C223" s="15" t="s">
        <v>832</v>
      </c>
      <c r="D223" s="14"/>
      <c r="E223" s="26">
        <v>1</v>
      </c>
      <c r="F223" s="14"/>
      <c r="G223" s="14">
        <f>MROUND($D223,$F223)/$E223</f>
        <v>0</v>
      </c>
      <c r="H223" s="14"/>
      <c r="I223" s="14"/>
      <c r="J223" s="14"/>
      <c r="K223" s="14"/>
      <c r="L223" s="14"/>
      <c r="M223" s="14"/>
      <c r="N223" s="14"/>
      <c r="O223" s="14"/>
      <c r="P223" s="14"/>
    </row>
    <row r="224" spans="1:16" x14ac:dyDescent="0.25">
      <c r="A224" s="11" t="s">
        <v>152</v>
      </c>
      <c r="B224" s="23" t="s">
        <v>855</v>
      </c>
      <c r="C224" s="15" t="s">
        <v>856</v>
      </c>
      <c r="D224" s="14" t="s">
        <v>695</v>
      </c>
      <c r="E224" s="26">
        <v>1</v>
      </c>
      <c r="F224" s="14"/>
      <c r="G224" s="14">
        <f>MROUND($D224,$F224)/$E224</f>
        <v>0</v>
      </c>
      <c r="H224" s="14"/>
      <c r="I224" s="14">
        <f>IF($H224="",IF($G224-$C224&lt;0,0,$G224-$C224),IF($H224-$C224&lt;0,0,$H224-$C224))</f>
        <v>0</v>
      </c>
      <c r="J224" s="14">
        <f>MROUND($I224,$F224)</f>
        <v>0</v>
      </c>
      <c r="K224" s="14">
        <f>IF(($J224+$C224)&lt;=$J224,$J224,($J224-$F224))</f>
        <v>0</v>
      </c>
      <c r="L224" s="14" t="str">
        <f>IFERROR(IF($K224&lt;=0,"",$K224),0)</f>
        <v/>
      </c>
      <c r="M224" s="11"/>
      <c r="N224" s="14"/>
      <c r="O224" s="14"/>
      <c r="P224" s="14"/>
    </row>
    <row r="225" spans="1:16" x14ac:dyDescent="0.25">
      <c r="A225" s="35" t="s">
        <v>152</v>
      </c>
      <c r="B225" s="20" t="s">
        <v>855</v>
      </c>
      <c r="C225" s="15" t="s">
        <v>856</v>
      </c>
      <c r="D225" s="14"/>
      <c r="E225" s="26">
        <v>1</v>
      </c>
      <c r="F225" s="14"/>
      <c r="G225" s="14">
        <f>MROUND($D225,$F225)/$E225</f>
        <v>0</v>
      </c>
      <c r="H225" s="14"/>
      <c r="I225" s="14"/>
      <c r="J225" s="14"/>
      <c r="K225" s="14"/>
      <c r="L225" s="14"/>
      <c r="M225" s="14"/>
      <c r="N225" s="14"/>
      <c r="O225" s="14"/>
      <c r="P225" s="14"/>
    </row>
    <row r="226" spans="1:16" x14ac:dyDescent="0.25">
      <c r="A226" s="11" t="s">
        <v>153</v>
      </c>
      <c r="B226" s="23" t="s">
        <v>857</v>
      </c>
      <c r="C226" s="15" t="s">
        <v>764</v>
      </c>
      <c r="D226" s="14" t="s">
        <v>761</v>
      </c>
      <c r="E226" s="26">
        <v>1</v>
      </c>
      <c r="F226" s="14"/>
      <c r="G226" s="14">
        <f>MROUND($D226,$F226)/$E226</f>
        <v>0</v>
      </c>
      <c r="H226" s="14"/>
      <c r="I226" s="14">
        <f>IF($H226="",IF($G226-$C226&lt;0,0,$G226-$C226),IF($H226-$C226&lt;0,0,$H226-$C226))</f>
        <v>0</v>
      </c>
      <c r="J226" s="14">
        <f>MROUND($I226,$F226)</f>
        <v>0</v>
      </c>
      <c r="K226" s="14">
        <f>IF(($J226+$C226)&lt;=$J226,$J226,($J226-$F226))</f>
        <v>0</v>
      </c>
      <c r="L226" s="14" t="str">
        <f>IFERROR(IF($K226&lt;=0,"",$K226),0)</f>
        <v/>
      </c>
      <c r="M226" s="11"/>
      <c r="N226" s="14"/>
      <c r="O226" s="14"/>
      <c r="P226" s="14"/>
    </row>
    <row r="227" spans="1:16" x14ac:dyDescent="0.25">
      <c r="A227" s="35" t="s">
        <v>153</v>
      </c>
      <c r="B227" s="20" t="s">
        <v>857</v>
      </c>
      <c r="C227" s="15" t="s">
        <v>764</v>
      </c>
      <c r="D227" s="14"/>
      <c r="E227" s="26">
        <v>1</v>
      </c>
      <c r="F227" s="14"/>
      <c r="G227" s="14">
        <f>MROUND($D227,$F227)/$E227</f>
        <v>0</v>
      </c>
      <c r="H227" s="14"/>
      <c r="I227" s="14"/>
      <c r="J227" s="14"/>
      <c r="K227" s="14"/>
      <c r="L227" s="14"/>
      <c r="M227" s="14"/>
      <c r="N227" s="14"/>
      <c r="O227" s="14"/>
      <c r="P227" s="14"/>
    </row>
    <row r="228" spans="1:16" x14ac:dyDescent="0.25">
      <c r="A228" s="11" t="s">
        <v>154</v>
      </c>
      <c r="B228" s="23" t="s">
        <v>858</v>
      </c>
      <c r="C228" s="15" t="s">
        <v>859</v>
      </c>
      <c r="D228" s="14" t="s">
        <v>1830</v>
      </c>
      <c r="E228" s="26">
        <v>1</v>
      </c>
      <c r="F228" s="14"/>
      <c r="G228" s="14">
        <f>MROUND($D228,$F228)/$E228</f>
        <v>0</v>
      </c>
      <c r="H228" s="14"/>
      <c r="I228" s="14">
        <f>IF($H228="",IF($G228-$C228&lt;0,0,$G228-$C228),IF($H228-$C228&lt;0,0,$H228-$C228))</f>
        <v>0</v>
      </c>
      <c r="J228" s="14">
        <f>MROUND($I228,$F228)</f>
        <v>0</v>
      </c>
      <c r="K228" s="14">
        <f>IF(($J228+$C228)&lt;=$J228,$J228,($J228-$F228))</f>
        <v>0</v>
      </c>
      <c r="L228" s="14" t="str">
        <f>IFERROR(IF($K228&lt;=0,"",$K228),0)</f>
        <v/>
      </c>
      <c r="M228" s="11"/>
      <c r="N228" s="14"/>
      <c r="O228" s="14"/>
      <c r="P228" s="14"/>
    </row>
    <row r="229" spans="1:16" x14ac:dyDescent="0.25">
      <c r="A229" s="35" t="s">
        <v>154</v>
      </c>
      <c r="B229" s="20" t="s">
        <v>858</v>
      </c>
      <c r="C229" s="15" t="s">
        <v>859</v>
      </c>
      <c r="D229" s="14"/>
      <c r="E229" s="26">
        <v>1</v>
      </c>
      <c r="F229" s="14"/>
      <c r="G229" s="14">
        <f>MROUND($D229,$F229)/$E229</f>
        <v>0</v>
      </c>
      <c r="H229" s="14"/>
      <c r="I229" s="14"/>
      <c r="J229" s="14"/>
      <c r="K229" s="14"/>
      <c r="L229" s="14"/>
      <c r="M229" s="14"/>
      <c r="N229" s="14"/>
      <c r="O229" s="14"/>
      <c r="P229" s="14"/>
    </row>
    <row r="230" spans="1:16" x14ac:dyDescent="0.25">
      <c r="A230" s="11" t="s">
        <v>155</v>
      </c>
      <c r="B230" s="23" t="s">
        <v>860</v>
      </c>
      <c r="C230" s="15" t="s">
        <v>861</v>
      </c>
      <c r="D230" s="14"/>
      <c r="E230" s="26">
        <v>1</v>
      </c>
      <c r="F230" s="14"/>
      <c r="G230" s="14">
        <f>MROUND($D230,$F230)/$E230</f>
        <v>0</v>
      </c>
      <c r="H230" s="14"/>
      <c r="I230" s="14">
        <f>IF($H230="",IF($G230-$C230&lt;0,0,$G230-$C230),IF($H230-$C230&lt;0,0,$H230-$C230))</f>
        <v>0</v>
      </c>
      <c r="J230" s="14">
        <f>MROUND($I230,$F230)</f>
        <v>0</v>
      </c>
      <c r="K230" s="14">
        <f>IF(($J230+$C230)&lt;=$J230,$J230,($J230-$F230))</f>
        <v>0</v>
      </c>
      <c r="L230" s="14" t="str">
        <f>IFERROR(IF($K230&lt;=0,"",$K230),0)</f>
        <v/>
      </c>
      <c r="M230" s="11"/>
      <c r="N230" s="14"/>
      <c r="O230" s="14"/>
      <c r="P230" s="14"/>
    </row>
    <row r="231" spans="1:16" x14ac:dyDescent="0.25">
      <c r="A231" s="11" t="s">
        <v>156</v>
      </c>
      <c r="B231" s="23" t="s">
        <v>862</v>
      </c>
      <c r="C231" s="15" t="s">
        <v>863</v>
      </c>
      <c r="D231" s="14" t="s">
        <v>1831</v>
      </c>
      <c r="E231" s="26">
        <v>1</v>
      </c>
      <c r="F231" s="14"/>
      <c r="G231" s="14">
        <f>MROUND($D231,$F231)/$E231</f>
        <v>0</v>
      </c>
      <c r="H231" s="14"/>
      <c r="I231" s="14">
        <f>IF($H231="",IF($G231-$C231&lt;0,0,$G231-$C231),IF($H231-$C231&lt;0,0,$H231-$C231))</f>
        <v>0</v>
      </c>
      <c r="J231" s="14">
        <f>MROUND($I231,$F231)</f>
        <v>0</v>
      </c>
      <c r="K231" s="14">
        <f>IF(($J231+$C231)&lt;=$J231,$J231,($J231-$F231))</f>
        <v>0</v>
      </c>
      <c r="L231" s="14" t="str">
        <f>IFERROR(IF($K231&lt;=0,"",$K231),0)</f>
        <v/>
      </c>
      <c r="M231" s="11"/>
      <c r="N231" s="14"/>
      <c r="O231" s="14"/>
      <c r="P231" s="14"/>
    </row>
    <row r="232" spans="1:16" x14ac:dyDescent="0.25">
      <c r="A232" s="35" t="s">
        <v>156</v>
      </c>
      <c r="B232" s="20" t="s">
        <v>862</v>
      </c>
      <c r="C232" s="15" t="s">
        <v>863</v>
      </c>
      <c r="D232" s="14"/>
      <c r="E232" s="26">
        <v>1</v>
      </c>
      <c r="F232" s="14"/>
      <c r="G232" s="14">
        <f>MROUND($D232,$F232)/$E232</f>
        <v>0</v>
      </c>
      <c r="H232" s="14"/>
      <c r="I232" s="14"/>
      <c r="J232" s="14"/>
      <c r="K232" s="14"/>
      <c r="L232" s="14"/>
      <c r="M232" s="14"/>
      <c r="N232" s="14"/>
      <c r="O232" s="14"/>
      <c r="P232" s="14"/>
    </row>
    <row r="233" spans="1:16" x14ac:dyDescent="0.25">
      <c r="A233" s="11" t="s">
        <v>157</v>
      </c>
      <c r="B233" s="23" t="s">
        <v>864</v>
      </c>
      <c r="C233" s="15" t="s">
        <v>865</v>
      </c>
      <c r="D233" s="14" t="s">
        <v>1821</v>
      </c>
      <c r="E233" s="26">
        <v>1</v>
      </c>
      <c r="F233" s="14"/>
      <c r="G233" s="14">
        <f>MROUND($D233,$F233)/$E233</f>
        <v>0</v>
      </c>
      <c r="H233" s="14"/>
      <c r="I233" s="14">
        <f>IF($H233="",IF($G233-$C233&lt;0,0,$G233-$C233),IF($H233-$C233&lt;0,0,$H233-$C233))</f>
        <v>0</v>
      </c>
      <c r="J233" s="14">
        <f>MROUND($I233,$F233)</f>
        <v>0</v>
      </c>
      <c r="K233" s="14">
        <f>IF(($J233+$C233)&lt;=$J233,$J233,($J233-$F233))</f>
        <v>0</v>
      </c>
      <c r="L233" s="14" t="str">
        <f>IFERROR(IF($K233&lt;=0,"",$K233),0)</f>
        <v/>
      </c>
      <c r="M233" s="11"/>
      <c r="N233" s="14"/>
      <c r="O233" s="14"/>
      <c r="P233" s="14"/>
    </row>
    <row r="234" spans="1:16" x14ac:dyDescent="0.25">
      <c r="A234" s="35" t="s">
        <v>157</v>
      </c>
      <c r="B234" s="20" t="s">
        <v>864</v>
      </c>
      <c r="C234" s="15" t="s">
        <v>865</v>
      </c>
      <c r="D234" s="14"/>
      <c r="E234" s="26">
        <v>1</v>
      </c>
      <c r="F234" s="14"/>
      <c r="G234" s="14">
        <f>MROUND($D234,$F234)/$E234</f>
        <v>0</v>
      </c>
      <c r="H234" s="14"/>
      <c r="I234" s="14"/>
      <c r="J234" s="14"/>
      <c r="K234" s="14"/>
      <c r="L234" s="14"/>
      <c r="M234" s="14"/>
      <c r="N234" s="14"/>
      <c r="O234" s="14"/>
      <c r="P234" s="14"/>
    </row>
    <row r="235" spans="1:16" x14ac:dyDescent="0.25">
      <c r="A235" s="11" t="s">
        <v>158</v>
      </c>
      <c r="B235" s="23" t="s">
        <v>866</v>
      </c>
      <c r="C235" s="15" t="s">
        <v>867</v>
      </c>
      <c r="D235" s="14" t="s">
        <v>1000</v>
      </c>
      <c r="E235" s="26">
        <v>1</v>
      </c>
      <c r="F235" s="14"/>
      <c r="G235" s="14">
        <f>MROUND($D235,$F235)/$E235</f>
        <v>0</v>
      </c>
      <c r="H235" s="14"/>
      <c r="I235" s="14">
        <f>IF($H235="",IF($G235-$C235&lt;0,0,$G235-$C235),IF($H235-$C235&lt;0,0,$H235-$C235))</f>
        <v>0</v>
      </c>
      <c r="J235" s="14">
        <f>MROUND($I235,$F235)</f>
        <v>0</v>
      </c>
      <c r="K235" s="14">
        <f>IF(($J235+$C235)&lt;=$J235,$J235,($J235-$F235))</f>
        <v>0</v>
      </c>
      <c r="L235" s="14" t="str">
        <f>IFERROR(IF($K235&lt;=0,"",$K235),0)</f>
        <v/>
      </c>
      <c r="M235" s="11"/>
      <c r="N235" s="14"/>
      <c r="O235" s="14"/>
      <c r="P235" s="14"/>
    </row>
    <row r="236" spans="1:16" x14ac:dyDescent="0.25">
      <c r="A236" s="35" t="s">
        <v>158</v>
      </c>
      <c r="B236" s="20" t="s">
        <v>866</v>
      </c>
      <c r="C236" s="15" t="s">
        <v>867</v>
      </c>
      <c r="D236" s="14"/>
      <c r="E236" s="26">
        <v>1</v>
      </c>
      <c r="F236" s="14"/>
      <c r="G236" s="14">
        <f>MROUND($D236,$F236)/$E236</f>
        <v>0</v>
      </c>
      <c r="H236" s="14"/>
      <c r="I236" s="14"/>
      <c r="J236" s="14"/>
      <c r="K236" s="14"/>
      <c r="L236" s="14"/>
      <c r="M236" s="14"/>
      <c r="N236" s="14"/>
      <c r="O236" s="14"/>
      <c r="P236" s="14"/>
    </row>
    <row r="237" spans="1:16" x14ac:dyDescent="0.25">
      <c r="A237" s="11" t="s">
        <v>159</v>
      </c>
      <c r="B237" s="23" t="s">
        <v>868</v>
      </c>
      <c r="C237" s="15" t="s">
        <v>641</v>
      </c>
      <c r="D237" s="14"/>
      <c r="E237" s="26">
        <v>1</v>
      </c>
      <c r="F237" s="14"/>
      <c r="G237" s="14">
        <f>MROUND($D237,$F237)/$E237</f>
        <v>0</v>
      </c>
      <c r="H237" s="14"/>
      <c r="I237" s="14">
        <f>IF($H237="",IF($G237-$C237&lt;0,0,$G237-$C237),IF($H237-$C237&lt;0,0,$H237-$C237))</f>
        <v>0</v>
      </c>
      <c r="J237" s="14">
        <f>MROUND($I237,$F237)</f>
        <v>0</v>
      </c>
      <c r="K237" s="14">
        <f>IF(($J237+$C237)&lt;=$J237,$J237,($J237-$F237))</f>
        <v>0</v>
      </c>
      <c r="L237" s="14" t="str">
        <f>IFERROR(IF($K237&lt;=0,"",$K237),0)</f>
        <v/>
      </c>
      <c r="M237" s="11"/>
      <c r="N237" s="14"/>
      <c r="O237" s="14"/>
      <c r="P237" s="14"/>
    </row>
    <row r="238" spans="1:16" x14ac:dyDescent="0.25">
      <c r="A238" s="35" t="s">
        <v>1679</v>
      </c>
      <c r="B238" s="20" t="s">
        <v>869</v>
      </c>
      <c r="C238" s="15" t="s">
        <v>641</v>
      </c>
      <c r="D238" s="14"/>
      <c r="E238" s="26">
        <v>1</v>
      </c>
      <c r="F238" s="14"/>
      <c r="G238" s="14">
        <f>MROUND($D238,$F238)/$E238</f>
        <v>0</v>
      </c>
      <c r="H238" s="14"/>
      <c r="I238" s="14"/>
      <c r="J238" s="14"/>
      <c r="K238" s="14"/>
      <c r="L238" s="14"/>
      <c r="M238" s="14"/>
      <c r="N238" s="14"/>
      <c r="O238" s="14"/>
      <c r="P238" s="14"/>
    </row>
    <row r="239" spans="1:16" x14ac:dyDescent="0.25">
      <c r="A239" s="11" t="s">
        <v>160</v>
      </c>
      <c r="B239" s="23" t="s">
        <v>870</v>
      </c>
      <c r="C239" s="15" t="s">
        <v>641</v>
      </c>
      <c r="D239" s="14"/>
      <c r="E239" s="26">
        <v>1</v>
      </c>
      <c r="F239" s="14"/>
      <c r="G239" s="14">
        <f>MROUND($D239,$F239)/$E239</f>
        <v>0</v>
      </c>
      <c r="H239" s="14"/>
      <c r="I239" s="14">
        <f>IF($H239="",IF($G239-$C239&lt;0,0,$G239-$C239),IF($H239-$C239&lt;0,0,$H239-$C239))</f>
        <v>0</v>
      </c>
      <c r="J239" s="14">
        <f>MROUND($I239,$F239)</f>
        <v>0</v>
      </c>
      <c r="K239" s="14">
        <f>IF(($J239+$C239)&lt;=$J239,$J239,($J239-$F239))</f>
        <v>0</v>
      </c>
      <c r="L239" s="14" t="str">
        <f>IFERROR(IF($K239&lt;=0,"",$K239),0)</f>
        <v/>
      </c>
      <c r="M239" s="11"/>
      <c r="N239" s="14"/>
      <c r="O239" s="14"/>
      <c r="P239" s="14"/>
    </row>
    <row r="240" spans="1:16" x14ac:dyDescent="0.25">
      <c r="A240" s="11" t="s">
        <v>161</v>
      </c>
      <c r="B240" s="23" t="s">
        <v>871</v>
      </c>
      <c r="C240" s="15" t="s">
        <v>753</v>
      </c>
      <c r="D240" s="14" t="s">
        <v>689</v>
      </c>
      <c r="E240" s="26">
        <v>1</v>
      </c>
      <c r="F240" s="14"/>
      <c r="G240" s="14">
        <f>MROUND($D240,$F240)/$E240</f>
        <v>0</v>
      </c>
      <c r="H240" s="14"/>
      <c r="I240" s="14">
        <f>IF($H240="",IF($G240-$C240&lt;0,0,$G240-$C240),IF($H240-$C240&lt;0,0,$H240-$C240))</f>
        <v>0</v>
      </c>
      <c r="J240" s="14">
        <f>MROUND($I240,$F240)</f>
        <v>0</v>
      </c>
      <c r="K240" s="14">
        <f>IF(($J240+$C240)&lt;=$J240,$J240,($J240-$F240))</f>
        <v>0</v>
      </c>
      <c r="L240" s="14" t="str">
        <f>IFERROR(IF($K240&lt;=0,"",$K240),0)</f>
        <v/>
      </c>
      <c r="M240" s="11"/>
      <c r="N240" s="14"/>
      <c r="O240" s="14"/>
      <c r="P240" s="14"/>
    </row>
    <row r="241" spans="1:16" x14ac:dyDescent="0.25">
      <c r="A241" s="35" t="s">
        <v>161</v>
      </c>
      <c r="B241" s="20" t="s">
        <v>871</v>
      </c>
      <c r="C241" s="15" t="s">
        <v>753</v>
      </c>
      <c r="D241" s="14"/>
      <c r="E241" s="26">
        <v>1</v>
      </c>
      <c r="F241" s="14"/>
      <c r="G241" s="14">
        <f>MROUND($D241,$F241)/$E241</f>
        <v>0</v>
      </c>
      <c r="H241" s="14"/>
      <c r="I241" s="14"/>
      <c r="J241" s="14"/>
      <c r="K241" s="14"/>
      <c r="L241" s="14"/>
      <c r="M241" s="14"/>
      <c r="N241" s="14"/>
      <c r="O241" s="14"/>
      <c r="P241" s="14"/>
    </row>
    <row r="242" spans="1:16" x14ac:dyDescent="0.25">
      <c r="A242" s="11" t="s">
        <v>162</v>
      </c>
      <c r="B242" s="23" t="s">
        <v>872</v>
      </c>
      <c r="C242" s="15" t="s">
        <v>873</v>
      </c>
      <c r="D242" s="14" t="s">
        <v>886</v>
      </c>
      <c r="E242" s="26">
        <v>1</v>
      </c>
      <c r="F242" s="14"/>
      <c r="G242" s="14">
        <f>MROUND($D242,$F242)/$E242</f>
        <v>0</v>
      </c>
      <c r="H242" s="14"/>
      <c r="I242" s="14">
        <f>IF($H242="",IF($G242-$C242&lt;0,0,$G242-$C242),IF($H242-$C242&lt;0,0,$H242-$C242))</f>
        <v>0</v>
      </c>
      <c r="J242" s="14">
        <f>MROUND($I242,$F242)</f>
        <v>0</v>
      </c>
      <c r="K242" s="14">
        <f>IF(($J242+$C242)&lt;=$J242,$J242,($J242-$F242))</f>
        <v>0</v>
      </c>
      <c r="L242" s="14" t="str">
        <f>IFERROR(IF($K242&lt;=0,"",$K242),0)</f>
        <v/>
      </c>
      <c r="M242" s="11"/>
      <c r="N242" s="14"/>
      <c r="O242" s="14"/>
      <c r="P242" s="14"/>
    </row>
    <row r="243" spans="1:16" x14ac:dyDescent="0.25">
      <c r="A243" s="35" t="s">
        <v>162</v>
      </c>
      <c r="B243" s="20" t="s">
        <v>872</v>
      </c>
      <c r="C243" s="15" t="s">
        <v>873</v>
      </c>
      <c r="D243" s="14"/>
      <c r="E243" s="26">
        <v>1</v>
      </c>
      <c r="F243" s="14"/>
      <c r="G243" s="14">
        <f>MROUND($D243,$F243)/$E243</f>
        <v>0</v>
      </c>
      <c r="H243" s="14"/>
      <c r="I243" s="14"/>
      <c r="J243" s="14"/>
      <c r="K243" s="14"/>
      <c r="L243" s="14"/>
      <c r="M243" s="14"/>
      <c r="N243" s="14"/>
      <c r="O243" s="14"/>
      <c r="P243" s="14"/>
    </row>
    <row r="244" spans="1:16" x14ac:dyDescent="0.25">
      <c r="A244" s="35" t="s">
        <v>1680</v>
      </c>
      <c r="B244" s="20" t="s">
        <v>874</v>
      </c>
      <c r="C244" s="15" t="s">
        <v>875</v>
      </c>
      <c r="D244" s="14"/>
      <c r="E244" s="26">
        <v>1</v>
      </c>
      <c r="F244" s="14"/>
      <c r="G244" s="14">
        <f>MROUND($D244,$F244)/$E244</f>
        <v>0</v>
      </c>
      <c r="H244" s="14"/>
      <c r="I244" s="14"/>
      <c r="J244" s="14"/>
      <c r="K244" s="14"/>
      <c r="L244" s="14"/>
      <c r="M244" s="14"/>
      <c r="N244" s="14"/>
      <c r="O244" s="14"/>
      <c r="P244" s="14"/>
    </row>
    <row r="245" spans="1:16" x14ac:dyDescent="0.25">
      <c r="A245" s="11" t="s">
        <v>163</v>
      </c>
      <c r="B245" s="23" t="s">
        <v>876</v>
      </c>
      <c r="C245" s="15" t="s">
        <v>877</v>
      </c>
      <c r="D245" s="14" t="s">
        <v>1832</v>
      </c>
      <c r="E245" s="26">
        <v>1</v>
      </c>
      <c r="F245" s="14"/>
      <c r="G245" s="14">
        <f>MROUND($D245,$F245)/$E245</f>
        <v>0</v>
      </c>
      <c r="H245" s="14"/>
      <c r="I245" s="14">
        <f>IF($H245="",IF($G245-$C245&lt;0,0,$G245-$C245),IF($H245-$C245&lt;0,0,$H245-$C245))</f>
        <v>0</v>
      </c>
      <c r="J245" s="14">
        <f>MROUND($I245,$F245)</f>
        <v>0</v>
      </c>
      <c r="K245" s="14">
        <f>IF(($J245+$C245)&lt;=$J245,$J245,($J245-$F245))</f>
        <v>0</v>
      </c>
      <c r="L245" s="14" t="str">
        <f>IFERROR(IF($K245&lt;=0,"",$K245),0)</f>
        <v/>
      </c>
      <c r="M245" s="11"/>
      <c r="N245" s="14"/>
      <c r="O245" s="14"/>
      <c r="P245" s="14"/>
    </row>
    <row r="246" spans="1:16" x14ac:dyDescent="0.25">
      <c r="A246" s="35" t="s">
        <v>163</v>
      </c>
      <c r="B246" s="20" t="s">
        <v>876</v>
      </c>
      <c r="C246" s="15" t="s">
        <v>877</v>
      </c>
      <c r="D246" s="14"/>
      <c r="E246" s="26">
        <v>1</v>
      </c>
      <c r="F246" s="14"/>
      <c r="G246" s="14">
        <f>MROUND($D246,$F246)/$E246</f>
        <v>0</v>
      </c>
      <c r="H246" s="14"/>
      <c r="I246" s="14"/>
      <c r="J246" s="14"/>
      <c r="K246" s="14"/>
      <c r="L246" s="14"/>
      <c r="M246" s="14"/>
      <c r="N246" s="14"/>
      <c r="O246" s="14"/>
      <c r="P246" s="14"/>
    </row>
    <row r="247" spans="1:16" x14ac:dyDescent="0.25">
      <c r="A247" s="11" t="s">
        <v>164</v>
      </c>
      <c r="B247" s="23" t="s">
        <v>878</v>
      </c>
      <c r="C247" s="15" t="s">
        <v>748</v>
      </c>
      <c r="D247" s="14"/>
      <c r="E247" s="26">
        <v>1</v>
      </c>
      <c r="F247" s="14"/>
      <c r="G247" s="14">
        <f>MROUND($D247,$F247)/$E247</f>
        <v>0</v>
      </c>
      <c r="H247" s="14"/>
      <c r="I247" s="14">
        <f>IF($H247="",IF($G247-$C247&lt;0,0,$G247-$C247),IF($H247-$C247&lt;0,0,$H247-$C247))</f>
        <v>0</v>
      </c>
      <c r="J247" s="14">
        <f>MROUND($I247,$F247)</f>
        <v>0</v>
      </c>
      <c r="K247" s="14">
        <f>IF(($J247+$C247)&lt;=$J247,$J247,($J247-$F247))</f>
        <v>0</v>
      </c>
      <c r="L247" s="14" t="str">
        <f>IFERROR(IF($K247&lt;=0,"",$K247),0)</f>
        <v/>
      </c>
      <c r="M247" s="11"/>
      <c r="N247" s="14"/>
      <c r="O247" s="14"/>
      <c r="P247" s="14"/>
    </row>
    <row r="248" spans="1:16" x14ac:dyDescent="0.25">
      <c r="A248" s="11" t="s">
        <v>165</v>
      </c>
      <c r="B248" s="23" t="s">
        <v>879</v>
      </c>
      <c r="C248" s="15" t="s">
        <v>880</v>
      </c>
      <c r="D248" s="14" t="s">
        <v>800</v>
      </c>
      <c r="E248" s="26">
        <v>1</v>
      </c>
      <c r="F248" s="14"/>
      <c r="G248" s="14">
        <f>MROUND($D248,$F248)/$E248</f>
        <v>0</v>
      </c>
      <c r="H248" s="14"/>
      <c r="I248" s="14">
        <f>IF($H248="",IF($G248-$C248&lt;0,0,$G248-$C248),IF($H248-$C248&lt;0,0,$H248-$C248))</f>
        <v>0</v>
      </c>
      <c r="J248" s="14">
        <f>MROUND($I248,$F248)</f>
        <v>0</v>
      </c>
      <c r="K248" s="14">
        <f>IF(($J248+$C248)&lt;=$J248,$J248,($J248-$F248))</f>
        <v>0</v>
      </c>
      <c r="L248" s="14" t="str">
        <f>IFERROR(IF($K248&lt;=0,"",$K248),0)</f>
        <v/>
      </c>
      <c r="M248" s="11"/>
      <c r="N248" s="14"/>
      <c r="O248" s="14"/>
      <c r="P248" s="14"/>
    </row>
    <row r="249" spans="1:16" x14ac:dyDescent="0.25">
      <c r="A249" s="35" t="s">
        <v>165</v>
      </c>
      <c r="B249" s="20" t="s">
        <v>879</v>
      </c>
      <c r="C249" s="15" t="s">
        <v>880</v>
      </c>
      <c r="D249" s="14"/>
      <c r="E249" s="26">
        <v>1</v>
      </c>
      <c r="F249" s="14"/>
      <c r="G249" s="14">
        <f>MROUND($D249,$F249)/$E249</f>
        <v>0</v>
      </c>
      <c r="H249" s="14"/>
      <c r="I249" s="14"/>
      <c r="J249" s="14"/>
      <c r="K249" s="14"/>
      <c r="L249" s="14"/>
      <c r="M249" s="14"/>
      <c r="N249" s="14"/>
      <c r="O249" s="14"/>
      <c r="P249" s="14"/>
    </row>
    <row r="250" spans="1:16" x14ac:dyDescent="0.25">
      <c r="A250" s="11" t="s">
        <v>166</v>
      </c>
      <c r="B250" s="23" t="s">
        <v>881</v>
      </c>
      <c r="C250" s="15" t="s">
        <v>882</v>
      </c>
      <c r="D250" s="14"/>
      <c r="E250" s="26">
        <v>1</v>
      </c>
      <c r="F250" s="14"/>
      <c r="G250" s="14">
        <f>MROUND($D250,$F250)/$E250</f>
        <v>0</v>
      </c>
      <c r="H250" s="14"/>
      <c r="I250" s="14">
        <f>IF($H250="",IF($G250-$C250&lt;0,0,$G250-$C250),IF($H250-$C250&lt;0,0,$H250-$C250))</f>
        <v>0</v>
      </c>
      <c r="J250" s="14">
        <f>MROUND($I250,$F250)</f>
        <v>0</v>
      </c>
      <c r="K250" s="14">
        <f>IF(($J250+$C250)&lt;=$J250,$J250,($J250-$F250))</f>
        <v>0</v>
      </c>
      <c r="L250" s="14" t="str">
        <f>IFERROR(IF($K250&lt;=0,"",$K250),0)</f>
        <v/>
      </c>
      <c r="M250" s="11"/>
      <c r="N250" s="14"/>
      <c r="O250" s="14"/>
      <c r="P250" s="14"/>
    </row>
    <row r="251" spans="1:16" x14ac:dyDescent="0.25">
      <c r="A251" s="11" t="s">
        <v>167</v>
      </c>
      <c r="B251" s="23" t="s">
        <v>883</v>
      </c>
      <c r="C251" s="15" t="s">
        <v>748</v>
      </c>
      <c r="D251" s="14" t="s">
        <v>886</v>
      </c>
      <c r="E251" s="26">
        <v>1</v>
      </c>
      <c r="F251" s="14"/>
      <c r="G251" s="14">
        <f>MROUND($D251,$F251)/$E251</f>
        <v>0</v>
      </c>
      <c r="H251" s="14"/>
      <c r="I251" s="14">
        <f>IF($H251="",IF($G251-$C251&lt;0,0,$G251-$C251),IF($H251-$C251&lt;0,0,$H251-$C251))</f>
        <v>0</v>
      </c>
      <c r="J251" s="14">
        <f>MROUND($I251,$F251)</f>
        <v>0</v>
      </c>
      <c r="K251" s="14">
        <f>IF(($J251+$C251)&lt;=$J251,$J251,($J251-$F251))</f>
        <v>0</v>
      </c>
      <c r="L251" s="14" t="str">
        <f>IFERROR(IF($K251&lt;=0,"",$K251),0)</f>
        <v/>
      </c>
      <c r="M251" s="11"/>
      <c r="N251" s="14"/>
      <c r="O251" s="14"/>
      <c r="P251" s="14"/>
    </row>
    <row r="252" spans="1:16" x14ac:dyDescent="0.25">
      <c r="A252" s="35" t="s">
        <v>167</v>
      </c>
      <c r="B252" s="20" t="s">
        <v>883</v>
      </c>
      <c r="C252" s="15" t="s">
        <v>748</v>
      </c>
      <c r="D252" s="14"/>
      <c r="E252" s="26">
        <v>1</v>
      </c>
      <c r="F252" s="14"/>
      <c r="G252" s="14">
        <f>MROUND($D252,$F252)/$E252</f>
        <v>0</v>
      </c>
      <c r="H252" s="14"/>
      <c r="I252" s="14"/>
      <c r="J252" s="14"/>
      <c r="K252" s="14"/>
      <c r="L252" s="14"/>
      <c r="M252" s="14"/>
      <c r="N252" s="14"/>
      <c r="O252" s="14"/>
      <c r="P252" s="14"/>
    </row>
    <row r="253" spans="1:16" x14ac:dyDescent="0.25">
      <c r="A253" s="35" t="s">
        <v>1681</v>
      </c>
      <c r="B253" s="20" t="s">
        <v>884</v>
      </c>
      <c r="C253" s="15" t="s">
        <v>641</v>
      </c>
      <c r="D253" s="14" t="s">
        <v>738</v>
      </c>
      <c r="E253" s="26">
        <v>1</v>
      </c>
      <c r="F253" s="14"/>
      <c r="G253" s="14">
        <f>MROUND($D253,$F253)/$E253</f>
        <v>0</v>
      </c>
      <c r="H253" s="14"/>
      <c r="I253" s="14"/>
      <c r="J253" s="14"/>
      <c r="K253" s="14"/>
      <c r="L253" s="14"/>
      <c r="M253" s="14"/>
      <c r="N253" s="14"/>
      <c r="O253" s="14"/>
      <c r="P253" s="14"/>
    </row>
    <row r="254" spans="1:16" x14ac:dyDescent="0.25">
      <c r="A254" s="11" t="s">
        <v>168</v>
      </c>
      <c r="B254" s="23" t="s">
        <v>885</v>
      </c>
      <c r="C254" s="15" t="s">
        <v>886</v>
      </c>
      <c r="D254" s="14"/>
      <c r="E254" s="26">
        <v>1</v>
      </c>
      <c r="F254" s="14"/>
      <c r="G254" s="14">
        <f>MROUND($D254,$F254)/$E254</f>
        <v>0</v>
      </c>
      <c r="H254" s="14"/>
      <c r="I254" s="14">
        <f>IF($H254="",IF($G254-$C254&lt;0,0,$G254-$C254),IF($H254-$C254&lt;0,0,$H254-$C254))</f>
        <v>0</v>
      </c>
      <c r="J254" s="14">
        <f>MROUND($I254,$F254)</f>
        <v>0</v>
      </c>
      <c r="K254" s="14">
        <f>IF(($J254+$C254)&lt;=$J254,$J254,($J254-$F254))</f>
        <v>0</v>
      </c>
      <c r="L254" s="14" t="str">
        <f>IFERROR(IF($K254&lt;=0,"",$K254),0)</f>
        <v/>
      </c>
      <c r="M254" s="11"/>
      <c r="N254" s="14"/>
      <c r="O254" s="14"/>
      <c r="P254" s="14"/>
    </row>
    <row r="255" spans="1:16" x14ac:dyDescent="0.25">
      <c r="A255" s="11" t="s">
        <v>169</v>
      </c>
      <c r="B255" s="23" t="s">
        <v>887</v>
      </c>
      <c r="C255" s="15" t="s">
        <v>641</v>
      </c>
      <c r="D255" s="14"/>
      <c r="E255" s="26">
        <v>1</v>
      </c>
      <c r="F255" s="14"/>
      <c r="G255" s="14">
        <f>MROUND($D255,$F255)/$E255</f>
        <v>0</v>
      </c>
      <c r="H255" s="14"/>
      <c r="I255" s="14">
        <f>IF($H255="",IF($G255-$C255&lt;0,0,$G255-$C255),IF($H255-$C255&lt;0,0,$H255-$C255))</f>
        <v>0</v>
      </c>
      <c r="J255" s="14">
        <f>MROUND($I255,$F255)</f>
        <v>0</v>
      </c>
      <c r="K255" s="14">
        <f>IF(($J255+$C255)&lt;=$J255,$J255,($J255-$F255))</f>
        <v>0</v>
      </c>
      <c r="L255" s="14" t="str">
        <f>IFERROR(IF($K255&lt;=0,"",$K255),0)</f>
        <v/>
      </c>
      <c r="M255" s="11"/>
      <c r="N255" s="14"/>
      <c r="O255" s="14"/>
      <c r="P255" s="14"/>
    </row>
    <row r="256" spans="1:16" x14ac:dyDescent="0.25">
      <c r="A256" s="11" t="s">
        <v>170</v>
      </c>
      <c r="B256" s="23" t="s">
        <v>888</v>
      </c>
      <c r="C256" s="15" t="s">
        <v>889</v>
      </c>
      <c r="D256" s="14"/>
      <c r="E256" s="26">
        <v>1</v>
      </c>
      <c r="F256" s="14"/>
      <c r="G256" s="14">
        <f>MROUND($D256,$F256)/$E256</f>
        <v>0</v>
      </c>
      <c r="H256" s="14"/>
      <c r="I256" s="14">
        <f>IF($H256="",IF($G256-$C256&lt;0,0,$G256-$C256),IF($H256-$C256&lt;0,0,$H256-$C256))</f>
        <v>0</v>
      </c>
      <c r="J256" s="14">
        <f>MROUND($I256,$F256)</f>
        <v>0</v>
      </c>
      <c r="K256" s="14">
        <f>IF(($J256+$C256)&lt;=$J256,$J256,($J256-$F256))</f>
        <v>0</v>
      </c>
      <c r="L256" s="14" t="str">
        <f>IFERROR(IF($K256&lt;=0,"",$K256),0)</f>
        <v/>
      </c>
      <c r="M256" s="11"/>
      <c r="N256" s="14"/>
      <c r="O256" s="14"/>
      <c r="P256" s="14"/>
    </row>
    <row r="257" spans="1:16" x14ac:dyDescent="0.25">
      <c r="A257" s="11" t="s">
        <v>171</v>
      </c>
      <c r="B257" s="20" t="s">
        <v>890</v>
      </c>
      <c r="C257" s="15" t="s">
        <v>641</v>
      </c>
      <c r="D257" s="14" t="s">
        <v>1833</v>
      </c>
      <c r="E257" s="26">
        <v>1</v>
      </c>
      <c r="F257" s="14"/>
      <c r="G257" s="14">
        <f>MROUND($D257,$F257)/$E257</f>
        <v>0</v>
      </c>
      <c r="H257" s="14"/>
      <c r="I257" s="14"/>
      <c r="J257" s="14"/>
      <c r="K257" s="14"/>
      <c r="L257" s="14"/>
      <c r="M257" s="14"/>
      <c r="N257" s="14"/>
      <c r="O257" s="14"/>
      <c r="P257" s="14"/>
    </row>
    <row r="258" spans="1:16" x14ac:dyDescent="0.25">
      <c r="A258" s="35" t="s">
        <v>171</v>
      </c>
      <c r="B258" s="20" t="s">
        <v>890</v>
      </c>
      <c r="C258" s="15" t="s">
        <v>641</v>
      </c>
      <c r="D258" s="14"/>
      <c r="E258" s="26">
        <v>1</v>
      </c>
      <c r="F258" s="14"/>
      <c r="G258" s="14">
        <f>MROUND($D258,$F258)/$E258</f>
        <v>0</v>
      </c>
      <c r="H258" s="14"/>
      <c r="I258" s="14"/>
      <c r="J258" s="14"/>
      <c r="K258" s="14"/>
      <c r="L258" s="14"/>
      <c r="M258" s="14"/>
      <c r="N258" s="14"/>
      <c r="O258" s="14"/>
      <c r="P258" s="14"/>
    </row>
    <row r="259" spans="1:16" x14ac:dyDescent="0.25">
      <c r="A259" s="11" t="s">
        <v>172</v>
      </c>
      <c r="B259" s="23" t="s">
        <v>891</v>
      </c>
      <c r="C259" s="15" t="s">
        <v>641</v>
      </c>
      <c r="D259" s="14" t="s">
        <v>1834</v>
      </c>
      <c r="E259" s="26">
        <v>1</v>
      </c>
      <c r="F259" s="14"/>
      <c r="G259" s="14">
        <f>MROUND($D259,$F259)/$E259</f>
        <v>0</v>
      </c>
      <c r="H259" s="14"/>
      <c r="I259" s="14">
        <f>IF($H259="",IF($G259-$C259&lt;0,0,$G259-$C259),IF($H259-$C259&lt;0,0,$H259-$C259))</f>
        <v>0</v>
      </c>
      <c r="J259" s="14">
        <f>MROUND($I259,$F259)</f>
        <v>0</v>
      </c>
      <c r="K259" s="14">
        <f>IF(($J259+$C259)&lt;=$J259,$J259,($J259-$F259))</f>
        <v>0</v>
      </c>
      <c r="L259" s="14" t="str">
        <f>IFERROR(IF($K259&lt;=0,"",$K259),0)</f>
        <v/>
      </c>
      <c r="M259" s="11"/>
      <c r="N259" s="14"/>
      <c r="O259" s="14"/>
      <c r="P259" s="14"/>
    </row>
    <row r="260" spans="1:16" x14ac:dyDescent="0.25">
      <c r="A260" s="35" t="s">
        <v>172</v>
      </c>
      <c r="B260" s="20" t="s">
        <v>891</v>
      </c>
      <c r="C260" s="15" t="s">
        <v>641</v>
      </c>
      <c r="D260" s="14"/>
      <c r="E260" s="26">
        <v>1</v>
      </c>
      <c r="F260" s="14"/>
      <c r="G260" s="14">
        <f>MROUND($D260,$F260)/$E260</f>
        <v>0</v>
      </c>
      <c r="H260" s="14"/>
      <c r="I260" s="14"/>
      <c r="J260" s="14"/>
      <c r="K260" s="14"/>
      <c r="L260" s="14"/>
      <c r="M260" s="14"/>
      <c r="N260" s="14"/>
      <c r="O260" s="14"/>
      <c r="P260" s="14"/>
    </row>
    <row r="261" spans="1:16" x14ac:dyDescent="0.25">
      <c r="A261" s="11" t="s">
        <v>173</v>
      </c>
      <c r="B261" s="23" t="s">
        <v>892</v>
      </c>
      <c r="C261" s="15" t="s">
        <v>641</v>
      </c>
      <c r="D261" s="14" t="s">
        <v>1834</v>
      </c>
      <c r="E261" s="26">
        <v>1</v>
      </c>
      <c r="F261" s="14"/>
      <c r="G261" s="14">
        <f>MROUND($D261,$F261)/$E261</f>
        <v>0</v>
      </c>
      <c r="H261" s="14"/>
      <c r="I261" s="14">
        <f>IF($H261="",IF($G261-$C261&lt;0,0,$G261-$C261),IF($H261-$C261&lt;0,0,$H261-$C261))</f>
        <v>0</v>
      </c>
      <c r="J261" s="14">
        <f>MROUND($I261,$F261)</f>
        <v>0</v>
      </c>
      <c r="K261" s="14">
        <f>IF(($J261+$C261)&lt;=$J261,$J261,($J261-$F261))</f>
        <v>0</v>
      </c>
      <c r="L261" s="14" t="str">
        <f>IFERROR(IF($K261&lt;=0,"",$K261),0)</f>
        <v/>
      </c>
      <c r="M261" s="11"/>
      <c r="N261" s="14"/>
      <c r="O261" s="14"/>
      <c r="P261" s="14"/>
    </row>
    <row r="262" spans="1:16" x14ac:dyDescent="0.25">
      <c r="A262" s="35" t="s">
        <v>173</v>
      </c>
      <c r="B262" s="20" t="s">
        <v>892</v>
      </c>
      <c r="C262" s="15" t="s">
        <v>641</v>
      </c>
      <c r="D262" s="14"/>
      <c r="E262" s="26">
        <v>1</v>
      </c>
      <c r="F262" s="14"/>
      <c r="G262" s="14">
        <f>MROUND($D262,$F262)/$E262</f>
        <v>0</v>
      </c>
      <c r="H262" s="14"/>
      <c r="I262" s="14"/>
      <c r="J262" s="14"/>
      <c r="K262" s="14"/>
      <c r="L262" s="14"/>
      <c r="M262" s="14"/>
      <c r="N262" s="14"/>
      <c r="O262" s="14"/>
      <c r="P262" s="14"/>
    </row>
    <row r="263" spans="1:16" x14ac:dyDescent="0.25">
      <c r="A263" s="11" t="s">
        <v>30</v>
      </c>
      <c r="B263" s="23"/>
      <c r="C263" s="15"/>
      <c r="D263" s="14"/>
      <c r="E263" s="26">
        <v>1</v>
      </c>
      <c r="F263" s="14"/>
      <c r="G263" s="14">
        <f>MROUND($D263,$F263)/$E263</f>
        <v>0</v>
      </c>
      <c r="H263" s="14"/>
      <c r="I263" s="14">
        <f>IF($H263="",IF($G263-$C263&lt;0,0,$G263-$C263),IF($H263-$C263&lt;0,0,$H263-$C263))</f>
        <v>0</v>
      </c>
      <c r="J263" s="14">
        <f>MROUND($I263,$F263)</f>
        <v>0</v>
      </c>
      <c r="K263" s="14">
        <f>IF(($J263+$C263)&lt;=$J263,$J263,($J263-$F263))</f>
        <v>0</v>
      </c>
      <c r="L263" s="14" t="str">
        <f>IFERROR(IF($K263&lt;=0,"",$K263),0)</f>
        <v/>
      </c>
      <c r="M263" s="11"/>
      <c r="N263" s="14"/>
      <c r="O263" s="14"/>
      <c r="P263" s="14"/>
    </row>
    <row r="264" spans="1:16" x14ac:dyDescent="0.25">
      <c r="A264" s="11" t="s">
        <v>174</v>
      </c>
      <c r="B264" s="20" t="s">
        <v>893</v>
      </c>
      <c r="C264" s="15" t="s">
        <v>880</v>
      </c>
      <c r="D264" s="14"/>
      <c r="E264" s="26">
        <v>1</v>
      </c>
      <c r="F264" s="14"/>
      <c r="G264" s="14">
        <f>MROUND($D264,$F264)/$E264</f>
        <v>0</v>
      </c>
      <c r="H264" s="14"/>
      <c r="I264" s="14"/>
      <c r="J264" s="14"/>
      <c r="K264" s="14"/>
      <c r="L264" s="14"/>
      <c r="M264" s="14"/>
      <c r="N264" s="14"/>
      <c r="O264" s="14"/>
      <c r="P264" s="14"/>
    </row>
    <row r="265" spans="1:16" x14ac:dyDescent="0.25">
      <c r="A265" s="11" t="s">
        <v>175</v>
      </c>
      <c r="B265" s="23" t="s">
        <v>894</v>
      </c>
      <c r="C265" s="15" t="s">
        <v>641</v>
      </c>
      <c r="D265" s="14"/>
      <c r="E265" s="26">
        <v>1</v>
      </c>
      <c r="F265" s="14"/>
      <c r="G265" s="14">
        <f>MROUND($D265,$F265)/$E265</f>
        <v>0</v>
      </c>
      <c r="H265" s="14"/>
      <c r="I265" s="14">
        <f>IF($H265="",IF($G265-$C265&lt;0,0,$G265-$C265),IF($H265-$C265&lt;0,0,$H265-$C265))</f>
        <v>0</v>
      </c>
      <c r="J265" s="14">
        <f>MROUND($I265,$F265)</f>
        <v>0</v>
      </c>
      <c r="K265" s="14">
        <f>IF(($J265+$C265)&lt;=$J265,$J265,($J265-$F265))</f>
        <v>0</v>
      </c>
      <c r="L265" s="14" t="str">
        <f>IFERROR(IF($K265&lt;=0,"",$K265),0)</f>
        <v/>
      </c>
      <c r="M265" s="11"/>
      <c r="N265" s="14"/>
      <c r="O265" s="14"/>
      <c r="P265" s="14"/>
    </row>
    <row r="266" spans="1:16" x14ac:dyDescent="0.25">
      <c r="A266" s="11" t="s">
        <v>176</v>
      </c>
      <c r="B266" s="23" t="s">
        <v>895</v>
      </c>
      <c r="C266" s="15" t="s">
        <v>748</v>
      </c>
      <c r="D266" s="14"/>
      <c r="E266" s="26">
        <v>1</v>
      </c>
      <c r="F266" s="14"/>
      <c r="G266" s="14">
        <f>MROUND($D266,$F266)/$E266</f>
        <v>0</v>
      </c>
      <c r="H266" s="14"/>
      <c r="I266" s="14">
        <f>IF($H266="",IF($G266-$C266&lt;0,0,$G266-$C266),IF($H266-$C266&lt;0,0,$H266-$C266))</f>
        <v>0</v>
      </c>
      <c r="J266" s="14">
        <f>MROUND($I266,$F266)</f>
        <v>0</v>
      </c>
      <c r="K266" s="14">
        <f>IF(($J266+$C266)&lt;=$J266,$J266,($J266-$F266))</f>
        <v>0</v>
      </c>
      <c r="L266" s="14" t="str">
        <f>IFERROR(IF($K266&lt;=0,"",$K266),0)</f>
        <v/>
      </c>
      <c r="M266" s="11"/>
      <c r="N266" s="14"/>
      <c r="O266" s="14"/>
      <c r="P266" s="14"/>
    </row>
    <row r="267" spans="1:16" x14ac:dyDescent="0.25">
      <c r="A267" s="11" t="s">
        <v>177</v>
      </c>
      <c r="B267" s="23" t="s">
        <v>896</v>
      </c>
      <c r="C267" s="15" t="s">
        <v>641</v>
      </c>
      <c r="D267" s="14"/>
      <c r="E267" s="26">
        <v>1</v>
      </c>
      <c r="F267" s="14"/>
      <c r="G267" s="14">
        <f>MROUND($D267,$F267)/$E267</f>
        <v>0</v>
      </c>
      <c r="H267" s="14"/>
      <c r="I267" s="14">
        <f>IF($H267="",IF($G267-$C267&lt;0,0,$G267-$C267),IF($H267-$C267&lt;0,0,$H267-$C267))</f>
        <v>0</v>
      </c>
      <c r="J267" s="14">
        <f>MROUND($I267,$F267)</f>
        <v>0</v>
      </c>
      <c r="K267" s="14">
        <f>IF(($J267+$C267)&lt;=$J267,$J267,($J267-$F267))</f>
        <v>0</v>
      </c>
      <c r="L267" s="14" t="str">
        <f>IFERROR(IF($K267&lt;=0,"",$K267),0)</f>
        <v/>
      </c>
      <c r="M267" s="11"/>
      <c r="N267" s="14"/>
      <c r="O267" s="14"/>
      <c r="P267" s="14"/>
    </row>
    <row r="268" spans="1:16" x14ac:dyDescent="0.25">
      <c r="A268" s="11" t="s">
        <v>178</v>
      </c>
      <c r="B268" s="23" t="s">
        <v>897</v>
      </c>
      <c r="C268" s="15" t="s">
        <v>898</v>
      </c>
      <c r="D268" s="14"/>
      <c r="E268" s="26">
        <v>1</v>
      </c>
      <c r="F268" s="14"/>
      <c r="G268" s="14">
        <f>MROUND($D268,$F268)/$E268</f>
        <v>0</v>
      </c>
      <c r="H268" s="14"/>
      <c r="I268" s="14">
        <f>IF($H268="",IF($G268-$C268&lt;0,0,$G268-$C268),IF($H268-$C268&lt;0,0,$H268-$C268))</f>
        <v>0</v>
      </c>
      <c r="J268" s="14">
        <f>MROUND($I268,$F268)</f>
        <v>0</v>
      </c>
      <c r="K268" s="14">
        <f>IF(($J268+$C268)&lt;=$J268,$J268,($J268-$F268))</f>
        <v>0</v>
      </c>
      <c r="L268" s="14" t="str">
        <f>IFERROR(IF($K268&lt;=0,"",$K268),0)</f>
        <v/>
      </c>
      <c r="M268" s="11"/>
      <c r="N268" s="14"/>
      <c r="O268" s="14"/>
      <c r="P268" s="14"/>
    </row>
    <row r="269" spans="1:16" x14ac:dyDescent="0.25">
      <c r="A269" s="11" t="s">
        <v>179</v>
      </c>
      <c r="B269" s="23" t="s">
        <v>899</v>
      </c>
      <c r="C269" s="15" t="s">
        <v>900</v>
      </c>
      <c r="D269" s="14" t="s">
        <v>727</v>
      </c>
      <c r="E269" s="26">
        <v>1</v>
      </c>
      <c r="F269" s="14"/>
      <c r="G269" s="14">
        <f>MROUND($D269,$F269)/$E269</f>
        <v>0</v>
      </c>
      <c r="H269" s="14"/>
      <c r="I269" s="14">
        <f>IF($H269="",IF($G269-$C269&lt;0,0,$G269-$C269),IF($H269-$C269&lt;0,0,$H269-$C269))</f>
        <v>0</v>
      </c>
      <c r="J269" s="14">
        <f>MROUND($I269,$F269)</f>
        <v>0</v>
      </c>
      <c r="K269" s="14">
        <f>IF(($J269+$C269)&lt;=$J269,$J269,($J269-$F269))</f>
        <v>0</v>
      </c>
      <c r="L269" s="14" t="str">
        <f>IFERROR(IF($K269&lt;=0,"",$K269),0)</f>
        <v/>
      </c>
      <c r="M269" s="11"/>
      <c r="N269" s="14"/>
      <c r="O269" s="14"/>
      <c r="P269" s="14"/>
    </row>
    <row r="270" spans="1:16" x14ac:dyDescent="0.25">
      <c r="A270" s="35" t="s">
        <v>179</v>
      </c>
      <c r="B270" s="20" t="s">
        <v>899</v>
      </c>
      <c r="C270" s="15" t="s">
        <v>900</v>
      </c>
      <c r="D270" s="14"/>
      <c r="E270" s="26">
        <v>1</v>
      </c>
      <c r="F270" s="14"/>
      <c r="G270" s="14">
        <f>MROUND($D270,$F270)/$E270</f>
        <v>0</v>
      </c>
      <c r="H270" s="14"/>
      <c r="I270" s="14"/>
      <c r="J270" s="14"/>
      <c r="K270" s="14"/>
      <c r="L270" s="14"/>
      <c r="M270" s="14"/>
      <c r="N270" s="14"/>
      <c r="O270" s="14"/>
      <c r="P270" s="14"/>
    </row>
    <row r="271" spans="1:16" x14ac:dyDescent="0.25">
      <c r="A271" s="11" t="s">
        <v>180</v>
      </c>
      <c r="B271" s="20" t="s">
        <v>901</v>
      </c>
      <c r="C271" s="15" t="s">
        <v>641</v>
      </c>
      <c r="D271" s="14"/>
      <c r="E271" s="26">
        <v>1</v>
      </c>
      <c r="F271" s="14"/>
      <c r="G271" s="14">
        <f>MROUND($D271,$F271)/$E271</f>
        <v>0</v>
      </c>
      <c r="H271" s="14"/>
      <c r="I271" s="14"/>
      <c r="J271" s="14"/>
      <c r="K271" s="14"/>
      <c r="L271" s="14"/>
      <c r="M271" s="14"/>
      <c r="N271" s="14"/>
      <c r="O271" s="14"/>
      <c r="P271" s="14"/>
    </row>
    <row r="272" spans="1:16" x14ac:dyDescent="0.25">
      <c r="A272" s="11" t="s">
        <v>181</v>
      </c>
      <c r="B272" s="23" t="s">
        <v>902</v>
      </c>
      <c r="C272" s="15" t="s">
        <v>903</v>
      </c>
      <c r="D272" s="14" t="s">
        <v>695</v>
      </c>
      <c r="E272" s="26">
        <v>1</v>
      </c>
      <c r="F272" s="14"/>
      <c r="G272" s="14">
        <f>MROUND($D272,$F272)/$E272</f>
        <v>0</v>
      </c>
      <c r="H272" s="14"/>
      <c r="I272" s="14">
        <f>IF($H272="",IF($G272-$C272&lt;0,0,$G272-$C272),IF($H272-$C272&lt;0,0,$H272-$C272))</f>
        <v>0</v>
      </c>
      <c r="J272" s="14">
        <f>MROUND($I272,$F272)</f>
        <v>0</v>
      </c>
      <c r="K272" s="14">
        <f>IF(($J272+$C272)&lt;=$J272,$J272,($J272-$F272))</f>
        <v>0</v>
      </c>
      <c r="L272" s="14" t="str">
        <f>IFERROR(IF($K272&lt;=0,"",$K272),0)</f>
        <v/>
      </c>
      <c r="M272" s="11"/>
      <c r="N272" s="14"/>
      <c r="O272" s="14"/>
      <c r="P272" s="14"/>
    </row>
    <row r="273" spans="1:16" x14ac:dyDescent="0.25">
      <c r="A273" s="35" t="s">
        <v>181</v>
      </c>
      <c r="B273" s="20" t="s">
        <v>902</v>
      </c>
      <c r="C273" s="15" t="s">
        <v>903</v>
      </c>
      <c r="D273" s="14"/>
      <c r="E273" s="26">
        <v>1</v>
      </c>
      <c r="F273" s="14"/>
      <c r="G273" s="14">
        <f>MROUND($D273,$F273)/$E273</f>
        <v>0</v>
      </c>
      <c r="H273" s="14"/>
      <c r="I273" s="14"/>
      <c r="J273" s="14"/>
      <c r="K273" s="14"/>
      <c r="L273" s="14"/>
      <c r="M273" s="14"/>
      <c r="N273" s="14"/>
      <c r="O273" s="14"/>
      <c r="P273" s="14"/>
    </row>
    <row r="274" spans="1:16" x14ac:dyDescent="0.25">
      <c r="A274" s="11" t="s">
        <v>182</v>
      </c>
      <c r="B274" s="23" t="s">
        <v>904</v>
      </c>
      <c r="C274" s="15" t="s">
        <v>744</v>
      </c>
      <c r="D274" s="14" t="s">
        <v>1438</v>
      </c>
      <c r="E274" s="26">
        <v>1</v>
      </c>
      <c r="F274" s="14"/>
      <c r="G274" s="14">
        <f>MROUND($D274,$F274)/$E274</f>
        <v>0</v>
      </c>
      <c r="H274" s="14"/>
      <c r="I274" s="14">
        <f>IF($H274="",IF($G274-$C274&lt;0,0,$G274-$C274),IF($H274-$C274&lt;0,0,$H274-$C274))</f>
        <v>0</v>
      </c>
      <c r="J274" s="14">
        <f>MROUND($I274,$F274)</f>
        <v>0</v>
      </c>
      <c r="K274" s="14">
        <f>IF(($J274+$C274)&lt;=$J274,$J274,($J274-$F274))</f>
        <v>0</v>
      </c>
      <c r="L274" s="14" t="str">
        <f>IFERROR(IF($K274&lt;=0,"",$K274),0)</f>
        <v/>
      </c>
      <c r="M274" s="11"/>
      <c r="N274" s="14"/>
      <c r="O274" s="14"/>
      <c r="P274" s="14"/>
    </row>
    <row r="275" spans="1:16" x14ac:dyDescent="0.25">
      <c r="A275" s="35" t="s">
        <v>182</v>
      </c>
      <c r="B275" s="20" t="s">
        <v>904</v>
      </c>
      <c r="C275" s="15" t="s">
        <v>744</v>
      </c>
      <c r="D275" s="14"/>
      <c r="E275" s="26">
        <v>1</v>
      </c>
      <c r="F275" s="14"/>
      <c r="G275" s="14">
        <f>MROUND($D275,$F275)/$E275</f>
        <v>0</v>
      </c>
      <c r="H275" s="14"/>
      <c r="I275" s="14"/>
      <c r="J275" s="14"/>
      <c r="K275" s="14"/>
      <c r="L275" s="14"/>
      <c r="M275" s="14"/>
      <c r="N275" s="14"/>
      <c r="O275" s="14"/>
      <c r="P275" s="14"/>
    </row>
    <row r="276" spans="1:16" x14ac:dyDescent="0.25">
      <c r="A276" s="35" t="s">
        <v>1682</v>
      </c>
      <c r="B276" s="20" t="s">
        <v>905</v>
      </c>
      <c r="C276" s="15" t="s">
        <v>641</v>
      </c>
      <c r="D276" s="14" t="s">
        <v>695</v>
      </c>
      <c r="E276" s="26">
        <v>1</v>
      </c>
      <c r="F276" s="14"/>
      <c r="G276" s="14">
        <f>MROUND($D276,$F276)/$E276</f>
        <v>0</v>
      </c>
      <c r="H276" s="14"/>
      <c r="I276" s="14"/>
      <c r="J276" s="14"/>
      <c r="K276" s="14"/>
      <c r="L276" s="14"/>
      <c r="M276" s="14"/>
      <c r="N276" s="14"/>
      <c r="O276" s="14"/>
      <c r="P276" s="14"/>
    </row>
    <row r="277" spans="1:16" x14ac:dyDescent="0.25">
      <c r="A277" s="11" t="s">
        <v>183</v>
      </c>
      <c r="B277" s="23" t="s">
        <v>906</v>
      </c>
      <c r="C277" s="15" t="s">
        <v>907</v>
      </c>
      <c r="D277" s="14" t="s">
        <v>886</v>
      </c>
      <c r="E277" s="26">
        <v>1</v>
      </c>
      <c r="F277" s="14"/>
      <c r="G277" s="14">
        <f>MROUND($D277,$F277)/$E277</f>
        <v>0</v>
      </c>
      <c r="H277" s="14"/>
      <c r="I277" s="14">
        <f>IF($H277="",IF($G277-$C277&lt;0,0,$G277-$C277),IF($H277-$C277&lt;0,0,$H277-$C277))</f>
        <v>0</v>
      </c>
      <c r="J277" s="14">
        <f>MROUND($I277,$F277)</f>
        <v>0</v>
      </c>
      <c r="K277" s="14">
        <f>IF(($J277+$C277)&lt;=$J277,$J277,($J277-$F277))</f>
        <v>0</v>
      </c>
      <c r="L277" s="14" t="str">
        <f>IFERROR(IF($K277&lt;=0,"",$K277),0)</f>
        <v/>
      </c>
      <c r="M277" s="11"/>
      <c r="N277" s="14"/>
      <c r="O277" s="14"/>
      <c r="P277" s="14"/>
    </row>
    <row r="278" spans="1:16" x14ac:dyDescent="0.25">
      <c r="A278" s="35" t="s">
        <v>183</v>
      </c>
      <c r="B278" s="20" t="s">
        <v>906</v>
      </c>
      <c r="C278" s="15" t="s">
        <v>907</v>
      </c>
      <c r="D278" s="14"/>
      <c r="E278" s="26">
        <v>1</v>
      </c>
      <c r="F278" s="14"/>
      <c r="G278" s="14">
        <f>MROUND($D278,$F278)/$E278</f>
        <v>0</v>
      </c>
      <c r="H278" s="14"/>
      <c r="I278" s="14"/>
      <c r="J278" s="14"/>
      <c r="K278" s="14"/>
      <c r="L278" s="14"/>
      <c r="M278" s="14"/>
      <c r="N278" s="14"/>
      <c r="O278" s="14"/>
      <c r="P278" s="14"/>
    </row>
    <row r="279" spans="1:16" x14ac:dyDescent="0.25">
      <c r="A279" s="11" t="s">
        <v>184</v>
      </c>
      <c r="B279" s="23" t="s">
        <v>908</v>
      </c>
      <c r="C279" s="15" t="s">
        <v>909</v>
      </c>
      <c r="D279" s="14" t="s">
        <v>764</v>
      </c>
      <c r="E279" s="26">
        <v>1</v>
      </c>
      <c r="F279" s="14"/>
      <c r="G279" s="14">
        <f>MROUND($D279,$F279)/$E279</f>
        <v>0</v>
      </c>
      <c r="H279" s="14"/>
      <c r="I279" s="14">
        <f>IF($H279="",IF($G279-$C279&lt;0,0,$G279-$C279),IF($H279-$C279&lt;0,0,$H279-$C279))</f>
        <v>0</v>
      </c>
      <c r="J279" s="14">
        <f>MROUND($I279,$F279)</f>
        <v>0</v>
      </c>
      <c r="K279" s="14">
        <f>IF(($J279+$C279)&lt;=$J279,$J279,($J279-$F279))</f>
        <v>0</v>
      </c>
      <c r="L279" s="14" t="str">
        <f>IFERROR(IF($K279&lt;=0,"",$K279),0)</f>
        <v/>
      </c>
      <c r="M279" s="11"/>
      <c r="N279" s="14"/>
      <c r="O279" s="14"/>
      <c r="P279" s="14"/>
    </row>
    <row r="280" spans="1:16" x14ac:dyDescent="0.25">
      <c r="A280" s="35" t="s">
        <v>184</v>
      </c>
      <c r="B280" s="20" t="s">
        <v>908</v>
      </c>
      <c r="C280" s="15" t="s">
        <v>909</v>
      </c>
      <c r="D280" s="14"/>
      <c r="E280" s="26">
        <v>1</v>
      </c>
      <c r="F280" s="14"/>
      <c r="G280" s="14">
        <f>MROUND($D280,$F280)/$E280</f>
        <v>0</v>
      </c>
      <c r="H280" s="14"/>
      <c r="I280" s="14"/>
      <c r="J280" s="14"/>
      <c r="K280" s="14"/>
      <c r="L280" s="14"/>
      <c r="M280" s="14"/>
      <c r="N280" s="14"/>
      <c r="O280" s="14"/>
      <c r="P280" s="14"/>
    </row>
    <row r="281" spans="1:16" x14ac:dyDescent="0.25">
      <c r="A281" s="11" t="s">
        <v>185</v>
      </c>
      <c r="B281" s="23" t="s">
        <v>910</v>
      </c>
      <c r="C281" s="15" t="s">
        <v>784</v>
      </c>
      <c r="D281" s="14" t="s">
        <v>689</v>
      </c>
      <c r="E281" s="26">
        <v>1</v>
      </c>
      <c r="F281" s="14"/>
      <c r="G281" s="14">
        <f>MROUND($D281,$F281)/$E281</f>
        <v>0</v>
      </c>
      <c r="H281" s="14"/>
      <c r="I281" s="14">
        <f>IF($H281="",IF($G281-$C281&lt;0,0,$G281-$C281),IF($H281-$C281&lt;0,0,$H281-$C281))</f>
        <v>0</v>
      </c>
      <c r="J281" s="14">
        <f>MROUND($I281,$F281)</f>
        <v>0</v>
      </c>
      <c r="K281" s="14">
        <f>IF(($J281+$C281)&lt;=$J281,$J281,($J281-$F281))</f>
        <v>0</v>
      </c>
      <c r="L281" s="14" t="str">
        <f>IFERROR(IF($K281&lt;=0,"",$K281),0)</f>
        <v/>
      </c>
      <c r="M281" s="11"/>
      <c r="N281" s="14"/>
      <c r="O281" s="14"/>
      <c r="P281" s="14"/>
    </row>
    <row r="282" spans="1:16" x14ac:dyDescent="0.25">
      <c r="A282" s="35" t="s">
        <v>185</v>
      </c>
      <c r="B282" s="20" t="s">
        <v>910</v>
      </c>
      <c r="C282" s="15" t="s">
        <v>784</v>
      </c>
      <c r="D282" s="14"/>
      <c r="E282" s="26">
        <v>1</v>
      </c>
      <c r="F282" s="14"/>
      <c r="G282" s="14">
        <f>MROUND($D282,$F282)/$E282</f>
        <v>0</v>
      </c>
      <c r="H282" s="14"/>
      <c r="I282" s="14"/>
      <c r="J282" s="14"/>
      <c r="K282" s="14"/>
      <c r="L282" s="14"/>
      <c r="M282" s="14"/>
      <c r="N282" s="14"/>
      <c r="O282" s="14"/>
      <c r="P282" s="14"/>
    </row>
    <row r="283" spans="1:16" x14ac:dyDescent="0.25">
      <c r="A283" s="11" t="s">
        <v>186</v>
      </c>
      <c r="B283" s="23" t="s">
        <v>911</v>
      </c>
      <c r="C283" s="15" t="s">
        <v>912</v>
      </c>
      <c r="D283" s="14" t="s">
        <v>886</v>
      </c>
      <c r="E283" s="26">
        <v>1</v>
      </c>
      <c r="F283" s="14"/>
      <c r="G283" s="14">
        <f>MROUND($D283,$F283)/$E283</f>
        <v>0</v>
      </c>
      <c r="H283" s="14"/>
      <c r="I283" s="14">
        <f>IF($H283="",IF($G283-$C283&lt;0,0,$G283-$C283),IF($H283-$C283&lt;0,0,$H283-$C283))</f>
        <v>0</v>
      </c>
      <c r="J283" s="14">
        <f>MROUND($I283,$F283)</f>
        <v>0</v>
      </c>
      <c r="K283" s="14">
        <f>IF(($J283+$C283)&lt;=$J283,$J283,($J283-$F283))</f>
        <v>0</v>
      </c>
      <c r="L283" s="14" t="str">
        <f>IFERROR(IF($K283&lt;=0,"",$K283),0)</f>
        <v/>
      </c>
      <c r="M283" s="11"/>
      <c r="N283" s="14"/>
      <c r="O283" s="14"/>
      <c r="P283" s="14"/>
    </row>
    <row r="284" spans="1:16" x14ac:dyDescent="0.25">
      <c r="A284" s="35" t="s">
        <v>186</v>
      </c>
      <c r="B284" s="20" t="s">
        <v>911</v>
      </c>
      <c r="C284" s="15" t="s">
        <v>912</v>
      </c>
      <c r="D284" s="14"/>
      <c r="E284" s="26">
        <v>1</v>
      </c>
      <c r="F284" s="14"/>
      <c r="G284" s="14">
        <f>MROUND($D284,$F284)/$E284</f>
        <v>0</v>
      </c>
      <c r="H284" s="14"/>
      <c r="I284" s="14"/>
      <c r="J284" s="14"/>
      <c r="K284" s="14"/>
      <c r="L284" s="14"/>
      <c r="M284" s="14"/>
      <c r="N284" s="14"/>
      <c r="O284" s="14"/>
      <c r="P284" s="14"/>
    </row>
    <row r="285" spans="1:16" x14ac:dyDescent="0.25">
      <c r="A285" s="11" t="s">
        <v>187</v>
      </c>
      <c r="B285" s="23" t="s">
        <v>913</v>
      </c>
      <c r="C285" s="15" t="s">
        <v>914</v>
      </c>
      <c r="D285" s="14"/>
      <c r="E285" s="26">
        <v>1</v>
      </c>
      <c r="F285" s="14"/>
      <c r="G285" s="14">
        <f>MROUND($D285,$F285)/$E285</f>
        <v>0</v>
      </c>
      <c r="H285" s="14"/>
      <c r="I285" s="14">
        <f>IF($H285="",IF($G285-$C285&lt;0,0,$G285-$C285),IF($H285-$C285&lt;0,0,$H285-$C285))</f>
        <v>0</v>
      </c>
      <c r="J285" s="14">
        <f>MROUND($I285,$F285)</f>
        <v>0</v>
      </c>
      <c r="K285" s="14">
        <f>IF(($J285+$C285)&lt;=$J285,$J285,($J285-$F285))</f>
        <v>0</v>
      </c>
      <c r="L285" s="14" t="str">
        <f>IFERROR(IF($K285&lt;=0,"",$K285),0)</f>
        <v/>
      </c>
      <c r="M285" s="11"/>
      <c r="N285" s="14"/>
      <c r="O285" s="14"/>
      <c r="P285" s="14"/>
    </row>
    <row r="286" spans="1:16" x14ac:dyDescent="0.25">
      <c r="A286" s="35" t="s">
        <v>1683</v>
      </c>
      <c r="B286" s="20" t="s">
        <v>915</v>
      </c>
      <c r="C286" s="15" t="s">
        <v>641</v>
      </c>
      <c r="D286" s="14"/>
      <c r="E286" s="26">
        <v>1</v>
      </c>
      <c r="F286" s="14"/>
      <c r="G286" s="14">
        <f>MROUND($D286,$F286)/$E286</f>
        <v>0</v>
      </c>
      <c r="H286" s="14"/>
      <c r="I286" s="14"/>
      <c r="J286" s="14"/>
      <c r="K286" s="14"/>
      <c r="L286" s="14"/>
      <c r="M286" s="14"/>
      <c r="N286" s="14"/>
      <c r="O286" s="14"/>
      <c r="P286" s="14"/>
    </row>
    <row r="287" spans="1:16" x14ac:dyDescent="0.25">
      <c r="A287" s="11" t="s">
        <v>188</v>
      </c>
      <c r="B287" s="23" t="s">
        <v>916</v>
      </c>
      <c r="C287" s="15" t="s">
        <v>882</v>
      </c>
      <c r="D287" s="14"/>
      <c r="E287" s="26">
        <v>1</v>
      </c>
      <c r="F287" s="14"/>
      <c r="G287" s="14">
        <f>MROUND($D287,$F287)/$E287</f>
        <v>0</v>
      </c>
      <c r="H287" s="14"/>
      <c r="I287" s="14">
        <f>IF($H287="",IF($G287-$C287&lt;0,0,$G287-$C287),IF($H287-$C287&lt;0,0,$H287-$C287))</f>
        <v>0</v>
      </c>
      <c r="J287" s="14">
        <f>MROUND($I287,$F287)</f>
        <v>0</v>
      </c>
      <c r="K287" s="14">
        <f>IF(($J287+$C287)&lt;=$J287,$J287,($J287-$F287))</f>
        <v>0</v>
      </c>
      <c r="L287" s="14" t="str">
        <f>IFERROR(IF($K287&lt;=0,"",$K287),0)</f>
        <v/>
      </c>
      <c r="M287" s="11"/>
      <c r="N287" s="14"/>
      <c r="O287" s="14"/>
      <c r="P287" s="14"/>
    </row>
    <row r="288" spans="1:16" x14ac:dyDescent="0.25">
      <c r="A288" s="11" t="s">
        <v>189</v>
      </c>
      <c r="B288" s="23" t="s">
        <v>917</v>
      </c>
      <c r="C288" s="15" t="s">
        <v>918</v>
      </c>
      <c r="D288" s="14"/>
      <c r="E288" s="26">
        <v>1</v>
      </c>
      <c r="F288" s="14"/>
      <c r="G288" s="14">
        <f>MROUND($D288,$F288)/$E288</f>
        <v>0</v>
      </c>
      <c r="H288" s="14"/>
      <c r="I288" s="14">
        <f>IF($H288="",IF($G288-$C288&lt;0,0,$G288-$C288),IF($H288-$C288&lt;0,0,$H288-$C288))</f>
        <v>0</v>
      </c>
      <c r="J288" s="14">
        <f>MROUND($I288,$F288)</f>
        <v>0</v>
      </c>
      <c r="K288" s="14">
        <f>IF(($J288+$C288)&lt;=$J288,$J288,($J288-$F288))</f>
        <v>0</v>
      </c>
      <c r="L288" s="14" t="str">
        <f>IFERROR(IF($K288&lt;=0,"",$K288),0)</f>
        <v/>
      </c>
      <c r="M288" s="11"/>
      <c r="N288" s="14"/>
      <c r="O288" s="14"/>
      <c r="P288" s="14"/>
    </row>
    <row r="289" spans="1:16" x14ac:dyDescent="0.25">
      <c r="A289" s="11" t="s">
        <v>190</v>
      </c>
      <c r="B289" s="23" t="s">
        <v>919</v>
      </c>
      <c r="C289" s="15" t="s">
        <v>920</v>
      </c>
      <c r="D289" s="14" t="s">
        <v>1835</v>
      </c>
      <c r="E289" s="26">
        <v>1</v>
      </c>
      <c r="F289" s="14"/>
      <c r="G289" s="14">
        <f>MROUND($D289,$F289)/$E289</f>
        <v>0</v>
      </c>
      <c r="H289" s="14"/>
      <c r="I289" s="14">
        <f>IF($H289="",IF($G289-$C289&lt;0,0,$G289-$C289),IF($H289-$C289&lt;0,0,$H289-$C289))</f>
        <v>0</v>
      </c>
      <c r="J289" s="14">
        <f>MROUND($I289,$F289)</f>
        <v>0</v>
      </c>
      <c r="K289" s="14">
        <f>IF(($J289+$C289)&lt;=$J289,$J289,($J289-$F289))</f>
        <v>0</v>
      </c>
      <c r="L289" s="14" t="str">
        <f>IFERROR(IF($K289&lt;=0,"",$K289),0)</f>
        <v/>
      </c>
      <c r="M289" s="11"/>
      <c r="N289" s="14"/>
      <c r="O289" s="14"/>
      <c r="P289" s="14"/>
    </row>
    <row r="290" spans="1:16" x14ac:dyDescent="0.25">
      <c r="A290" s="35" t="s">
        <v>190</v>
      </c>
      <c r="B290" s="20" t="s">
        <v>919</v>
      </c>
      <c r="C290" s="15" t="s">
        <v>920</v>
      </c>
      <c r="D290" s="14"/>
      <c r="E290" s="26">
        <v>1</v>
      </c>
      <c r="F290" s="14"/>
      <c r="G290" s="14">
        <f>MROUND($D290,$F290)/$E290</f>
        <v>0</v>
      </c>
      <c r="H290" s="14"/>
      <c r="I290" s="14"/>
      <c r="J290" s="14"/>
      <c r="K290" s="14"/>
      <c r="L290" s="14"/>
      <c r="M290" s="14"/>
      <c r="N290" s="14"/>
      <c r="O290" s="14"/>
      <c r="P290" s="14"/>
    </row>
    <row r="291" spans="1:16" x14ac:dyDescent="0.25">
      <c r="A291" s="11" t="s">
        <v>191</v>
      </c>
      <c r="B291" s="23" t="s">
        <v>921</v>
      </c>
      <c r="C291" s="15" t="s">
        <v>922</v>
      </c>
      <c r="D291" s="14" t="s">
        <v>725</v>
      </c>
      <c r="E291" s="26">
        <v>1</v>
      </c>
      <c r="F291" s="14"/>
      <c r="G291" s="14">
        <f>MROUND($D291,$F291)/$E291</f>
        <v>0</v>
      </c>
      <c r="H291" s="14"/>
      <c r="I291" s="14">
        <f>IF($H291="",IF($G291-$C291&lt;0,0,$G291-$C291),IF($H291-$C291&lt;0,0,$H291-$C291))</f>
        <v>0</v>
      </c>
      <c r="J291" s="14">
        <f>MROUND($I291,$F291)</f>
        <v>0</v>
      </c>
      <c r="K291" s="14">
        <f>IF(($J291+$C291)&lt;=$J291,$J291,($J291-$F291))</f>
        <v>0</v>
      </c>
      <c r="L291" s="14" t="str">
        <f>IFERROR(IF($K291&lt;=0,"",$K291),0)</f>
        <v/>
      </c>
      <c r="M291" s="11"/>
      <c r="N291" s="14"/>
      <c r="O291" s="14"/>
      <c r="P291" s="14"/>
    </row>
    <row r="292" spans="1:16" x14ac:dyDescent="0.25">
      <c r="A292" s="35" t="s">
        <v>191</v>
      </c>
      <c r="B292" s="20" t="s">
        <v>921</v>
      </c>
      <c r="C292" s="15" t="s">
        <v>922</v>
      </c>
      <c r="D292" s="14"/>
      <c r="E292" s="26">
        <v>1</v>
      </c>
      <c r="F292" s="14"/>
      <c r="G292" s="14">
        <f>MROUND($D292,$F292)/$E292</f>
        <v>0</v>
      </c>
      <c r="H292" s="14"/>
      <c r="I292" s="14"/>
      <c r="J292" s="14"/>
      <c r="K292" s="14"/>
      <c r="L292" s="14"/>
      <c r="M292" s="14"/>
      <c r="N292" s="14"/>
      <c r="O292" s="14"/>
      <c r="P292" s="14"/>
    </row>
    <row r="293" spans="1:16" x14ac:dyDescent="0.25">
      <c r="A293" s="11" t="s">
        <v>192</v>
      </c>
      <c r="B293" s="23" t="s">
        <v>923</v>
      </c>
      <c r="C293" s="15" t="s">
        <v>755</v>
      </c>
      <c r="D293" s="14"/>
      <c r="E293" s="26">
        <v>1</v>
      </c>
      <c r="F293" s="14"/>
      <c r="G293" s="14">
        <f>MROUND($D293,$F293)/$E293</f>
        <v>0</v>
      </c>
      <c r="H293" s="14"/>
      <c r="I293" s="14">
        <f>IF($H293="",IF($G293-$C293&lt;0,0,$G293-$C293),IF($H293-$C293&lt;0,0,$H293-$C293))</f>
        <v>0</v>
      </c>
      <c r="J293" s="14">
        <f>MROUND($I293,$F293)</f>
        <v>0</v>
      </c>
      <c r="K293" s="14">
        <f>IF(($J293+$C293)&lt;=$J293,$J293,($J293-$F293))</f>
        <v>0</v>
      </c>
      <c r="L293" s="14" t="str">
        <f>IFERROR(IF($K293&lt;=0,"",$K293),0)</f>
        <v/>
      </c>
      <c r="M293" s="11"/>
      <c r="N293" s="14"/>
      <c r="O293" s="14"/>
      <c r="P293" s="14"/>
    </row>
    <row r="294" spans="1:16" x14ac:dyDescent="0.25">
      <c r="A294" s="11" t="s">
        <v>193</v>
      </c>
      <c r="B294" s="23" t="s">
        <v>924</v>
      </c>
      <c r="C294" s="15" t="s">
        <v>727</v>
      </c>
      <c r="D294" s="14"/>
      <c r="E294" s="26">
        <v>1</v>
      </c>
      <c r="F294" s="14"/>
      <c r="G294" s="14">
        <f>MROUND($D294,$F294)/$E294</f>
        <v>0</v>
      </c>
      <c r="H294" s="14"/>
      <c r="I294" s="14">
        <f>IF($H294="",IF($G294-$C294&lt;0,0,$G294-$C294),IF($H294-$C294&lt;0,0,$H294-$C294))</f>
        <v>0</v>
      </c>
      <c r="J294" s="14">
        <f>MROUND($I294,$F294)</f>
        <v>0</v>
      </c>
      <c r="K294" s="14">
        <f>IF(($J294+$C294)&lt;=$J294,$J294,($J294-$F294))</f>
        <v>0</v>
      </c>
      <c r="L294" s="14" t="str">
        <f>IFERROR(IF($K294&lt;=0,"",$K294),0)</f>
        <v/>
      </c>
      <c r="M294" s="11"/>
      <c r="N294" s="14"/>
      <c r="O294" s="14"/>
      <c r="P294" s="14"/>
    </row>
    <row r="295" spans="1:16" x14ac:dyDescent="0.25">
      <c r="A295" s="11" t="s">
        <v>194</v>
      </c>
      <c r="B295" s="23" t="s">
        <v>925</v>
      </c>
      <c r="C295" s="15" t="s">
        <v>926</v>
      </c>
      <c r="D295" s="14" t="s">
        <v>1836</v>
      </c>
      <c r="E295" s="26">
        <v>1</v>
      </c>
      <c r="F295" s="14"/>
      <c r="G295" s="14">
        <f>MROUND($D295,$F295)/$E295</f>
        <v>0</v>
      </c>
      <c r="H295" s="14"/>
      <c r="I295" s="14">
        <f>IF($H295="",IF($G295-$C295&lt;0,0,$G295-$C295),IF($H295-$C295&lt;0,0,$H295-$C295))</f>
        <v>0</v>
      </c>
      <c r="J295" s="14">
        <f>MROUND($I295,$F295)</f>
        <v>0</v>
      </c>
      <c r="K295" s="14">
        <f>IF(($J295+$C295)&lt;=$J295,$J295,($J295-$F295))</f>
        <v>0</v>
      </c>
      <c r="L295" s="14" t="str">
        <f>IFERROR(IF($K295&lt;=0,"",$K295),0)</f>
        <v/>
      </c>
      <c r="M295" s="11"/>
      <c r="N295" s="14"/>
      <c r="O295" s="14"/>
      <c r="P295" s="14"/>
    </row>
    <row r="296" spans="1:16" x14ac:dyDescent="0.25">
      <c r="A296" s="35" t="s">
        <v>194</v>
      </c>
      <c r="B296" s="20" t="s">
        <v>925</v>
      </c>
      <c r="C296" s="15" t="s">
        <v>926</v>
      </c>
      <c r="D296" s="14"/>
      <c r="E296" s="26">
        <v>1</v>
      </c>
      <c r="F296" s="14"/>
      <c r="G296" s="14">
        <f>MROUND($D296,$F296)/$E296</f>
        <v>0</v>
      </c>
      <c r="H296" s="14"/>
      <c r="I296" s="14"/>
      <c r="J296" s="14"/>
      <c r="K296" s="14"/>
      <c r="L296" s="14"/>
      <c r="M296" s="14"/>
      <c r="N296" s="14"/>
      <c r="O296" s="14"/>
      <c r="P296" s="14"/>
    </row>
    <row r="297" spans="1:16" x14ac:dyDescent="0.25">
      <c r="A297" s="35" t="s">
        <v>1684</v>
      </c>
      <c r="B297" s="20" t="s">
        <v>927</v>
      </c>
      <c r="C297" s="15" t="s">
        <v>641</v>
      </c>
      <c r="D297" s="14"/>
      <c r="E297" s="26">
        <v>1</v>
      </c>
      <c r="F297" s="14"/>
      <c r="G297" s="14">
        <f>MROUND($D297,$F297)/$E297</f>
        <v>0</v>
      </c>
      <c r="H297" s="14"/>
      <c r="I297" s="14"/>
      <c r="J297" s="14"/>
      <c r="K297" s="14"/>
      <c r="L297" s="14"/>
      <c r="M297" s="14"/>
      <c r="N297" s="14"/>
      <c r="O297" s="14"/>
      <c r="P297" s="14"/>
    </row>
    <row r="298" spans="1:16" x14ac:dyDescent="0.25">
      <c r="A298" s="35" t="s">
        <v>1685</v>
      </c>
      <c r="B298" s="20" t="s">
        <v>928</v>
      </c>
      <c r="C298" s="15" t="s">
        <v>641</v>
      </c>
      <c r="D298" s="14"/>
      <c r="E298" s="26">
        <v>1</v>
      </c>
      <c r="F298" s="14"/>
      <c r="G298" s="14">
        <f>MROUND($D298,$F298)/$E298</f>
        <v>0</v>
      </c>
      <c r="H298" s="14"/>
      <c r="I298" s="14"/>
      <c r="J298" s="14"/>
      <c r="K298" s="14"/>
      <c r="L298" s="14"/>
      <c r="M298" s="14"/>
      <c r="N298" s="14"/>
      <c r="O298" s="14"/>
      <c r="P298" s="14"/>
    </row>
    <row r="299" spans="1:16" x14ac:dyDescent="0.25">
      <c r="A299" s="35" t="s">
        <v>1686</v>
      </c>
      <c r="B299" s="20" t="s">
        <v>929</v>
      </c>
      <c r="C299" s="15" t="s">
        <v>689</v>
      </c>
      <c r="D299" s="14" t="s">
        <v>727</v>
      </c>
      <c r="E299" s="26">
        <v>1</v>
      </c>
      <c r="F299" s="14"/>
      <c r="G299" s="14">
        <f>MROUND($D299,$F299)/$E299</f>
        <v>0</v>
      </c>
      <c r="H299" s="14"/>
      <c r="I299" s="14"/>
      <c r="J299" s="14"/>
      <c r="K299" s="14"/>
      <c r="L299" s="14"/>
      <c r="M299" s="14"/>
      <c r="N299" s="14"/>
      <c r="O299" s="14"/>
      <c r="P299" s="14"/>
    </row>
    <row r="300" spans="1:16" x14ac:dyDescent="0.25">
      <c r="A300" s="35" t="s">
        <v>1687</v>
      </c>
      <c r="B300" s="20" t="s">
        <v>930</v>
      </c>
      <c r="C300" s="15" t="s">
        <v>641</v>
      </c>
      <c r="D300" s="14"/>
      <c r="E300" s="26">
        <v>1</v>
      </c>
      <c r="F300" s="14"/>
      <c r="G300" s="14">
        <f>MROUND($D300,$F300)/$E300</f>
        <v>0</v>
      </c>
      <c r="H300" s="14"/>
      <c r="I300" s="14"/>
      <c r="J300" s="14"/>
      <c r="K300" s="14"/>
      <c r="L300" s="14"/>
      <c r="M300" s="14"/>
      <c r="N300" s="14"/>
      <c r="O300" s="14"/>
      <c r="P300" s="14"/>
    </row>
    <row r="301" spans="1:16" x14ac:dyDescent="0.25">
      <c r="A301" s="35" t="s">
        <v>1688</v>
      </c>
      <c r="B301" s="20" t="s">
        <v>931</v>
      </c>
      <c r="C301" s="15" t="s">
        <v>932</v>
      </c>
      <c r="D301" s="14" t="s">
        <v>759</v>
      </c>
      <c r="E301" s="26">
        <v>1</v>
      </c>
      <c r="F301" s="14"/>
      <c r="G301" s="14">
        <f>MROUND($D301,$F301)/$E301</f>
        <v>0</v>
      </c>
      <c r="H301" s="14"/>
      <c r="I301" s="14"/>
      <c r="J301" s="14"/>
      <c r="K301" s="14"/>
      <c r="L301" s="14"/>
      <c r="M301" s="14"/>
      <c r="N301" s="14"/>
      <c r="O301" s="14"/>
      <c r="P301" s="14"/>
    </row>
    <row r="302" spans="1:16" x14ac:dyDescent="0.25">
      <c r="A302" s="35" t="s">
        <v>1689</v>
      </c>
      <c r="B302" s="20" t="s">
        <v>933</v>
      </c>
      <c r="C302" s="15" t="s">
        <v>641</v>
      </c>
      <c r="D302" s="14"/>
      <c r="E302" s="26">
        <v>1</v>
      </c>
      <c r="F302" s="14"/>
      <c r="G302" s="14">
        <f>MROUND($D302,$F302)/$E302</f>
        <v>0</v>
      </c>
      <c r="H302" s="14"/>
      <c r="I302" s="14"/>
      <c r="J302" s="14"/>
      <c r="K302" s="14"/>
      <c r="L302" s="14"/>
      <c r="M302" s="14"/>
      <c r="N302" s="14"/>
      <c r="O302" s="14"/>
      <c r="P302" s="14"/>
    </row>
    <row r="303" spans="1:16" x14ac:dyDescent="0.25">
      <c r="A303" s="11" t="s">
        <v>195</v>
      </c>
      <c r="B303" s="23" t="s">
        <v>934</v>
      </c>
      <c r="C303" s="15" t="s">
        <v>935</v>
      </c>
      <c r="D303" s="14" t="s">
        <v>935</v>
      </c>
      <c r="E303" s="26">
        <v>1</v>
      </c>
      <c r="F303" s="14"/>
      <c r="G303" s="14">
        <f>MROUND($D303,$F303)/$E303</f>
        <v>0</v>
      </c>
      <c r="H303" s="14"/>
      <c r="I303" s="14">
        <f>IF($H303="",IF($G303-$C303&lt;0,0,$G303-$C303),IF($H303-$C303&lt;0,0,$H303-$C303))</f>
        <v>0</v>
      </c>
      <c r="J303" s="14">
        <f>MROUND($I303,$F303)</f>
        <v>0</v>
      </c>
      <c r="K303" s="14">
        <f>IF(($J303+$C303)&lt;=$J303,$J303,($J303-$F303))</f>
        <v>0</v>
      </c>
      <c r="L303" s="14" t="str">
        <f>IFERROR(IF($K303&lt;=0,"",$K303),0)</f>
        <v/>
      </c>
      <c r="M303" s="11"/>
      <c r="N303" s="14"/>
      <c r="O303" s="14"/>
      <c r="P303" s="14"/>
    </row>
    <row r="304" spans="1:16" x14ac:dyDescent="0.25">
      <c r="A304" s="35" t="s">
        <v>195</v>
      </c>
      <c r="B304" s="20" t="s">
        <v>934</v>
      </c>
      <c r="C304" s="15" t="s">
        <v>935</v>
      </c>
      <c r="D304" s="14"/>
      <c r="E304" s="26">
        <v>1</v>
      </c>
      <c r="F304" s="14"/>
      <c r="G304" s="14">
        <f>MROUND($D304,$F304)/$E304</f>
        <v>0</v>
      </c>
      <c r="H304" s="14"/>
      <c r="I304" s="14"/>
      <c r="J304" s="14"/>
      <c r="K304" s="14"/>
      <c r="L304" s="14"/>
      <c r="M304" s="14"/>
      <c r="N304" s="14"/>
      <c r="O304" s="14"/>
      <c r="P304" s="14"/>
    </row>
    <row r="305" spans="1:16" x14ac:dyDescent="0.25">
      <c r="A305" s="35" t="s">
        <v>1690</v>
      </c>
      <c r="B305" s="20" t="s">
        <v>936</v>
      </c>
      <c r="C305" s="15" t="s">
        <v>641</v>
      </c>
      <c r="D305" s="14"/>
      <c r="E305" s="26">
        <v>1</v>
      </c>
      <c r="F305" s="14"/>
      <c r="G305" s="14">
        <f>MROUND($D305,$F305)/$E305</f>
        <v>0</v>
      </c>
      <c r="H305" s="14"/>
      <c r="I305" s="14"/>
      <c r="J305" s="14"/>
      <c r="K305" s="14"/>
      <c r="L305" s="14"/>
      <c r="M305" s="14"/>
      <c r="N305" s="14"/>
      <c r="O305" s="14"/>
      <c r="P305" s="14"/>
    </row>
    <row r="306" spans="1:16" x14ac:dyDescent="0.25">
      <c r="A306" s="35" t="s">
        <v>1691</v>
      </c>
      <c r="B306" s="20" t="s">
        <v>937</v>
      </c>
      <c r="C306" s="15" t="s">
        <v>641</v>
      </c>
      <c r="D306" s="14"/>
      <c r="E306" s="26">
        <v>1</v>
      </c>
      <c r="F306" s="14"/>
      <c r="G306" s="14">
        <f>MROUND($D306,$F306)/$E306</f>
        <v>0</v>
      </c>
      <c r="H306" s="14"/>
      <c r="I306" s="14"/>
      <c r="J306" s="14"/>
      <c r="K306" s="14"/>
      <c r="L306" s="14"/>
      <c r="M306" s="14"/>
      <c r="N306" s="14"/>
      <c r="O306" s="14"/>
      <c r="P306" s="14"/>
    </row>
    <row r="307" spans="1:16" x14ac:dyDescent="0.25">
      <c r="A307" s="35" t="s">
        <v>1692</v>
      </c>
      <c r="B307" s="20" t="s">
        <v>938</v>
      </c>
      <c r="C307" s="15" t="s">
        <v>641</v>
      </c>
      <c r="D307" s="14"/>
      <c r="E307" s="26">
        <v>1</v>
      </c>
      <c r="F307" s="14"/>
      <c r="G307" s="14">
        <f>MROUND($D307,$F307)/$E307</f>
        <v>0</v>
      </c>
      <c r="H307" s="14"/>
      <c r="I307" s="14"/>
      <c r="J307" s="14"/>
      <c r="K307" s="14"/>
      <c r="L307" s="14"/>
      <c r="M307" s="14"/>
      <c r="N307" s="14"/>
      <c r="O307" s="14"/>
      <c r="P307" s="14"/>
    </row>
    <row r="308" spans="1:16" x14ac:dyDescent="0.25">
      <c r="A308" s="35" t="s">
        <v>1693</v>
      </c>
      <c r="B308" s="20" t="s">
        <v>939</v>
      </c>
      <c r="C308" s="15" t="s">
        <v>886</v>
      </c>
      <c r="D308" s="14"/>
      <c r="E308" s="26">
        <v>1</v>
      </c>
      <c r="F308" s="14"/>
      <c r="G308" s="14">
        <f>MROUND($D308,$F308)/$E308</f>
        <v>0</v>
      </c>
      <c r="H308" s="14"/>
      <c r="I308" s="14"/>
      <c r="J308" s="14"/>
      <c r="K308" s="14"/>
      <c r="L308" s="14"/>
      <c r="M308" s="14"/>
      <c r="N308" s="14"/>
      <c r="O308" s="14"/>
      <c r="P308" s="14"/>
    </row>
    <row r="309" spans="1:16" x14ac:dyDescent="0.25">
      <c r="A309" s="35" t="s">
        <v>1694</v>
      </c>
      <c r="B309" s="20" t="s">
        <v>940</v>
      </c>
      <c r="C309" s="15" t="s">
        <v>641</v>
      </c>
      <c r="D309" s="14"/>
      <c r="E309" s="26">
        <v>1</v>
      </c>
      <c r="F309" s="14"/>
      <c r="G309" s="14">
        <f>MROUND($D309,$F309)/$E309</f>
        <v>0</v>
      </c>
      <c r="H309" s="14"/>
      <c r="I309" s="14"/>
      <c r="J309" s="14"/>
      <c r="K309" s="14"/>
      <c r="L309" s="14"/>
      <c r="M309" s="14"/>
      <c r="N309" s="14"/>
      <c r="O309" s="14"/>
      <c r="P309" s="14"/>
    </row>
    <row r="310" spans="1:16" x14ac:dyDescent="0.25">
      <c r="A310" s="35" t="s">
        <v>1695</v>
      </c>
      <c r="B310" s="20" t="s">
        <v>941</v>
      </c>
      <c r="C310" s="15" t="s">
        <v>800</v>
      </c>
      <c r="D310" s="14" t="s">
        <v>886</v>
      </c>
      <c r="E310" s="26">
        <v>1</v>
      </c>
      <c r="F310" s="14"/>
      <c r="G310" s="14">
        <f>MROUND($D310,$F310)/$E310</f>
        <v>0</v>
      </c>
      <c r="H310" s="14"/>
      <c r="I310" s="14"/>
      <c r="J310" s="14"/>
      <c r="K310" s="14"/>
      <c r="L310" s="14"/>
      <c r="M310" s="14"/>
      <c r="N310" s="14"/>
      <c r="O310" s="14"/>
      <c r="P310" s="14"/>
    </row>
    <row r="311" spans="1:16" x14ac:dyDescent="0.25">
      <c r="A311" s="35" t="s">
        <v>1696</v>
      </c>
      <c r="B311" s="20" t="s">
        <v>942</v>
      </c>
      <c r="C311" s="15" t="s">
        <v>695</v>
      </c>
      <c r="D311" s="14"/>
      <c r="E311" s="26">
        <v>1</v>
      </c>
      <c r="F311" s="14"/>
      <c r="G311" s="14">
        <f>MROUND($D311,$F311)/$E311</f>
        <v>0</v>
      </c>
      <c r="H311" s="14"/>
      <c r="I311" s="14"/>
      <c r="J311" s="14"/>
      <c r="K311" s="14"/>
      <c r="L311" s="14"/>
      <c r="M311" s="14"/>
      <c r="N311" s="14"/>
      <c r="O311" s="14"/>
      <c r="P311" s="14"/>
    </row>
    <row r="312" spans="1:16" x14ac:dyDescent="0.25">
      <c r="A312" s="35" t="s">
        <v>1697</v>
      </c>
      <c r="B312" s="20" t="s">
        <v>943</v>
      </c>
      <c r="C312" s="15" t="s">
        <v>641</v>
      </c>
      <c r="D312" s="14"/>
      <c r="E312" s="26">
        <v>1</v>
      </c>
      <c r="F312" s="14"/>
      <c r="G312" s="14">
        <f>MROUND($D312,$F312)/$E312</f>
        <v>0</v>
      </c>
      <c r="H312" s="14"/>
      <c r="I312" s="14"/>
      <c r="J312" s="14"/>
      <c r="K312" s="14"/>
      <c r="L312" s="14"/>
      <c r="M312" s="14"/>
      <c r="N312" s="14"/>
      <c r="O312" s="14"/>
      <c r="P312" s="14"/>
    </row>
    <row r="313" spans="1:16" x14ac:dyDescent="0.25">
      <c r="A313" s="35" t="s">
        <v>1698</v>
      </c>
      <c r="B313" s="20" t="s">
        <v>944</v>
      </c>
      <c r="C313" s="15" t="s">
        <v>695</v>
      </c>
      <c r="D313" s="14"/>
      <c r="E313" s="26">
        <v>1</v>
      </c>
      <c r="F313" s="14"/>
      <c r="G313" s="14">
        <f>MROUND($D313,$F313)/$E313</f>
        <v>0</v>
      </c>
      <c r="H313" s="14"/>
      <c r="I313" s="14"/>
      <c r="J313" s="14"/>
      <c r="K313" s="14"/>
      <c r="L313" s="14"/>
      <c r="M313" s="14"/>
      <c r="N313" s="14"/>
      <c r="O313" s="14"/>
      <c r="P313" s="14"/>
    </row>
    <row r="314" spans="1:16" x14ac:dyDescent="0.25">
      <c r="A314" s="35" t="s">
        <v>1699</v>
      </c>
      <c r="B314" s="20" t="s">
        <v>945</v>
      </c>
      <c r="C314" s="15" t="s">
        <v>946</v>
      </c>
      <c r="D314" s="14" t="s">
        <v>695</v>
      </c>
      <c r="E314" s="26">
        <v>1</v>
      </c>
      <c r="F314" s="14"/>
      <c r="G314" s="14">
        <f>MROUND($D314,$F314)/$E314</f>
        <v>0</v>
      </c>
      <c r="H314" s="14"/>
      <c r="I314" s="14"/>
      <c r="J314" s="14"/>
      <c r="K314" s="14"/>
      <c r="L314" s="14"/>
      <c r="M314" s="14"/>
      <c r="N314" s="14"/>
      <c r="O314" s="14"/>
      <c r="P314" s="14"/>
    </row>
    <row r="315" spans="1:16" x14ac:dyDescent="0.25">
      <c r="A315" s="35" t="s">
        <v>1700</v>
      </c>
      <c r="B315" s="20" t="s">
        <v>947</v>
      </c>
      <c r="C315" s="15" t="s">
        <v>641</v>
      </c>
      <c r="D315" s="14"/>
      <c r="E315" s="26">
        <v>1</v>
      </c>
      <c r="F315" s="14"/>
      <c r="G315" s="14">
        <f>MROUND($D315,$F315)/$E315</f>
        <v>0</v>
      </c>
      <c r="H315" s="14"/>
      <c r="I315" s="14"/>
      <c r="J315" s="14"/>
      <c r="K315" s="14"/>
      <c r="L315" s="14"/>
      <c r="M315" s="14"/>
      <c r="N315" s="14"/>
      <c r="O315" s="14"/>
      <c r="P315" s="14"/>
    </row>
    <row r="316" spans="1:16" x14ac:dyDescent="0.25">
      <c r="A316" s="35" t="s">
        <v>1701</v>
      </c>
      <c r="B316" s="20" t="s">
        <v>948</v>
      </c>
      <c r="C316" s="15" t="s">
        <v>641</v>
      </c>
      <c r="D316" s="14"/>
      <c r="E316" s="26">
        <v>1</v>
      </c>
      <c r="F316" s="14"/>
      <c r="G316" s="14">
        <f>MROUND($D316,$F316)/$E316</f>
        <v>0</v>
      </c>
      <c r="H316" s="14"/>
      <c r="I316" s="14"/>
      <c r="J316" s="14"/>
      <c r="K316" s="14"/>
      <c r="L316" s="14"/>
      <c r="M316" s="14"/>
      <c r="N316" s="14"/>
      <c r="O316" s="14"/>
      <c r="P316" s="14"/>
    </row>
    <row r="317" spans="1:16" x14ac:dyDescent="0.25">
      <c r="A317" s="35" t="s">
        <v>1702</v>
      </c>
      <c r="B317" s="20" t="s">
        <v>949</v>
      </c>
      <c r="C317" s="15" t="s">
        <v>641</v>
      </c>
      <c r="D317" s="14"/>
      <c r="E317" s="26">
        <v>1</v>
      </c>
      <c r="F317" s="14"/>
      <c r="G317" s="14">
        <f>MROUND($D317,$F317)/$E317</f>
        <v>0</v>
      </c>
      <c r="H317" s="14"/>
      <c r="I317" s="14"/>
      <c r="J317" s="14"/>
      <c r="K317" s="14"/>
      <c r="L317" s="14"/>
      <c r="M317" s="14"/>
      <c r="N317" s="14"/>
      <c r="O317" s="14"/>
      <c r="P317" s="14"/>
    </row>
    <row r="318" spans="1:16" x14ac:dyDescent="0.25">
      <c r="A318" s="35" t="s">
        <v>1703</v>
      </c>
      <c r="B318" s="20" t="s">
        <v>950</v>
      </c>
      <c r="C318" s="15" t="s">
        <v>641</v>
      </c>
      <c r="D318" s="14"/>
      <c r="E318" s="26">
        <v>1</v>
      </c>
      <c r="F318" s="14"/>
      <c r="G318" s="14">
        <f>MROUND($D318,$F318)/$E318</f>
        <v>0</v>
      </c>
      <c r="H318" s="14"/>
      <c r="I318" s="14"/>
      <c r="J318" s="14"/>
      <c r="K318" s="14"/>
      <c r="L318" s="14"/>
      <c r="M318" s="14"/>
      <c r="N318" s="14"/>
      <c r="O318" s="14"/>
      <c r="P318" s="14"/>
    </row>
    <row r="319" spans="1:16" x14ac:dyDescent="0.25">
      <c r="A319" s="11" t="s">
        <v>196</v>
      </c>
      <c r="B319" s="23" t="s">
        <v>951</v>
      </c>
      <c r="C319" s="15" t="s">
        <v>738</v>
      </c>
      <c r="D319" s="14"/>
      <c r="E319" s="26">
        <v>1</v>
      </c>
      <c r="F319" s="14"/>
      <c r="G319" s="14">
        <f>MROUND($D319,$F319)/$E319</f>
        <v>0</v>
      </c>
      <c r="H319" s="14"/>
      <c r="I319" s="14">
        <f>IF($H319="",IF($G319-$C319&lt;0,0,$G319-$C319),IF($H319-$C319&lt;0,0,$H319-$C319))</f>
        <v>0</v>
      </c>
      <c r="J319" s="14">
        <f>MROUND($I319,$F319)</f>
        <v>0</v>
      </c>
      <c r="K319" s="14">
        <f>IF(($J319+$C319)&lt;=$J319,$J319,($J319-$F319))</f>
        <v>0</v>
      </c>
      <c r="L319" s="14" t="str">
        <f>IFERROR(IF($K319&lt;=0,"",$K319),0)</f>
        <v/>
      </c>
      <c r="M319" s="11"/>
      <c r="N319" s="14"/>
      <c r="O319" s="14"/>
      <c r="P319" s="14"/>
    </row>
    <row r="320" spans="1:16" x14ac:dyDescent="0.25">
      <c r="A320" s="11" t="s">
        <v>197</v>
      </c>
      <c r="B320" s="20" t="s">
        <v>952</v>
      </c>
      <c r="C320" s="15" t="s">
        <v>641</v>
      </c>
      <c r="D320" s="14"/>
      <c r="E320" s="26">
        <v>1</v>
      </c>
      <c r="F320" s="14"/>
      <c r="G320" s="14">
        <f>MROUND($D320,$F320)/$E320</f>
        <v>0</v>
      </c>
      <c r="H320" s="14"/>
      <c r="I320" s="14"/>
      <c r="J320" s="14"/>
      <c r="K320" s="14"/>
      <c r="L320" s="14"/>
      <c r="M320" s="14"/>
      <c r="N320" s="14"/>
      <c r="O320" s="14"/>
      <c r="P320" s="14"/>
    </row>
    <row r="321" spans="1:16" x14ac:dyDescent="0.25">
      <c r="A321" s="11" t="s">
        <v>198</v>
      </c>
      <c r="B321" s="23" t="s">
        <v>953</v>
      </c>
      <c r="C321" s="15" t="s">
        <v>641</v>
      </c>
      <c r="D321" s="14"/>
      <c r="E321" s="26">
        <v>1</v>
      </c>
      <c r="F321" s="14"/>
      <c r="G321" s="14">
        <f>MROUND($D321,$F321)/$E321</f>
        <v>0</v>
      </c>
      <c r="H321" s="14"/>
      <c r="I321" s="14">
        <f>IF($H321="",IF($G321-$C321&lt;0,0,$G321-$C321),IF($H321-$C321&lt;0,0,$H321-$C321))</f>
        <v>0</v>
      </c>
      <c r="J321" s="14">
        <f>MROUND($I321,$F321)</f>
        <v>0</v>
      </c>
      <c r="K321" s="14">
        <f>IF(($J321+$C321)&lt;=$J321,$J321,($J321-$F321))</f>
        <v>0</v>
      </c>
      <c r="L321" s="14" t="str">
        <f>IFERROR(IF($K321&lt;=0,"",$K321),0)</f>
        <v/>
      </c>
      <c r="M321" s="11"/>
      <c r="N321" s="14"/>
      <c r="O321" s="14"/>
      <c r="P321" s="14"/>
    </row>
    <row r="322" spans="1:16" x14ac:dyDescent="0.25">
      <c r="A322" s="35" t="s">
        <v>1704</v>
      </c>
      <c r="B322" s="20" t="s">
        <v>954</v>
      </c>
      <c r="C322" s="15" t="s">
        <v>695</v>
      </c>
      <c r="D322" s="14"/>
      <c r="E322" s="26">
        <v>1</v>
      </c>
      <c r="F322" s="14"/>
      <c r="G322" s="14">
        <f>MROUND($D322,$F322)/$E322</f>
        <v>0</v>
      </c>
      <c r="H322" s="14"/>
      <c r="I322" s="14"/>
      <c r="J322" s="14"/>
      <c r="K322" s="14"/>
      <c r="L322" s="14"/>
      <c r="M322" s="14"/>
      <c r="N322" s="14"/>
      <c r="O322" s="14"/>
      <c r="P322" s="14"/>
    </row>
    <row r="323" spans="1:16" x14ac:dyDescent="0.25">
      <c r="A323" s="35" t="s">
        <v>1705</v>
      </c>
      <c r="B323" s="20" t="s">
        <v>955</v>
      </c>
      <c r="C323" s="15" t="s">
        <v>956</v>
      </c>
      <c r="D323" s="14" t="s">
        <v>886</v>
      </c>
      <c r="E323" s="26">
        <v>1</v>
      </c>
      <c r="F323" s="14"/>
      <c r="G323" s="14">
        <f>MROUND($D323,$F323)/$E323</f>
        <v>0</v>
      </c>
      <c r="H323" s="14"/>
      <c r="I323" s="14"/>
      <c r="J323" s="14"/>
      <c r="K323" s="14"/>
      <c r="L323" s="14"/>
      <c r="M323" s="14"/>
      <c r="N323" s="14"/>
      <c r="O323" s="14"/>
      <c r="P323" s="14"/>
    </row>
    <row r="324" spans="1:16" x14ac:dyDescent="0.25">
      <c r="A324" s="35" t="s">
        <v>1706</v>
      </c>
      <c r="B324" s="20" t="s">
        <v>957</v>
      </c>
      <c r="C324" s="15" t="s">
        <v>731</v>
      </c>
      <c r="D324" s="14" t="s">
        <v>689</v>
      </c>
      <c r="E324" s="26">
        <v>1</v>
      </c>
      <c r="F324" s="14"/>
      <c r="G324" s="14">
        <f>MROUND($D324,$F324)/$E324</f>
        <v>0</v>
      </c>
      <c r="H324" s="14"/>
      <c r="I324" s="14"/>
      <c r="J324" s="14"/>
      <c r="K324" s="14"/>
      <c r="L324" s="14"/>
      <c r="M324" s="14"/>
      <c r="N324" s="14"/>
      <c r="O324" s="14"/>
      <c r="P324" s="14"/>
    </row>
    <row r="325" spans="1:16" x14ac:dyDescent="0.25">
      <c r="A325" s="35" t="s">
        <v>1707</v>
      </c>
      <c r="B325" s="20" t="s">
        <v>958</v>
      </c>
      <c r="C325" s="15" t="s">
        <v>764</v>
      </c>
      <c r="D325" s="14" t="s">
        <v>689</v>
      </c>
      <c r="E325" s="26">
        <v>1</v>
      </c>
      <c r="F325" s="14"/>
      <c r="G325" s="14">
        <f>MROUND($D325,$F325)/$E325</f>
        <v>0</v>
      </c>
      <c r="H325" s="14"/>
      <c r="I325" s="14"/>
      <c r="J325" s="14"/>
      <c r="K325" s="14"/>
      <c r="L325" s="14"/>
      <c r="M325" s="14"/>
      <c r="N325" s="14"/>
      <c r="O325" s="14"/>
      <c r="P325" s="14"/>
    </row>
    <row r="326" spans="1:16" x14ac:dyDescent="0.25">
      <c r="A326" s="35" t="s">
        <v>1708</v>
      </c>
      <c r="B326" s="20" t="s">
        <v>959</v>
      </c>
      <c r="C326" s="15" t="s">
        <v>960</v>
      </c>
      <c r="D326" s="14" t="s">
        <v>956</v>
      </c>
      <c r="E326" s="26">
        <v>1</v>
      </c>
      <c r="F326" s="14"/>
      <c r="G326" s="14">
        <f>MROUND($D326,$F326)/$E326</f>
        <v>0</v>
      </c>
      <c r="H326" s="14"/>
      <c r="I326" s="14"/>
      <c r="J326" s="14"/>
      <c r="K326" s="14"/>
      <c r="L326" s="14"/>
      <c r="M326" s="14"/>
      <c r="N326" s="14"/>
      <c r="O326" s="14"/>
      <c r="P326" s="14"/>
    </row>
    <row r="327" spans="1:16" x14ac:dyDescent="0.25">
      <c r="A327" s="35" t="s">
        <v>1709</v>
      </c>
      <c r="B327" s="20" t="s">
        <v>961</v>
      </c>
      <c r="C327" s="15" t="s">
        <v>751</v>
      </c>
      <c r="D327" s="14"/>
      <c r="E327" s="26">
        <v>1</v>
      </c>
      <c r="F327" s="14"/>
      <c r="G327" s="14">
        <f>MROUND($D327,$F327)/$E327</f>
        <v>0</v>
      </c>
      <c r="H327" s="14"/>
      <c r="I327" s="14"/>
      <c r="J327" s="14"/>
      <c r="K327" s="14"/>
      <c r="L327" s="14"/>
      <c r="M327" s="14"/>
      <c r="N327" s="14"/>
      <c r="O327" s="14"/>
      <c r="P327" s="14"/>
    </row>
    <row r="328" spans="1:16" x14ac:dyDescent="0.25">
      <c r="A328" s="35" t="s">
        <v>1710</v>
      </c>
      <c r="B328" s="20" t="s">
        <v>962</v>
      </c>
      <c r="C328" s="15" t="s">
        <v>932</v>
      </c>
      <c r="D328" s="14"/>
      <c r="E328" s="26">
        <v>1</v>
      </c>
      <c r="F328" s="14"/>
      <c r="G328" s="14">
        <f>MROUND($D328,$F328)/$E328</f>
        <v>0</v>
      </c>
      <c r="H328" s="14"/>
      <c r="I328" s="14"/>
      <c r="J328" s="14"/>
      <c r="K328" s="14"/>
      <c r="L328" s="14"/>
      <c r="M328" s="14"/>
      <c r="N328" s="14"/>
      <c r="O328" s="14"/>
      <c r="P328" s="14"/>
    </row>
    <row r="329" spans="1:16" x14ac:dyDescent="0.25">
      <c r="A329" s="35" t="s">
        <v>1711</v>
      </c>
      <c r="B329" s="20" t="s">
        <v>963</v>
      </c>
      <c r="C329" s="15" t="s">
        <v>960</v>
      </c>
      <c r="D329" s="14"/>
      <c r="E329" s="26">
        <v>1</v>
      </c>
      <c r="F329" s="14"/>
      <c r="G329" s="14">
        <f>MROUND($D329,$F329)/$E329</f>
        <v>0</v>
      </c>
      <c r="H329" s="14"/>
      <c r="I329" s="14"/>
      <c r="J329" s="14"/>
      <c r="K329" s="14"/>
      <c r="L329" s="14"/>
      <c r="M329" s="14"/>
      <c r="N329" s="14"/>
      <c r="O329" s="14"/>
      <c r="P329" s="14"/>
    </row>
    <row r="330" spans="1:16" x14ac:dyDescent="0.25">
      <c r="A330" s="35" t="s">
        <v>1712</v>
      </c>
      <c r="B330" s="20" t="s">
        <v>964</v>
      </c>
      <c r="C330" s="15" t="s">
        <v>932</v>
      </c>
      <c r="D330" s="14"/>
      <c r="E330" s="26">
        <v>1</v>
      </c>
      <c r="F330" s="14"/>
      <c r="G330" s="14">
        <f>MROUND($D330,$F330)/$E330</f>
        <v>0</v>
      </c>
      <c r="H330" s="14"/>
      <c r="I330" s="14"/>
      <c r="J330" s="14"/>
      <c r="K330" s="14"/>
      <c r="L330" s="14"/>
      <c r="M330" s="14"/>
      <c r="N330" s="14"/>
      <c r="O330" s="14"/>
      <c r="P330" s="14"/>
    </row>
    <row r="331" spans="1:16" x14ac:dyDescent="0.25">
      <c r="A331" s="11" t="s">
        <v>199</v>
      </c>
      <c r="B331" s="23" t="s">
        <v>965</v>
      </c>
      <c r="C331" s="15" t="s">
        <v>966</v>
      </c>
      <c r="D331" s="14" t="s">
        <v>966</v>
      </c>
      <c r="E331" s="26">
        <v>1</v>
      </c>
      <c r="F331" s="14"/>
      <c r="G331" s="14">
        <f>MROUND($D331,$F331)/$E331</f>
        <v>0</v>
      </c>
      <c r="H331" s="14"/>
      <c r="I331" s="14">
        <f>IF($H331="",IF($G331-$C331&lt;0,0,$G331-$C331),IF($H331-$C331&lt;0,0,$H331-$C331))</f>
        <v>0</v>
      </c>
      <c r="J331" s="14">
        <f>MROUND($I331,$F331)</f>
        <v>0</v>
      </c>
      <c r="K331" s="14">
        <f>IF(($J331+$C331)&lt;=$J331,$J331,($J331-$F331))</f>
        <v>0</v>
      </c>
      <c r="L331" s="14" t="str">
        <f>IFERROR(IF($K331&lt;=0,"",$K331),0)</f>
        <v/>
      </c>
      <c r="M331" s="11"/>
      <c r="N331" s="14"/>
      <c r="O331" s="14"/>
      <c r="P331" s="14"/>
    </row>
    <row r="332" spans="1:16" x14ac:dyDescent="0.25">
      <c r="A332" s="35" t="s">
        <v>199</v>
      </c>
      <c r="B332" s="20" t="s">
        <v>965</v>
      </c>
      <c r="C332" s="15" t="s">
        <v>966</v>
      </c>
      <c r="D332" s="14"/>
      <c r="E332" s="26">
        <v>1</v>
      </c>
      <c r="F332" s="14"/>
      <c r="G332" s="14">
        <f>MROUND($D332,$F332)/$E332</f>
        <v>0</v>
      </c>
      <c r="H332" s="14"/>
      <c r="I332" s="14"/>
      <c r="J332" s="14"/>
      <c r="K332" s="14"/>
      <c r="L332" s="14"/>
      <c r="M332" s="14"/>
      <c r="N332" s="14"/>
      <c r="O332" s="14"/>
      <c r="P332" s="14"/>
    </row>
    <row r="333" spans="1:16" x14ac:dyDescent="0.25">
      <c r="A333" s="35" t="s">
        <v>1713</v>
      </c>
      <c r="B333" s="20" t="s">
        <v>967</v>
      </c>
      <c r="C333" s="15" t="s">
        <v>761</v>
      </c>
      <c r="D333" s="14"/>
      <c r="E333" s="26">
        <v>1</v>
      </c>
      <c r="F333" s="14"/>
      <c r="G333" s="14">
        <f>MROUND($D333,$F333)/$E333</f>
        <v>0</v>
      </c>
      <c r="H333" s="14"/>
      <c r="I333" s="14"/>
      <c r="J333" s="14"/>
      <c r="K333" s="14"/>
      <c r="L333" s="14"/>
      <c r="M333" s="14"/>
      <c r="N333" s="14"/>
      <c r="O333" s="14"/>
      <c r="P333" s="14"/>
    </row>
    <row r="334" spans="1:16" x14ac:dyDescent="0.25">
      <c r="A334" s="11" t="s">
        <v>200</v>
      </c>
      <c r="B334" s="23" t="s">
        <v>968</v>
      </c>
      <c r="C334" s="15" t="s">
        <v>641</v>
      </c>
      <c r="D334" s="14"/>
      <c r="E334" s="26">
        <v>1</v>
      </c>
      <c r="F334" s="14"/>
      <c r="G334" s="14">
        <f>MROUND($D334,$F334)/$E334</f>
        <v>0</v>
      </c>
      <c r="H334" s="14"/>
      <c r="I334" s="14">
        <f>IF($H334="",IF($G334-$C334&lt;0,0,$G334-$C334),IF($H334-$C334&lt;0,0,$H334-$C334))</f>
        <v>0</v>
      </c>
      <c r="J334" s="14">
        <f>MROUND($I334,$F334)</f>
        <v>0</v>
      </c>
      <c r="K334" s="14">
        <f>IF(($J334+$C334)&lt;=$J334,$J334,($J334-$F334))</f>
        <v>0</v>
      </c>
      <c r="L334" s="14" t="str">
        <f>IFERROR(IF($K334&lt;=0,"",$K334),0)</f>
        <v/>
      </c>
      <c r="M334" s="11"/>
      <c r="N334" s="14"/>
      <c r="O334" s="14"/>
      <c r="P334" s="14"/>
    </row>
    <row r="335" spans="1:16" x14ac:dyDescent="0.25">
      <c r="A335" s="11" t="s">
        <v>201</v>
      </c>
      <c r="B335" s="23" t="s">
        <v>969</v>
      </c>
      <c r="C335" s="15" t="s">
        <v>970</v>
      </c>
      <c r="D335" s="14" t="s">
        <v>751</v>
      </c>
      <c r="E335" s="26">
        <v>1</v>
      </c>
      <c r="F335" s="14"/>
      <c r="G335" s="14">
        <f>MROUND($D335,$F335)/$E335</f>
        <v>0</v>
      </c>
      <c r="H335" s="14"/>
      <c r="I335" s="14">
        <f>IF($H335="",IF($G335-$C335&lt;0,0,$G335-$C335),IF($H335-$C335&lt;0,0,$H335-$C335))</f>
        <v>0</v>
      </c>
      <c r="J335" s="14">
        <f>MROUND($I335,$F335)</f>
        <v>0</v>
      </c>
      <c r="K335" s="14">
        <f>IF(($J335+$C335)&lt;=$J335,$J335,($J335-$F335))</f>
        <v>0</v>
      </c>
      <c r="L335" s="14" t="str">
        <f>IFERROR(IF($K335&lt;=0,"",$K335),0)</f>
        <v/>
      </c>
      <c r="M335" s="11"/>
      <c r="N335" s="14"/>
      <c r="O335" s="14"/>
      <c r="P335" s="14"/>
    </row>
    <row r="336" spans="1:16" x14ac:dyDescent="0.25">
      <c r="A336" s="35" t="s">
        <v>201</v>
      </c>
      <c r="B336" s="20" t="s">
        <v>969</v>
      </c>
      <c r="C336" s="15" t="s">
        <v>970</v>
      </c>
      <c r="D336" s="14"/>
      <c r="E336" s="26">
        <v>1</v>
      </c>
      <c r="F336" s="14"/>
      <c r="G336" s="14">
        <f>MROUND($D336,$F336)/$E336</f>
        <v>0</v>
      </c>
      <c r="H336" s="14"/>
      <c r="I336" s="14"/>
      <c r="J336" s="14"/>
      <c r="K336" s="14"/>
      <c r="L336" s="14"/>
      <c r="M336" s="14"/>
      <c r="N336" s="14"/>
      <c r="O336" s="14"/>
      <c r="P336" s="14"/>
    </row>
    <row r="337" spans="1:16" x14ac:dyDescent="0.25">
      <c r="A337" s="11" t="s">
        <v>202</v>
      </c>
      <c r="B337" s="23" t="s">
        <v>971</v>
      </c>
      <c r="C337" s="15" t="s">
        <v>972</v>
      </c>
      <c r="D337" s="14" t="s">
        <v>832</v>
      </c>
      <c r="E337" s="26">
        <v>1</v>
      </c>
      <c r="F337" s="14"/>
      <c r="G337" s="14">
        <f>MROUND($D337,$F337)/$E337</f>
        <v>0</v>
      </c>
      <c r="H337" s="14"/>
      <c r="I337" s="14">
        <f>IF($H337="",IF($G337-$C337&lt;0,0,$G337-$C337),IF($H337-$C337&lt;0,0,$H337-$C337))</f>
        <v>0</v>
      </c>
      <c r="J337" s="14">
        <f>MROUND($I337,$F337)</f>
        <v>0</v>
      </c>
      <c r="K337" s="14">
        <f>IF(($J337+$C337)&lt;=$J337,$J337,($J337-$F337))</f>
        <v>0</v>
      </c>
      <c r="L337" s="14" t="str">
        <f>IFERROR(IF($K337&lt;=0,"",$K337),0)</f>
        <v/>
      </c>
      <c r="M337" s="11"/>
      <c r="N337" s="14"/>
      <c r="O337" s="14"/>
      <c r="P337" s="14"/>
    </row>
    <row r="338" spans="1:16" x14ac:dyDescent="0.25">
      <c r="A338" s="35" t="s">
        <v>202</v>
      </c>
      <c r="B338" s="20" t="s">
        <v>971</v>
      </c>
      <c r="C338" s="15" t="s">
        <v>972</v>
      </c>
      <c r="D338" s="14"/>
      <c r="E338" s="26">
        <v>1</v>
      </c>
      <c r="F338" s="14"/>
      <c r="G338" s="14">
        <f>MROUND($D338,$F338)/$E338</f>
        <v>0</v>
      </c>
      <c r="H338" s="14"/>
      <c r="I338" s="14"/>
      <c r="J338" s="14"/>
      <c r="K338" s="14"/>
      <c r="L338" s="14"/>
      <c r="M338" s="14"/>
      <c r="N338" s="14"/>
      <c r="O338" s="14"/>
      <c r="P338" s="14"/>
    </row>
    <row r="339" spans="1:16" x14ac:dyDescent="0.25">
      <c r="A339" s="11" t="s">
        <v>203</v>
      </c>
      <c r="B339" s="20" t="s">
        <v>973</v>
      </c>
      <c r="C339" s="15" t="s">
        <v>974</v>
      </c>
      <c r="D339" s="14" t="s">
        <v>1810</v>
      </c>
      <c r="E339" s="26">
        <v>1</v>
      </c>
      <c r="F339" s="14"/>
      <c r="G339" s="14">
        <f>MROUND($D339,$F339)/$E339</f>
        <v>0</v>
      </c>
      <c r="H339" s="14"/>
      <c r="I339" s="14"/>
      <c r="J339" s="14"/>
      <c r="K339" s="14"/>
      <c r="L339" s="14"/>
      <c r="M339" s="14"/>
      <c r="N339" s="14"/>
      <c r="O339" s="14"/>
      <c r="P339" s="14"/>
    </row>
    <row r="340" spans="1:16" x14ac:dyDescent="0.25">
      <c r="A340" s="35" t="s">
        <v>203</v>
      </c>
      <c r="B340" s="20" t="s">
        <v>973</v>
      </c>
      <c r="C340" s="15" t="s">
        <v>974</v>
      </c>
      <c r="D340" s="14"/>
      <c r="E340" s="26">
        <v>1</v>
      </c>
      <c r="F340" s="14"/>
      <c r="G340" s="14">
        <f>MROUND($D340,$F340)/$E340</f>
        <v>0</v>
      </c>
      <c r="H340" s="14"/>
      <c r="I340" s="14"/>
      <c r="J340" s="14"/>
      <c r="K340" s="14"/>
      <c r="L340" s="14"/>
      <c r="M340" s="14"/>
      <c r="N340" s="14"/>
      <c r="O340" s="14"/>
      <c r="P340" s="14"/>
    </row>
    <row r="341" spans="1:16" x14ac:dyDescent="0.25">
      <c r="A341" s="11" t="s">
        <v>204</v>
      </c>
      <c r="B341" s="23" t="s">
        <v>975</v>
      </c>
      <c r="C341" s="15" t="s">
        <v>976</v>
      </c>
      <c r="D341" s="14" t="s">
        <v>1837</v>
      </c>
      <c r="E341" s="26">
        <v>1</v>
      </c>
      <c r="F341" s="14"/>
      <c r="G341" s="14">
        <f>MROUND($D341,$F341)/$E341</f>
        <v>0</v>
      </c>
      <c r="H341" s="14"/>
      <c r="I341" s="14">
        <f>IF($H341="",IF($G341-$C341&lt;0,0,$G341-$C341),IF($H341-$C341&lt;0,0,$H341-$C341))</f>
        <v>0</v>
      </c>
      <c r="J341" s="14">
        <f>MROUND($I341,$F341)</f>
        <v>0</v>
      </c>
      <c r="K341" s="14">
        <f>IF(($J341+$C341)&lt;=$J341,$J341,($J341-$F341))</f>
        <v>0</v>
      </c>
      <c r="L341" s="14" t="str">
        <f>IFERROR(IF($K341&lt;=0,"",$K341),0)</f>
        <v/>
      </c>
      <c r="M341" s="11"/>
      <c r="N341" s="14"/>
      <c r="O341" s="14"/>
      <c r="P341" s="14"/>
    </row>
    <row r="342" spans="1:16" x14ac:dyDescent="0.25">
      <c r="A342" s="35" t="s">
        <v>204</v>
      </c>
      <c r="B342" s="20" t="s">
        <v>975</v>
      </c>
      <c r="C342" s="15" t="s">
        <v>976</v>
      </c>
      <c r="D342" s="14"/>
      <c r="E342" s="26">
        <v>1</v>
      </c>
      <c r="F342" s="14"/>
      <c r="G342" s="14">
        <f>MROUND($D342,$F342)/$E342</f>
        <v>0</v>
      </c>
      <c r="H342" s="14"/>
      <c r="I342" s="14"/>
      <c r="J342" s="14"/>
      <c r="K342" s="14"/>
      <c r="L342" s="14"/>
      <c r="M342" s="14"/>
      <c r="N342" s="14"/>
      <c r="O342" s="14"/>
      <c r="P342" s="14"/>
    </row>
    <row r="343" spans="1:16" x14ac:dyDescent="0.25">
      <c r="A343" s="11" t="s">
        <v>205</v>
      </c>
      <c r="B343" s="23" t="s">
        <v>977</v>
      </c>
      <c r="C343" s="15" t="s">
        <v>978</v>
      </c>
      <c r="D343" s="14" t="s">
        <v>1838</v>
      </c>
      <c r="E343" s="26">
        <v>1</v>
      </c>
      <c r="F343" s="14"/>
      <c r="G343" s="14">
        <f>MROUND($D343,$F343)/$E343</f>
        <v>0</v>
      </c>
      <c r="H343" s="14"/>
      <c r="I343" s="14">
        <f>IF($H343="",IF($G343-$C343&lt;0,0,$G343-$C343),IF($H343-$C343&lt;0,0,$H343-$C343))</f>
        <v>0</v>
      </c>
      <c r="J343" s="14">
        <f>MROUND($I343,$F343)</f>
        <v>0</v>
      </c>
      <c r="K343" s="14">
        <f>IF(($J343+$C343)&lt;=$J343,$J343,($J343-$F343))</f>
        <v>0</v>
      </c>
      <c r="L343" s="14" t="str">
        <f>IFERROR(IF($K343&lt;=0,"",$K343),0)</f>
        <v/>
      </c>
      <c r="M343" s="11"/>
      <c r="N343" s="14"/>
      <c r="O343" s="14"/>
      <c r="P343" s="14"/>
    </row>
    <row r="344" spans="1:16" x14ac:dyDescent="0.25">
      <c r="A344" s="35" t="s">
        <v>205</v>
      </c>
      <c r="B344" s="20" t="s">
        <v>977</v>
      </c>
      <c r="C344" s="15" t="s">
        <v>978</v>
      </c>
      <c r="D344" s="14"/>
      <c r="E344" s="26">
        <v>1</v>
      </c>
      <c r="F344" s="14"/>
      <c r="G344" s="14">
        <f>MROUND($D344,$F344)/$E344</f>
        <v>0</v>
      </c>
      <c r="H344" s="14"/>
      <c r="I344" s="14"/>
      <c r="J344" s="14"/>
      <c r="K344" s="14"/>
      <c r="L344" s="14"/>
      <c r="M344" s="14"/>
      <c r="N344" s="14"/>
      <c r="O344" s="14"/>
      <c r="P344" s="14"/>
    </row>
    <row r="345" spans="1:16" x14ac:dyDescent="0.25">
      <c r="A345" s="11" t="s">
        <v>206</v>
      </c>
      <c r="B345" s="23" t="s">
        <v>979</v>
      </c>
      <c r="C345" s="15" t="s">
        <v>980</v>
      </c>
      <c r="D345" s="14" t="s">
        <v>1839</v>
      </c>
      <c r="E345" s="26">
        <v>1</v>
      </c>
      <c r="F345" s="14"/>
      <c r="G345" s="14">
        <f>MROUND($D345,$F345)/$E345</f>
        <v>0</v>
      </c>
      <c r="H345" s="14"/>
      <c r="I345" s="14">
        <f>IF($H345="",IF($G345-$C345&lt;0,0,$G345-$C345),IF($H345-$C345&lt;0,0,$H345-$C345))</f>
        <v>0</v>
      </c>
      <c r="J345" s="14">
        <f>MROUND($I345,$F345)</f>
        <v>0</v>
      </c>
      <c r="K345" s="14">
        <f>IF(($J345+$C345)&lt;=$J345,$J345,($J345-$F345))</f>
        <v>0</v>
      </c>
      <c r="L345" s="14" t="str">
        <f>IFERROR(IF($K345&lt;=0,"",$K345),0)</f>
        <v/>
      </c>
      <c r="M345" s="11"/>
      <c r="N345" s="14"/>
      <c r="O345" s="14"/>
      <c r="P345" s="14"/>
    </row>
    <row r="346" spans="1:16" x14ac:dyDescent="0.25">
      <c r="A346" s="35" t="s">
        <v>206</v>
      </c>
      <c r="B346" s="20" t="s">
        <v>979</v>
      </c>
      <c r="C346" s="15" t="s">
        <v>980</v>
      </c>
      <c r="D346" s="14"/>
      <c r="E346" s="26">
        <v>1</v>
      </c>
      <c r="F346" s="14"/>
      <c r="G346" s="14">
        <f>MROUND($D346,$F346)/$E346</f>
        <v>0</v>
      </c>
      <c r="H346" s="14"/>
      <c r="I346" s="14"/>
      <c r="J346" s="14"/>
      <c r="K346" s="14"/>
      <c r="L346" s="14"/>
      <c r="M346" s="14"/>
      <c r="N346" s="14"/>
      <c r="O346" s="14"/>
      <c r="P346" s="14"/>
    </row>
    <row r="347" spans="1:16" x14ac:dyDescent="0.25">
      <c r="A347" s="11" t="s">
        <v>207</v>
      </c>
      <c r="B347" s="23" t="s">
        <v>981</v>
      </c>
      <c r="C347" s="15" t="s">
        <v>982</v>
      </c>
      <c r="D347" s="14" t="s">
        <v>1840</v>
      </c>
      <c r="E347" s="26">
        <v>1</v>
      </c>
      <c r="F347" s="14"/>
      <c r="G347" s="14">
        <f>MROUND($D347,$F347)/$E347</f>
        <v>0</v>
      </c>
      <c r="H347" s="14"/>
      <c r="I347" s="14">
        <f>IF($H347="",IF($G347-$C347&lt;0,0,$G347-$C347),IF($H347-$C347&lt;0,0,$H347-$C347))</f>
        <v>0</v>
      </c>
      <c r="J347" s="14">
        <f>MROUND($I347,$F347)</f>
        <v>0</v>
      </c>
      <c r="K347" s="14">
        <f>IF(($J347+$C347)&lt;=$J347,$J347,($J347-$F347))</f>
        <v>0</v>
      </c>
      <c r="L347" s="14" t="str">
        <f>IFERROR(IF($K347&lt;=0,"",$K347),0)</f>
        <v/>
      </c>
      <c r="M347" s="11"/>
      <c r="N347" s="14"/>
      <c r="O347" s="14"/>
      <c r="P347" s="14"/>
    </row>
    <row r="348" spans="1:16" x14ac:dyDescent="0.25">
      <c r="A348" s="35" t="s">
        <v>207</v>
      </c>
      <c r="B348" s="20" t="s">
        <v>981</v>
      </c>
      <c r="C348" s="15" t="s">
        <v>982</v>
      </c>
      <c r="D348" s="14"/>
      <c r="E348" s="26">
        <v>1</v>
      </c>
      <c r="F348" s="14"/>
      <c r="G348" s="14">
        <f>MROUND($D348,$F348)/$E348</f>
        <v>0</v>
      </c>
      <c r="H348" s="14"/>
      <c r="I348" s="14"/>
      <c r="J348" s="14"/>
      <c r="K348" s="14"/>
      <c r="L348" s="14"/>
      <c r="M348" s="14"/>
      <c r="N348" s="14"/>
      <c r="O348" s="14"/>
      <c r="P348" s="14"/>
    </row>
    <row r="349" spans="1:16" x14ac:dyDescent="0.25">
      <c r="A349" s="35" t="s">
        <v>1714</v>
      </c>
      <c r="B349" s="20" t="s">
        <v>983</v>
      </c>
      <c r="C349" s="15" t="s">
        <v>984</v>
      </c>
      <c r="D349" s="14"/>
      <c r="E349" s="26">
        <v>1</v>
      </c>
      <c r="F349" s="14"/>
      <c r="G349" s="14">
        <f>MROUND($D349,$F349)/$E349</f>
        <v>0</v>
      </c>
      <c r="H349" s="14"/>
      <c r="I349" s="14"/>
      <c r="J349" s="14"/>
      <c r="K349" s="14"/>
      <c r="L349" s="14"/>
      <c r="M349" s="14"/>
      <c r="N349" s="14"/>
      <c r="O349" s="14"/>
      <c r="P349" s="14"/>
    </row>
    <row r="350" spans="1:16" x14ac:dyDescent="0.25">
      <c r="A350" s="35" t="s">
        <v>1715</v>
      </c>
      <c r="B350" s="20" t="s">
        <v>985</v>
      </c>
      <c r="C350" s="15" t="s">
        <v>986</v>
      </c>
      <c r="D350" s="14"/>
      <c r="E350" s="26">
        <v>1</v>
      </c>
      <c r="F350" s="14"/>
      <c r="G350" s="14">
        <f>MROUND($D350,$F350)/$E350</f>
        <v>0</v>
      </c>
      <c r="H350" s="14"/>
      <c r="I350" s="14"/>
      <c r="J350" s="14"/>
      <c r="K350" s="14"/>
      <c r="L350" s="14"/>
      <c r="M350" s="14"/>
      <c r="N350" s="14"/>
      <c r="O350" s="14"/>
      <c r="P350" s="14"/>
    </row>
    <row r="351" spans="1:16" x14ac:dyDescent="0.25">
      <c r="A351" s="11" t="s">
        <v>208</v>
      </c>
      <c r="B351" s="23" t="s">
        <v>987</v>
      </c>
      <c r="C351" s="15" t="s">
        <v>988</v>
      </c>
      <c r="D351" s="14" t="s">
        <v>1841</v>
      </c>
      <c r="E351" s="26">
        <v>1</v>
      </c>
      <c r="F351" s="14"/>
      <c r="G351" s="14">
        <f>MROUND($D351,$F351)/$E351</f>
        <v>0</v>
      </c>
      <c r="H351" s="14"/>
      <c r="I351" s="14">
        <f>IF($H351="",IF($G351-$C351&lt;0,0,$G351-$C351),IF($H351-$C351&lt;0,0,$H351-$C351))</f>
        <v>0</v>
      </c>
      <c r="J351" s="14">
        <f>MROUND($I351,$F351)</f>
        <v>0</v>
      </c>
      <c r="K351" s="14">
        <f>IF(($J351+$C351)&lt;=$J351,$J351,($J351-$F351))</f>
        <v>0</v>
      </c>
      <c r="L351" s="14" t="str">
        <f>IFERROR(IF($K351&lt;=0,"",$K351),0)</f>
        <v/>
      </c>
      <c r="M351" s="11"/>
      <c r="N351" s="14"/>
      <c r="O351" s="14"/>
      <c r="P351" s="14"/>
    </row>
    <row r="352" spans="1:16" x14ac:dyDescent="0.25">
      <c r="A352" s="35" t="s">
        <v>208</v>
      </c>
      <c r="B352" s="20" t="s">
        <v>987</v>
      </c>
      <c r="C352" s="15" t="s">
        <v>988</v>
      </c>
      <c r="D352" s="14"/>
      <c r="E352" s="26">
        <v>1</v>
      </c>
      <c r="F352" s="14"/>
      <c r="G352" s="14">
        <f>MROUND($D352,$F352)/$E352</f>
        <v>0</v>
      </c>
      <c r="H352" s="14"/>
      <c r="I352" s="14"/>
      <c r="J352" s="14"/>
      <c r="K352" s="14"/>
      <c r="L352" s="14"/>
      <c r="M352" s="14"/>
      <c r="N352" s="14"/>
      <c r="O352" s="14"/>
      <c r="P352" s="14"/>
    </row>
    <row r="353" spans="1:16" x14ac:dyDescent="0.25">
      <c r="A353" s="11" t="s">
        <v>209</v>
      </c>
      <c r="B353" s="23" t="s">
        <v>989</v>
      </c>
      <c r="C353" s="15" t="s">
        <v>990</v>
      </c>
      <c r="D353" s="14" t="s">
        <v>738</v>
      </c>
      <c r="E353" s="26">
        <v>1</v>
      </c>
      <c r="F353" s="14"/>
      <c r="G353" s="14">
        <f>MROUND($D353,$F353)/$E353</f>
        <v>0</v>
      </c>
      <c r="H353" s="14"/>
      <c r="I353" s="14">
        <f>IF($H353="",IF($G353-$C353&lt;0,0,$G353-$C353),IF($H353-$C353&lt;0,0,$H353-$C353))</f>
        <v>0</v>
      </c>
      <c r="J353" s="14">
        <f>MROUND($I353,$F353)</f>
        <v>0</v>
      </c>
      <c r="K353" s="14">
        <f>IF(($J353+$C353)&lt;=$J353,$J353,($J353-$F353))</f>
        <v>0</v>
      </c>
      <c r="L353" s="14" t="str">
        <f>IFERROR(IF($K353&lt;=0,"",$K353),0)</f>
        <v/>
      </c>
      <c r="M353" s="11"/>
      <c r="N353" s="14"/>
      <c r="O353" s="14"/>
      <c r="P353" s="14"/>
    </row>
    <row r="354" spans="1:16" x14ac:dyDescent="0.25">
      <c r="A354" s="35" t="s">
        <v>209</v>
      </c>
      <c r="B354" s="20" t="s">
        <v>989</v>
      </c>
      <c r="C354" s="15" t="s">
        <v>990</v>
      </c>
      <c r="D354" s="14"/>
      <c r="E354" s="26">
        <v>1</v>
      </c>
      <c r="F354" s="14"/>
      <c r="G354" s="14">
        <f>MROUND($D354,$F354)/$E354</f>
        <v>0</v>
      </c>
      <c r="H354" s="14"/>
      <c r="I354" s="14"/>
      <c r="J354" s="14"/>
      <c r="K354" s="14"/>
      <c r="L354" s="14"/>
      <c r="M354" s="14"/>
      <c r="N354" s="14"/>
      <c r="O354" s="14"/>
      <c r="P354" s="14"/>
    </row>
    <row r="355" spans="1:16" x14ac:dyDescent="0.25">
      <c r="A355" s="11" t="s">
        <v>210</v>
      </c>
      <c r="B355" s="23" t="s">
        <v>991</v>
      </c>
      <c r="C355" s="15" t="s">
        <v>992</v>
      </c>
      <c r="D355" s="14" t="s">
        <v>784</v>
      </c>
      <c r="E355" s="26">
        <v>1</v>
      </c>
      <c r="F355" s="14"/>
      <c r="G355" s="14">
        <f>MROUND($D355,$F355)/$E355</f>
        <v>0</v>
      </c>
      <c r="H355" s="14"/>
      <c r="I355" s="14">
        <f>IF($H355="",IF($G355-$C355&lt;0,0,$G355-$C355),IF($H355-$C355&lt;0,0,$H355-$C355))</f>
        <v>0</v>
      </c>
      <c r="J355" s="14">
        <f>MROUND($I355,$F355)</f>
        <v>0</v>
      </c>
      <c r="K355" s="14">
        <f>IF(($J355+$C355)&lt;=$J355,$J355,($J355-$F355))</f>
        <v>0</v>
      </c>
      <c r="L355" s="14" t="str">
        <f>IFERROR(IF($K355&lt;=0,"",$K355),0)</f>
        <v/>
      </c>
      <c r="M355" s="11"/>
      <c r="N355" s="14"/>
      <c r="O355" s="14"/>
      <c r="P355" s="14"/>
    </row>
    <row r="356" spans="1:16" x14ac:dyDescent="0.25">
      <c r="A356" s="35" t="s">
        <v>210</v>
      </c>
      <c r="B356" s="20" t="s">
        <v>991</v>
      </c>
      <c r="C356" s="15" t="s">
        <v>992</v>
      </c>
      <c r="D356" s="14"/>
      <c r="E356" s="26">
        <v>1</v>
      </c>
      <c r="F356" s="14"/>
      <c r="G356" s="14">
        <f>MROUND($D356,$F356)/$E356</f>
        <v>0</v>
      </c>
      <c r="H356" s="14"/>
      <c r="I356" s="14"/>
      <c r="J356" s="14"/>
      <c r="K356" s="14"/>
      <c r="L356" s="14"/>
      <c r="M356" s="14"/>
      <c r="N356" s="14"/>
      <c r="O356" s="14"/>
      <c r="P356" s="14"/>
    </row>
    <row r="357" spans="1:16" x14ac:dyDescent="0.25">
      <c r="A357" s="11" t="s">
        <v>211</v>
      </c>
      <c r="B357" s="20" t="s">
        <v>993</v>
      </c>
      <c r="C357" s="15" t="s">
        <v>994</v>
      </c>
      <c r="D357" s="14" t="s">
        <v>748</v>
      </c>
      <c r="E357" s="26">
        <v>1</v>
      </c>
      <c r="F357" s="14"/>
      <c r="G357" s="14">
        <f>MROUND($D357,$F357)/$E357</f>
        <v>0</v>
      </c>
      <c r="H357" s="14"/>
      <c r="I357" s="14"/>
      <c r="J357" s="14"/>
      <c r="K357" s="14"/>
      <c r="L357" s="14"/>
      <c r="M357" s="14"/>
      <c r="N357" s="14"/>
      <c r="O357" s="14"/>
      <c r="P357" s="14"/>
    </row>
    <row r="358" spans="1:16" x14ac:dyDescent="0.25">
      <c r="A358" s="35" t="s">
        <v>211</v>
      </c>
      <c r="B358" s="20" t="s">
        <v>993</v>
      </c>
      <c r="C358" s="15" t="s">
        <v>994</v>
      </c>
      <c r="D358" s="14"/>
      <c r="E358" s="26">
        <v>1</v>
      </c>
      <c r="F358" s="14"/>
      <c r="G358" s="14">
        <f>MROUND($D358,$F358)/$E358</f>
        <v>0</v>
      </c>
      <c r="H358" s="14"/>
      <c r="I358" s="14"/>
      <c r="J358" s="14"/>
      <c r="K358" s="14"/>
      <c r="L358" s="14"/>
      <c r="M358" s="14"/>
      <c r="N358" s="14"/>
      <c r="O358" s="14"/>
      <c r="P358" s="14"/>
    </row>
    <row r="359" spans="1:16" x14ac:dyDescent="0.25">
      <c r="A359" s="11" t="s">
        <v>212</v>
      </c>
      <c r="B359" s="20" t="s">
        <v>995</v>
      </c>
      <c r="C359" s="15" t="s">
        <v>960</v>
      </c>
      <c r="D359" s="14" t="s">
        <v>956</v>
      </c>
      <c r="E359" s="26">
        <v>1</v>
      </c>
      <c r="F359" s="14"/>
      <c r="G359" s="14">
        <f>MROUND($D359,$F359)/$E359</f>
        <v>0</v>
      </c>
      <c r="H359" s="14"/>
      <c r="I359" s="14"/>
      <c r="J359" s="14"/>
      <c r="K359" s="14"/>
      <c r="L359" s="14"/>
      <c r="M359" s="14"/>
      <c r="N359" s="14"/>
      <c r="O359" s="14"/>
      <c r="P359" s="14"/>
    </row>
    <row r="360" spans="1:16" x14ac:dyDescent="0.25">
      <c r="A360" s="35" t="s">
        <v>212</v>
      </c>
      <c r="B360" s="20" t="s">
        <v>995</v>
      </c>
      <c r="C360" s="15" t="s">
        <v>960</v>
      </c>
      <c r="D360" s="14"/>
      <c r="E360" s="26">
        <v>1</v>
      </c>
      <c r="F360" s="14"/>
      <c r="G360" s="14">
        <f>MROUND($D360,$F360)/$E360</f>
        <v>0</v>
      </c>
      <c r="H360" s="14"/>
      <c r="I360" s="14"/>
      <c r="J360" s="14"/>
      <c r="K360" s="14"/>
      <c r="L360" s="14"/>
      <c r="M360" s="14"/>
      <c r="N360" s="14"/>
      <c r="O360" s="14"/>
      <c r="P360" s="14"/>
    </row>
    <row r="361" spans="1:16" x14ac:dyDescent="0.25">
      <c r="A361" s="11" t="s">
        <v>213</v>
      </c>
      <c r="B361" s="20" t="s">
        <v>996</v>
      </c>
      <c r="C361" s="15" t="s">
        <v>997</v>
      </c>
      <c r="D361" s="14" t="s">
        <v>1842</v>
      </c>
      <c r="E361" s="26">
        <v>1</v>
      </c>
      <c r="F361" s="14"/>
      <c r="G361" s="14">
        <f>MROUND($D361,$F361)/$E361</f>
        <v>0</v>
      </c>
      <c r="H361" s="14"/>
      <c r="I361" s="14"/>
      <c r="J361" s="14"/>
      <c r="K361" s="14"/>
      <c r="L361" s="14"/>
      <c r="M361" s="14"/>
      <c r="N361" s="14"/>
      <c r="O361" s="14"/>
      <c r="P361" s="14"/>
    </row>
    <row r="362" spans="1:16" x14ac:dyDescent="0.25">
      <c r="A362" s="35" t="s">
        <v>213</v>
      </c>
      <c r="B362" s="20" t="s">
        <v>996</v>
      </c>
      <c r="C362" s="15" t="s">
        <v>997</v>
      </c>
      <c r="D362" s="14"/>
      <c r="E362" s="26">
        <v>1</v>
      </c>
      <c r="F362" s="14"/>
      <c r="G362" s="14">
        <f>MROUND($D362,$F362)/$E362</f>
        <v>0</v>
      </c>
      <c r="H362" s="14"/>
      <c r="I362" s="14"/>
      <c r="J362" s="14"/>
      <c r="K362" s="14"/>
      <c r="L362" s="14"/>
      <c r="M362" s="14"/>
      <c r="N362" s="14"/>
      <c r="O362" s="14"/>
      <c r="P362" s="14"/>
    </row>
    <row r="363" spans="1:16" x14ac:dyDescent="0.25">
      <c r="A363" s="11" t="s">
        <v>214</v>
      </c>
      <c r="B363" s="20" t="s">
        <v>998</v>
      </c>
      <c r="C363" s="15" t="s">
        <v>744</v>
      </c>
      <c r="D363" s="14"/>
      <c r="E363" s="26">
        <v>1</v>
      </c>
      <c r="F363" s="14"/>
      <c r="G363" s="14">
        <f>MROUND($D363,$F363)/$E363</f>
        <v>0</v>
      </c>
      <c r="H363" s="14"/>
      <c r="I363" s="14"/>
      <c r="J363" s="14"/>
      <c r="K363" s="14"/>
      <c r="L363" s="14"/>
      <c r="M363" s="14"/>
      <c r="N363" s="14"/>
      <c r="O363" s="14"/>
      <c r="P363" s="14"/>
    </row>
    <row r="364" spans="1:16" x14ac:dyDescent="0.25">
      <c r="A364" s="11" t="s">
        <v>215</v>
      </c>
      <c r="B364" s="20" t="s">
        <v>999</v>
      </c>
      <c r="C364" s="15" t="s">
        <v>1000</v>
      </c>
      <c r="D364" s="14" t="s">
        <v>748</v>
      </c>
      <c r="E364" s="26">
        <v>1</v>
      </c>
      <c r="F364" s="14"/>
      <c r="G364" s="14">
        <f>MROUND($D364,$F364)/$E364</f>
        <v>0</v>
      </c>
      <c r="H364" s="14"/>
      <c r="I364" s="14"/>
      <c r="J364" s="14"/>
      <c r="K364" s="14"/>
      <c r="L364" s="14"/>
      <c r="M364" s="14"/>
      <c r="N364" s="14"/>
      <c r="O364" s="14"/>
      <c r="P364" s="14"/>
    </row>
    <row r="365" spans="1:16" x14ac:dyDescent="0.25">
      <c r="A365" s="35" t="s">
        <v>215</v>
      </c>
      <c r="B365" s="20" t="s">
        <v>999</v>
      </c>
      <c r="C365" s="15" t="s">
        <v>1000</v>
      </c>
      <c r="D365" s="14"/>
      <c r="E365" s="26">
        <v>1</v>
      </c>
      <c r="F365" s="14"/>
      <c r="G365" s="14">
        <f>MROUND($D365,$F365)/$E365</f>
        <v>0</v>
      </c>
      <c r="H365" s="14"/>
      <c r="I365" s="14"/>
      <c r="J365" s="14"/>
      <c r="K365" s="14"/>
      <c r="L365" s="14"/>
      <c r="M365" s="14"/>
      <c r="N365" s="14"/>
      <c r="O365" s="14"/>
      <c r="P365" s="14"/>
    </row>
    <row r="366" spans="1:16" x14ac:dyDescent="0.25">
      <c r="A366" s="11" t="s">
        <v>216</v>
      </c>
      <c r="B366" s="20" t="s">
        <v>1001</v>
      </c>
      <c r="C366" s="15" t="s">
        <v>641</v>
      </c>
      <c r="D366" s="14" t="s">
        <v>748</v>
      </c>
      <c r="E366" s="26">
        <v>1</v>
      </c>
      <c r="F366" s="14"/>
      <c r="G366" s="14">
        <f>MROUND($D366,$F366)/$E366</f>
        <v>0</v>
      </c>
      <c r="H366" s="14"/>
      <c r="I366" s="14"/>
      <c r="J366" s="14"/>
      <c r="K366" s="14"/>
      <c r="L366" s="14"/>
      <c r="M366" s="14"/>
      <c r="N366" s="14"/>
      <c r="O366" s="14"/>
      <c r="P366" s="14"/>
    </row>
    <row r="367" spans="1:16" x14ac:dyDescent="0.25">
      <c r="A367" s="35" t="s">
        <v>216</v>
      </c>
      <c r="B367" s="20" t="s">
        <v>1001</v>
      </c>
      <c r="C367" s="15" t="s">
        <v>641</v>
      </c>
      <c r="D367" s="14"/>
      <c r="E367" s="26">
        <v>1</v>
      </c>
      <c r="F367" s="14"/>
      <c r="G367" s="14">
        <f>MROUND($D367,$F367)/$E367</f>
        <v>0</v>
      </c>
      <c r="H367" s="14"/>
      <c r="I367" s="14"/>
      <c r="J367" s="14"/>
      <c r="K367" s="14"/>
      <c r="L367" s="14"/>
      <c r="M367" s="14"/>
      <c r="N367" s="14"/>
      <c r="O367" s="14"/>
      <c r="P367" s="14"/>
    </row>
    <row r="368" spans="1:16" x14ac:dyDescent="0.25">
      <c r="A368" s="35" t="s">
        <v>1716</v>
      </c>
      <c r="B368" s="20" t="s">
        <v>1002</v>
      </c>
      <c r="C368" s="15" t="s">
        <v>966</v>
      </c>
      <c r="D368" s="14" t="s">
        <v>880</v>
      </c>
      <c r="E368" s="26">
        <v>1</v>
      </c>
      <c r="F368" s="14"/>
      <c r="G368" s="14">
        <f>MROUND($D368,$F368)/$E368</f>
        <v>0</v>
      </c>
      <c r="H368" s="14"/>
      <c r="I368" s="14"/>
      <c r="J368" s="14"/>
      <c r="K368" s="14"/>
      <c r="L368" s="14"/>
      <c r="M368" s="14"/>
      <c r="N368" s="14"/>
      <c r="O368" s="14"/>
      <c r="P368" s="14"/>
    </row>
    <row r="369" spans="1:16" x14ac:dyDescent="0.25">
      <c r="A369" s="11" t="s">
        <v>217</v>
      </c>
      <c r="B369" s="23" t="s">
        <v>1003</v>
      </c>
      <c r="C369" s="15" t="s">
        <v>1004</v>
      </c>
      <c r="D369" s="14" t="s">
        <v>1473</v>
      </c>
      <c r="E369" s="26">
        <v>1</v>
      </c>
      <c r="F369" s="14"/>
      <c r="G369" s="14">
        <f>MROUND($D369,$F369)/$E369</f>
        <v>0</v>
      </c>
      <c r="H369" s="14"/>
      <c r="I369" s="14">
        <f>IF($H369="",IF($G369-$C369&lt;0,0,$G369-$C369),IF($H369-$C369&lt;0,0,$H369-$C369))</f>
        <v>0</v>
      </c>
      <c r="J369" s="14">
        <f>MROUND($I369,$F369)</f>
        <v>0</v>
      </c>
      <c r="K369" s="14">
        <f>IF(($J369+$C369)&lt;=$J369,$J369,($J369-$F369))</f>
        <v>0</v>
      </c>
      <c r="L369" s="14" t="str">
        <f>IFERROR(IF($K369&lt;=0,"",$K369),0)</f>
        <v/>
      </c>
      <c r="M369" s="11"/>
      <c r="N369" s="14"/>
      <c r="O369" s="14"/>
      <c r="P369" s="14"/>
    </row>
    <row r="370" spans="1:16" x14ac:dyDescent="0.25">
      <c r="A370" s="35" t="s">
        <v>217</v>
      </c>
      <c r="B370" s="20" t="s">
        <v>1003</v>
      </c>
      <c r="C370" s="15" t="s">
        <v>1004</v>
      </c>
      <c r="D370" s="14"/>
      <c r="E370" s="26">
        <v>1</v>
      </c>
      <c r="F370" s="14"/>
      <c r="G370" s="14">
        <f>MROUND($D370,$F370)/$E370</f>
        <v>0</v>
      </c>
      <c r="H370" s="14"/>
      <c r="I370" s="14"/>
      <c r="J370" s="14"/>
      <c r="K370" s="14"/>
      <c r="L370" s="14"/>
      <c r="M370" s="14"/>
      <c r="N370" s="14"/>
      <c r="O370" s="14"/>
      <c r="P370" s="14"/>
    </row>
    <row r="371" spans="1:16" x14ac:dyDescent="0.25">
      <c r="A371" s="11" t="s">
        <v>218</v>
      </c>
      <c r="B371" s="20" t="s">
        <v>1005</v>
      </c>
      <c r="C371" s="15" t="s">
        <v>992</v>
      </c>
      <c r="D371" s="14" t="s">
        <v>748</v>
      </c>
      <c r="E371" s="26">
        <v>1</v>
      </c>
      <c r="F371" s="14"/>
      <c r="G371" s="14">
        <f>MROUND($D371,$F371)/$E371</f>
        <v>0</v>
      </c>
      <c r="H371" s="14"/>
      <c r="I371" s="14"/>
      <c r="J371" s="14"/>
      <c r="K371" s="14"/>
      <c r="L371" s="14"/>
      <c r="M371" s="14"/>
      <c r="N371" s="14"/>
      <c r="O371" s="14"/>
      <c r="P371" s="14"/>
    </row>
    <row r="372" spans="1:16" x14ac:dyDescent="0.25">
      <c r="A372" s="35" t="s">
        <v>218</v>
      </c>
      <c r="B372" s="20" t="s">
        <v>1005</v>
      </c>
      <c r="C372" s="15" t="s">
        <v>992</v>
      </c>
      <c r="D372" s="14"/>
      <c r="E372" s="26">
        <v>1</v>
      </c>
      <c r="F372" s="14"/>
      <c r="G372" s="14">
        <f>MROUND($D372,$F372)/$E372</f>
        <v>0</v>
      </c>
      <c r="H372" s="14"/>
      <c r="I372" s="14"/>
      <c r="J372" s="14"/>
      <c r="K372" s="14"/>
      <c r="L372" s="14"/>
      <c r="M372" s="14"/>
      <c r="N372" s="14"/>
      <c r="O372" s="14"/>
      <c r="P372" s="14"/>
    </row>
    <row r="373" spans="1:16" x14ac:dyDescent="0.25">
      <c r="A373" s="11" t="s">
        <v>219</v>
      </c>
      <c r="B373" s="20" t="s">
        <v>1006</v>
      </c>
      <c r="C373" s="15" t="s">
        <v>1007</v>
      </c>
      <c r="D373" s="14" t="s">
        <v>727</v>
      </c>
      <c r="E373" s="26">
        <v>1</v>
      </c>
      <c r="F373" s="14"/>
      <c r="G373" s="14">
        <f>MROUND($D373,$F373)/$E373</f>
        <v>0</v>
      </c>
      <c r="H373" s="14"/>
      <c r="I373" s="14"/>
      <c r="J373" s="14"/>
      <c r="K373" s="14"/>
      <c r="L373" s="14"/>
      <c r="M373" s="14"/>
      <c r="N373" s="14"/>
      <c r="O373" s="14"/>
      <c r="P373" s="14"/>
    </row>
    <row r="374" spans="1:16" x14ac:dyDescent="0.25">
      <c r="A374" s="35" t="s">
        <v>219</v>
      </c>
      <c r="B374" s="20" t="s">
        <v>1006</v>
      </c>
      <c r="C374" s="15" t="s">
        <v>1007</v>
      </c>
      <c r="D374" s="14"/>
      <c r="E374" s="26">
        <v>1</v>
      </c>
      <c r="F374" s="14"/>
      <c r="G374" s="14">
        <f>MROUND($D374,$F374)/$E374</f>
        <v>0</v>
      </c>
      <c r="H374" s="14"/>
      <c r="I374" s="14"/>
      <c r="J374" s="14"/>
      <c r="K374" s="14"/>
      <c r="L374" s="14"/>
      <c r="M374" s="14"/>
      <c r="N374" s="14"/>
      <c r="O374" s="14"/>
      <c r="P374" s="14"/>
    </row>
    <row r="375" spans="1:16" x14ac:dyDescent="0.25">
      <c r="A375" s="11" t="s">
        <v>220</v>
      </c>
      <c r="B375" s="20" t="s">
        <v>1008</v>
      </c>
      <c r="C375" s="15" t="s">
        <v>802</v>
      </c>
      <c r="D375" s="14" t="s">
        <v>742</v>
      </c>
      <c r="E375" s="26">
        <v>1</v>
      </c>
      <c r="F375" s="14"/>
      <c r="G375" s="14">
        <f>MROUND($D375,$F375)/$E375</f>
        <v>0</v>
      </c>
      <c r="H375" s="14"/>
      <c r="I375" s="14"/>
      <c r="J375" s="14"/>
      <c r="K375" s="14"/>
      <c r="L375" s="14"/>
      <c r="M375" s="14"/>
      <c r="N375" s="14"/>
      <c r="O375" s="14"/>
      <c r="P375" s="14"/>
    </row>
    <row r="376" spans="1:16" x14ac:dyDescent="0.25">
      <c r="A376" s="35" t="s">
        <v>220</v>
      </c>
      <c r="B376" s="20" t="s">
        <v>1008</v>
      </c>
      <c r="C376" s="15" t="s">
        <v>802</v>
      </c>
      <c r="D376" s="14"/>
      <c r="E376" s="26">
        <v>1</v>
      </c>
      <c r="F376" s="14"/>
      <c r="G376" s="14">
        <f>MROUND($D376,$F376)/$E376</f>
        <v>0</v>
      </c>
      <c r="H376" s="14"/>
      <c r="I376" s="14"/>
      <c r="J376" s="14"/>
      <c r="K376" s="14"/>
      <c r="L376" s="14"/>
      <c r="M376" s="14"/>
      <c r="N376" s="14"/>
      <c r="O376" s="14"/>
      <c r="P376" s="14"/>
    </row>
    <row r="377" spans="1:16" x14ac:dyDescent="0.25">
      <c r="A377" s="11" t="s">
        <v>221</v>
      </c>
      <c r="B377" s="20" t="s">
        <v>1009</v>
      </c>
      <c r="C377" s="15" t="s">
        <v>751</v>
      </c>
      <c r="D377" s="14" t="s">
        <v>689</v>
      </c>
      <c r="E377" s="26">
        <v>1</v>
      </c>
      <c r="F377" s="14"/>
      <c r="G377" s="14">
        <f>MROUND($D377,$F377)/$E377</f>
        <v>0</v>
      </c>
      <c r="H377" s="14"/>
      <c r="I377" s="14"/>
      <c r="J377" s="14"/>
      <c r="K377" s="14"/>
      <c r="L377" s="14"/>
      <c r="M377" s="14"/>
      <c r="N377" s="14"/>
      <c r="O377" s="14"/>
      <c r="P377" s="14"/>
    </row>
    <row r="378" spans="1:16" x14ac:dyDescent="0.25">
      <c r="A378" s="35" t="s">
        <v>221</v>
      </c>
      <c r="B378" s="20" t="s">
        <v>1009</v>
      </c>
      <c r="C378" s="15" t="s">
        <v>751</v>
      </c>
      <c r="D378" s="14"/>
      <c r="E378" s="26">
        <v>1</v>
      </c>
      <c r="F378" s="14"/>
      <c r="G378" s="14">
        <f>MROUND($D378,$F378)/$E378</f>
        <v>0</v>
      </c>
      <c r="H378" s="14"/>
      <c r="I378" s="14"/>
      <c r="J378" s="14"/>
      <c r="K378" s="14"/>
      <c r="L378" s="14"/>
      <c r="M378" s="14"/>
      <c r="N378" s="14"/>
      <c r="O378" s="14"/>
      <c r="P378" s="14"/>
    </row>
    <row r="379" spans="1:16" x14ac:dyDescent="0.25">
      <c r="A379" s="11" t="s">
        <v>222</v>
      </c>
      <c r="B379" s="20" t="s">
        <v>1010</v>
      </c>
      <c r="C379" s="15" t="s">
        <v>1011</v>
      </c>
      <c r="D379" s="14"/>
      <c r="E379" s="26">
        <v>1</v>
      </c>
      <c r="F379" s="14"/>
      <c r="G379" s="14">
        <f>MROUND($D379,$F379)/$E379</f>
        <v>0</v>
      </c>
      <c r="H379" s="14"/>
      <c r="I379" s="14"/>
      <c r="J379" s="14"/>
      <c r="K379" s="14"/>
      <c r="L379" s="14"/>
      <c r="M379" s="14"/>
      <c r="N379" s="14"/>
      <c r="O379" s="14"/>
      <c r="P379" s="14"/>
    </row>
    <row r="380" spans="1:16" x14ac:dyDescent="0.25">
      <c r="A380" s="11" t="s">
        <v>223</v>
      </c>
      <c r="B380" s="20" t="s">
        <v>1012</v>
      </c>
      <c r="C380" s="15" t="s">
        <v>648</v>
      </c>
      <c r="D380" s="14" t="s">
        <v>1843</v>
      </c>
      <c r="E380" s="26">
        <v>1</v>
      </c>
      <c r="F380" s="14"/>
      <c r="G380" s="14">
        <f>MROUND($D380,$F380)/$E380</f>
        <v>0</v>
      </c>
      <c r="H380" s="14"/>
      <c r="I380" s="14"/>
      <c r="J380" s="14"/>
      <c r="K380" s="14"/>
      <c r="L380" s="14"/>
      <c r="M380" s="14"/>
      <c r="N380" s="14"/>
      <c r="O380" s="14"/>
      <c r="P380" s="14"/>
    </row>
    <row r="381" spans="1:16" x14ac:dyDescent="0.25">
      <c r="A381" s="35" t="s">
        <v>223</v>
      </c>
      <c r="B381" s="20" t="s">
        <v>1012</v>
      </c>
      <c r="C381" s="15" t="s">
        <v>648</v>
      </c>
      <c r="D381" s="14"/>
      <c r="E381" s="26">
        <v>1</v>
      </c>
      <c r="F381" s="14"/>
      <c r="G381" s="14">
        <f>MROUND($D381,$F381)/$E381</f>
        <v>0</v>
      </c>
      <c r="H381" s="14"/>
      <c r="I381" s="14"/>
      <c r="J381" s="14"/>
      <c r="K381" s="14"/>
      <c r="L381" s="14"/>
      <c r="M381" s="14"/>
      <c r="N381" s="14"/>
      <c r="O381" s="14"/>
      <c r="P381" s="14"/>
    </row>
    <row r="382" spans="1:16" x14ac:dyDescent="0.25">
      <c r="A382" s="11" t="s">
        <v>224</v>
      </c>
      <c r="B382" s="20" t="s">
        <v>1013</v>
      </c>
      <c r="C382" s="15" t="s">
        <v>1014</v>
      </c>
      <c r="D382" s="14" t="s">
        <v>748</v>
      </c>
      <c r="E382" s="26">
        <v>1</v>
      </c>
      <c r="F382" s="14"/>
      <c r="G382" s="14">
        <f>MROUND($D382,$F382)/$E382</f>
        <v>0</v>
      </c>
      <c r="H382" s="14"/>
      <c r="I382" s="14"/>
      <c r="J382" s="14"/>
      <c r="K382" s="14"/>
      <c r="L382" s="14"/>
      <c r="M382" s="14"/>
      <c r="N382" s="14"/>
      <c r="O382" s="14"/>
      <c r="P382" s="14"/>
    </row>
    <row r="383" spans="1:16" x14ac:dyDescent="0.25">
      <c r="A383" s="35" t="s">
        <v>224</v>
      </c>
      <c r="B383" s="20" t="s">
        <v>1013</v>
      </c>
      <c r="C383" s="15" t="s">
        <v>1014</v>
      </c>
      <c r="D383" s="14"/>
      <c r="E383" s="26">
        <v>1</v>
      </c>
      <c r="F383" s="14"/>
      <c r="G383" s="14">
        <f>MROUND($D383,$F383)/$E383</f>
        <v>0</v>
      </c>
      <c r="H383" s="14"/>
      <c r="I383" s="14"/>
      <c r="J383" s="14"/>
      <c r="K383" s="14"/>
      <c r="L383" s="14"/>
      <c r="M383" s="14"/>
      <c r="N383" s="14"/>
      <c r="O383" s="14"/>
      <c r="P383" s="14"/>
    </row>
    <row r="384" spans="1:16" x14ac:dyDescent="0.25">
      <c r="A384" s="11" t="s">
        <v>225</v>
      </c>
      <c r="B384" s="20" t="s">
        <v>1015</v>
      </c>
      <c r="C384" s="15" t="s">
        <v>1016</v>
      </c>
      <c r="D384" s="14" t="s">
        <v>1844</v>
      </c>
      <c r="E384" s="26">
        <v>1</v>
      </c>
      <c r="F384" s="14"/>
      <c r="G384" s="14">
        <f>MROUND($D384,$F384)/$E384</f>
        <v>0</v>
      </c>
      <c r="H384" s="14"/>
      <c r="I384" s="14"/>
      <c r="J384" s="14"/>
      <c r="K384" s="14"/>
      <c r="L384" s="14"/>
      <c r="M384" s="14"/>
      <c r="N384" s="14"/>
      <c r="O384" s="14"/>
      <c r="P384" s="14"/>
    </row>
    <row r="385" spans="1:16" x14ac:dyDescent="0.25">
      <c r="A385" s="35" t="s">
        <v>225</v>
      </c>
      <c r="B385" s="20" t="s">
        <v>1015</v>
      </c>
      <c r="C385" s="15" t="s">
        <v>1016</v>
      </c>
      <c r="D385" s="14"/>
      <c r="E385" s="26">
        <v>1</v>
      </c>
      <c r="F385" s="14"/>
      <c r="G385" s="14">
        <f>MROUND($D385,$F385)/$E385</f>
        <v>0</v>
      </c>
      <c r="H385" s="14"/>
      <c r="I385" s="14"/>
      <c r="J385" s="14"/>
      <c r="K385" s="14"/>
      <c r="L385" s="14"/>
      <c r="M385" s="14"/>
      <c r="N385" s="14"/>
      <c r="O385" s="14"/>
      <c r="P385" s="14"/>
    </row>
    <row r="386" spans="1:16" x14ac:dyDescent="0.25">
      <c r="A386" s="11" t="s">
        <v>226</v>
      </c>
      <c r="B386" s="20" t="s">
        <v>1017</v>
      </c>
      <c r="C386" s="15" t="s">
        <v>1018</v>
      </c>
      <c r="D386" s="14" t="s">
        <v>1845</v>
      </c>
      <c r="E386" s="26">
        <v>1</v>
      </c>
      <c r="F386" s="14"/>
      <c r="G386" s="14">
        <f>MROUND($D386,$F386)/$E386</f>
        <v>0</v>
      </c>
      <c r="H386" s="14"/>
      <c r="I386" s="14"/>
      <c r="J386" s="14"/>
      <c r="K386" s="14"/>
      <c r="L386" s="14"/>
      <c r="M386" s="14"/>
      <c r="N386" s="14"/>
      <c r="O386" s="14"/>
      <c r="P386" s="14"/>
    </row>
    <row r="387" spans="1:16" x14ac:dyDescent="0.25">
      <c r="A387" s="35" t="s">
        <v>226</v>
      </c>
      <c r="B387" s="20" t="s">
        <v>1017</v>
      </c>
      <c r="C387" s="15" t="s">
        <v>1018</v>
      </c>
      <c r="D387" s="14"/>
      <c r="E387" s="26">
        <v>1</v>
      </c>
      <c r="F387" s="14"/>
      <c r="G387" s="14">
        <f>MROUND($D387,$F387)/$E387</f>
        <v>0</v>
      </c>
      <c r="H387" s="14"/>
      <c r="I387" s="14"/>
      <c r="J387" s="14"/>
      <c r="K387" s="14"/>
      <c r="L387" s="14"/>
      <c r="M387" s="14"/>
      <c r="N387" s="14"/>
      <c r="O387" s="14"/>
      <c r="P387" s="14"/>
    </row>
    <row r="388" spans="1:16" x14ac:dyDescent="0.25">
      <c r="A388" s="11" t="s">
        <v>227</v>
      </c>
      <c r="B388" s="20" t="s">
        <v>1019</v>
      </c>
      <c r="C388" s="15" t="s">
        <v>1020</v>
      </c>
      <c r="D388" s="14"/>
      <c r="E388" s="26">
        <v>1</v>
      </c>
      <c r="F388" s="14"/>
      <c r="G388" s="14">
        <f>MROUND($D388,$F388)/$E388</f>
        <v>0</v>
      </c>
      <c r="H388" s="14"/>
      <c r="I388" s="14"/>
      <c r="J388" s="14"/>
      <c r="K388" s="14"/>
      <c r="L388" s="14"/>
      <c r="M388" s="14"/>
      <c r="N388" s="14"/>
      <c r="O388" s="14"/>
      <c r="P388" s="14"/>
    </row>
    <row r="389" spans="1:16" x14ac:dyDescent="0.25">
      <c r="A389" s="11" t="s">
        <v>228</v>
      </c>
      <c r="B389" s="20" t="s">
        <v>1021</v>
      </c>
      <c r="C389" s="15" t="s">
        <v>1022</v>
      </c>
      <c r="D389" s="14" t="s">
        <v>1846</v>
      </c>
      <c r="E389" s="26">
        <v>1</v>
      </c>
      <c r="F389" s="14"/>
      <c r="G389" s="14">
        <f>MROUND($D389,$F389)/$E389</f>
        <v>0</v>
      </c>
      <c r="H389" s="14"/>
      <c r="I389" s="14"/>
      <c r="J389" s="14"/>
      <c r="K389" s="14"/>
      <c r="L389" s="14"/>
      <c r="M389" s="14"/>
      <c r="N389" s="14"/>
      <c r="O389" s="14"/>
      <c r="P389" s="14"/>
    </row>
    <row r="390" spans="1:16" x14ac:dyDescent="0.25">
      <c r="A390" s="35" t="s">
        <v>228</v>
      </c>
      <c r="B390" s="20" t="s">
        <v>1021</v>
      </c>
      <c r="C390" s="15" t="s">
        <v>1022</v>
      </c>
      <c r="D390" s="14"/>
      <c r="E390" s="26">
        <v>1</v>
      </c>
      <c r="F390" s="14"/>
      <c r="G390" s="14">
        <f>MROUND($D390,$F390)/$E390</f>
        <v>0</v>
      </c>
      <c r="H390" s="14"/>
      <c r="I390" s="14"/>
      <c r="J390" s="14"/>
      <c r="K390" s="14"/>
      <c r="L390" s="14"/>
      <c r="M390" s="14"/>
      <c r="N390" s="14"/>
      <c r="O390" s="14"/>
      <c r="P390" s="14"/>
    </row>
    <row r="391" spans="1:16" x14ac:dyDescent="0.25">
      <c r="A391" s="11" t="s">
        <v>229</v>
      </c>
      <c r="B391" s="20" t="s">
        <v>1023</v>
      </c>
      <c r="C391" s="15" t="s">
        <v>1024</v>
      </c>
      <c r="D391" s="14" t="s">
        <v>1847</v>
      </c>
      <c r="E391" s="26">
        <v>1</v>
      </c>
      <c r="F391" s="14"/>
      <c r="G391" s="14">
        <f>MROUND($D391,$F391)/$E391</f>
        <v>0</v>
      </c>
      <c r="H391" s="14"/>
      <c r="I391" s="14"/>
      <c r="J391" s="14"/>
      <c r="K391" s="14"/>
      <c r="L391" s="14"/>
      <c r="M391" s="14"/>
      <c r="N391" s="14"/>
      <c r="O391" s="14"/>
      <c r="P391" s="14"/>
    </row>
    <row r="392" spans="1:16" x14ac:dyDescent="0.25">
      <c r="A392" s="35" t="s">
        <v>229</v>
      </c>
      <c r="B392" s="20" t="s">
        <v>1023</v>
      </c>
      <c r="C392" s="15" t="s">
        <v>1024</v>
      </c>
      <c r="D392" s="14"/>
      <c r="E392" s="26">
        <v>1</v>
      </c>
      <c r="F392" s="14"/>
      <c r="G392" s="14">
        <f>MROUND($D392,$F392)/$E392</f>
        <v>0</v>
      </c>
      <c r="H392" s="14"/>
      <c r="I392" s="14"/>
      <c r="J392" s="14"/>
      <c r="K392" s="14"/>
      <c r="L392" s="14"/>
      <c r="M392" s="14"/>
      <c r="N392" s="14"/>
      <c r="O392" s="14"/>
      <c r="P392" s="14"/>
    </row>
    <row r="393" spans="1:16" x14ac:dyDescent="0.25">
      <c r="A393" s="11" t="s">
        <v>230</v>
      </c>
      <c r="B393" s="20" t="s">
        <v>1025</v>
      </c>
      <c r="C393" s="15" t="s">
        <v>1026</v>
      </c>
      <c r="D393" s="14" t="s">
        <v>736</v>
      </c>
      <c r="E393" s="26">
        <v>1</v>
      </c>
      <c r="F393" s="14"/>
      <c r="G393" s="14">
        <f>MROUND($D393,$F393)/$E393</f>
        <v>0</v>
      </c>
      <c r="H393" s="14"/>
      <c r="I393" s="14"/>
      <c r="J393" s="14"/>
      <c r="K393" s="14"/>
      <c r="L393" s="14"/>
      <c r="M393" s="14"/>
      <c r="N393" s="14"/>
      <c r="O393" s="14"/>
      <c r="P393" s="14"/>
    </row>
    <row r="394" spans="1:16" x14ac:dyDescent="0.25">
      <c r="A394" s="35" t="s">
        <v>230</v>
      </c>
      <c r="B394" s="20" t="s">
        <v>1025</v>
      </c>
      <c r="C394" s="15" t="s">
        <v>1026</v>
      </c>
      <c r="D394" s="14"/>
      <c r="E394" s="26">
        <v>1</v>
      </c>
      <c r="F394" s="14"/>
      <c r="G394" s="14">
        <f>MROUND($D394,$F394)/$E394</f>
        <v>0</v>
      </c>
      <c r="H394" s="14"/>
      <c r="I394" s="14"/>
      <c r="J394" s="14"/>
      <c r="K394" s="14"/>
      <c r="L394" s="14"/>
      <c r="M394" s="14"/>
      <c r="N394" s="14"/>
      <c r="O394" s="14"/>
      <c r="P394" s="14"/>
    </row>
    <row r="395" spans="1:16" x14ac:dyDescent="0.25">
      <c r="A395" s="11" t="s">
        <v>231</v>
      </c>
      <c r="B395" s="20" t="s">
        <v>1027</v>
      </c>
      <c r="C395" s="15" t="s">
        <v>1028</v>
      </c>
      <c r="D395" s="14" t="s">
        <v>1848</v>
      </c>
      <c r="E395" s="26">
        <v>1</v>
      </c>
      <c r="F395" s="14"/>
      <c r="G395" s="14">
        <f>MROUND($D395,$F395)/$E395</f>
        <v>0</v>
      </c>
      <c r="H395" s="14"/>
      <c r="I395" s="14"/>
      <c r="J395" s="14"/>
      <c r="K395" s="14"/>
      <c r="L395" s="14"/>
      <c r="M395" s="14"/>
      <c r="N395" s="14"/>
      <c r="O395" s="14"/>
      <c r="P395" s="14"/>
    </row>
    <row r="396" spans="1:16" x14ac:dyDescent="0.25">
      <c r="A396" s="35" t="s">
        <v>231</v>
      </c>
      <c r="B396" s="20" t="s">
        <v>1027</v>
      </c>
      <c r="C396" s="15" t="s">
        <v>1028</v>
      </c>
      <c r="D396" s="14"/>
      <c r="E396" s="26">
        <v>1</v>
      </c>
      <c r="F396" s="14"/>
      <c r="G396" s="14">
        <f>MROUND($D396,$F396)/$E396</f>
        <v>0</v>
      </c>
      <c r="H396" s="14"/>
      <c r="I396" s="14"/>
      <c r="J396" s="14"/>
      <c r="K396" s="14"/>
      <c r="L396" s="14"/>
      <c r="M396" s="14"/>
      <c r="N396" s="14"/>
      <c r="O396" s="14"/>
      <c r="P396" s="14"/>
    </row>
    <row r="397" spans="1:16" x14ac:dyDescent="0.25">
      <c r="A397" s="11" t="s">
        <v>232</v>
      </c>
      <c r="B397" s="23" t="s">
        <v>1029</v>
      </c>
      <c r="C397" s="15" t="s">
        <v>1030</v>
      </c>
      <c r="D397" s="14" t="s">
        <v>1849</v>
      </c>
      <c r="E397" s="26">
        <v>1</v>
      </c>
      <c r="F397" s="14"/>
      <c r="G397" s="14">
        <f>MROUND($D397,$F397)/$E397</f>
        <v>0</v>
      </c>
      <c r="H397" s="14"/>
      <c r="I397" s="14">
        <f>IF($H397="",IF($G397-$C397&lt;0,0,$G397-$C397),IF($H397-$C397&lt;0,0,$H397-$C397))</f>
        <v>0</v>
      </c>
      <c r="J397" s="14">
        <f>MROUND($I397,$F397)</f>
        <v>0</v>
      </c>
      <c r="K397" s="14">
        <f>IF(($J397+$C397)&lt;=$J397,$J397,($J397-$F397))</f>
        <v>0</v>
      </c>
      <c r="L397" s="14" t="str">
        <f>IFERROR(IF($K397&lt;=0,"",$K397),0)</f>
        <v/>
      </c>
      <c r="M397" s="11"/>
      <c r="N397" s="14"/>
      <c r="O397" s="14"/>
      <c r="P397" s="14"/>
    </row>
    <row r="398" spans="1:16" x14ac:dyDescent="0.25">
      <c r="A398" s="35" t="s">
        <v>232</v>
      </c>
      <c r="B398" s="20" t="s">
        <v>1029</v>
      </c>
      <c r="C398" s="15" t="s">
        <v>1030</v>
      </c>
      <c r="D398" s="14"/>
      <c r="E398" s="26">
        <v>1</v>
      </c>
      <c r="F398" s="14"/>
      <c r="G398" s="14">
        <f>MROUND($D398,$F398)/$E398</f>
        <v>0</v>
      </c>
      <c r="H398" s="14"/>
      <c r="I398" s="14"/>
      <c r="J398" s="14"/>
      <c r="K398" s="14"/>
      <c r="L398" s="14"/>
      <c r="M398" s="14"/>
      <c r="N398" s="14"/>
      <c r="O398" s="14"/>
      <c r="P398" s="14"/>
    </row>
    <row r="399" spans="1:16" x14ac:dyDescent="0.25">
      <c r="A399" s="11" t="s">
        <v>233</v>
      </c>
      <c r="B399" s="23" t="s">
        <v>1031</v>
      </c>
      <c r="C399" s="15" t="s">
        <v>744</v>
      </c>
      <c r="D399" s="14" t="s">
        <v>1850</v>
      </c>
      <c r="E399" s="26">
        <v>1</v>
      </c>
      <c r="F399" s="14"/>
      <c r="G399" s="14">
        <f>MROUND($D399,$F399)/$E399</f>
        <v>0</v>
      </c>
      <c r="H399" s="14"/>
      <c r="I399" s="14">
        <f>IF($H399="",IF($G399-$C399&lt;0,0,$G399-$C399),IF($H399-$C399&lt;0,0,$H399-$C399))</f>
        <v>0</v>
      </c>
      <c r="J399" s="14">
        <f>MROUND($I399,$F399)</f>
        <v>0</v>
      </c>
      <c r="K399" s="14">
        <f>IF(($J399+$C399)&lt;=$J399,$J399,($J399-$F399))</f>
        <v>0</v>
      </c>
      <c r="L399" s="14" t="str">
        <f>IFERROR(IF($K399&lt;=0,"",$K399),0)</f>
        <v/>
      </c>
      <c r="M399" s="11"/>
      <c r="N399" s="14"/>
      <c r="O399" s="14"/>
      <c r="P399" s="14"/>
    </row>
    <row r="400" spans="1:16" x14ac:dyDescent="0.25">
      <c r="A400" s="35" t="s">
        <v>233</v>
      </c>
      <c r="B400" s="20" t="s">
        <v>1031</v>
      </c>
      <c r="C400" s="15" t="s">
        <v>744</v>
      </c>
      <c r="D400" s="14"/>
      <c r="E400" s="26">
        <v>1</v>
      </c>
      <c r="F400" s="14"/>
      <c r="G400" s="14">
        <f>MROUND($D400,$F400)/$E400</f>
        <v>0</v>
      </c>
      <c r="H400" s="14"/>
      <c r="I400" s="14"/>
      <c r="J400" s="14"/>
      <c r="K400" s="14"/>
      <c r="L400" s="14"/>
      <c r="M400" s="14"/>
      <c r="N400" s="14"/>
      <c r="O400" s="14"/>
      <c r="P400" s="14"/>
    </row>
    <row r="401" spans="1:16" x14ac:dyDescent="0.25">
      <c r="A401" s="11" t="s">
        <v>234</v>
      </c>
      <c r="B401" s="23" t="s">
        <v>1032</v>
      </c>
      <c r="C401" s="15" t="s">
        <v>1033</v>
      </c>
      <c r="D401" s="14" t="s">
        <v>1851</v>
      </c>
      <c r="E401" s="26">
        <v>1</v>
      </c>
      <c r="F401" s="14"/>
      <c r="G401" s="14">
        <f>MROUND($D401,$F401)/$E401</f>
        <v>0</v>
      </c>
      <c r="H401" s="14"/>
      <c r="I401" s="14">
        <f>IF($H401="",IF($G401-$C401&lt;0,0,$G401-$C401),IF($H401-$C401&lt;0,0,$H401-$C401))</f>
        <v>0</v>
      </c>
      <c r="J401" s="14">
        <f>MROUND($I401,$F401)</f>
        <v>0</v>
      </c>
      <c r="K401" s="14">
        <f>IF(($J401+$C401)&lt;=$J401,$J401,($J401-$F401))</f>
        <v>0</v>
      </c>
      <c r="L401" s="14" t="str">
        <f>IFERROR(IF($K401&lt;=0,"",$K401),0)</f>
        <v/>
      </c>
      <c r="M401" s="11"/>
      <c r="N401" s="14"/>
      <c r="O401" s="14"/>
      <c r="P401" s="14"/>
    </row>
    <row r="402" spans="1:16" x14ac:dyDescent="0.25">
      <c r="A402" s="35" t="s">
        <v>234</v>
      </c>
      <c r="B402" s="20" t="s">
        <v>1032</v>
      </c>
      <c r="C402" s="15" t="s">
        <v>1033</v>
      </c>
      <c r="D402" s="14"/>
      <c r="E402" s="26">
        <v>1</v>
      </c>
      <c r="F402" s="14"/>
      <c r="G402" s="14">
        <f>MROUND($D402,$F402)/$E402</f>
        <v>0</v>
      </c>
      <c r="H402" s="14"/>
      <c r="I402" s="14"/>
      <c r="J402" s="14"/>
      <c r="K402" s="14"/>
      <c r="L402" s="14"/>
      <c r="M402" s="14"/>
      <c r="N402" s="14"/>
      <c r="O402" s="14"/>
      <c r="P402" s="14"/>
    </row>
    <row r="403" spans="1:16" x14ac:dyDescent="0.25">
      <c r="A403" s="11" t="s">
        <v>235</v>
      </c>
      <c r="B403" s="20" t="s">
        <v>1034</v>
      </c>
      <c r="C403" s="15" t="s">
        <v>1035</v>
      </c>
      <c r="D403" s="14" t="s">
        <v>1852</v>
      </c>
      <c r="E403" s="26">
        <v>1</v>
      </c>
      <c r="F403" s="14"/>
      <c r="G403" s="14">
        <f>MROUND($D403,$F403)/$E403</f>
        <v>0</v>
      </c>
      <c r="H403" s="14"/>
      <c r="I403" s="14"/>
      <c r="J403" s="14"/>
      <c r="K403" s="14"/>
      <c r="L403" s="14"/>
      <c r="M403" s="14"/>
      <c r="N403" s="14"/>
      <c r="O403" s="14"/>
      <c r="P403" s="14"/>
    </row>
    <row r="404" spans="1:16" x14ac:dyDescent="0.25">
      <c r="A404" s="35" t="s">
        <v>235</v>
      </c>
      <c r="B404" s="20" t="s">
        <v>1034</v>
      </c>
      <c r="C404" s="15" t="s">
        <v>1035</v>
      </c>
      <c r="D404" s="14"/>
      <c r="E404" s="26">
        <v>1</v>
      </c>
      <c r="F404" s="14"/>
      <c r="G404" s="14">
        <f>MROUND($D404,$F404)/$E404</f>
        <v>0</v>
      </c>
      <c r="H404" s="14"/>
      <c r="I404" s="14"/>
      <c r="J404" s="14"/>
      <c r="K404" s="14"/>
      <c r="L404" s="14"/>
      <c r="M404" s="14"/>
      <c r="N404" s="14"/>
      <c r="O404" s="14"/>
      <c r="P404" s="14"/>
    </row>
    <row r="405" spans="1:16" x14ac:dyDescent="0.25">
      <c r="A405" s="11" t="s">
        <v>236</v>
      </c>
      <c r="B405" s="20" t="s">
        <v>1036</v>
      </c>
      <c r="C405" s="15" t="s">
        <v>1037</v>
      </c>
      <c r="D405" s="14" t="s">
        <v>764</v>
      </c>
      <c r="E405" s="26">
        <v>1</v>
      </c>
      <c r="F405" s="14"/>
      <c r="G405" s="14">
        <f>MROUND($D405,$F405)/$E405</f>
        <v>0</v>
      </c>
      <c r="H405" s="14"/>
      <c r="I405" s="14"/>
      <c r="J405" s="14"/>
      <c r="K405" s="14"/>
      <c r="L405" s="14"/>
      <c r="M405" s="14"/>
      <c r="N405" s="14"/>
      <c r="O405" s="14"/>
      <c r="P405" s="14"/>
    </row>
    <row r="406" spans="1:16" x14ac:dyDescent="0.25">
      <c r="A406" s="35" t="s">
        <v>236</v>
      </c>
      <c r="B406" s="20" t="s">
        <v>1036</v>
      </c>
      <c r="C406" s="15" t="s">
        <v>1037</v>
      </c>
      <c r="D406" s="14"/>
      <c r="E406" s="26">
        <v>1</v>
      </c>
      <c r="F406" s="14"/>
      <c r="G406" s="14">
        <f>MROUND($D406,$F406)/$E406</f>
        <v>0</v>
      </c>
      <c r="H406" s="14"/>
      <c r="I406" s="14"/>
      <c r="J406" s="14"/>
      <c r="K406" s="14"/>
      <c r="L406" s="14"/>
      <c r="M406" s="14"/>
      <c r="N406" s="14"/>
      <c r="O406" s="14"/>
      <c r="P406" s="14"/>
    </row>
    <row r="407" spans="1:16" x14ac:dyDescent="0.25">
      <c r="A407" s="11" t="s">
        <v>237</v>
      </c>
      <c r="B407" s="20" t="s">
        <v>1038</v>
      </c>
      <c r="C407" s="15" t="s">
        <v>744</v>
      </c>
      <c r="D407" s="14"/>
      <c r="E407" s="26">
        <v>1</v>
      </c>
      <c r="F407" s="14"/>
      <c r="G407" s="14">
        <f>MROUND($D407,$F407)/$E407</f>
        <v>0</v>
      </c>
      <c r="H407" s="14"/>
      <c r="I407" s="14"/>
      <c r="J407" s="14"/>
      <c r="K407" s="14"/>
      <c r="L407" s="14"/>
      <c r="M407" s="14"/>
      <c r="N407" s="14"/>
      <c r="O407" s="14"/>
      <c r="P407" s="14"/>
    </row>
    <row r="408" spans="1:16" x14ac:dyDescent="0.25">
      <c r="A408" s="11" t="s">
        <v>238</v>
      </c>
      <c r="B408" s="20" t="s">
        <v>1039</v>
      </c>
      <c r="C408" s="15" t="s">
        <v>1040</v>
      </c>
      <c r="D408" s="14" t="s">
        <v>731</v>
      </c>
      <c r="E408" s="26">
        <v>1</v>
      </c>
      <c r="F408" s="14"/>
      <c r="G408" s="14">
        <f>MROUND($D408,$F408)/$E408</f>
        <v>0</v>
      </c>
      <c r="H408" s="14"/>
      <c r="I408" s="14"/>
      <c r="J408" s="14"/>
      <c r="K408" s="14"/>
      <c r="L408" s="14"/>
      <c r="M408" s="14"/>
      <c r="N408" s="14"/>
      <c r="O408" s="14"/>
      <c r="P408" s="14"/>
    </row>
    <row r="409" spans="1:16" x14ac:dyDescent="0.25">
      <c r="A409" s="35" t="s">
        <v>238</v>
      </c>
      <c r="B409" s="20" t="s">
        <v>1039</v>
      </c>
      <c r="C409" s="15" t="s">
        <v>1040</v>
      </c>
      <c r="D409" s="14"/>
      <c r="E409" s="26">
        <v>1</v>
      </c>
      <c r="F409" s="14"/>
      <c r="G409" s="14">
        <f>MROUND($D409,$F409)/$E409</f>
        <v>0</v>
      </c>
      <c r="H409" s="14"/>
      <c r="I409" s="14"/>
      <c r="J409" s="14"/>
      <c r="K409" s="14"/>
      <c r="L409" s="14"/>
      <c r="M409" s="14"/>
      <c r="N409" s="14"/>
      <c r="O409" s="14"/>
      <c r="P409" s="14"/>
    </row>
    <row r="410" spans="1:16" x14ac:dyDescent="0.25">
      <c r="A410" s="11" t="s">
        <v>239</v>
      </c>
      <c r="B410" s="20" t="s">
        <v>1041</v>
      </c>
      <c r="C410" s="15" t="s">
        <v>1042</v>
      </c>
      <c r="D410" s="14" t="s">
        <v>1431</v>
      </c>
      <c r="E410" s="26">
        <v>1</v>
      </c>
      <c r="F410" s="14"/>
      <c r="G410" s="14">
        <f>MROUND($D410,$F410)/$E410</f>
        <v>0</v>
      </c>
      <c r="H410" s="14"/>
      <c r="I410" s="14"/>
      <c r="J410" s="14"/>
      <c r="K410" s="14"/>
      <c r="L410" s="14"/>
      <c r="M410" s="14"/>
      <c r="N410" s="14"/>
      <c r="O410" s="14"/>
      <c r="P410" s="14"/>
    </row>
    <row r="411" spans="1:16" x14ac:dyDescent="0.25">
      <c r="A411" s="35" t="s">
        <v>239</v>
      </c>
      <c r="B411" s="20" t="s">
        <v>1041</v>
      </c>
      <c r="C411" s="15" t="s">
        <v>1042</v>
      </c>
      <c r="D411" s="14"/>
      <c r="E411" s="26">
        <v>1</v>
      </c>
      <c r="F411" s="14"/>
      <c r="G411" s="14">
        <f>MROUND($D411,$F411)/$E411</f>
        <v>0</v>
      </c>
      <c r="H411" s="14"/>
      <c r="I411" s="14"/>
      <c r="J411" s="14"/>
      <c r="K411" s="14"/>
      <c r="L411" s="14"/>
      <c r="M411" s="14"/>
      <c r="N411" s="14"/>
      <c r="O411" s="14"/>
      <c r="P411" s="14"/>
    </row>
    <row r="412" spans="1:16" x14ac:dyDescent="0.25">
      <c r="A412" s="35" t="s">
        <v>1717</v>
      </c>
      <c r="B412" s="20" t="s">
        <v>1043</v>
      </c>
      <c r="C412" s="15" t="s">
        <v>1044</v>
      </c>
      <c r="D412" s="14" t="s">
        <v>1853</v>
      </c>
      <c r="E412" s="26">
        <v>1</v>
      </c>
      <c r="F412" s="14"/>
      <c r="G412" s="14">
        <f>MROUND($D412,$F412)/$E412</f>
        <v>0</v>
      </c>
      <c r="H412" s="14"/>
      <c r="I412" s="14"/>
      <c r="J412" s="14"/>
      <c r="K412" s="14"/>
      <c r="L412" s="14"/>
      <c r="M412" s="14"/>
      <c r="N412" s="14"/>
      <c r="O412" s="14"/>
      <c r="P412" s="14"/>
    </row>
    <row r="413" spans="1:16" x14ac:dyDescent="0.25">
      <c r="A413" s="35" t="s">
        <v>1718</v>
      </c>
      <c r="B413" s="20" t="s">
        <v>1045</v>
      </c>
      <c r="C413" s="15" t="s">
        <v>1046</v>
      </c>
      <c r="D413" s="14" t="s">
        <v>748</v>
      </c>
      <c r="E413" s="26">
        <v>1</v>
      </c>
      <c r="F413" s="14"/>
      <c r="G413" s="14">
        <f>MROUND($D413,$F413)/$E413</f>
        <v>0</v>
      </c>
      <c r="H413" s="14"/>
      <c r="I413" s="14"/>
      <c r="J413" s="14"/>
      <c r="K413" s="14"/>
      <c r="L413" s="14"/>
      <c r="M413" s="14"/>
      <c r="N413" s="14"/>
      <c r="O413" s="14"/>
      <c r="P413" s="14"/>
    </row>
    <row r="414" spans="1:16" x14ac:dyDescent="0.25">
      <c r="A414" s="11" t="s">
        <v>240</v>
      </c>
      <c r="B414" s="20" t="s">
        <v>1047</v>
      </c>
      <c r="C414" s="15" t="s">
        <v>956</v>
      </c>
      <c r="D414" s="14" t="s">
        <v>755</v>
      </c>
      <c r="E414" s="26">
        <v>1</v>
      </c>
      <c r="F414" s="14"/>
      <c r="G414" s="14">
        <f>MROUND($D414,$F414)/$E414</f>
        <v>0</v>
      </c>
      <c r="H414" s="14"/>
      <c r="I414" s="14"/>
      <c r="J414" s="14"/>
      <c r="K414" s="14"/>
      <c r="L414" s="14"/>
      <c r="M414" s="14"/>
      <c r="N414" s="14"/>
      <c r="O414" s="14"/>
      <c r="P414" s="14"/>
    </row>
    <row r="415" spans="1:16" x14ac:dyDescent="0.25">
      <c r="A415" s="35" t="s">
        <v>240</v>
      </c>
      <c r="B415" s="20" t="s">
        <v>1047</v>
      </c>
      <c r="C415" s="15" t="s">
        <v>956</v>
      </c>
      <c r="D415" s="14"/>
      <c r="E415" s="26">
        <v>1</v>
      </c>
      <c r="F415" s="14"/>
      <c r="G415" s="14">
        <f>MROUND($D415,$F415)/$E415</f>
        <v>0</v>
      </c>
      <c r="H415" s="14"/>
      <c r="I415" s="14"/>
      <c r="J415" s="14"/>
      <c r="K415" s="14"/>
      <c r="L415" s="14"/>
      <c r="M415" s="14"/>
      <c r="N415" s="14"/>
      <c r="O415" s="14"/>
      <c r="P415" s="14"/>
    </row>
    <row r="416" spans="1:16" x14ac:dyDescent="0.25">
      <c r="A416" s="11" t="s">
        <v>241</v>
      </c>
      <c r="B416" s="20" t="s">
        <v>1048</v>
      </c>
      <c r="C416" s="15" t="s">
        <v>845</v>
      </c>
      <c r="D416" s="14"/>
      <c r="E416" s="26">
        <v>1</v>
      </c>
      <c r="F416" s="14"/>
      <c r="G416" s="14">
        <f>MROUND($D416,$F416)/$E416</f>
        <v>0</v>
      </c>
      <c r="H416" s="14"/>
      <c r="I416" s="14"/>
      <c r="J416" s="14"/>
      <c r="K416" s="14"/>
      <c r="L416" s="14"/>
      <c r="M416" s="14"/>
      <c r="N416" s="14"/>
      <c r="O416" s="14"/>
      <c r="P416" s="14"/>
    </row>
    <row r="417" spans="1:16" x14ac:dyDescent="0.25">
      <c r="A417" s="11" t="s">
        <v>242</v>
      </c>
      <c r="B417" s="20" t="s">
        <v>1049</v>
      </c>
      <c r="C417" s="15" t="s">
        <v>755</v>
      </c>
      <c r="D417" s="14"/>
      <c r="E417" s="26">
        <v>1</v>
      </c>
      <c r="F417" s="14"/>
      <c r="G417" s="14">
        <f>MROUND($D417,$F417)/$E417</f>
        <v>0</v>
      </c>
      <c r="H417" s="14"/>
      <c r="I417" s="14"/>
      <c r="J417" s="14"/>
      <c r="K417" s="14"/>
      <c r="L417" s="14"/>
      <c r="M417" s="14"/>
      <c r="N417" s="14"/>
      <c r="O417" s="14"/>
      <c r="P417" s="14"/>
    </row>
    <row r="418" spans="1:16" x14ac:dyDescent="0.25">
      <c r="A418" s="11" t="s">
        <v>243</v>
      </c>
      <c r="B418" s="20" t="s">
        <v>1050</v>
      </c>
      <c r="C418" s="15" t="s">
        <v>1051</v>
      </c>
      <c r="D418" s="14" t="s">
        <v>748</v>
      </c>
      <c r="E418" s="26">
        <v>1</v>
      </c>
      <c r="F418" s="14"/>
      <c r="G418" s="14">
        <f>MROUND($D418,$F418)/$E418</f>
        <v>0</v>
      </c>
      <c r="H418" s="14"/>
      <c r="I418" s="14"/>
      <c r="J418" s="14"/>
      <c r="K418" s="14"/>
      <c r="L418" s="14"/>
      <c r="M418" s="14"/>
      <c r="N418" s="14"/>
      <c r="O418" s="14"/>
      <c r="P418" s="14"/>
    </row>
    <row r="419" spans="1:16" x14ac:dyDescent="0.25">
      <c r="A419" s="35" t="s">
        <v>243</v>
      </c>
      <c r="B419" s="20" t="s">
        <v>1050</v>
      </c>
      <c r="C419" s="15" t="s">
        <v>1051</v>
      </c>
      <c r="D419" s="14"/>
      <c r="E419" s="26">
        <v>1</v>
      </c>
      <c r="F419" s="14"/>
      <c r="G419" s="14">
        <f>MROUND($D419,$F419)/$E419</f>
        <v>0</v>
      </c>
      <c r="H419" s="14"/>
      <c r="I419" s="14"/>
      <c r="J419" s="14"/>
      <c r="K419" s="14"/>
      <c r="L419" s="14"/>
      <c r="M419" s="14"/>
      <c r="N419" s="14"/>
      <c r="O419" s="14"/>
      <c r="P419" s="14"/>
    </row>
    <row r="420" spans="1:16" x14ac:dyDescent="0.25">
      <c r="A420" s="11" t="s">
        <v>244</v>
      </c>
      <c r="B420" s="23" t="s">
        <v>1052</v>
      </c>
      <c r="C420" s="15" t="s">
        <v>1053</v>
      </c>
      <c r="D420" s="14" t="s">
        <v>1854</v>
      </c>
      <c r="E420" s="26">
        <v>1</v>
      </c>
      <c r="F420" s="14"/>
      <c r="G420" s="14">
        <f>MROUND($D420,$F420)/$E420</f>
        <v>0</v>
      </c>
      <c r="H420" s="14"/>
      <c r="I420" s="14">
        <f>IF($H420="",IF($G420-$C420&lt;0,0,$G420-$C420),IF($H420-$C420&lt;0,0,$H420-$C420))</f>
        <v>0</v>
      </c>
      <c r="J420" s="14">
        <f>MROUND($I420,$F420)</f>
        <v>0</v>
      </c>
      <c r="K420" s="14">
        <f>IF(($J420+$C420)&lt;=$J420,$J420,($J420-$F420))</f>
        <v>0</v>
      </c>
      <c r="L420" s="14" t="str">
        <f>IFERROR(IF($K420&lt;=0,"",$K420),0)</f>
        <v/>
      </c>
      <c r="M420" s="11"/>
      <c r="N420" s="14"/>
      <c r="O420" s="14"/>
      <c r="P420" s="14"/>
    </row>
    <row r="421" spans="1:16" x14ac:dyDescent="0.25">
      <c r="A421" s="35" t="s">
        <v>244</v>
      </c>
      <c r="B421" s="20" t="s">
        <v>1052</v>
      </c>
      <c r="C421" s="15" t="s">
        <v>1053</v>
      </c>
      <c r="D421" s="14"/>
      <c r="E421" s="26">
        <v>1</v>
      </c>
      <c r="F421" s="14"/>
      <c r="G421" s="14">
        <f>MROUND($D421,$F421)/$E421</f>
        <v>0</v>
      </c>
      <c r="H421" s="14"/>
      <c r="I421" s="14"/>
      <c r="J421" s="14"/>
      <c r="K421" s="14"/>
      <c r="L421" s="14"/>
      <c r="M421" s="14"/>
      <c r="N421" s="14"/>
      <c r="O421" s="14"/>
      <c r="P421" s="14"/>
    </row>
    <row r="422" spans="1:16" x14ac:dyDescent="0.25">
      <c r="A422" s="11" t="s">
        <v>245</v>
      </c>
      <c r="B422" s="20" t="s">
        <v>1054</v>
      </c>
      <c r="C422" s="15" t="s">
        <v>1055</v>
      </c>
      <c r="D422" s="14" t="s">
        <v>1566</v>
      </c>
      <c r="E422" s="26">
        <v>1</v>
      </c>
      <c r="F422" s="14"/>
      <c r="G422" s="14">
        <f>MROUND($D422,$F422)/$E422</f>
        <v>0</v>
      </c>
      <c r="H422" s="14"/>
      <c r="I422" s="14"/>
      <c r="J422" s="14"/>
      <c r="K422" s="14"/>
      <c r="L422" s="14"/>
      <c r="M422" s="14"/>
      <c r="N422" s="14"/>
      <c r="O422" s="14"/>
      <c r="P422" s="14"/>
    </row>
    <row r="423" spans="1:16" x14ac:dyDescent="0.25">
      <c r="A423" s="35" t="s">
        <v>245</v>
      </c>
      <c r="B423" s="20" t="s">
        <v>1054</v>
      </c>
      <c r="C423" s="15" t="s">
        <v>1055</v>
      </c>
      <c r="D423" s="14"/>
      <c r="E423" s="26">
        <v>1</v>
      </c>
      <c r="F423" s="14"/>
      <c r="G423" s="14">
        <f>MROUND($D423,$F423)/$E423</f>
        <v>0</v>
      </c>
      <c r="H423" s="14"/>
      <c r="I423" s="14"/>
      <c r="J423" s="14"/>
      <c r="K423" s="14"/>
      <c r="L423" s="14"/>
      <c r="M423" s="14"/>
      <c r="N423" s="14"/>
      <c r="O423" s="14"/>
      <c r="P423" s="14"/>
    </row>
    <row r="424" spans="1:16" x14ac:dyDescent="0.25">
      <c r="A424" s="11" t="s">
        <v>246</v>
      </c>
      <c r="B424" s="23" t="s">
        <v>1056</v>
      </c>
      <c r="C424" s="15" t="s">
        <v>1057</v>
      </c>
      <c r="D424" s="14"/>
      <c r="E424" s="26">
        <v>1</v>
      </c>
      <c r="F424" s="14"/>
      <c r="G424" s="14">
        <f>MROUND($D424,$F424)/$E424</f>
        <v>0</v>
      </c>
      <c r="H424" s="14"/>
      <c r="I424" s="14">
        <f>IF($H424="",IF($G424-$C424&lt;0,0,$G424-$C424),IF($H424-$C424&lt;0,0,$H424-$C424))</f>
        <v>0</v>
      </c>
      <c r="J424" s="14">
        <f>MROUND($I424,$F424)</f>
        <v>0</v>
      </c>
      <c r="K424" s="14">
        <f>IF(($J424+$C424)&lt;=$J424,$J424,($J424-$F424))</f>
        <v>0</v>
      </c>
      <c r="L424" s="14" t="str">
        <f>IFERROR(IF($K424&lt;=0,"",$K424),0)</f>
        <v/>
      </c>
      <c r="M424" s="11"/>
      <c r="N424" s="14"/>
      <c r="O424" s="14"/>
      <c r="P424" s="14"/>
    </row>
    <row r="425" spans="1:16" x14ac:dyDescent="0.25">
      <c r="A425" s="11" t="s">
        <v>247</v>
      </c>
      <c r="B425" s="23" t="s">
        <v>1058</v>
      </c>
      <c r="C425" s="15" t="s">
        <v>641</v>
      </c>
      <c r="D425" s="14"/>
      <c r="E425" s="26">
        <v>1</v>
      </c>
      <c r="F425" s="14"/>
      <c r="G425" s="14">
        <f>MROUND($D425,$F425)/$E425</f>
        <v>0</v>
      </c>
      <c r="H425" s="14"/>
      <c r="I425" s="14">
        <f>IF($H425="",IF($G425-$C425&lt;0,0,$G425-$C425),IF($H425-$C425&lt;0,0,$H425-$C425))</f>
        <v>0</v>
      </c>
      <c r="J425" s="14">
        <f>MROUND($I425,$F425)</f>
        <v>0</v>
      </c>
      <c r="K425" s="14">
        <f>IF(($J425+$C425)&lt;=$J425,$J425,($J425-$F425))</f>
        <v>0</v>
      </c>
      <c r="L425" s="14" t="str">
        <f>IFERROR(IF($K425&lt;=0,"",$K425),0)</f>
        <v/>
      </c>
      <c r="M425" s="11"/>
      <c r="N425" s="14"/>
      <c r="O425" s="14"/>
      <c r="P425" s="14"/>
    </row>
    <row r="426" spans="1:16" x14ac:dyDescent="0.25">
      <c r="A426" s="11" t="s">
        <v>248</v>
      </c>
      <c r="B426" s="23" t="s">
        <v>1059</v>
      </c>
      <c r="C426" s="15" t="s">
        <v>1060</v>
      </c>
      <c r="D426" s="14" t="s">
        <v>1473</v>
      </c>
      <c r="E426" s="26">
        <v>1</v>
      </c>
      <c r="F426" s="14"/>
      <c r="G426" s="14">
        <f>MROUND($D426,$F426)/$E426</f>
        <v>0</v>
      </c>
      <c r="H426" s="14"/>
      <c r="I426" s="14">
        <f>IF($H426="",IF($G426-$C426&lt;0,0,$G426-$C426),IF($H426-$C426&lt;0,0,$H426-$C426))</f>
        <v>0</v>
      </c>
      <c r="J426" s="14">
        <f>MROUND($I426,$F426)</f>
        <v>0</v>
      </c>
      <c r="K426" s="14">
        <f>IF(($J426+$C426)&lt;=$J426,$J426,($J426-$F426))</f>
        <v>0</v>
      </c>
      <c r="L426" s="14" t="str">
        <f>IFERROR(IF($K426&lt;=0,"",$K426),0)</f>
        <v/>
      </c>
      <c r="M426" s="11"/>
      <c r="N426" s="14"/>
      <c r="O426" s="14"/>
      <c r="P426" s="14"/>
    </row>
    <row r="427" spans="1:16" x14ac:dyDescent="0.25">
      <c r="A427" s="35" t="s">
        <v>248</v>
      </c>
      <c r="B427" s="20" t="s">
        <v>1059</v>
      </c>
      <c r="C427" s="15" t="s">
        <v>1060</v>
      </c>
      <c r="D427" s="14"/>
      <c r="E427" s="26">
        <v>1</v>
      </c>
      <c r="F427" s="14"/>
      <c r="G427" s="14">
        <f>MROUND($D427,$F427)/$E427</f>
        <v>0</v>
      </c>
      <c r="H427" s="14"/>
      <c r="I427" s="14"/>
      <c r="J427" s="14"/>
      <c r="K427" s="14"/>
      <c r="L427" s="14"/>
      <c r="M427" s="14"/>
      <c r="N427" s="14"/>
      <c r="O427" s="14"/>
      <c r="P427" s="14"/>
    </row>
    <row r="428" spans="1:16" x14ac:dyDescent="0.25">
      <c r="A428" s="11" t="s">
        <v>249</v>
      </c>
      <c r="B428" s="23" t="s">
        <v>1061</v>
      </c>
      <c r="C428" s="15" t="s">
        <v>641</v>
      </c>
      <c r="D428" s="14"/>
      <c r="E428" s="26">
        <v>1</v>
      </c>
      <c r="F428" s="14"/>
      <c r="G428" s="14">
        <f>MROUND($D428,$F428)/$E428</f>
        <v>0</v>
      </c>
      <c r="H428" s="14"/>
      <c r="I428" s="14">
        <f>IF($H428="",IF($G428-$C428&lt;0,0,$G428-$C428),IF($H428-$C428&lt;0,0,$H428-$C428))</f>
        <v>0</v>
      </c>
      <c r="J428" s="14">
        <f>MROUND($I428,$F428)</f>
        <v>0</v>
      </c>
      <c r="K428" s="14">
        <f>IF(($J428+$C428)&lt;=$J428,$J428,($J428-$F428))</f>
        <v>0</v>
      </c>
      <c r="L428" s="14" t="str">
        <f>IFERROR(IF($K428&lt;=0,"",$K428),0)</f>
        <v/>
      </c>
      <c r="M428" s="11"/>
      <c r="N428" s="14"/>
      <c r="O428" s="14"/>
      <c r="P428" s="14"/>
    </row>
    <row r="429" spans="1:16" x14ac:dyDescent="0.25">
      <c r="A429" s="11" t="s">
        <v>250</v>
      </c>
      <c r="B429" s="23" t="s">
        <v>1062</v>
      </c>
      <c r="C429" s="15" t="s">
        <v>1063</v>
      </c>
      <c r="D429" s="14"/>
      <c r="E429" s="26">
        <v>1</v>
      </c>
      <c r="F429" s="14"/>
      <c r="G429" s="14">
        <f>MROUND($D429,$F429)/$E429</f>
        <v>0</v>
      </c>
      <c r="H429" s="14"/>
      <c r="I429" s="14">
        <f>IF($H429="",IF($G429-$C429&lt;0,0,$G429-$C429),IF($H429-$C429&lt;0,0,$H429-$C429))</f>
        <v>0</v>
      </c>
      <c r="J429" s="14">
        <f>MROUND($I429,$F429)</f>
        <v>0</v>
      </c>
      <c r="K429" s="14">
        <f>IF(($J429+$C429)&lt;=$J429,$J429,($J429-$F429))</f>
        <v>0</v>
      </c>
      <c r="L429" s="14" t="str">
        <f>IFERROR(IF($K429&lt;=0,"",$K429),0)</f>
        <v/>
      </c>
      <c r="M429" s="11"/>
      <c r="N429" s="14"/>
      <c r="O429" s="14"/>
      <c r="P429" s="14"/>
    </row>
    <row r="430" spans="1:16" x14ac:dyDescent="0.25">
      <c r="A430" s="35" t="s">
        <v>1719</v>
      </c>
      <c r="B430" s="20" t="s">
        <v>1064</v>
      </c>
      <c r="C430" s="15" t="s">
        <v>641</v>
      </c>
      <c r="D430" s="14" t="s">
        <v>880</v>
      </c>
      <c r="E430" s="26">
        <v>1</v>
      </c>
      <c r="F430" s="14"/>
      <c r="G430" s="14">
        <f>MROUND($D430,$F430)/$E430</f>
        <v>0</v>
      </c>
      <c r="H430" s="14"/>
      <c r="I430" s="14"/>
      <c r="J430" s="14"/>
      <c r="K430" s="14"/>
      <c r="L430" s="14"/>
      <c r="M430" s="14"/>
      <c r="N430" s="14"/>
      <c r="O430" s="14"/>
      <c r="P430" s="14"/>
    </row>
    <row r="431" spans="1:16" x14ac:dyDescent="0.25">
      <c r="A431" s="11" t="s">
        <v>251</v>
      </c>
      <c r="B431" s="23" t="s">
        <v>1065</v>
      </c>
      <c r="C431" s="15" t="s">
        <v>641</v>
      </c>
      <c r="D431" s="14"/>
      <c r="E431" s="26">
        <v>1</v>
      </c>
      <c r="F431" s="14"/>
      <c r="G431" s="14">
        <f>MROUND($D431,$F431)/$E431</f>
        <v>0</v>
      </c>
      <c r="H431" s="14"/>
      <c r="I431" s="14">
        <f>IF($H431="",IF($G431-$C431&lt;0,0,$G431-$C431),IF($H431-$C431&lt;0,0,$H431-$C431))</f>
        <v>0</v>
      </c>
      <c r="J431" s="14">
        <f>MROUND($I431,$F431)</f>
        <v>0</v>
      </c>
      <c r="K431" s="14">
        <f>IF(($J431+$C431)&lt;=$J431,$J431,($J431-$F431))</f>
        <v>0</v>
      </c>
      <c r="L431" s="14" t="str">
        <f>IFERROR(IF($K431&lt;=0,"",$K431),0)</f>
        <v/>
      </c>
      <c r="M431" s="11"/>
      <c r="N431" s="14"/>
      <c r="O431" s="14"/>
      <c r="P431" s="14"/>
    </row>
    <row r="432" spans="1:16" x14ac:dyDescent="0.25">
      <c r="A432" s="11" t="s">
        <v>252</v>
      </c>
      <c r="B432" s="23" t="s">
        <v>1066</v>
      </c>
      <c r="C432" s="15" t="s">
        <v>748</v>
      </c>
      <c r="D432" s="14"/>
      <c r="E432" s="26">
        <v>1</v>
      </c>
      <c r="F432" s="14"/>
      <c r="G432" s="14">
        <f>MROUND($D432,$F432)/$E432</f>
        <v>0</v>
      </c>
      <c r="H432" s="14"/>
      <c r="I432" s="14">
        <f>IF($H432="",IF($G432-$C432&lt;0,0,$G432-$C432),IF($H432-$C432&lt;0,0,$H432-$C432))</f>
        <v>0</v>
      </c>
      <c r="J432" s="14">
        <f>MROUND($I432,$F432)</f>
        <v>0</v>
      </c>
      <c r="K432" s="14">
        <f>IF(($J432+$C432)&lt;=$J432,$J432,($J432-$F432))</f>
        <v>0</v>
      </c>
      <c r="L432" s="14" t="str">
        <f>IFERROR(IF($K432&lt;=0,"",$K432),0)</f>
        <v/>
      </c>
      <c r="M432" s="11"/>
      <c r="N432" s="14"/>
      <c r="O432" s="14"/>
      <c r="P432" s="14"/>
    </row>
    <row r="433" spans="1:16" x14ac:dyDescent="0.25">
      <c r="A433" s="35" t="s">
        <v>1720</v>
      </c>
      <c r="B433" s="20" t="s">
        <v>1067</v>
      </c>
      <c r="C433" s="15" t="s">
        <v>1068</v>
      </c>
      <c r="D433" s="14" t="s">
        <v>1068</v>
      </c>
      <c r="E433" s="26">
        <v>1</v>
      </c>
      <c r="F433" s="14"/>
      <c r="G433" s="14">
        <f>MROUND($D433,$F433)/$E433</f>
        <v>0</v>
      </c>
      <c r="H433" s="14"/>
      <c r="I433" s="14"/>
      <c r="J433" s="14"/>
      <c r="K433" s="14"/>
      <c r="L433" s="14"/>
      <c r="M433" s="14"/>
      <c r="N433" s="14"/>
      <c r="O433" s="14"/>
      <c r="P433" s="14"/>
    </row>
    <row r="434" spans="1:16" x14ac:dyDescent="0.25">
      <c r="A434" s="11" t="s">
        <v>253</v>
      </c>
      <c r="B434" s="23" t="s">
        <v>1069</v>
      </c>
      <c r="C434" s="15" t="s">
        <v>1070</v>
      </c>
      <c r="D434" s="14" t="s">
        <v>834</v>
      </c>
      <c r="E434" s="26">
        <v>1</v>
      </c>
      <c r="F434" s="14"/>
      <c r="G434" s="14">
        <f>MROUND($D434,$F434)/$E434</f>
        <v>0</v>
      </c>
      <c r="H434" s="14"/>
      <c r="I434" s="14">
        <f>IF($H434="",IF($G434-$C434&lt;0,0,$G434-$C434),IF($H434-$C434&lt;0,0,$H434-$C434))</f>
        <v>0</v>
      </c>
      <c r="J434" s="14">
        <f>MROUND($I434,$F434)</f>
        <v>0</v>
      </c>
      <c r="K434" s="14">
        <f>IF(($J434+$C434)&lt;=$J434,$J434,($J434-$F434))</f>
        <v>0</v>
      </c>
      <c r="L434" s="14" t="str">
        <f>IFERROR(IF($K434&lt;=0,"",$K434),0)</f>
        <v/>
      </c>
      <c r="M434" s="11"/>
      <c r="N434" s="14"/>
      <c r="O434" s="14"/>
      <c r="P434" s="14"/>
    </row>
    <row r="435" spans="1:16" x14ac:dyDescent="0.25">
      <c r="A435" s="35" t="s">
        <v>253</v>
      </c>
      <c r="B435" s="20" t="s">
        <v>1069</v>
      </c>
      <c r="C435" s="15" t="s">
        <v>1070</v>
      </c>
      <c r="D435" s="14"/>
      <c r="E435" s="26">
        <v>1</v>
      </c>
      <c r="F435" s="14"/>
      <c r="G435" s="14">
        <f>MROUND($D435,$F435)/$E435</f>
        <v>0</v>
      </c>
      <c r="H435" s="14"/>
      <c r="I435" s="14"/>
      <c r="J435" s="14"/>
      <c r="K435" s="14"/>
      <c r="L435" s="14"/>
      <c r="M435" s="14"/>
      <c r="N435" s="14"/>
      <c r="O435" s="14"/>
      <c r="P435" s="14"/>
    </row>
    <row r="436" spans="1:16" x14ac:dyDescent="0.25">
      <c r="A436" s="11" t="s">
        <v>1929</v>
      </c>
      <c r="B436" s="20" t="s">
        <v>983</v>
      </c>
      <c r="C436" s="15" t="s">
        <v>984</v>
      </c>
      <c r="D436" s="14"/>
      <c r="E436" s="26">
        <v>1</v>
      </c>
      <c r="F436" s="14"/>
      <c r="G436" s="14">
        <f>MROUND($D436,$F436)/$E436</f>
        <v>0</v>
      </c>
      <c r="H436" s="14"/>
      <c r="I436" s="14"/>
      <c r="J436" s="14"/>
      <c r="K436" s="14"/>
      <c r="L436" s="14"/>
      <c r="M436" s="14"/>
      <c r="N436" s="14"/>
      <c r="O436" s="14"/>
      <c r="P436" s="14"/>
    </row>
    <row r="437" spans="1:16" x14ac:dyDescent="0.25">
      <c r="A437" s="11" t="s">
        <v>254</v>
      </c>
      <c r="B437" s="20" t="s">
        <v>1071</v>
      </c>
      <c r="C437" s="15" t="s">
        <v>641</v>
      </c>
      <c r="D437" s="14"/>
      <c r="E437" s="26">
        <v>1</v>
      </c>
      <c r="F437" s="14"/>
      <c r="G437" s="14">
        <f>MROUND($D437,$F437)/$E437</f>
        <v>0</v>
      </c>
      <c r="H437" s="14"/>
      <c r="I437" s="14"/>
      <c r="J437" s="14"/>
      <c r="K437" s="14"/>
      <c r="L437" s="14"/>
      <c r="M437" s="14"/>
      <c r="N437" s="14"/>
      <c r="O437" s="14"/>
      <c r="P437" s="14"/>
    </row>
    <row r="438" spans="1:16" x14ac:dyDescent="0.25">
      <c r="A438" s="11" t="s">
        <v>255</v>
      </c>
      <c r="B438" s="23" t="s">
        <v>1072</v>
      </c>
      <c r="C438" s="15" t="s">
        <v>641</v>
      </c>
      <c r="D438" s="14"/>
      <c r="E438" s="26">
        <v>1</v>
      </c>
      <c r="F438" s="14"/>
      <c r="G438" s="14">
        <f>MROUND($D438,$F438)/$E438</f>
        <v>0</v>
      </c>
      <c r="H438" s="14"/>
      <c r="I438" s="14">
        <f>IF($H438="",IF($G438-$C438&lt;0,0,$G438-$C438),IF($H438-$C438&lt;0,0,$H438-$C438))</f>
        <v>0</v>
      </c>
      <c r="J438" s="14">
        <f>MROUND($I438,$F438)</f>
        <v>0</v>
      </c>
      <c r="K438" s="14">
        <f>IF(($J438+$C438)&lt;=$J438,$J438,($J438-$F438))</f>
        <v>0</v>
      </c>
      <c r="L438" s="14" t="str">
        <f>IFERROR(IF($K438&lt;=0,"",$K438),0)</f>
        <v/>
      </c>
      <c r="M438" s="11"/>
      <c r="N438" s="14"/>
      <c r="O438" s="14"/>
      <c r="P438" s="14"/>
    </row>
    <row r="439" spans="1:16" x14ac:dyDescent="0.25">
      <c r="A439" s="11" t="s">
        <v>256</v>
      </c>
      <c r="B439" s="23" t="s">
        <v>1073</v>
      </c>
      <c r="C439" s="15" t="s">
        <v>641</v>
      </c>
      <c r="D439" s="14"/>
      <c r="E439" s="26">
        <v>1</v>
      </c>
      <c r="F439" s="14"/>
      <c r="G439" s="14">
        <f>MROUND($D439,$F439)/$E439</f>
        <v>0</v>
      </c>
      <c r="H439" s="14"/>
      <c r="I439" s="14">
        <f>IF($H439="",IF($G439-$C439&lt;0,0,$G439-$C439),IF($H439-$C439&lt;0,0,$H439-$C439))</f>
        <v>0</v>
      </c>
      <c r="J439" s="14">
        <f>MROUND($I439,$F439)</f>
        <v>0</v>
      </c>
      <c r="K439" s="14">
        <f>IF(($J439+$C439)&lt;=$J439,$J439,($J439-$F439))</f>
        <v>0</v>
      </c>
      <c r="L439" s="14" t="str">
        <f>IFERROR(IF($K439&lt;=0,"",$K439),0)</f>
        <v/>
      </c>
      <c r="M439" s="11"/>
      <c r="N439" s="14"/>
      <c r="O439" s="14"/>
      <c r="P439" s="14"/>
    </row>
    <row r="440" spans="1:16" x14ac:dyDescent="0.25">
      <c r="A440" s="11" t="s">
        <v>257</v>
      </c>
      <c r="B440" s="23" t="s">
        <v>1074</v>
      </c>
      <c r="C440" s="15" t="s">
        <v>966</v>
      </c>
      <c r="D440" s="14" t="s">
        <v>880</v>
      </c>
      <c r="E440" s="26">
        <v>1</v>
      </c>
      <c r="F440" s="14"/>
      <c r="G440" s="14">
        <f>MROUND($D440,$F440)/$E440</f>
        <v>0</v>
      </c>
      <c r="H440" s="14"/>
      <c r="I440" s="14">
        <f>IF($H440="",IF($G440-$C440&lt;0,0,$G440-$C440),IF($H440-$C440&lt;0,0,$H440-$C440))</f>
        <v>0</v>
      </c>
      <c r="J440" s="14">
        <f>MROUND($I440,$F440)</f>
        <v>0</v>
      </c>
      <c r="K440" s="14">
        <f>IF(($J440+$C440)&lt;=$J440,$J440,($J440-$F440))</f>
        <v>0</v>
      </c>
      <c r="L440" s="14" t="str">
        <f>IFERROR(IF($K440&lt;=0,"",$K440),0)</f>
        <v/>
      </c>
      <c r="M440" s="11"/>
      <c r="N440" s="14"/>
      <c r="O440" s="14"/>
      <c r="P440" s="14"/>
    </row>
    <row r="441" spans="1:16" x14ac:dyDescent="0.25">
      <c r="A441" s="35" t="s">
        <v>257</v>
      </c>
      <c r="B441" s="20" t="s">
        <v>1074</v>
      </c>
      <c r="C441" s="15" t="s">
        <v>966</v>
      </c>
      <c r="D441" s="14"/>
      <c r="E441" s="26">
        <v>1</v>
      </c>
      <c r="F441" s="14"/>
      <c r="G441" s="14">
        <f>MROUND($D441,$F441)/$E441</f>
        <v>0</v>
      </c>
      <c r="H441" s="14"/>
      <c r="I441" s="14"/>
      <c r="J441" s="14"/>
      <c r="K441" s="14"/>
      <c r="L441" s="14"/>
      <c r="M441" s="14"/>
      <c r="N441" s="14"/>
      <c r="O441" s="14"/>
      <c r="P441" s="14"/>
    </row>
    <row r="442" spans="1:16" x14ac:dyDescent="0.25">
      <c r="A442" s="35" t="s">
        <v>1721</v>
      </c>
      <c r="B442" s="20" t="s">
        <v>1075</v>
      </c>
      <c r="C442" s="15" t="s">
        <v>800</v>
      </c>
      <c r="D442" s="14"/>
      <c r="E442" s="26">
        <v>1</v>
      </c>
      <c r="F442" s="14"/>
      <c r="G442" s="14">
        <f>MROUND($D442,$F442)/$E442</f>
        <v>0</v>
      </c>
      <c r="H442" s="14"/>
      <c r="I442" s="14"/>
      <c r="J442" s="14"/>
      <c r="K442" s="14"/>
      <c r="L442" s="14"/>
      <c r="M442" s="14"/>
      <c r="N442" s="14"/>
      <c r="O442" s="14"/>
      <c r="P442" s="14"/>
    </row>
    <row r="443" spans="1:16" x14ac:dyDescent="0.25">
      <c r="A443" s="35" t="s">
        <v>1722</v>
      </c>
      <c r="B443" s="20" t="s">
        <v>1076</v>
      </c>
      <c r="C443" s="15" t="s">
        <v>659</v>
      </c>
      <c r="D443" s="14"/>
      <c r="E443" s="26">
        <v>1</v>
      </c>
      <c r="F443" s="14"/>
      <c r="G443" s="14">
        <f>MROUND($D443,$F443)/$E443</f>
        <v>0</v>
      </c>
      <c r="H443" s="14"/>
      <c r="I443" s="14"/>
      <c r="J443" s="14"/>
      <c r="K443" s="14"/>
      <c r="L443" s="14"/>
      <c r="M443" s="14"/>
      <c r="N443" s="14"/>
      <c r="O443" s="14"/>
      <c r="P443" s="14"/>
    </row>
    <row r="444" spans="1:16" x14ac:dyDescent="0.25">
      <c r="A444" s="11" t="s">
        <v>258</v>
      </c>
      <c r="B444" s="23" t="s">
        <v>1077</v>
      </c>
      <c r="C444" s="15" t="s">
        <v>1051</v>
      </c>
      <c r="D444" s="14" t="s">
        <v>695</v>
      </c>
      <c r="E444" s="26">
        <v>1</v>
      </c>
      <c r="F444" s="14"/>
      <c r="G444" s="14">
        <f>MROUND($D444,$F444)/$E444</f>
        <v>0</v>
      </c>
      <c r="H444" s="14"/>
      <c r="I444" s="14">
        <f>IF($H444="",IF($G444-$C444&lt;0,0,$G444-$C444),IF($H444-$C444&lt;0,0,$H444-$C444))</f>
        <v>0</v>
      </c>
      <c r="J444" s="14">
        <f>MROUND($I444,$F444)</f>
        <v>0</v>
      </c>
      <c r="K444" s="14">
        <f>IF(($J444+$C444)&lt;=$J444,$J444,($J444-$F444))</f>
        <v>0</v>
      </c>
      <c r="L444" s="14" t="str">
        <f>IFERROR(IF($K444&lt;=0,"",$K444),0)</f>
        <v/>
      </c>
      <c r="M444" s="11"/>
      <c r="N444" s="14"/>
      <c r="O444" s="14"/>
      <c r="P444" s="14"/>
    </row>
    <row r="445" spans="1:16" x14ac:dyDescent="0.25">
      <c r="A445" s="35" t="s">
        <v>258</v>
      </c>
      <c r="B445" s="20" t="s">
        <v>1077</v>
      </c>
      <c r="C445" s="15" t="s">
        <v>1051</v>
      </c>
      <c r="D445" s="14"/>
      <c r="E445" s="26">
        <v>1</v>
      </c>
      <c r="F445" s="14"/>
      <c r="G445" s="14">
        <f>MROUND($D445,$F445)/$E445</f>
        <v>0</v>
      </c>
      <c r="H445" s="14"/>
      <c r="I445" s="14"/>
      <c r="J445" s="14"/>
      <c r="K445" s="14"/>
      <c r="L445" s="14"/>
      <c r="M445" s="14"/>
      <c r="N445" s="14"/>
      <c r="O445" s="14"/>
      <c r="P445" s="14"/>
    </row>
    <row r="446" spans="1:16" x14ac:dyDescent="0.25">
      <c r="A446" s="11" t="s">
        <v>259</v>
      </c>
      <c r="B446" s="23" t="s">
        <v>1078</v>
      </c>
      <c r="C446" s="15" t="s">
        <v>914</v>
      </c>
      <c r="D446" s="14"/>
      <c r="E446" s="26">
        <v>1</v>
      </c>
      <c r="F446" s="14"/>
      <c r="G446" s="14">
        <f>MROUND($D446,$F446)/$E446</f>
        <v>0</v>
      </c>
      <c r="H446" s="14"/>
      <c r="I446" s="14">
        <f>IF($H446="",IF($G446-$C446&lt;0,0,$G446-$C446),IF($H446-$C446&lt;0,0,$H446-$C446))</f>
        <v>0</v>
      </c>
      <c r="J446" s="14">
        <f>MROUND($I446,$F446)</f>
        <v>0</v>
      </c>
      <c r="K446" s="14">
        <f>IF(($J446+$C446)&lt;=$J446,$J446,($J446-$F446))</f>
        <v>0</v>
      </c>
      <c r="L446" s="14" t="str">
        <f>IFERROR(IF($K446&lt;=0,"",$K446),0)</f>
        <v/>
      </c>
      <c r="M446" s="11"/>
      <c r="N446" s="14"/>
      <c r="O446" s="14"/>
      <c r="P446" s="14"/>
    </row>
    <row r="447" spans="1:16" x14ac:dyDescent="0.25">
      <c r="A447" s="11" t="s">
        <v>260</v>
      </c>
      <c r="B447" s="23" t="s">
        <v>1079</v>
      </c>
      <c r="C447" s="15" t="s">
        <v>641</v>
      </c>
      <c r="D447" s="14"/>
      <c r="E447" s="26">
        <v>1</v>
      </c>
      <c r="F447" s="14"/>
      <c r="G447" s="14">
        <f>MROUND($D447,$F447)/$E447</f>
        <v>0</v>
      </c>
      <c r="H447" s="14"/>
      <c r="I447" s="14">
        <f>IF($H447="",IF($G447-$C447&lt;0,0,$G447-$C447),IF($H447-$C447&lt;0,0,$H447-$C447))</f>
        <v>0</v>
      </c>
      <c r="J447" s="14">
        <f>MROUND($I447,$F447)</f>
        <v>0</v>
      </c>
      <c r="K447" s="14">
        <f>IF(($J447+$C447)&lt;=$J447,$J447,($J447-$F447))</f>
        <v>0</v>
      </c>
      <c r="L447" s="14" t="str">
        <f>IFERROR(IF($K447&lt;=0,"",$K447),0)</f>
        <v/>
      </c>
      <c r="M447" s="11"/>
      <c r="N447" s="14"/>
      <c r="O447" s="14"/>
      <c r="P447" s="14"/>
    </row>
    <row r="448" spans="1:16" x14ac:dyDescent="0.25">
      <c r="A448" s="11" t="s">
        <v>261</v>
      </c>
      <c r="B448" s="23" t="s">
        <v>1080</v>
      </c>
      <c r="C448" s="15" t="s">
        <v>641</v>
      </c>
      <c r="D448" s="14"/>
      <c r="E448" s="26">
        <v>1</v>
      </c>
      <c r="F448" s="14"/>
      <c r="G448" s="14">
        <f>MROUND($D448,$F448)/$E448</f>
        <v>0</v>
      </c>
      <c r="H448" s="14"/>
      <c r="I448" s="14">
        <f>IF($H448="",IF($G448-$C448&lt;0,0,$G448-$C448),IF($H448-$C448&lt;0,0,$H448-$C448))</f>
        <v>0</v>
      </c>
      <c r="J448" s="14">
        <f>MROUND($I448,$F448)</f>
        <v>0</v>
      </c>
      <c r="K448" s="14">
        <f>IF(($J448+$C448)&lt;=$J448,$J448,($J448-$F448))</f>
        <v>0</v>
      </c>
      <c r="L448" s="14" t="str">
        <f>IFERROR(IF($K448&lt;=0,"",$K448),0)</f>
        <v/>
      </c>
      <c r="M448" s="11"/>
      <c r="N448" s="14"/>
      <c r="O448" s="14"/>
      <c r="P448" s="14"/>
    </row>
    <row r="449" spans="1:16" x14ac:dyDescent="0.25">
      <c r="A449" s="11" t="s">
        <v>262</v>
      </c>
      <c r="B449" s="23" t="s">
        <v>1081</v>
      </c>
      <c r="C449" s="15" t="s">
        <v>641</v>
      </c>
      <c r="D449" s="14"/>
      <c r="E449" s="26">
        <v>1</v>
      </c>
      <c r="F449" s="14"/>
      <c r="G449" s="14">
        <f>MROUND($D449,$F449)/$E449</f>
        <v>0</v>
      </c>
      <c r="H449" s="14"/>
      <c r="I449" s="14">
        <f>IF($H449="",IF($G449-$C449&lt;0,0,$G449-$C449),IF($H449-$C449&lt;0,0,$H449-$C449))</f>
        <v>0</v>
      </c>
      <c r="J449" s="14">
        <f>MROUND($I449,$F449)</f>
        <v>0</v>
      </c>
      <c r="K449" s="14">
        <f>IF(($J449+$C449)&lt;=$J449,$J449,($J449-$F449))</f>
        <v>0</v>
      </c>
      <c r="L449" s="14" t="str">
        <f>IFERROR(IF($K449&lt;=0,"",$K449),0)</f>
        <v/>
      </c>
      <c r="M449" s="11"/>
      <c r="N449" s="14"/>
      <c r="O449" s="14"/>
      <c r="P449" s="14"/>
    </row>
    <row r="450" spans="1:16" x14ac:dyDescent="0.25">
      <c r="A450" s="11" t="s">
        <v>263</v>
      </c>
      <c r="B450" s="23" t="s">
        <v>1082</v>
      </c>
      <c r="C450" s="15" t="s">
        <v>641</v>
      </c>
      <c r="D450" s="14"/>
      <c r="E450" s="26">
        <v>1</v>
      </c>
      <c r="F450" s="14"/>
      <c r="G450" s="14">
        <f>MROUND($D450,$F450)/$E450</f>
        <v>0</v>
      </c>
      <c r="H450" s="14"/>
      <c r="I450" s="14">
        <f>IF($H450="",IF($G450-$C450&lt;0,0,$G450-$C450),IF($H450-$C450&lt;0,0,$H450-$C450))</f>
        <v>0</v>
      </c>
      <c r="J450" s="14">
        <f>MROUND($I450,$F450)</f>
        <v>0</v>
      </c>
      <c r="K450" s="14">
        <f>IF(($J450+$C450)&lt;=$J450,$J450,($J450-$F450))</f>
        <v>0</v>
      </c>
      <c r="L450" s="14" t="str">
        <f>IFERROR(IF($K450&lt;=0,"",$K450),0)</f>
        <v/>
      </c>
      <c r="M450" s="11"/>
      <c r="N450" s="14"/>
      <c r="O450" s="14"/>
      <c r="P450" s="14"/>
    </row>
    <row r="451" spans="1:16" x14ac:dyDescent="0.25">
      <c r="A451" s="11" t="s">
        <v>264</v>
      </c>
      <c r="B451" s="20" t="s">
        <v>1083</v>
      </c>
      <c r="C451" s="15" t="s">
        <v>641</v>
      </c>
      <c r="D451" s="14"/>
      <c r="E451" s="26">
        <v>1</v>
      </c>
      <c r="F451" s="14"/>
      <c r="G451" s="14">
        <f>MROUND($D451,$F451)/$E451</f>
        <v>0</v>
      </c>
      <c r="H451" s="14"/>
      <c r="I451" s="14"/>
      <c r="J451" s="14"/>
      <c r="K451" s="14"/>
      <c r="L451" s="14"/>
      <c r="M451" s="14"/>
      <c r="N451" s="14"/>
      <c r="O451" s="14"/>
      <c r="P451" s="14"/>
    </row>
    <row r="452" spans="1:16" x14ac:dyDescent="0.25">
      <c r="A452" s="11" t="s">
        <v>265</v>
      </c>
      <c r="B452" s="23" t="s">
        <v>1084</v>
      </c>
      <c r="C452" s="15" t="s">
        <v>641</v>
      </c>
      <c r="D452" s="14"/>
      <c r="E452" s="26">
        <v>1</v>
      </c>
      <c r="F452" s="14"/>
      <c r="G452" s="14">
        <f>MROUND($D452,$F452)/$E452</f>
        <v>0</v>
      </c>
      <c r="H452" s="14"/>
      <c r="I452" s="14">
        <f>IF($H452="",IF($G452-$C452&lt;0,0,$G452-$C452),IF($H452-$C452&lt;0,0,$H452-$C452))</f>
        <v>0</v>
      </c>
      <c r="J452" s="14">
        <f>MROUND($I452,$F452)</f>
        <v>0</v>
      </c>
      <c r="K452" s="14">
        <f>IF(($J452+$C452)&lt;=$J452,$J452,($J452-$F452))</f>
        <v>0</v>
      </c>
      <c r="L452" s="14" t="str">
        <f>IFERROR(IF($K452&lt;=0,"",$K452),0)</f>
        <v/>
      </c>
      <c r="M452" s="11"/>
      <c r="N452" s="14"/>
      <c r="O452" s="14"/>
      <c r="P452" s="14"/>
    </row>
    <row r="453" spans="1:16" x14ac:dyDescent="0.25">
      <c r="A453" s="11" t="s">
        <v>266</v>
      </c>
      <c r="B453" s="23" t="s">
        <v>1085</v>
      </c>
      <c r="C453" s="15" t="s">
        <v>641</v>
      </c>
      <c r="D453" s="14"/>
      <c r="E453" s="26">
        <v>1</v>
      </c>
      <c r="F453" s="14"/>
      <c r="G453" s="14">
        <f>MROUND($D453,$F453)/$E453</f>
        <v>0</v>
      </c>
      <c r="H453" s="14"/>
      <c r="I453" s="14">
        <f>IF($H453="",IF($G453-$C453&lt;0,0,$G453-$C453),IF($H453-$C453&lt;0,0,$H453-$C453))</f>
        <v>0</v>
      </c>
      <c r="J453" s="14">
        <f>MROUND($I453,$F453)</f>
        <v>0</v>
      </c>
      <c r="K453" s="14">
        <f>IF(($J453+$C453)&lt;=$J453,$J453,($J453-$F453))</f>
        <v>0</v>
      </c>
      <c r="L453" s="14" t="str">
        <f>IFERROR(IF($K453&lt;=0,"",$K453),0)</f>
        <v/>
      </c>
      <c r="M453" s="11"/>
      <c r="N453" s="14"/>
      <c r="O453" s="14"/>
      <c r="P453" s="14"/>
    </row>
    <row r="454" spans="1:16" x14ac:dyDescent="0.25">
      <c r="A454" s="11" t="s">
        <v>267</v>
      </c>
      <c r="B454" s="23" t="s">
        <v>1086</v>
      </c>
      <c r="C454" s="15" t="s">
        <v>1087</v>
      </c>
      <c r="D454" s="14" t="s">
        <v>1855</v>
      </c>
      <c r="E454" s="26">
        <v>1</v>
      </c>
      <c r="F454" s="14"/>
      <c r="G454" s="14">
        <f>MROUND($D454,$F454)/$E454</f>
        <v>0</v>
      </c>
      <c r="H454" s="14"/>
      <c r="I454" s="14">
        <f>IF($H454="",IF($G454-$C454&lt;0,0,$G454-$C454),IF($H454-$C454&lt;0,0,$H454-$C454))</f>
        <v>0</v>
      </c>
      <c r="J454" s="14">
        <f>MROUND($I454,$F454)</f>
        <v>0</v>
      </c>
      <c r="K454" s="14">
        <f>IF(($J454+$C454)&lt;=$J454,$J454,($J454-$F454))</f>
        <v>0</v>
      </c>
      <c r="L454" s="14" t="str">
        <f>IFERROR(IF($K454&lt;=0,"",$K454),0)</f>
        <v/>
      </c>
      <c r="M454" s="11"/>
      <c r="N454" s="14"/>
      <c r="O454" s="14"/>
      <c r="P454" s="14"/>
    </row>
    <row r="455" spans="1:16" x14ac:dyDescent="0.25">
      <c r="A455" s="35" t="s">
        <v>267</v>
      </c>
      <c r="B455" s="20" t="s">
        <v>1086</v>
      </c>
      <c r="C455" s="15" t="s">
        <v>1087</v>
      </c>
      <c r="D455" s="14"/>
      <c r="E455" s="26">
        <v>1</v>
      </c>
      <c r="F455" s="14"/>
      <c r="G455" s="14">
        <f>MROUND($D455,$F455)/$E455</f>
        <v>0</v>
      </c>
      <c r="H455" s="14"/>
      <c r="I455" s="14"/>
      <c r="J455" s="14"/>
      <c r="K455" s="14"/>
      <c r="L455" s="14"/>
      <c r="M455" s="14"/>
      <c r="N455" s="14"/>
      <c r="O455" s="14"/>
      <c r="P455" s="14"/>
    </row>
    <row r="456" spans="1:16" x14ac:dyDescent="0.25">
      <c r="A456" s="11" t="s">
        <v>268</v>
      </c>
      <c r="B456" s="23" t="s">
        <v>1088</v>
      </c>
      <c r="C456" s="15" t="s">
        <v>1089</v>
      </c>
      <c r="D456" s="14" t="s">
        <v>1856</v>
      </c>
      <c r="E456" s="26">
        <v>1</v>
      </c>
      <c r="F456" s="14"/>
      <c r="G456" s="14">
        <f>MROUND($D456,$F456)/$E456</f>
        <v>0</v>
      </c>
      <c r="H456" s="14"/>
      <c r="I456" s="14">
        <f>IF($H456="",IF($G456-$C456&lt;0,0,$G456-$C456),IF($H456-$C456&lt;0,0,$H456-$C456))</f>
        <v>0</v>
      </c>
      <c r="J456" s="14">
        <f>MROUND($I456,$F456)</f>
        <v>0</v>
      </c>
      <c r="K456" s="14">
        <f>IF(($J456+$C456)&lt;=$J456,$J456,($J456-$F456))</f>
        <v>0</v>
      </c>
      <c r="L456" s="14" t="str">
        <f>IFERROR(IF($K456&lt;=0,"",$K456),0)</f>
        <v/>
      </c>
      <c r="M456" s="11"/>
      <c r="N456" s="14"/>
      <c r="O456" s="14"/>
      <c r="P456" s="14"/>
    </row>
    <row r="457" spans="1:16" x14ac:dyDescent="0.25">
      <c r="A457" s="35" t="s">
        <v>268</v>
      </c>
      <c r="B457" s="20" t="s">
        <v>1088</v>
      </c>
      <c r="C457" s="15" t="s">
        <v>1089</v>
      </c>
      <c r="D457" s="14"/>
      <c r="E457" s="26">
        <v>1</v>
      </c>
      <c r="F457" s="14"/>
      <c r="G457" s="14">
        <f>MROUND($D457,$F457)/$E457</f>
        <v>0</v>
      </c>
      <c r="H457" s="14"/>
      <c r="I457" s="14"/>
      <c r="J457" s="14"/>
      <c r="K457" s="14"/>
      <c r="L457" s="14"/>
      <c r="M457" s="14"/>
      <c r="N457" s="14"/>
      <c r="O457" s="14"/>
      <c r="P457" s="14"/>
    </row>
    <row r="458" spans="1:16" x14ac:dyDescent="0.25">
      <c r="A458" s="11" t="s">
        <v>269</v>
      </c>
      <c r="B458" s="23" t="s">
        <v>1090</v>
      </c>
      <c r="C458" s="15" t="s">
        <v>1091</v>
      </c>
      <c r="D458" s="14" t="s">
        <v>1857</v>
      </c>
      <c r="E458" s="26">
        <v>1</v>
      </c>
      <c r="F458" s="14"/>
      <c r="G458" s="14">
        <f>MROUND($D458,$F458)/$E458</f>
        <v>0</v>
      </c>
      <c r="H458" s="14"/>
      <c r="I458" s="14">
        <f>IF($H458="",IF($G458-$C458&lt;0,0,$G458-$C458),IF($H458-$C458&lt;0,0,$H458-$C458))</f>
        <v>0</v>
      </c>
      <c r="J458" s="14">
        <f>MROUND($I458,$F458)</f>
        <v>0</v>
      </c>
      <c r="K458" s="14">
        <f>IF(($J458+$C458)&lt;=$J458,$J458,($J458-$F458))</f>
        <v>0</v>
      </c>
      <c r="L458" s="14" t="str">
        <f>IFERROR(IF($K458&lt;=0,"",$K458),0)</f>
        <v/>
      </c>
      <c r="M458" s="11"/>
      <c r="N458" s="14"/>
      <c r="O458" s="14"/>
      <c r="P458" s="14"/>
    </row>
    <row r="459" spans="1:16" x14ac:dyDescent="0.25">
      <c r="A459" s="35" t="s">
        <v>269</v>
      </c>
      <c r="B459" s="20" t="s">
        <v>1090</v>
      </c>
      <c r="C459" s="15" t="s">
        <v>1091</v>
      </c>
      <c r="D459" s="14"/>
      <c r="E459" s="26">
        <v>1</v>
      </c>
      <c r="F459" s="14"/>
      <c r="G459" s="14">
        <f>MROUND($D459,$F459)/$E459</f>
        <v>0</v>
      </c>
      <c r="H459" s="14"/>
      <c r="I459" s="14"/>
      <c r="J459" s="14"/>
      <c r="K459" s="14"/>
      <c r="L459" s="14"/>
      <c r="M459" s="14"/>
      <c r="N459" s="14"/>
      <c r="O459" s="14"/>
      <c r="P459" s="14"/>
    </row>
    <row r="460" spans="1:16" x14ac:dyDescent="0.25">
      <c r="A460" s="11" t="s">
        <v>270</v>
      </c>
      <c r="B460" s="23" t="s">
        <v>1092</v>
      </c>
      <c r="C460" s="15" t="s">
        <v>659</v>
      </c>
      <c r="D460" s="14"/>
      <c r="E460" s="26">
        <v>1</v>
      </c>
      <c r="F460" s="14"/>
      <c r="G460" s="14">
        <f>MROUND($D460,$F460)/$E460</f>
        <v>0</v>
      </c>
      <c r="H460" s="14"/>
      <c r="I460" s="14">
        <f>IF($H460="",IF($G460-$C460&lt;0,0,$G460-$C460),IF($H460-$C460&lt;0,0,$H460-$C460))</f>
        <v>0</v>
      </c>
      <c r="J460" s="14">
        <f>MROUND($I460,$F460)</f>
        <v>0</v>
      </c>
      <c r="K460" s="14">
        <f>IF(($J460+$C460)&lt;=$J460,$J460,($J460-$F460))</f>
        <v>0</v>
      </c>
      <c r="L460" s="14" t="str">
        <f>IFERROR(IF($K460&lt;=0,"",$K460),0)</f>
        <v/>
      </c>
      <c r="M460" s="11"/>
      <c r="N460" s="14"/>
      <c r="O460" s="14"/>
      <c r="P460" s="14"/>
    </row>
    <row r="461" spans="1:16" x14ac:dyDescent="0.25">
      <c r="A461" s="35" t="s">
        <v>1723</v>
      </c>
      <c r="B461" s="20" t="s">
        <v>1093</v>
      </c>
      <c r="C461" s="15" t="s">
        <v>641</v>
      </c>
      <c r="D461" s="14" t="s">
        <v>1834</v>
      </c>
      <c r="E461" s="26">
        <v>1</v>
      </c>
      <c r="F461" s="14"/>
      <c r="G461" s="14">
        <f>MROUND($D461,$F461)/$E461</f>
        <v>0</v>
      </c>
      <c r="H461" s="14"/>
      <c r="I461" s="14"/>
      <c r="J461" s="14"/>
      <c r="K461" s="14"/>
      <c r="L461" s="14"/>
      <c r="M461" s="14"/>
      <c r="N461" s="14"/>
      <c r="O461" s="14"/>
      <c r="P461" s="14"/>
    </row>
    <row r="462" spans="1:16" x14ac:dyDescent="0.25">
      <c r="A462" s="35" t="s">
        <v>1724</v>
      </c>
      <c r="B462" s="20" t="s">
        <v>1094</v>
      </c>
      <c r="C462" s="15" t="s">
        <v>1095</v>
      </c>
      <c r="D462" s="14"/>
      <c r="E462" s="26">
        <v>1</v>
      </c>
      <c r="F462" s="14"/>
      <c r="G462" s="14">
        <f>MROUND($D462,$F462)/$E462</f>
        <v>0</v>
      </c>
      <c r="H462" s="14"/>
      <c r="I462" s="14"/>
      <c r="J462" s="14"/>
      <c r="K462" s="14"/>
      <c r="L462" s="14"/>
      <c r="M462" s="14"/>
      <c r="N462" s="14"/>
      <c r="O462" s="14"/>
      <c r="P462" s="14"/>
    </row>
    <row r="463" spans="1:16" x14ac:dyDescent="0.25">
      <c r="A463" s="11" t="s">
        <v>271</v>
      </c>
      <c r="B463" s="23" t="s">
        <v>1096</v>
      </c>
      <c r="C463" s="15" t="s">
        <v>1097</v>
      </c>
      <c r="D463" s="14" t="s">
        <v>727</v>
      </c>
      <c r="E463" s="26">
        <v>1</v>
      </c>
      <c r="F463" s="14"/>
      <c r="G463" s="14">
        <f>MROUND($D463,$F463)/$E463</f>
        <v>0</v>
      </c>
      <c r="H463" s="14"/>
      <c r="I463" s="14">
        <f>IF($H463="",IF($G463-$C463&lt;0,0,$G463-$C463),IF($H463-$C463&lt;0,0,$H463-$C463))</f>
        <v>0</v>
      </c>
      <c r="J463" s="14">
        <f>MROUND($I463,$F463)</f>
        <v>0</v>
      </c>
      <c r="K463" s="14">
        <f>IF(($J463+$C463)&lt;=$J463,$J463,($J463-$F463))</f>
        <v>0</v>
      </c>
      <c r="L463" s="14" t="str">
        <f>IFERROR(IF($K463&lt;=0,"",$K463),0)</f>
        <v/>
      </c>
      <c r="M463" s="11"/>
      <c r="N463" s="14"/>
      <c r="O463" s="14"/>
      <c r="P463" s="14"/>
    </row>
    <row r="464" spans="1:16" x14ac:dyDescent="0.25">
      <c r="A464" s="35" t="s">
        <v>271</v>
      </c>
      <c r="B464" s="20" t="s">
        <v>1096</v>
      </c>
      <c r="C464" s="15" t="s">
        <v>1097</v>
      </c>
      <c r="D464" s="14"/>
      <c r="E464" s="26">
        <v>1</v>
      </c>
      <c r="F464" s="14"/>
      <c r="G464" s="14">
        <f>MROUND($D464,$F464)/$E464</f>
        <v>0</v>
      </c>
      <c r="H464" s="14"/>
      <c r="I464" s="14"/>
      <c r="J464" s="14"/>
      <c r="K464" s="14"/>
      <c r="L464" s="14"/>
      <c r="M464" s="14"/>
      <c r="N464" s="14"/>
      <c r="O464" s="14"/>
      <c r="P464" s="14"/>
    </row>
    <row r="465" spans="1:16" x14ac:dyDescent="0.25">
      <c r="A465" s="11" t="s">
        <v>272</v>
      </c>
      <c r="B465" s="23" t="s">
        <v>1098</v>
      </c>
      <c r="C465" s="15" t="s">
        <v>1099</v>
      </c>
      <c r="D465" s="14" t="s">
        <v>1524</v>
      </c>
      <c r="E465" s="26">
        <v>1</v>
      </c>
      <c r="F465" s="14"/>
      <c r="G465" s="14">
        <f>MROUND($D465,$F465)/$E465</f>
        <v>0</v>
      </c>
      <c r="H465" s="14"/>
      <c r="I465" s="14">
        <f>IF($H465="",IF($G465-$C465&lt;0,0,$G465-$C465),IF($H465-$C465&lt;0,0,$H465-$C465))</f>
        <v>0</v>
      </c>
      <c r="J465" s="14">
        <f>MROUND($I465,$F465)</f>
        <v>0</v>
      </c>
      <c r="K465" s="14">
        <f>IF(($J465+$C465)&lt;=$J465,$J465,($J465-$F465))</f>
        <v>0</v>
      </c>
      <c r="L465" s="14" t="str">
        <f>IFERROR(IF($K465&lt;=0,"",$K465),0)</f>
        <v/>
      </c>
      <c r="M465" s="11"/>
      <c r="N465" s="14"/>
      <c r="O465" s="14"/>
      <c r="P465" s="14"/>
    </row>
    <row r="466" spans="1:16" x14ac:dyDescent="0.25">
      <c r="A466" s="35" t="s">
        <v>272</v>
      </c>
      <c r="B466" s="20" t="s">
        <v>1098</v>
      </c>
      <c r="C466" s="15" t="s">
        <v>1099</v>
      </c>
      <c r="D466" s="14"/>
      <c r="E466" s="26">
        <v>1</v>
      </c>
      <c r="F466" s="14"/>
      <c r="G466" s="14">
        <f>MROUND($D466,$F466)/$E466</f>
        <v>0</v>
      </c>
      <c r="H466" s="14"/>
      <c r="I466" s="14"/>
      <c r="J466" s="14"/>
      <c r="K466" s="14"/>
      <c r="L466" s="14"/>
      <c r="M466" s="14"/>
      <c r="N466" s="14"/>
      <c r="O466" s="14"/>
      <c r="P466" s="14"/>
    </row>
    <row r="467" spans="1:16" x14ac:dyDescent="0.25">
      <c r="A467" s="11" t="s">
        <v>273</v>
      </c>
      <c r="B467" s="23" t="s">
        <v>1100</v>
      </c>
      <c r="C467" s="15" t="s">
        <v>643</v>
      </c>
      <c r="D467" s="14" t="s">
        <v>727</v>
      </c>
      <c r="E467" s="26">
        <v>1</v>
      </c>
      <c r="F467" s="14"/>
      <c r="G467" s="14">
        <f>MROUND($D467,$F467)/$E467</f>
        <v>0</v>
      </c>
      <c r="H467" s="14"/>
      <c r="I467" s="14">
        <f>IF($H467="",IF($G467-$C467&lt;0,0,$G467-$C467),IF($H467-$C467&lt;0,0,$H467-$C467))</f>
        <v>0</v>
      </c>
      <c r="J467" s="14">
        <f>MROUND($I467,$F467)</f>
        <v>0</v>
      </c>
      <c r="K467" s="14">
        <f>IF(($J467+$C467)&lt;=$J467,$J467,($J467-$F467))</f>
        <v>0</v>
      </c>
      <c r="L467" s="14" t="str">
        <f>IFERROR(IF($K467&lt;=0,"",$K467),0)</f>
        <v/>
      </c>
      <c r="M467" s="11"/>
      <c r="N467" s="14"/>
      <c r="O467" s="14"/>
      <c r="P467" s="14"/>
    </row>
    <row r="468" spans="1:16" x14ac:dyDescent="0.25">
      <c r="A468" s="35" t="s">
        <v>273</v>
      </c>
      <c r="B468" s="20" t="s">
        <v>1100</v>
      </c>
      <c r="C468" s="15" t="s">
        <v>643</v>
      </c>
      <c r="D468" s="14"/>
      <c r="E468" s="26">
        <v>1</v>
      </c>
      <c r="F468" s="14"/>
      <c r="G468" s="14">
        <f>MROUND($D468,$F468)/$E468</f>
        <v>0</v>
      </c>
      <c r="H468" s="14"/>
      <c r="I468" s="14"/>
      <c r="J468" s="14"/>
      <c r="K468" s="14"/>
      <c r="L468" s="14"/>
      <c r="M468" s="14"/>
      <c r="N468" s="14"/>
      <c r="O468" s="14"/>
      <c r="P468" s="14"/>
    </row>
    <row r="469" spans="1:16" x14ac:dyDescent="0.25">
      <c r="A469" s="11" t="s">
        <v>274</v>
      </c>
      <c r="B469" s="23" t="s">
        <v>1101</v>
      </c>
      <c r="C469" s="15" t="s">
        <v>932</v>
      </c>
      <c r="D469" s="14" t="s">
        <v>751</v>
      </c>
      <c r="E469" s="26">
        <v>1</v>
      </c>
      <c r="F469" s="14"/>
      <c r="G469" s="14">
        <f>MROUND($D469,$F469)/$E469</f>
        <v>0</v>
      </c>
      <c r="H469" s="14"/>
      <c r="I469" s="14">
        <f>IF($H469="",IF($G469-$C469&lt;0,0,$G469-$C469),IF($H469-$C469&lt;0,0,$H469-$C469))</f>
        <v>0</v>
      </c>
      <c r="J469" s="14">
        <f>MROUND($I469,$F469)</f>
        <v>0</v>
      </c>
      <c r="K469" s="14">
        <f>IF(($J469+$C469)&lt;=$J469,$J469,($J469-$F469))</f>
        <v>0</v>
      </c>
      <c r="L469" s="14" t="str">
        <f>IFERROR(IF($K469&lt;=0,"",$K469),0)</f>
        <v/>
      </c>
      <c r="M469" s="11"/>
      <c r="N469" s="14"/>
      <c r="O469" s="14"/>
      <c r="P469" s="14"/>
    </row>
    <row r="470" spans="1:16" x14ac:dyDescent="0.25">
      <c r="A470" s="35" t="s">
        <v>274</v>
      </c>
      <c r="B470" s="20" t="s">
        <v>1101</v>
      </c>
      <c r="C470" s="15" t="s">
        <v>932</v>
      </c>
      <c r="D470" s="14"/>
      <c r="E470" s="26">
        <v>1</v>
      </c>
      <c r="F470" s="14"/>
      <c r="G470" s="14">
        <f>MROUND($D470,$F470)/$E470</f>
        <v>0</v>
      </c>
      <c r="H470" s="14"/>
      <c r="I470" s="14"/>
      <c r="J470" s="14"/>
      <c r="K470" s="14"/>
      <c r="L470" s="14"/>
      <c r="M470" s="14"/>
      <c r="N470" s="14"/>
      <c r="O470" s="14"/>
      <c r="P470" s="14"/>
    </row>
    <row r="471" spans="1:16" x14ac:dyDescent="0.25">
      <c r="A471" s="11" t="s">
        <v>275</v>
      </c>
      <c r="B471" s="23" t="s">
        <v>1102</v>
      </c>
      <c r="C471" s="15" t="s">
        <v>1103</v>
      </c>
      <c r="D471" s="14" t="s">
        <v>808</v>
      </c>
      <c r="E471" s="26">
        <v>1</v>
      </c>
      <c r="F471" s="14"/>
      <c r="G471" s="14">
        <f>MROUND($D471,$F471)/$E471</f>
        <v>0</v>
      </c>
      <c r="H471" s="14"/>
      <c r="I471" s="14">
        <f>IF($H471="",IF($G471-$C471&lt;0,0,$G471-$C471),IF($H471-$C471&lt;0,0,$H471-$C471))</f>
        <v>0</v>
      </c>
      <c r="J471" s="14">
        <f>MROUND($I471,$F471)</f>
        <v>0</v>
      </c>
      <c r="K471" s="14">
        <f>IF(($J471+$C471)&lt;=$J471,$J471,($J471-$F471))</f>
        <v>0</v>
      </c>
      <c r="L471" s="14" t="str">
        <f>IFERROR(IF($K471&lt;=0,"",$K471),0)</f>
        <v/>
      </c>
      <c r="M471" s="11"/>
      <c r="N471" s="14"/>
      <c r="O471" s="14"/>
      <c r="P471" s="14"/>
    </row>
    <row r="472" spans="1:16" x14ac:dyDescent="0.25">
      <c r="A472" s="35" t="s">
        <v>275</v>
      </c>
      <c r="B472" s="20" t="s">
        <v>1102</v>
      </c>
      <c r="C472" s="15" t="s">
        <v>1103</v>
      </c>
      <c r="D472" s="14"/>
      <c r="E472" s="26">
        <v>1</v>
      </c>
      <c r="F472" s="14"/>
      <c r="G472" s="14">
        <f>MROUND($D472,$F472)/$E472</f>
        <v>0</v>
      </c>
      <c r="H472" s="14"/>
      <c r="I472" s="14"/>
      <c r="J472" s="14"/>
      <c r="K472" s="14"/>
      <c r="L472" s="14"/>
      <c r="M472" s="14"/>
      <c r="N472" s="14"/>
      <c r="O472" s="14"/>
      <c r="P472" s="14"/>
    </row>
    <row r="473" spans="1:16" x14ac:dyDescent="0.25">
      <c r="A473" s="11" t="s">
        <v>276</v>
      </c>
      <c r="B473" s="23" t="s">
        <v>1104</v>
      </c>
      <c r="C473" s="15" t="s">
        <v>1105</v>
      </c>
      <c r="D473" s="14" t="s">
        <v>695</v>
      </c>
      <c r="E473" s="26">
        <v>1</v>
      </c>
      <c r="F473" s="14"/>
      <c r="G473" s="14">
        <f>MROUND($D473,$F473)/$E473</f>
        <v>0</v>
      </c>
      <c r="H473" s="14"/>
      <c r="I473" s="14">
        <f>IF($H473="",IF($G473-$C473&lt;0,0,$G473-$C473),IF($H473-$C473&lt;0,0,$H473-$C473))</f>
        <v>0</v>
      </c>
      <c r="J473" s="14">
        <f>MROUND($I473,$F473)</f>
        <v>0</v>
      </c>
      <c r="K473" s="14">
        <f>IF(($J473+$C473)&lt;=$J473,$J473,($J473-$F473))</f>
        <v>0</v>
      </c>
      <c r="L473" s="14" t="str">
        <f>IFERROR(IF($K473&lt;=0,"",$K473),0)</f>
        <v/>
      </c>
      <c r="M473" s="11"/>
      <c r="N473" s="14"/>
      <c r="O473" s="14"/>
      <c r="P473" s="14"/>
    </row>
    <row r="474" spans="1:16" x14ac:dyDescent="0.25">
      <c r="A474" s="35" t="s">
        <v>276</v>
      </c>
      <c r="B474" s="20" t="s">
        <v>1104</v>
      </c>
      <c r="C474" s="15" t="s">
        <v>1105</v>
      </c>
      <c r="D474" s="14"/>
      <c r="E474" s="26">
        <v>1</v>
      </c>
      <c r="F474" s="14"/>
      <c r="G474" s="14">
        <f>MROUND($D474,$F474)/$E474</f>
        <v>0</v>
      </c>
      <c r="H474" s="14"/>
      <c r="I474" s="14"/>
      <c r="J474" s="14"/>
      <c r="K474" s="14"/>
      <c r="L474" s="14"/>
      <c r="M474" s="14"/>
      <c r="N474" s="14"/>
      <c r="O474" s="14"/>
      <c r="P474" s="14"/>
    </row>
    <row r="475" spans="1:16" x14ac:dyDescent="0.25">
      <c r="A475" s="35" t="s">
        <v>1725</v>
      </c>
      <c r="B475" s="20" t="s">
        <v>1106</v>
      </c>
      <c r="C475" s="15" t="s">
        <v>875</v>
      </c>
      <c r="D475" s="14"/>
      <c r="E475" s="26">
        <v>1</v>
      </c>
      <c r="F475" s="14"/>
      <c r="G475" s="14">
        <f>MROUND($D475,$F475)/$E475</f>
        <v>0</v>
      </c>
      <c r="H475" s="14"/>
      <c r="I475" s="14"/>
      <c r="J475" s="14"/>
      <c r="K475" s="14"/>
      <c r="L475" s="14"/>
      <c r="M475" s="14"/>
      <c r="N475" s="14"/>
      <c r="O475" s="14"/>
      <c r="P475" s="14"/>
    </row>
    <row r="476" spans="1:16" x14ac:dyDescent="0.25">
      <c r="A476" s="11" t="s">
        <v>277</v>
      </c>
      <c r="B476" s="23" t="s">
        <v>1107</v>
      </c>
      <c r="C476" s="15" t="s">
        <v>1108</v>
      </c>
      <c r="D476" s="14" t="s">
        <v>886</v>
      </c>
      <c r="E476" s="26">
        <v>1</v>
      </c>
      <c r="F476" s="14"/>
      <c r="G476" s="14">
        <f>MROUND($D476,$F476)/$E476</f>
        <v>0</v>
      </c>
      <c r="H476" s="14"/>
      <c r="I476" s="14">
        <f>IF($H476="",IF($G476-$C476&lt;0,0,$G476-$C476),IF($H476-$C476&lt;0,0,$H476-$C476))</f>
        <v>0</v>
      </c>
      <c r="J476" s="14">
        <f>MROUND($I476,$F476)</f>
        <v>0</v>
      </c>
      <c r="K476" s="14">
        <f>IF(($J476+$C476)&lt;=$J476,$J476,($J476-$F476))</f>
        <v>0</v>
      </c>
      <c r="L476" s="14" t="str">
        <f>IFERROR(IF($K476&lt;=0,"",$K476),0)</f>
        <v/>
      </c>
      <c r="M476" s="11"/>
      <c r="N476" s="14"/>
      <c r="O476" s="14"/>
      <c r="P476" s="14"/>
    </row>
    <row r="477" spans="1:16" x14ac:dyDescent="0.25">
      <c r="A477" s="35" t="s">
        <v>277</v>
      </c>
      <c r="B477" s="20" t="s">
        <v>1107</v>
      </c>
      <c r="C477" s="15" t="s">
        <v>1108</v>
      </c>
      <c r="D477" s="14"/>
      <c r="E477" s="26">
        <v>1</v>
      </c>
      <c r="F477" s="14"/>
      <c r="G477" s="14">
        <f>MROUND($D477,$F477)/$E477</f>
        <v>0</v>
      </c>
      <c r="H477" s="14"/>
      <c r="I477" s="14"/>
      <c r="J477" s="14"/>
      <c r="K477" s="14"/>
      <c r="L477" s="14"/>
      <c r="M477" s="14"/>
      <c r="N477" s="14"/>
      <c r="O477" s="14"/>
      <c r="P477" s="14"/>
    </row>
    <row r="478" spans="1:16" x14ac:dyDescent="0.25">
      <c r="A478" s="11" t="s">
        <v>278</v>
      </c>
      <c r="B478" s="23" t="s">
        <v>1109</v>
      </c>
      <c r="C478" s="15" t="s">
        <v>1110</v>
      </c>
      <c r="D478" s="14" t="s">
        <v>886</v>
      </c>
      <c r="E478" s="26">
        <v>1</v>
      </c>
      <c r="F478" s="14"/>
      <c r="G478" s="14">
        <f>MROUND($D478,$F478)/$E478</f>
        <v>0</v>
      </c>
      <c r="H478" s="14"/>
      <c r="I478" s="14">
        <f>IF($H478="",IF($G478-$C478&lt;0,0,$G478-$C478),IF($H478-$C478&lt;0,0,$H478-$C478))</f>
        <v>0</v>
      </c>
      <c r="J478" s="14">
        <f>MROUND($I478,$F478)</f>
        <v>0</v>
      </c>
      <c r="K478" s="14">
        <f>IF(($J478+$C478)&lt;=$J478,$J478,($J478-$F478))</f>
        <v>0</v>
      </c>
      <c r="L478" s="14" t="str">
        <f>IFERROR(IF($K478&lt;=0,"",$K478),0)</f>
        <v/>
      </c>
      <c r="M478" s="11"/>
      <c r="N478" s="14"/>
      <c r="O478" s="14"/>
      <c r="P478" s="14"/>
    </row>
    <row r="479" spans="1:16" x14ac:dyDescent="0.25">
      <c r="A479" s="35" t="s">
        <v>278</v>
      </c>
      <c r="B479" s="20" t="s">
        <v>1109</v>
      </c>
      <c r="C479" s="15" t="s">
        <v>1110</v>
      </c>
      <c r="D479" s="14"/>
      <c r="E479" s="26">
        <v>1</v>
      </c>
      <c r="F479" s="14"/>
      <c r="G479" s="14">
        <f>MROUND($D479,$F479)/$E479</f>
        <v>0</v>
      </c>
      <c r="H479" s="14"/>
      <c r="I479" s="14"/>
      <c r="J479" s="14"/>
      <c r="K479" s="14"/>
      <c r="L479" s="14"/>
      <c r="M479" s="14"/>
      <c r="N479" s="14"/>
      <c r="O479" s="14"/>
      <c r="P479" s="14"/>
    </row>
    <row r="480" spans="1:16" x14ac:dyDescent="0.25">
      <c r="A480" s="35" t="s">
        <v>1726</v>
      </c>
      <c r="B480" s="20" t="s">
        <v>1111</v>
      </c>
      <c r="C480" s="15" t="s">
        <v>1112</v>
      </c>
      <c r="D480" s="14"/>
      <c r="E480" s="26">
        <v>1</v>
      </c>
      <c r="F480" s="14"/>
      <c r="G480" s="14">
        <f>MROUND($D480,$F480)/$E480</f>
        <v>0</v>
      </c>
      <c r="H480" s="14"/>
      <c r="I480" s="14"/>
      <c r="J480" s="14"/>
      <c r="K480" s="14"/>
      <c r="L480" s="14"/>
      <c r="M480" s="14"/>
      <c r="N480" s="14"/>
      <c r="O480" s="14"/>
      <c r="P480" s="14"/>
    </row>
    <row r="481" spans="1:16" x14ac:dyDescent="0.25">
      <c r="A481" s="35" t="s">
        <v>1727</v>
      </c>
      <c r="B481" s="20" t="s">
        <v>1113</v>
      </c>
      <c r="C481" s="15" t="s">
        <v>875</v>
      </c>
      <c r="D481" s="14"/>
      <c r="E481" s="26">
        <v>1</v>
      </c>
      <c r="F481" s="14"/>
      <c r="G481" s="14">
        <f>MROUND($D481,$F481)/$E481</f>
        <v>0</v>
      </c>
      <c r="H481" s="14"/>
      <c r="I481" s="14"/>
      <c r="J481" s="14"/>
      <c r="K481" s="14"/>
      <c r="L481" s="14"/>
      <c r="M481" s="14"/>
      <c r="N481" s="14"/>
      <c r="O481" s="14"/>
      <c r="P481" s="14"/>
    </row>
    <row r="482" spans="1:16" x14ac:dyDescent="0.25">
      <c r="A482" s="35" t="s">
        <v>1728</v>
      </c>
      <c r="B482" s="20" t="s">
        <v>1114</v>
      </c>
      <c r="C482" s="15" t="s">
        <v>875</v>
      </c>
      <c r="D482" s="14"/>
      <c r="E482" s="26">
        <v>1</v>
      </c>
      <c r="F482" s="14"/>
      <c r="G482" s="14">
        <f>MROUND($D482,$F482)/$E482</f>
        <v>0</v>
      </c>
      <c r="H482" s="14"/>
      <c r="I482" s="14"/>
      <c r="J482" s="14"/>
      <c r="K482" s="14"/>
      <c r="L482" s="14"/>
      <c r="M482" s="14"/>
      <c r="N482" s="14"/>
      <c r="O482" s="14"/>
      <c r="P482" s="14"/>
    </row>
    <row r="483" spans="1:16" x14ac:dyDescent="0.25">
      <c r="A483" s="11" t="s">
        <v>279</v>
      </c>
      <c r="B483" s="23" t="s">
        <v>1115</v>
      </c>
      <c r="C483" s="15" t="s">
        <v>1116</v>
      </c>
      <c r="D483" s="14"/>
      <c r="E483" s="26">
        <v>1</v>
      </c>
      <c r="F483" s="14"/>
      <c r="G483" s="14">
        <f>MROUND($D483,$F483)/$E483</f>
        <v>0</v>
      </c>
      <c r="H483" s="14"/>
      <c r="I483" s="14">
        <f>IF($H483="",IF($G483-$C483&lt;0,0,$G483-$C483),IF($H483-$C483&lt;0,0,$H483-$C483))</f>
        <v>0</v>
      </c>
      <c r="J483" s="14">
        <f>MROUND($I483,$F483)</f>
        <v>0</v>
      </c>
      <c r="K483" s="14">
        <f>IF(($J483+$C483)&lt;=$J483,$J483,($J483-$F483))</f>
        <v>0</v>
      </c>
      <c r="L483" s="14" t="str">
        <f>IFERROR(IF($K483&lt;=0,"",$K483),0)</f>
        <v/>
      </c>
      <c r="M483" s="11"/>
      <c r="N483" s="14"/>
      <c r="O483" s="14"/>
      <c r="P483" s="14"/>
    </row>
    <row r="484" spans="1:16" x14ac:dyDescent="0.25">
      <c r="A484" s="11" t="s">
        <v>280</v>
      </c>
      <c r="B484" s="23" t="s">
        <v>1117</v>
      </c>
      <c r="C484" s="15" t="s">
        <v>659</v>
      </c>
      <c r="D484" s="14" t="s">
        <v>740</v>
      </c>
      <c r="E484" s="26">
        <v>1</v>
      </c>
      <c r="F484" s="14"/>
      <c r="G484" s="14">
        <f>MROUND($D484,$F484)/$E484</f>
        <v>0</v>
      </c>
      <c r="H484" s="14"/>
      <c r="I484" s="14">
        <f>IF($H484="",IF($G484-$C484&lt;0,0,$G484-$C484),IF($H484-$C484&lt;0,0,$H484-$C484))</f>
        <v>0</v>
      </c>
      <c r="J484" s="14">
        <f>MROUND($I484,$F484)</f>
        <v>0</v>
      </c>
      <c r="K484" s="14">
        <f>IF(($J484+$C484)&lt;=$J484,$J484,($J484-$F484))</f>
        <v>0</v>
      </c>
      <c r="L484" s="14" t="str">
        <f>IFERROR(IF($K484&lt;=0,"",$K484),0)</f>
        <v/>
      </c>
      <c r="M484" s="11"/>
      <c r="N484" s="14"/>
      <c r="O484" s="14"/>
      <c r="P484" s="14"/>
    </row>
    <row r="485" spans="1:16" x14ac:dyDescent="0.25">
      <c r="A485" s="35" t="s">
        <v>280</v>
      </c>
      <c r="B485" s="20" t="s">
        <v>1117</v>
      </c>
      <c r="C485" s="15" t="s">
        <v>659</v>
      </c>
      <c r="D485" s="14"/>
      <c r="E485" s="26">
        <v>1</v>
      </c>
      <c r="F485" s="14"/>
      <c r="G485" s="14">
        <f>MROUND($D485,$F485)/$E485</f>
        <v>0</v>
      </c>
      <c r="H485" s="14"/>
      <c r="I485" s="14"/>
      <c r="J485" s="14"/>
      <c r="K485" s="14"/>
      <c r="L485" s="14"/>
      <c r="M485" s="14"/>
      <c r="N485" s="14"/>
      <c r="O485" s="14"/>
      <c r="P485" s="14"/>
    </row>
    <row r="486" spans="1:16" x14ac:dyDescent="0.25">
      <c r="A486" s="11" t="s">
        <v>281</v>
      </c>
      <c r="B486" s="23" t="s">
        <v>1118</v>
      </c>
      <c r="C486" s="15" t="s">
        <v>727</v>
      </c>
      <c r="D486" s="14"/>
      <c r="E486" s="26">
        <v>1</v>
      </c>
      <c r="F486" s="14"/>
      <c r="G486" s="14">
        <f>MROUND($D486,$F486)/$E486</f>
        <v>0</v>
      </c>
      <c r="H486" s="14"/>
      <c r="I486" s="14">
        <f>IF($H486="",IF($G486-$C486&lt;0,0,$G486-$C486),IF($H486-$C486&lt;0,0,$H486-$C486))</f>
        <v>0</v>
      </c>
      <c r="J486" s="14">
        <f>MROUND($I486,$F486)</f>
        <v>0</v>
      </c>
      <c r="K486" s="14">
        <f>IF(($J486+$C486)&lt;=$J486,$J486,($J486-$F486))</f>
        <v>0</v>
      </c>
      <c r="L486" s="14" t="str">
        <f>IFERROR(IF($K486&lt;=0,"",$K486),0)</f>
        <v/>
      </c>
      <c r="M486" s="11"/>
      <c r="N486" s="14"/>
      <c r="O486" s="14"/>
      <c r="P486" s="14"/>
    </row>
    <row r="487" spans="1:16" x14ac:dyDescent="0.25">
      <c r="A487" s="11" t="s">
        <v>1930</v>
      </c>
      <c r="B487" s="23"/>
      <c r="C487" s="15"/>
      <c r="D487" s="14" t="s">
        <v>1851</v>
      </c>
      <c r="E487" s="26">
        <v>1</v>
      </c>
      <c r="F487" s="14"/>
      <c r="G487" s="14">
        <f>MROUND($D487,$F487)/$E487</f>
        <v>0</v>
      </c>
      <c r="H487" s="14"/>
      <c r="I487" s="14">
        <f>IF($H487="",IF($G487-$C487&lt;0,0,$G487-$C487),IF($H487-$C487&lt;0,0,$H487-$C487))</f>
        <v>0</v>
      </c>
      <c r="J487" s="14">
        <f>MROUND($I487,$F487)</f>
        <v>0</v>
      </c>
      <c r="K487" s="14">
        <f>IF(($J487+$C487)&lt;=$J487,$J487,($J487-$F487))</f>
        <v>0</v>
      </c>
      <c r="L487" s="14" t="str">
        <f>IFERROR(IF($K487&lt;=0,"",$K487),0)</f>
        <v/>
      </c>
      <c r="M487" s="11"/>
      <c r="N487" s="14"/>
      <c r="O487" s="14"/>
      <c r="P487" s="14"/>
    </row>
    <row r="488" spans="1:16" x14ac:dyDescent="0.25">
      <c r="A488" s="11" t="s">
        <v>282</v>
      </c>
      <c r="B488" s="23" t="s">
        <v>1119</v>
      </c>
      <c r="C488" s="15" t="s">
        <v>764</v>
      </c>
      <c r="D488" s="14" t="s">
        <v>755</v>
      </c>
      <c r="E488" s="26">
        <v>1</v>
      </c>
      <c r="F488" s="14"/>
      <c r="G488" s="14">
        <f>MROUND($D488,$F488)/$E488</f>
        <v>0</v>
      </c>
      <c r="H488" s="14"/>
      <c r="I488" s="14">
        <f>IF($H488="",IF($G488-$C488&lt;0,0,$G488-$C488),IF($H488-$C488&lt;0,0,$H488-$C488))</f>
        <v>0</v>
      </c>
      <c r="J488" s="14">
        <f>MROUND($I488,$F488)</f>
        <v>0</v>
      </c>
      <c r="K488" s="14">
        <f>IF(($J488+$C488)&lt;=$J488,$J488,($J488-$F488))</f>
        <v>0</v>
      </c>
      <c r="L488" s="14" t="str">
        <f>IFERROR(IF($K488&lt;=0,"",$K488),0)</f>
        <v/>
      </c>
      <c r="M488" s="11"/>
      <c r="N488" s="14"/>
      <c r="O488" s="14"/>
      <c r="P488" s="14"/>
    </row>
    <row r="489" spans="1:16" x14ac:dyDescent="0.25">
      <c r="A489" s="35" t="s">
        <v>282</v>
      </c>
      <c r="B489" s="20" t="s">
        <v>1119</v>
      </c>
      <c r="C489" s="15" t="s">
        <v>764</v>
      </c>
      <c r="D489" s="14"/>
      <c r="E489" s="26">
        <v>1</v>
      </c>
      <c r="F489" s="14"/>
      <c r="G489" s="14">
        <f>MROUND($D489,$F489)/$E489</f>
        <v>0</v>
      </c>
      <c r="H489" s="14"/>
      <c r="I489" s="14"/>
      <c r="J489" s="14"/>
      <c r="K489" s="14"/>
      <c r="L489" s="14"/>
      <c r="M489" s="14"/>
      <c r="N489" s="14"/>
      <c r="O489" s="14"/>
      <c r="P489" s="14"/>
    </row>
    <row r="490" spans="1:16" x14ac:dyDescent="0.25">
      <c r="A490" s="11" t="s">
        <v>283</v>
      </c>
      <c r="B490" s="23" t="s">
        <v>1120</v>
      </c>
      <c r="C490" s="15" t="s">
        <v>710</v>
      </c>
      <c r="D490" s="14"/>
      <c r="E490" s="26">
        <v>1</v>
      </c>
      <c r="F490" s="14"/>
      <c r="G490" s="14">
        <f>MROUND($D490,$F490)/$E490</f>
        <v>0</v>
      </c>
      <c r="H490" s="14"/>
      <c r="I490" s="14">
        <f>IF($H490="",IF($G490-$C490&lt;0,0,$G490-$C490),IF($H490-$C490&lt;0,0,$H490-$C490))</f>
        <v>0</v>
      </c>
      <c r="J490" s="14">
        <f>MROUND($I490,$F490)</f>
        <v>0</v>
      </c>
      <c r="K490" s="14">
        <f>IF(($J490+$C490)&lt;=$J490,$J490,($J490-$F490))</f>
        <v>0</v>
      </c>
      <c r="L490" s="14" t="str">
        <f>IFERROR(IF($K490&lt;=0,"",$K490),0)</f>
        <v/>
      </c>
      <c r="M490" s="11"/>
      <c r="N490" s="14"/>
      <c r="O490" s="14"/>
      <c r="P490" s="14"/>
    </row>
    <row r="491" spans="1:16" x14ac:dyDescent="0.25">
      <c r="A491" s="11" t="s">
        <v>284</v>
      </c>
      <c r="B491" s="23" t="s">
        <v>1121</v>
      </c>
      <c r="C491" s="15" t="s">
        <v>641</v>
      </c>
      <c r="D491" s="14" t="s">
        <v>886</v>
      </c>
      <c r="E491" s="26">
        <v>1</v>
      </c>
      <c r="F491" s="14"/>
      <c r="G491" s="14">
        <f>MROUND($D491,$F491)/$E491</f>
        <v>0</v>
      </c>
      <c r="H491" s="14"/>
      <c r="I491" s="14">
        <f>IF($H491="",IF($G491-$C491&lt;0,0,$G491-$C491),IF($H491-$C491&lt;0,0,$H491-$C491))</f>
        <v>0</v>
      </c>
      <c r="J491" s="14">
        <f>MROUND($I491,$F491)</f>
        <v>0</v>
      </c>
      <c r="K491" s="14">
        <f>IF(($J491+$C491)&lt;=$J491,$J491,($J491-$F491))</f>
        <v>0</v>
      </c>
      <c r="L491" s="14" t="str">
        <f>IFERROR(IF($K491&lt;=0,"",$K491),0)</f>
        <v/>
      </c>
      <c r="M491" s="11"/>
      <c r="N491" s="14"/>
      <c r="O491" s="14"/>
      <c r="P491" s="14"/>
    </row>
    <row r="492" spans="1:16" x14ac:dyDescent="0.25">
      <c r="A492" s="35" t="s">
        <v>284</v>
      </c>
      <c r="B492" s="20" t="s">
        <v>1121</v>
      </c>
      <c r="C492" s="15" t="s">
        <v>641</v>
      </c>
      <c r="D492" s="14"/>
      <c r="E492" s="26">
        <v>1</v>
      </c>
      <c r="F492" s="14"/>
      <c r="G492" s="14">
        <f>MROUND($D492,$F492)/$E492</f>
        <v>0</v>
      </c>
      <c r="H492" s="14"/>
      <c r="I492" s="14"/>
      <c r="J492" s="14"/>
      <c r="K492" s="14"/>
      <c r="L492" s="14"/>
      <c r="M492" s="14"/>
      <c r="N492" s="14"/>
      <c r="O492" s="14"/>
      <c r="P492" s="14"/>
    </row>
    <row r="493" spans="1:16" x14ac:dyDescent="0.25">
      <c r="A493" s="11" t="s">
        <v>285</v>
      </c>
      <c r="B493" s="23" t="s">
        <v>1122</v>
      </c>
      <c r="C493" s="15" t="s">
        <v>1123</v>
      </c>
      <c r="D493" s="14" t="s">
        <v>1110</v>
      </c>
      <c r="E493" s="26">
        <v>1</v>
      </c>
      <c r="F493" s="14"/>
      <c r="G493" s="14">
        <f>MROUND($D493,$F493)/$E493</f>
        <v>0</v>
      </c>
      <c r="H493" s="14"/>
      <c r="I493" s="14">
        <f>IF($H493="",IF($G493-$C493&lt;0,0,$G493-$C493),IF($H493-$C493&lt;0,0,$H493-$C493))</f>
        <v>0</v>
      </c>
      <c r="J493" s="14">
        <f>MROUND($I493,$F493)</f>
        <v>0</v>
      </c>
      <c r="K493" s="14">
        <f>IF(($J493+$C493)&lt;=$J493,$J493,($J493-$F493))</f>
        <v>0</v>
      </c>
      <c r="L493" s="14" t="str">
        <f>IFERROR(IF($K493&lt;=0,"",$K493),0)</f>
        <v/>
      </c>
      <c r="M493" s="11"/>
      <c r="N493" s="14"/>
      <c r="O493" s="14"/>
      <c r="P493" s="14"/>
    </row>
    <row r="494" spans="1:16" x14ac:dyDescent="0.25">
      <c r="A494" s="35" t="s">
        <v>285</v>
      </c>
      <c r="B494" s="20" t="s">
        <v>1122</v>
      </c>
      <c r="C494" s="15" t="s">
        <v>1123</v>
      </c>
      <c r="D494" s="14"/>
      <c r="E494" s="26">
        <v>1</v>
      </c>
      <c r="F494" s="14"/>
      <c r="G494" s="14">
        <f>MROUND($D494,$F494)/$E494</f>
        <v>0</v>
      </c>
      <c r="H494" s="14"/>
      <c r="I494" s="14"/>
      <c r="J494" s="14"/>
      <c r="K494" s="14"/>
      <c r="L494" s="14"/>
      <c r="M494" s="14"/>
      <c r="N494" s="14"/>
      <c r="O494" s="14"/>
      <c r="P494" s="14"/>
    </row>
    <row r="495" spans="1:16" x14ac:dyDescent="0.25">
      <c r="A495" s="11" t="s">
        <v>1931</v>
      </c>
      <c r="B495" s="23"/>
      <c r="C495" s="15"/>
      <c r="D495" s="14" t="s">
        <v>1431</v>
      </c>
      <c r="E495" s="26">
        <v>1</v>
      </c>
      <c r="F495" s="14"/>
      <c r="G495" s="14">
        <f>MROUND($D495,$F495)/$E495</f>
        <v>0</v>
      </c>
      <c r="H495" s="14"/>
      <c r="I495" s="14">
        <f>IF($H495="",IF($G495-$C495&lt;0,0,$G495-$C495),IF($H495-$C495&lt;0,0,$H495-$C495))</f>
        <v>0</v>
      </c>
      <c r="J495" s="14">
        <f>MROUND($I495,$F495)</f>
        <v>0</v>
      </c>
      <c r="K495" s="14">
        <f>IF(($J495+$C495)&lt;=$J495,$J495,($J495-$F495))</f>
        <v>0</v>
      </c>
      <c r="L495" s="14" t="str">
        <f>IFERROR(IF($K495&lt;=0,"",$K495),0)</f>
        <v/>
      </c>
      <c r="M495" s="11"/>
      <c r="N495" s="14"/>
      <c r="O495" s="14"/>
      <c r="P495" s="14"/>
    </row>
    <row r="496" spans="1:16" x14ac:dyDescent="0.25">
      <c r="A496" s="11" t="s">
        <v>1932</v>
      </c>
      <c r="B496" s="20"/>
      <c r="C496" s="15"/>
      <c r="D496" s="14" t="s">
        <v>1853</v>
      </c>
      <c r="E496" s="26">
        <v>1</v>
      </c>
      <c r="F496" s="14"/>
      <c r="G496" s="14">
        <f>MROUND($D496,$F496)/$E496</f>
        <v>0</v>
      </c>
      <c r="H496" s="14"/>
      <c r="I496" s="14"/>
      <c r="J496" s="14"/>
      <c r="K496" s="14"/>
      <c r="L496" s="14"/>
      <c r="M496" s="14"/>
      <c r="N496" s="14"/>
      <c r="O496" s="14"/>
      <c r="P496" s="14"/>
    </row>
    <row r="497" spans="1:16" x14ac:dyDescent="0.25">
      <c r="A497" s="11" t="s">
        <v>286</v>
      </c>
      <c r="B497" s="20" t="s">
        <v>1124</v>
      </c>
      <c r="C497" s="15" t="s">
        <v>641</v>
      </c>
      <c r="D497" s="14" t="s">
        <v>695</v>
      </c>
      <c r="E497" s="26">
        <v>1</v>
      </c>
      <c r="F497" s="14"/>
      <c r="G497" s="14">
        <f>MROUND($D497,$F497)/$E497</f>
        <v>0</v>
      </c>
      <c r="H497" s="14"/>
      <c r="I497" s="14"/>
      <c r="J497" s="14"/>
      <c r="K497" s="14"/>
      <c r="L497" s="14"/>
      <c r="M497" s="14"/>
      <c r="N497" s="14"/>
      <c r="O497" s="14"/>
      <c r="P497" s="14"/>
    </row>
    <row r="498" spans="1:16" x14ac:dyDescent="0.25">
      <c r="A498" s="35" t="s">
        <v>286</v>
      </c>
      <c r="B498" s="20" t="s">
        <v>1124</v>
      </c>
      <c r="C498" s="15" t="s">
        <v>641</v>
      </c>
      <c r="D498" s="14"/>
      <c r="E498" s="26">
        <v>1</v>
      </c>
      <c r="F498" s="14"/>
      <c r="G498" s="14">
        <f>MROUND($D498,$F498)/$E498</f>
        <v>0</v>
      </c>
      <c r="H498" s="14"/>
      <c r="I498" s="14"/>
      <c r="J498" s="14"/>
      <c r="K498" s="14"/>
      <c r="L498" s="14"/>
      <c r="M498" s="14"/>
      <c r="N498" s="14"/>
      <c r="O498" s="14"/>
      <c r="P498" s="14"/>
    </row>
    <row r="499" spans="1:16" x14ac:dyDescent="0.25">
      <c r="A499" s="11" t="s">
        <v>287</v>
      </c>
      <c r="B499" s="23" t="s">
        <v>1125</v>
      </c>
      <c r="C499" s="15" t="s">
        <v>1126</v>
      </c>
      <c r="D499" s="14" t="s">
        <v>755</v>
      </c>
      <c r="E499" s="26">
        <v>1</v>
      </c>
      <c r="F499" s="14"/>
      <c r="G499" s="14">
        <f>MROUND($D499,$F499)/$E499</f>
        <v>0</v>
      </c>
      <c r="H499" s="14"/>
      <c r="I499" s="14">
        <f>IF($H499="",IF($G499-$C499&lt;0,0,$G499-$C499),IF($H499-$C499&lt;0,0,$H499-$C499))</f>
        <v>0</v>
      </c>
      <c r="J499" s="14">
        <f>MROUND($I499,$F499)</f>
        <v>0</v>
      </c>
      <c r="K499" s="14">
        <f>IF(($J499+$C499)&lt;=$J499,$J499,($J499-$F499))</f>
        <v>0</v>
      </c>
      <c r="L499" s="14" t="str">
        <f>IFERROR(IF($K499&lt;=0,"",$K499),0)</f>
        <v/>
      </c>
      <c r="M499" s="11"/>
      <c r="N499" s="14"/>
      <c r="O499" s="14"/>
      <c r="P499" s="14"/>
    </row>
    <row r="500" spans="1:16" x14ac:dyDescent="0.25">
      <c r="A500" s="35" t="s">
        <v>287</v>
      </c>
      <c r="B500" s="20" t="s">
        <v>1125</v>
      </c>
      <c r="C500" s="15" t="s">
        <v>1126</v>
      </c>
      <c r="D500" s="14"/>
      <c r="E500" s="26">
        <v>1</v>
      </c>
      <c r="F500" s="14"/>
      <c r="G500" s="14">
        <f>MROUND($D500,$F500)/$E500</f>
        <v>0</v>
      </c>
      <c r="H500" s="14"/>
      <c r="I500" s="14"/>
      <c r="J500" s="14"/>
      <c r="K500" s="14"/>
      <c r="L500" s="14"/>
      <c r="M500" s="14"/>
      <c r="N500" s="14"/>
      <c r="O500" s="14"/>
      <c r="P500" s="14"/>
    </row>
    <row r="501" spans="1:16" x14ac:dyDescent="0.25">
      <c r="A501" s="11" t="s">
        <v>288</v>
      </c>
      <c r="B501" s="23" t="s">
        <v>1127</v>
      </c>
      <c r="C501" s="15" t="s">
        <v>1128</v>
      </c>
      <c r="D501" s="14" t="s">
        <v>914</v>
      </c>
      <c r="E501" s="26">
        <v>1</v>
      </c>
      <c r="F501" s="14"/>
      <c r="G501" s="14">
        <f>MROUND($D501,$F501)/$E501</f>
        <v>0</v>
      </c>
      <c r="H501" s="14"/>
      <c r="I501" s="14">
        <f>IF($H501="",IF($G501-$C501&lt;0,0,$G501-$C501),IF($H501-$C501&lt;0,0,$H501-$C501))</f>
        <v>0</v>
      </c>
      <c r="J501" s="14">
        <f>MROUND($I501,$F501)</f>
        <v>0</v>
      </c>
      <c r="K501" s="14">
        <f>IF(($J501+$C501)&lt;=$J501,$J501,($J501-$F501))</f>
        <v>0</v>
      </c>
      <c r="L501" s="14" t="str">
        <f>IFERROR(IF($K501&lt;=0,"",$K501),0)</f>
        <v/>
      </c>
      <c r="M501" s="11"/>
      <c r="N501" s="14"/>
      <c r="O501" s="14"/>
      <c r="P501" s="14"/>
    </row>
    <row r="502" spans="1:16" x14ac:dyDescent="0.25">
      <c r="A502" s="35" t="s">
        <v>288</v>
      </c>
      <c r="B502" s="20" t="s">
        <v>1127</v>
      </c>
      <c r="C502" s="15" t="s">
        <v>1128</v>
      </c>
      <c r="D502" s="14"/>
      <c r="E502" s="26">
        <v>1</v>
      </c>
      <c r="F502" s="14"/>
      <c r="G502" s="14">
        <f>MROUND($D502,$F502)/$E502</f>
        <v>0</v>
      </c>
      <c r="H502" s="14"/>
      <c r="I502" s="14"/>
      <c r="J502" s="14"/>
      <c r="K502" s="14"/>
      <c r="L502" s="14"/>
      <c r="M502" s="14"/>
      <c r="N502" s="14"/>
      <c r="O502" s="14"/>
      <c r="P502" s="14"/>
    </row>
    <row r="503" spans="1:16" x14ac:dyDescent="0.25">
      <c r="A503" s="11" t="s">
        <v>289</v>
      </c>
      <c r="B503" s="23" t="s">
        <v>1129</v>
      </c>
      <c r="C503" s="15" t="s">
        <v>727</v>
      </c>
      <c r="D503" s="14" t="s">
        <v>731</v>
      </c>
      <c r="E503" s="26">
        <v>1</v>
      </c>
      <c r="F503" s="14"/>
      <c r="G503" s="14">
        <f>MROUND($D503,$F503)/$E503</f>
        <v>0</v>
      </c>
      <c r="H503" s="14"/>
      <c r="I503" s="14">
        <f>IF($H503="",IF($G503-$C503&lt;0,0,$G503-$C503),IF($H503-$C503&lt;0,0,$H503-$C503))</f>
        <v>0</v>
      </c>
      <c r="J503" s="14">
        <f>MROUND($I503,$F503)</f>
        <v>0</v>
      </c>
      <c r="K503" s="14">
        <f>IF(($J503+$C503)&lt;=$J503,$J503,($J503-$F503))</f>
        <v>0</v>
      </c>
      <c r="L503" s="14" t="str">
        <f>IFERROR(IF($K503&lt;=0,"",$K503),0)</f>
        <v/>
      </c>
      <c r="M503" s="11"/>
      <c r="N503" s="14"/>
      <c r="O503" s="14"/>
      <c r="P503" s="14"/>
    </row>
    <row r="504" spans="1:16" x14ac:dyDescent="0.25">
      <c r="A504" s="35" t="s">
        <v>289</v>
      </c>
      <c r="B504" s="20" t="s">
        <v>1129</v>
      </c>
      <c r="C504" s="15" t="s">
        <v>727</v>
      </c>
      <c r="D504" s="14"/>
      <c r="E504" s="26">
        <v>1</v>
      </c>
      <c r="F504" s="14"/>
      <c r="G504" s="14">
        <f>MROUND($D504,$F504)/$E504</f>
        <v>0</v>
      </c>
      <c r="H504" s="14"/>
      <c r="I504" s="14"/>
      <c r="J504" s="14"/>
      <c r="K504" s="14"/>
      <c r="L504" s="14"/>
      <c r="M504" s="14"/>
      <c r="N504" s="14"/>
      <c r="O504" s="14"/>
      <c r="P504" s="14"/>
    </row>
    <row r="505" spans="1:16" x14ac:dyDescent="0.25">
      <c r="A505" s="35" t="s">
        <v>1729</v>
      </c>
      <c r="B505" s="20" t="s">
        <v>1130</v>
      </c>
      <c r="C505" s="15" t="s">
        <v>886</v>
      </c>
      <c r="D505" s="14" t="s">
        <v>759</v>
      </c>
      <c r="E505" s="26">
        <v>1</v>
      </c>
      <c r="F505" s="14"/>
      <c r="G505" s="14">
        <f>MROUND($D505,$F505)/$E505</f>
        <v>0</v>
      </c>
      <c r="H505" s="14"/>
      <c r="I505" s="14"/>
      <c r="J505" s="14"/>
      <c r="K505" s="14"/>
      <c r="L505" s="14"/>
      <c r="M505" s="14"/>
      <c r="N505" s="14"/>
      <c r="O505" s="14"/>
      <c r="P505" s="14"/>
    </row>
    <row r="506" spans="1:16" x14ac:dyDescent="0.25">
      <c r="A506" s="35" t="s">
        <v>1730</v>
      </c>
      <c r="B506" s="20" t="s">
        <v>1131</v>
      </c>
      <c r="C506" s="15" t="s">
        <v>689</v>
      </c>
      <c r="D506" s="14" t="s">
        <v>784</v>
      </c>
      <c r="E506" s="26">
        <v>1</v>
      </c>
      <c r="F506" s="14"/>
      <c r="G506" s="14">
        <f>MROUND($D506,$F506)/$E506</f>
        <v>0</v>
      </c>
      <c r="H506" s="14"/>
      <c r="I506" s="14"/>
      <c r="J506" s="14"/>
      <c r="K506" s="14"/>
      <c r="L506" s="14"/>
      <c r="M506" s="14"/>
      <c r="N506" s="14"/>
      <c r="O506" s="14"/>
      <c r="P506" s="14"/>
    </row>
    <row r="507" spans="1:16" x14ac:dyDescent="0.25">
      <c r="A507" s="11" t="s">
        <v>290</v>
      </c>
      <c r="B507" s="23" t="s">
        <v>1132</v>
      </c>
      <c r="C507" s="15" t="s">
        <v>886</v>
      </c>
      <c r="D507" s="14" t="s">
        <v>886</v>
      </c>
      <c r="E507" s="26">
        <v>1</v>
      </c>
      <c r="F507" s="14"/>
      <c r="G507" s="14">
        <f>MROUND($D507,$F507)/$E507</f>
        <v>0</v>
      </c>
      <c r="H507" s="14"/>
      <c r="I507" s="14">
        <f>IF($H507="",IF($G507-$C507&lt;0,0,$G507-$C507),IF($H507-$C507&lt;0,0,$H507-$C507))</f>
        <v>0</v>
      </c>
      <c r="J507" s="14">
        <f>MROUND($I507,$F507)</f>
        <v>0</v>
      </c>
      <c r="K507" s="14">
        <f>IF(($J507+$C507)&lt;=$J507,$J507,($J507-$F507))</f>
        <v>0</v>
      </c>
      <c r="L507" s="14" t="str">
        <f>IFERROR(IF($K507&lt;=0,"",$K507),0)</f>
        <v/>
      </c>
      <c r="M507" s="11"/>
      <c r="N507" s="14"/>
      <c r="O507" s="14"/>
      <c r="P507" s="14"/>
    </row>
    <row r="508" spans="1:16" x14ac:dyDescent="0.25">
      <c r="A508" s="35" t="s">
        <v>290</v>
      </c>
      <c r="B508" s="20" t="s">
        <v>1132</v>
      </c>
      <c r="C508" s="15" t="s">
        <v>886</v>
      </c>
      <c r="D508" s="14"/>
      <c r="E508" s="26">
        <v>1</v>
      </c>
      <c r="F508" s="14"/>
      <c r="G508" s="14">
        <f>MROUND($D508,$F508)/$E508</f>
        <v>0</v>
      </c>
      <c r="H508" s="14"/>
      <c r="I508" s="14"/>
      <c r="J508" s="14"/>
      <c r="K508" s="14"/>
      <c r="L508" s="14"/>
      <c r="M508" s="14"/>
      <c r="N508" s="14"/>
      <c r="O508" s="14"/>
      <c r="P508" s="14"/>
    </row>
    <row r="509" spans="1:16" x14ac:dyDescent="0.25">
      <c r="A509" s="11" t="s">
        <v>291</v>
      </c>
      <c r="B509" s="23" t="s">
        <v>1133</v>
      </c>
      <c r="C509" s="15" t="s">
        <v>1134</v>
      </c>
      <c r="D509" s="14" t="s">
        <v>882</v>
      </c>
      <c r="E509" s="26">
        <v>1</v>
      </c>
      <c r="F509" s="14"/>
      <c r="G509" s="14">
        <f>MROUND($D509,$F509)/$E509</f>
        <v>0</v>
      </c>
      <c r="H509" s="14"/>
      <c r="I509" s="14">
        <f>IF($H509="",IF($G509-$C509&lt;0,0,$G509-$C509),IF($H509-$C509&lt;0,0,$H509-$C509))</f>
        <v>0</v>
      </c>
      <c r="J509" s="14">
        <f>MROUND($I509,$F509)</f>
        <v>0</v>
      </c>
      <c r="K509" s="14">
        <f>IF(($J509+$C509)&lt;=$J509,$J509,($J509-$F509))</f>
        <v>0</v>
      </c>
      <c r="L509" s="14" t="str">
        <f>IFERROR(IF($K509&lt;=0,"",$K509),0)</f>
        <v/>
      </c>
      <c r="M509" s="11"/>
      <c r="N509" s="14"/>
      <c r="O509" s="14"/>
      <c r="P509" s="14"/>
    </row>
    <row r="510" spans="1:16" x14ac:dyDescent="0.25">
      <c r="A510" s="35" t="s">
        <v>291</v>
      </c>
      <c r="B510" s="20" t="s">
        <v>1133</v>
      </c>
      <c r="C510" s="15" t="s">
        <v>1134</v>
      </c>
      <c r="D510" s="14"/>
      <c r="E510" s="26">
        <v>1</v>
      </c>
      <c r="F510" s="14"/>
      <c r="G510" s="14">
        <f>MROUND($D510,$F510)/$E510</f>
        <v>0</v>
      </c>
      <c r="H510" s="14"/>
      <c r="I510" s="14"/>
      <c r="J510" s="14"/>
      <c r="K510" s="14"/>
      <c r="L510" s="14"/>
      <c r="M510" s="14"/>
      <c r="N510" s="14"/>
      <c r="O510" s="14"/>
      <c r="P510" s="14"/>
    </row>
    <row r="511" spans="1:16" x14ac:dyDescent="0.25">
      <c r="A511" s="11" t="s">
        <v>292</v>
      </c>
      <c r="B511" s="23" t="s">
        <v>1135</v>
      </c>
      <c r="C511" s="15" t="s">
        <v>1136</v>
      </c>
      <c r="D511" s="14" t="s">
        <v>1858</v>
      </c>
      <c r="E511" s="26">
        <v>1</v>
      </c>
      <c r="F511" s="14"/>
      <c r="G511" s="14">
        <f>MROUND($D511,$F511)/$E511</f>
        <v>0</v>
      </c>
      <c r="H511" s="14"/>
      <c r="I511" s="14">
        <f>IF($H511="",IF($G511-$C511&lt;0,0,$G511-$C511),IF($H511-$C511&lt;0,0,$H511-$C511))</f>
        <v>0</v>
      </c>
      <c r="J511" s="14">
        <f>MROUND($I511,$F511)</f>
        <v>0</v>
      </c>
      <c r="K511" s="14">
        <f>IF(($J511+$C511)&lt;=$J511,$J511,($J511-$F511))</f>
        <v>0</v>
      </c>
      <c r="L511" s="14" t="str">
        <f>IFERROR(IF($K511&lt;=0,"",$K511),0)</f>
        <v/>
      </c>
      <c r="M511" s="11"/>
      <c r="N511" s="14"/>
      <c r="O511" s="14"/>
      <c r="P511" s="14"/>
    </row>
    <row r="512" spans="1:16" x14ac:dyDescent="0.25">
      <c r="A512" s="35" t="s">
        <v>292</v>
      </c>
      <c r="B512" s="20" t="s">
        <v>1135</v>
      </c>
      <c r="C512" s="15" t="s">
        <v>1136</v>
      </c>
      <c r="D512" s="14"/>
      <c r="E512" s="26">
        <v>1</v>
      </c>
      <c r="F512" s="14"/>
      <c r="G512" s="14">
        <f>MROUND($D512,$F512)/$E512</f>
        <v>0</v>
      </c>
      <c r="H512" s="14"/>
      <c r="I512" s="14"/>
      <c r="J512" s="14"/>
      <c r="K512" s="14"/>
      <c r="L512" s="14"/>
      <c r="M512" s="14"/>
      <c r="N512" s="14"/>
      <c r="O512" s="14"/>
      <c r="P512" s="14"/>
    </row>
    <row r="513" spans="1:16" x14ac:dyDescent="0.25">
      <c r="A513" s="11" t="s">
        <v>293</v>
      </c>
      <c r="B513" s="23" t="s">
        <v>1137</v>
      </c>
      <c r="C513" s="15" t="s">
        <v>1138</v>
      </c>
      <c r="D513" s="14" t="s">
        <v>1859</v>
      </c>
      <c r="E513" s="26">
        <v>1</v>
      </c>
      <c r="F513" s="14"/>
      <c r="G513" s="14">
        <f>MROUND($D513,$F513)/$E513</f>
        <v>0</v>
      </c>
      <c r="H513" s="14"/>
      <c r="I513" s="14">
        <f>IF($H513="",IF($G513-$C513&lt;0,0,$G513-$C513),IF($H513-$C513&lt;0,0,$H513-$C513))</f>
        <v>0</v>
      </c>
      <c r="J513" s="14">
        <f>MROUND($I513,$F513)</f>
        <v>0</v>
      </c>
      <c r="K513" s="14">
        <f>IF(($J513+$C513)&lt;=$J513,$J513,($J513-$F513))</f>
        <v>0</v>
      </c>
      <c r="L513" s="14" t="str">
        <f>IFERROR(IF($K513&lt;=0,"",$K513),0)</f>
        <v/>
      </c>
      <c r="M513" s="11"/>
      <c r="N513" s="14"/>
      <c r="O513" s="14"/>
      <c r="P513" s="14"/>
    </row>
    <row r="514" spans="1:16" x14ac:dyDescent="0.25">
      <c r="A514" s="35" t="s">
        <v>293</v>
      </c>
      <c r="B514" s="20" t="s">
        <v>1137</v>
      </c>
      <c r="C514" s="15" t="s">
        <v>1138</v>
      </c>
      <c r="D514" s="14"/>
      <c r="E514" s="26">
        <v>1</v>
      </c>
      <c r="F514" s="14"/>
      <c r="G514" s="14">
        <f>MROUND($D514,$F514)/$E514</f>
        <v>0</v>
      </c>
      <c r="H514" s="14"/>
      <c r="I514" s="14"/>
      <c r="J514" s="14"/>
      <c r="K514" s="14"/>
      <c r="L514" s="14"/>
      <c r="M514" s="14"/>
      <c r="N514" s="14"/>
      <c r="O514" s="14"/>
      <c r="P514" s="14"/>
    </row>
    <row r="515" spans="1:16" x14ac:dyDescent="0.25">
      <c r="A515" s="11" t="s">
        <v>294</v>
      </c>
      <c r="B515" s="23" t="s">
        <v>1139</v>
      </c>
      <c r="C515" s="15" t="s">
        <v>1140</v>
      </c>
      <c r="D515" s="14" t="s">
        <v>1860</v>
      </c>
      <c r="E515" s="26">
        <v>1</v>
      </c>
      <c r="F515" s="14"/>
      <c r="G515" s="14">
        <f>MROUND($D515,$F515)/$E515</f>
        <v>0</v>
      </c>
      <c r="H515" s="14"/>
      <c r="I515" s="14">
        <f>IF($H515="",IF($G515-$C515&lt;0,0,$G515-$C515),IF($H515-$C515&lt;0,0,$H515-$C515))</f>
        <v>0</v>
      </c>
      <c r="J515" s="14">
        <f>MROUND($I515,$F515)</f>
        <v>0</v>
      </c>
      <c r="K515" s="14">
        <f>IF(($J515+$C515)&lt;=$J515,$J515,($J515-$F515))</f>
        <v>0</v>
      </c>
      <c r="L515" s="14" t="str">
        <f>IFERROR(IF($K515&lt;=0,"",$K515),0)</f>
        <v/>
      </c>
      <c r="M515" s="11"/>
      <c r="N515" s="14"/>
      <c r="O515" s="14"/>
      <c r="P515" s="14"/>
    </row>
    <row r="516" spans="1:16" x14ac:dyDescent="0.25">
      <c r="A516" s="35" t="s">
        <v>294</v>
      </c>
      <c r="B516" s="20" t="s">
        <v>1139</v>
      </c>
      <c r="C516" s="15" t="s">
        <v>1140</v>
      </c>
      <c r="D516" s="14"/>
      <c r="E516" s="26">
        <v>1</v>
      </c>
      <c r="F516" s="14"/>
      <c r="G516" s="14">
        <f>MROUND($D516,$F516)/$E516</f>
        <v>0</v>
      </c>
      <c r="H516" s="14"/>
      <c r="I516" s="14"/>
      <c r="J516" s="14"/>
      <c r="K516" s="14"/>
      <c r="L516" s="14"/>
      <c r="M516" s="14"/>
      <c r="N516" s="14"/>
      <c r="O516" s="14"/>
      <c r="P516" s="14"/>
    </row>
    <row r="517" spans="1:16" x14ac:dyDescent="0.25">
      <c r="A517" s="11" t="s">
        <v>295</v>
      </c>
      <c r="B517" s="23" t="s">
        <v>1141</v>
      </c>
      <c r="C517" s="15" t="s">
        <v>1142</v>
      </c>
      <c r="D517" s="14" t="s">
        <v>1861</v>
      </c>
      <c r="E517" s="26">
        <v>1</v>
      </c>
      <c r="F517" s="14"/>
      <c r="G517" s="14">
        <f>MROUND($D517,$F517)/$E517</f>
        <v>0</v>
      </c>
      <c r="H517" s="14"/>
      <c r="I517" s="14">
        <f>IF($H517="",IF($G517-$C517&lt;0,0,$G517-$C517),IF($H517-$C517&lt;0,0,$H517-$C517))</f>
        <v>0</v>
      </c>
      <c r="J517" s="14">
        <f>MROUND($I517,$F517)</f>
        <v>0</v>
      </c>
      <c r="K517" s="14">
        <f>IF(($J517+$C517)&lt;=$J517,$J517,($J517-$F517))</f>
        <v>0</v>
      </c>
      <c r="L517" s="14" t="str">
        <f>IFERROR(IF($K517&lt;=0,"",$K517),0)</f>
        <v/>
      </c>
      <c r="M517" s="11"/>
      <c r="N517" s="14"/>
      <c r="O517" s="14"/>
      <c r="P517" s="14"/>
    </row>
    <row r="518" spans="1:16" x14ac:dyDescent="0.25">
      <c r="A518" s="11" t="s">
        <v>296</v>
      </c>
      <c r="B518" s="23" t="s">
        <v>1143</v>
      </c>
      <c r="C518" s="15" t="s">
        <v>641</v>
      </c>
      <c r="D518" s="14" t="s">
        <v>1862</v>
      </c>
      <c r="E518" s="26">
        <v>1</v>
      </c>
      <c r="F518" s="14"/>
      <c r="G518" s="14">
        <f>MROUND($D518,$F518)/$E518</f>
        <v>0</v>
      </c>
      <c r="H518" s="14"/>
      <c r="I518" s="14">
        <f>IF($H518="",IF($G518-$C518&lt;0,0,$G518-$C518),IF($H518-$C518&lt;0,0,$H518-$C518))</f>
        <v>0</v>
      </c>
      <c r="J518" s="14">
        <f>MROUND($I518,$F518)</f>
        <v>0</v>
      </c>
      <c r="K518" s="14">
        <f>IF(($J518+$C518)&lt;=$J518,$J518,($J518-$F518))</f>
        <v>0</v>
      </c>
      <c r="L518" s="14" t="str">
        <f>IFERROR(IF($K518&lt;=0,"",$K518),0)</f>
        <v/>
      </c>
      <c r="M518" s="11"/>
      <c r="N518" s="14"/>
      <c r="O518" s="14"/>
      <c r="P518" s="14"/>
    </row>
    <row r="519" spans="1:16" x14ac:dyDescent="0.25">
      <c r="A519" s="11" t="s">
        <v>297</v>
      </c>
      <c r="B519" s="23" t="s">
        <v>1144</v>
      </c>
      <c r="C519" s="15" t="s">
        <v>755</v>
      </c>
      <c r="D519" s="14" t="s">
        <v>802</v>
      </c>
      <c r="E519" s="26">
        <v>1</v>
      </c>
      <c r="F519" s="14"/>
      <c r="G519" s="14">
        <f>MROUND($D519,$F519)/$E519</f>
        <v>0</v>
      </c>
      <c r="H519" s="14"/>
      <c r="I519" s="14">
        <f>IF($H519="",IF($G519-$C519&lt;0,0,$G519-$C519),IF($H519-$C519&lt;0,0,$H519-$C519))</f>
        <v>0</v>
      </c>
      <c r="J519" s="14">
        <f>MROUND($I519,$F519)</f>
        <v>0</v>
      </c>
      <c r="K519" s="14">
        <f>IF(($J519+$C519)&lt;=$J519,$J519,($J519-$F519))</f>
        <v>0</v>
      </c>
      <c r="L519" s="14" t="str">
        <f>IFERROR(IF($K519&lt;=0,"",$K519),0)</f>
        <v/>
      </c>
      <c r="M519" s="11"/>
      <c r="N519" s="14"/>
      <c r="O519" s="14"/>
      <c r="P519" s="14"/>
    </row>
    <row r="520" spans="1:16" x14ac:dyDescent="0.25">
      <c r="A520" s="11" t="s">
        <v>298</v>
      </c>
      <c r="B520" s="20" t="s">
        <v>1145</v>
      </c>
      <c r="C520" s="15" t="s">
        <v>1146</v>
      </c>
      <c r="D520" s="14" t="s">
        <v>1266</v>
      </c>
      <c r="E520" s="26">
        <v>1</v>
      </c>
      <c r="F520" s="14"/>
      <c r="G520" s="14">
        <f>MROUND($D520,$F520)/$E520</f>
        <v>0</v>
      </c>
      <c r="H520" s="14"/>
      <c r="I520" s="14"/>
      <c r="J520" s="14"/>
      <c r="K520" s="14"/>
      <c r="L520" s="14"/>
      <c r="M520" s="14"/>
      <c r="N520" s="14"/>
      <c r="O520" s="14"/>
      <c r="P520" s="14"/>
    </row>
    <row r="521" spans="1:16" x14ac:dyDescent="0.25">
      <c r="A521" s="11" t="s">
        <v>299</v>
      </c>
      <c r="B521" s="23" t="s">
        <v>1147</v>
      </c>
      <c r="C521" s="15" t="s">
        <v>1148</v>
      </c>
      <c r="D521" s="14"/>
      <c r="E521" s="26">
        <v>1</v>
      </c>
      <c r="F521" s="14"/>
      <c r="G521" s="14">
        <f>MROUND($D521,$F521)/$E521</f>
        <v>0</v>
      </c>
      <c r="H521" s="14"/>
      <c r="I521" s="14">
        <f>IF($H521="",IF($G521-$C521&lt;0,0,$G521-$C521),IF($H521-$C521&lt;0,0,$H521-$C521))</f>
        <v>0</v>
      </c>
      <c r="J521" s="14">
        <f>MROUND($I521,$F521)</f>
        <v>0</v>
      </c>
      <c r="K521" s="14">
        <f>IF(($J521+$C521)&lt;=$J521,$J521,($J521-$F521))</f>
        <v>0</v>
      </c>
      <c r="L521" s="14" t="str">
        <f>IFERROR(IF($K521&lt;=0,"",$K521),0)</f>
        <v/>
      </c>
      <c r="M521" s="11"/>
      <c r="N521" s="14"/>
      <c r="O521" s="14"/>
      <c r="P521" s="14"/>
    </row>
    <row r="522" spans="1:16" x14ac:dyDescent="0.25">
      <c r="A522" s="11" t="s">
        <v>300</v>
      </c>
      <c r="B522" s="23" t="s">
        <v>1149</v>
      </c>
      <c r="C522" s="15" t="s">
        <v>1110</v>
      </c>
      <c r="D522" s="14"/>
      <c r="E522" s="26">
        <v>1</v>
      </c>
      <c r="F522" s="14"/>
      <c r="G522" s="14">
        <f>MROUND($D522,$F522)/$E522</f>
        <v>0</v>
      </c>
      <c r="H522" s="14"/>
      <c r="I522" s="14">
        <f>IF($H522="",IF($G522-$C522&lt;0,0,$G522-$C522),IF($H522-$C522&lt;0,0,$H522-$C522))</f>
        <v>0</v>
      </c>
      <c r="J522" s="14">
        <f>MROUND($I522,$F522)</f>
        <v>0</v>
      </c>
      <c r="K522" s="14">
        <f>IF(($J522+$C522)&lt;=$J522,$J522,($J522-$F522))</f>
        <v>0</v>
      </c>
      <c r="L522" s="14" t="str">
        <f>IFERROR(IF($K522&lt;=0,"",$K522),0)</f>
        <v/>
      </c>
      <c r="M522" s="11"/>
      <c r="N522" s="14"/>
      <c r="O522" s="14"/>
      <c r="P522" s="14"/>
    </row>
    <row r="523" spans="1:16" x14ac:dyDescent="0.25">
      <c r="A523" s="11" t="s">
        <v>301</v>
      </c>
      <c r="B523" s="20" t="s">
        <v>1150</v>
      </c>
      <c r="C523" s="15" t="s">
        <v>731</v>
      </c>
      <c r="D523" s="14"/>
      <c r="E523" s="26">
        <v>1</v>
      </c>
      <c r="F523" s="14"/>
      <c r="G523" s="14">
        <f>MROUND($D523,$F523)/$E523</f>
        <v>0</v>
      </c>
      <c r="H523" s="14"/>
      <c r="I523" s="14"/>
      <c r="J523" s="14"/>
      <c r="K523" s="14"/>
      <c r="L523" s="14"/>
      <c r="M523" s="14"/>
      <c r="N523" s="14"/>
      <c r="O523" s="14"/>
      <c r="P523" s="14"/>
    </row>
    <row r="524" spans="1:16" x14ac:dyDescent="0.25">
      <c r="A524" s="11" t="s">
        <v>302</v>
      </c>
      <c r="B524" s="23" t="s">
        <v>1151</v>
      </c>
      <c r="C524" s="15" t="s">
        <v>1152</v>
      </c>
      <c r="D524" s="14" t="s">
        <v>1863</v>
      </c>
      <c r="E524" s="26">
        <v>1</v>
      </c>
      <c r="F524" s="14"/>
      <c r="G524" s="14">
        <f>MROUND($D524,$F524)/$E524</f>
        <v>0</v>
      </c>
      <c r="H524" s="14"/>
      <c r="I524" s="14">
        <f>IF($H524="",IF($G524-$C524&lt;0,0,$G524-$C524),IF($H524-$C524&lt;0,0,$H524-$C524))</f>
        <v>0</v>
      </c>
      <c r="J524" s="14">
        <f>MROUND($I524,$F524)</f>
        <v>0</v>
      </c>
      <c r="K524" s="14">
        <f>IF(($J524+$C524)&lt;=$J524,$J524,($J524-$F524))</f>
        <v>0</v>
      </c>
      <c r="L524" s="14" t="str">
        <f>IFERROR(IF($K524&lt;=0,"",$K524),0)</f>
        <v/>
      </c>
      <c r="M524" s="11"/>
      <c r="N524" s="14"/>
      <c r="O524" s="14"/>
      <c r="P524" s="14"/>
    </row>
    <row r="525" spans="1:16" x14ac:dyDescent="0.25">
      <c r="A525" s="11" t="s">
        <v>303</v>
      </c>
      <c r="B525" s="23" t="s">
        <v>1153</v>
      </c>
      <c r="C525" s="15" t="s">
        <v>641</v>
      </c>
      <c r="D525" s="14" t="s">
        <v>755</v>
      </c>
      <c r="E525" s="26">
        <v>1</v>
      </c>
      <c r="F525" s="14"/>
      <c r="G525" s="14">
        <f>MROUND($D525,$F525)/$E525</f>
        <v>0</v>
      </c>
      <c r="H525" s="14"/>
      <c r="I525" s="14">
        <f>IF($H525="",IF($G525-$C525&lt;0,0,$G525-$C525),IF($H525-$C525&lt;0,0,$H525-$C525))</f>
        <v>0</v>
      </c>
      <c r="J525" s="14">
        <f>MROUND($I525,$F525)</f>
        <v>0</v>
      </c>
      <c r="K525" s="14">
        <f>IF(($J525+$C525)&lt;=$J525,$J525,($J525-$F525))</f>
        <v>0</v>
      </c>
      <c r="L525" s="14" t="str">
        <f>IFERROR(IF($K525&lt;=0,"",$K525),0)</f>
        <v/>
      </c>
      <c r="M525" s="11"/>
      <c r="N525" s="14"/>
      <c r="O525" s="14"/>
      <c r="P525" s="14"/>
    </row>
    <row r="526" spans="1:16" x14ac:dyDescent="0.25">
      <c r="A526" s="11" t="s">
        <v>304</v>
      </c>
      <c r="B526" s="23" t="s">
        <v>1154</v>
      </c>
      <c r="C526" s="15" t="s">
        <v>1155</v>
      </c>
      <c r="D526" s="14" t="s">
        <v>960</v>
      </c>
      <c r="E526" s="26">
        <v>1</v>
      </c>
      <c r="F526" s="14"/>
      <c r="G526" s="14">
        <f>MROUND($D526,$F526)/$E526</f>
        <v>0</v>
      </c>
      <c r="H526" s="14"/>
      <c r="I526" s="14">
        <f>IF($H526="",IF($G526-$C526&lt;0,0,$G526-$C526),IF($H526-$C526&lt;0,0,$H526-$C526))</f>
        <v>0</v>
      </c>
      <c r="J526" s="14">
        <f>MROUND($I526,$F526)</f>
        <v>0</v>
      </c>
      <c r="K526" s="14">
        <f>IF(($J526+$C526)&lt;=$J526,$J526,($J526-$F526))</f>
        <v>0</v>
      </c>
      <c r="L526" s="14" t="str">
        <f>IFERROR(IF($K526&lt;=0,"",$K526),0)</f>
        <v/>
      </c>
      <c r="M526" s="11"/>
      <c r="N526" s="14"/>
      <c r="O526" s="14"/>
      <c r="P526" s="14"/>
    </row>
    <row r="527" spans="1:16" x14ac:dyDescent="0.25">
      <c r="A527" s="11" t="s">
        <v>1731</v>
      </c>
      <c r="B527" s="23" t="s">
        <v>1156</v>
      </c>
      <c r="C527" s="15" t="s">
        <v>689</v>
      </c>
      <c r="D527" s="14"/>
      <c r="E527" s="27"/>
      <c r="F527" s="14"/>
      <c r="G527" s="14"/>
      <c r="H527" s="14"/>
      <c r="I527" s="14"/>
      <c r="J527" s="14"/>
      <c r="K527" s="14"/>
      <c r="L527" s="14"/>
      <c r="M527" s="11"/>
      <c r="N527" s="14"/>
      <c r="O527" s="14"/>
      <c r="P527" s="14"/>
    </row>
    <row r="528" spans="1:16" x14ac:dyDescent="0.25">
      <c r="A528" s="11" t="s">
        <v>305</v>
      </c>
      <c r="B528" s="23" t="s">
        <v>1157</v>
      </c>
      <c r="C528" s="15" t="s">
        <v>641</v>
      </c>
      <c r="D528" s="14" t="s">
        <v>695</v>
      </c>
      <c r="E528" s="26">
        <v>1</v>
      </c>
      <c r="F528" s="14"/>
      <c r="G528" s="14">
        <f>MROUND($D528,$F528)/$E528</f>
        <v>0</v>
      </c>
      <c r="H528" s="14"/>
      <c r="I528" s="14">
        <f>IF($H528="",IF($G528-$C528&lt;0,0,$G528-$C528),IF($H528-$C528&lt;0,0,$H528-$C528))</f>
        <v>0</v>
      </c>
      <c r="J528" s="14">
        <f>MROUND($I528,$F528)</f>
        <v>0</v>
      </c>
      <c r="K528" s="14">
        <f>IF(($J528+$C528)&lt;=$J528,$J528,($J528-$F528))</f>
        <v>0</v>
      </c>
      <c r="L528" s="14" t="str">
        <f>IFERROR(IF($K528&lt;=0,"",$K528),0)</f>
        <v/>
      </c>
      <c r="M528" s="11"/>
      <c r="N528" s="14"/>
      <c r="O528" s="14"/>
      <c r="P528" s="14"/>
    </row>
    <row r="529" spans="1:16" x14ac:dyDescent="0.25">
      <c r="A529" s="11" t="s">
        <v>306</v>
      </c>
      <c r="B529" s="23" t="s">
        <v>1158</v>
      </c>
      <c r="C529" s="15" t="s">
        <v>748</v>
      </c>
      <c r="D529" s="14" t="s">
        <v>731</v>
      </c>
      <c r="E529" s="26">
        <v>1</v>
      </c>
      <c r="F529" s="14"/>
      <c r="G529" s="14">
        <f>MROUND($D529,$F529)/$E529</f>
        <v>0</v>
      </c>
      <c r="H529" s="14"/>
      <c r="I529" s="14">
        <f>IF($H529="",IF($G529-$C529&lt;0,0,$G529-$C529),IF($H529-$C529&lt;0,0,$H529-$C529))</f>
        <v>0</v>
      </c>
      <c r="J529" s="14">
        <f>MROUND($I529,$F529)</f>
        <v>0</v>
      </c>
      <c r="K529" s="14">
        <f>IF(($J529+$C529)&lt;=$J529,$J529,($J529-$F529))</f>
        <v>0</v>
      </c>
      <c r="L529" s="14" t="str">
        <f>IFERROR(IF($K529&lt;=0,"",$K529),0)</f>
        <v/>
      </c>
      <c r="M529" s="11"/>
      <c r="N529" s="14"/>
      <c r="O529" s="14"/>
      <c r="P529" s="14"/>
    </row>
    <row r="530" spans="1:16" x14ac:dyDescent="0.25">
      <c r="A530" s="11" t="s">
        <v>307</v>
      </c>
      <c r="B530" s="20" t="s">
        <v>1159</v>
      </c>
      <c r="C530" s="15" t="s">
        <v>1160</v>
      </c>
      <c r="D530" s="14" t="s">
        <v>1018</v>
      </c>
      <c r="E530" s="26">
        <v>1</v>
      </c>
      <c r="F530" s="14"/>
      <c r="G530" s="14">
        <f>MROUND($D530,$F530)/$E530</f>
        <v>0</v>
      </c>
      <c r="H530" s="14"/>
      <c r="I530" s="14"/>
      <c r="J530" s="14"/>
      <c r="K530" s="14"/>
      <c r="L530" s="14"/>
      <c r="M530" s="14"/>
      <c r="N530" s="14"/>
      <c r="O530" s="14"/>
      <c r="P530" s="14"/>
    </row>
    <row r="531" spans="1:16" x14ac:dyDescent="0.25">
      <c r="A531" s="11" t="s">
        <v>308</v>
      </c>
      <c r="B531" s="20" t="s">
        <v>1161</v>
      </c>
      <c r="C531" s="15" t="s">
        <v>761</v>
      </c>
      <c r="D531" s="14" t="s">
        <v>1123</v>
      </c>
      <c r="E531" s="26">
        <v>1</v>
      </c>
      <c r="F531" s="14"/>
      <c r="G531" s="14">
        <f>MROUND($D531,$F531)/$E531</f>
        <v>0</v>
      </c>
      <c r="H531" s="14"/>
      <c r="I531" s="14"/>
      <c r="J531" s="14"/>
      <c r="K531" s="14"/>
      <c r="L531" s="14"/>
      <c r="M531" s="14"/>
      <c r="N531" s="14"/>
      <c r="O531" s="14"/>
      <c r="P531" s="14"/>
    </row>
    <row r="532" spans="1:16" x14ac:dyDescent="0.25">
      <c r="A532" s="11" t="s">
        <v>309</v>
      </c>
      <c r="B532" s="23" t="s">
        <v>1162</v>
      </c>
      <c r="C532" s="15" t="s">
        <v>641</v>
      </c>
      <c r="D532" s="14" t="s">
        <v>843</v>
      </c>
      <c r="E532" s="26">
        <v>1</v>
      </c>
      <c r="F532" s="14"/>
      <c r="G532" s="14">
        <f>MROUND($D532,$F532)/$E532</f>
        <v>0</v>
      </c>
      <c r="H532" s="14"/>
      <c r="I532" s="14">
        <f>IF($H532="",IF($G532-$C532&lt;0,0,$G532-$C532),IF($H532-$C532&lt;0,0,$H532-$C532))</f>
        <v>0</v>
      </c>
      <c r="J532" s="14">
        <f>MROUND($I532,$F532)</f>
        <v>0</v>
      </c>
      <c r="K532" s="14">
        <f>IF(($J532+$C532)&lt;=$J532,$J532,($J532-$F532))</f>
        <v>0</v>
      </c>
      <c r="L532" s="14" t="str">
        <f>IFERROR(IF($K532&lt;=0,"",$K532),0)</f>
        <v/>
      </c>
      <c r="M532" s="11"/>
      <c r="N532" s="14"/>
      <c r="O532" s="14"/>
      <c r="P532" s="14"/>
    </row>
    <row r="533" spans="1:16" x14ac:dyDescent="0.25">
      <c r="A533" s="11" t="s">
        <v>310</v>
      </c>
      <c r="B533" s="23" t="s">
        <v>1163</v>
      </c>
      <c r="C533" s="15" t="s">
        <v>1164</v>
      </c>
      <c r="D533" s="14"/>
      <c r="E533" s="26">
        <v>1</v>
      </c>
      <c r="F533" s="14"/>
      <c r="G533" s="14">
        <f>MROUND($D533,$F533)/$E533</f>
        <v>0</v>
      </c>
      <c r="H533" s="14"/>
      <c r="I533" s="14">
        <f>IF($H533="",IF($G533-$C533&lt;0,0,$G533-$C533),IF($H533-$C533&lt;0,0,$H533-$C533))</f>
        <v>0</v>
      </c>
      <c r="J533" s="14">
        <f>MROUND($I533,$F533)</f>
        <v>0</v>
      </c>
      <c r="K533" s="14">
        <f>IF(($J533+$C533)&lt;=$J533,$J533,($J533-$F533))</f>
        <v>0</v>
      </c>
      <c r="L533" s="14" t="str">
        <f>IFERROR(IF($K533&lt;=0,"",$K533),0)</f>
        <v/>
      </c>
      <c r="M533" s="11"/>
      <c r="N533" s="14"/>
      <c r="O533" s="14"/>
      <c r="P533" s="14"/>
    </row>
    <row r="534" spans="1:16" x14ac:dyDescent="0.25">
      <c r="A534" s="11" t="s">
        <v>311</v>
      </c>
      <c r="B534" s="23" t="s">
        <v>1165</v>
      </c>
      <c r="C534" s="15" t="s">
        <v>1166</v>
      </c>
      <c r="D534" s="14"/>
      <c r="E534" s="26">
        <v>1</v>
      </c>
      <c r="F534" s="14"/>
      <c r="G534" s="14">
        <f>MROUND($D534,$F534)/$E534</f>
        <v>0</v>
      </c>
      <c r="H534" s="14"/>
      <c r="I534" s="14">
        <f>IF($H534="",IF($G534-$C534&lt;0,0,$G534-$C534),IF($H534-$C534&lt;0,0,$H534-$C534))</f>
        <v>0</v>
      </c>
      <c r="J534" s="14">
        <f>MROUND($I534,$F534)</f>
        <v>0</v>
      </c>
      <c r="K534" s="14">
        <f>IF(($J534+$C534)&lt;=$J534,$J534,($J534-$F534))</f>
        <v>0</v>
      </c>
      <c r="L534" s="14" t="str">
        <f>IFERROR(IF($K534&lt;=0,"",$K534),0)</f>
        <v/>
      </c>
      <c r="M534" s="11"/>
      <c r="N534" s="14"/>
      <c r="O534" s="14"/>
      <c r="P534" s="14"/>
    </row>
    <row r="535" spans="1:16" x14ac:dyDescent="0.25">
      <c r="A535" s="11" t="s">
        <v>312</v>
      </c>
      <c r="B535" s="23" t="s">
        <v>1167</v>
      </c>
      <c r="C535" s="15" t="s">
        <v>1168</v>
      </c>
      <c r="D535" s="14"/>
      <c r="E535" s="26">
        <v>1</v>
      </c>
      <c r="F535" s="14"/>
      <c r="G535" s="14">
        <f>MROUND($D535,$F535)/$E535</f>
        <v>0</v>
      </c>
      <c r="H535" s="14"/>
      <c r="I535" s="14">
        <f>IF($H535="",IF($G535-$C535&lt;0,0,$G535-$C535),IF($H535-$C535&lt;0,0,$H535-$C535))</f>
        <v>0</v>
      </c>
      <c r="J535" s="14">
        <f>MROUND($I535,$F535)</f>
        <v>0</v>
      </c>
      <c r="K535" s="14">
        <f>IF(($J535+$C535)&lt;=$J535,$J535,($J535-$F535))</f>
        <v>0</v>
      </c>
      <c r="L535" s="14" t="str">
        <f>IFERROR(IF($K535&lt;=0,"",$K535),0)</f>
        <v/>
      </c>
      <c r="M535" s="11"/>
      <c r="N535" s="14"/>
      <c r="O535" s="14"/>
      <c r="P535" s="14"/>
    </row>
    <row r="536" spans="1:16" x14ac:dyDescent="0.25">
      <c r="A536" s="11" t="s">
        <v>313</v>
      </c>
      <c r="B536" s="23" t="s">
        <v>1169</v>
      </c>
      <c r="C536" s="15" t="s">
        <v>641</v>
      </c>
      <c r="D536" s="14" t="s">
        <v>1864</v>
      </c>
      <c r="E536" s="26">
        <v>1</v>
      </c>
      <c r="F536" s="14"/>
      <c r="G536" s="14">
        <f>MROUND($D536,$F536)/$E536</f>
        <v>0</v>
      </c>
      <c r="H536" s="14"/>
      <c r="I536" s="14">
        <f>IF($H536="",IF($G536-$C536&lt;0,0,$G536-$C536),IF($H536-$C536&lt;0,0,$H536-$C536))</f>
        <v>0</v>
      </c>
      <c r="J536" s="14">
        <f>MROUND($I536,$F536)</f>
        <v>0</v>
      </c>
      <c r="K536" s="14">
        <f>IF(($J536+$C536)&lt;=$J536,$J536,($J536-$F536))</f>
        <v>0</v>
      </c>
      <c r="L536" s="14" t="str">
        <f>IFERROR(IF($K536&lt;=0,"",$K536),0)</f>
        <v/>
      </c>
      <c r="M536" s="11"/>
      <c r="N536" s="14"/>
      <c r="O536" s="14"/>
      <c r="P536" s="14"/>
    </row>
    <row r="537" spans="1:16" x14ac:dyDescent="0.25">
      <c r="A537" s="11" t="s">
        <v>314</v>
      </c>
      <c r="B537" s="23" t="s">
        <v>1170</v>
      </c>
      <c r="C537" s="15" t="s">
        <v>1171</v>
      </c>
      <c r="D537" s="14" t="s">
        <v>1865</v>
      </c>
      <c r="E537" s="26">
        <v>1</v>
      </c>
      <c r="F537" s="14"/>
      <c r="G537" s="14">
        <f>MROUND($D537,$F537)/$E537</f>
        <v>0</v>
      </c>
      <c r="H537" s="14"/>
      <c r="I537" s="14">
        <f>IF($H537="",IF($G537-$C537&lt;0,0,$G537-$C537),IF($H537-$C537&lt;0,0,$H537-$C537))</f>
        <v>0</v>
      </c>
      <c r="J537" s="14">
        <f>MROUND($I537,$F537)</f>
        <v>0</v>
      </c>
      <c r="K537" s="14">
        <f>IF(($J537+$C537)&lt;=$J537,$J537,($J537-$F537))</f>
        <v>0</v>
      </c>
      <c r="L537" s="14" t="str">
        <f>IFERROR(IF($K537&lt;=0,"",$K537),0)</f>
        <v/>
      </c>
      <c r="M537" s="11"/>
      <c r="N537" s="14"/>
      <c r="O537" s="14"/>
      <c r="P537" s="14"/>
    </row>
    <row r="538" spans="1:16" x14ac:dyDescent="0.25">
      <c r="A538" s="11" t="s">
        <v>315</v>
      </c>
      <c r="B538" s="23" t="s">
        <v>1172</v>
      </c>
      <c r="C538" s="15" t="s">
        <v>1173</v>
      </c>
      <c r="D538" s="14"/>
      <c r="E538" s="26">
        <v>1</v>
      </c>
      <c r="F538" s="14"/>
      <c r="G538" s="14">
        <f>MROUND($D538,$F538)/$E538</f>
        <v>0</v>
      </c>
      <c r="H538" s="14"/>
      <c r="I538" s="14">
        <f>IF($H538="",IF($G538-$C538&lt;0,0,$G538-$C538),IF($H538-$C538&lt;0,0,$H538-$C538))</f>
        <v>0</v>
      </c>
      <c r="J538" s="14">
        <f>MROUND($I538,$F538)</f>
        <v>0</v>
      </c>
      <c r="K538" s="14">
        <f>IF(($J538+$C538)&lt;=$J538,$J538,($J538-$F538))</f>
        <v>0</v>
      </c>
      <c r="L538" s="14" t="str">
        <f>IFERROR(IF($K538&lt;=0,"",$K538),0)</f>
        <v/>
      </c>
      <c r="M538" s="11"/>
      <c r="N538" s="14"/>
      <c r="O538" s="14"/>
      <c r="P538" s="14"/>
    </row>
    <row r="539" spans="1:16" x14ac:dyDescent="0.25">
      <c r="A539" s="11" t="s">
        <v>316</v>
      </c>
      <c r="B539" s="23" t="s">
        <v>1174</v>
      </c>
      <c r="C539" s="15" t="s">
        <v>641</v>
      </c>
      <c r="D539" s="14" t="s">
        <v>1866</v>
      </c>
      <c r="E539" s="26">
        <v>1</v>
      </c>
      <c r="F539" s="14"/>
      <c r="G539" s="14">
        <f>MROUND($D539,$F539)/$E539</f>
        <v>0</v>
      </c>
      <c r="H539" s="14"/>
      <c r="I539" s="14">
        <f>IF($H539="",IF($G539-$C539&lt;0,0,$G539-$C539),IF($H539-$C539&lt;0,0,$H539-$C539))</f>
        <v>0</v>
      </c>
      <c r="J539" s="14">
        <f>MROUND($I539,$F539)</f>
        <v>0</v>
      </c>
      <c r="K539" s="14">
        <f>IF(($J539+$C539)&lt;=$J539,$J539,($J539-$F539))</f>
        <v>0</v>
      </c>
      <c r="L539" s="14" t="str">
        <f>IFERROR(IF($K539&lt;=0,"",$K539),0)</f>
        <v/>
      </c>
      <c r="M539" s="11"/>
      <c r="N539" s="14"/>
      <c r="O539" s="14"/>
      <c r="P539" s="14"/>
    </row>
    <row r="540" spans="1:16" x14ac:dyDescent="0.25">
      <c r="A540" s="11" t="s">
        <v>317</v>
      </c>
      <c r="B540" s="23" t="s">
        <v>1175</v>
      </c>
      <c r="C540" s="15" t="s">
        <v>1176</v>
      </c>
      <c r="D540" s="14" t="s">
        <v>1431</v>
      </c>
      <c r="E540" s="26">
        <v>1</v>
      </c>
      <c r="F540" s="14"/>
      <c r="G540" s="14">
        <f>MROUND($D540,$F540)/$E540</f>
        <v>0</v>
      </c>
      <c r="H540" s="14"/>
      <c r="I540" s="14">
        <f>IF($H540="",IF($G540-$C540&lt;0,0,$G540-$C540),IF($H540-$C540&lt;0,0,$H540-$C540))</f>
        <v>0</v>
      </c>
      <c r="J540" s="14">
        <f>MROUND($I540,$F540)</f>
        <v>0</v>
      </c>
      <c r="K540" s="14">
        <f>IF(($J540+$C540)&lt;=$J540,$J540,($J540-$F540))</f>
        <v>0</v>
      </c>
      <c r="L540" s="14" t="str">
        <f>IFERROR(IF($K540&lt;=0,"",$K540),0)</f>
        <v/>
      </c>
      <c r="M540" s="11"/>
      <c r="N540" s="14"/>
      <c r="O540" s="14"/>
      <c r="P540" s="14"/>
    </row>
    <row r="541" spans="1:16" x14ac:dyDescent="0.25">
      <c r="A541" s="11" t="s">
        <v>318</v>
      </c>
      <c r="B541" s="23" t="s">
        <v>1177</v>
      </c>
      <c r="C541" s="15" t="s">
        <v>1178</v>
      </c>
      <c r="D541" s="14" t="s">
        <v>1867</v>
      </c>
      <c r="E541" s="26">
        <v>1</v>
      </c>
      <c r="F541" s="14"/>
      <c r="G541" s="14">
        <f>MROUND($D541,$F541)/$E541</f>
        <v>0</v>
      </c>
      <c r="H541" s="14"/>
      <c r="I541" s="14">
        <f>IF($H541="",IF($G541-$C541&lt;0,0,$G541-$C541),IF($H541-$C541&lt;0,0,$H541-$C541))</f>
        <v>0</v>
      </c>
      <c r="J541" s="14">
        <f>MROUND($I541,$F541)</f>
        <v>0</v>
      </c>
      <c r="K541" s="14">
        <f>IF(($J541+$C541)&lt;=$J541,$J541,($J541-$F541))</f>
        <v>0</v>
      </c>
      <c r="L541" s="14" t="str">
        <f>IFERROR(IF($K541&lt;=0,"",$K541),0)</f>
        <v/>
      </c>
      <c r="M541" s="11"/>
      <c r="N541" s="14"/>
      <c r="O541" s="14"/>
      <c r="P541" s="14"/>
    </row>
    <row r="542" spans="1:16" x14ac:dyDescent="0.25">
      <c r="A542" s="11" t="s">
        <v>319</v>
      </c>
      <c r="B542" s="23" t="s">
        <v>1179</v>
      </c>
      <c r="C542" s="15" t="s">
        <v>1180</v>
      </c>
      <c r="D542" s="14"/>
      <c r="E542" s="26">
        <v>1</v>
      </c>
      <c r="F542" s="14"/>
      <c r="G542" s="14">
        <f>MROUND($D542,$F542)/$E542</f>
        <v>0</v>
      </c>
      <c r="H542" s="14"/>
      <c r="I542" s="14">
        <f>IF($H542="",IF($G542-$C542&lt;0,0,$G542-$C542),IF($H542-$C542&lt;0,0,$H542-$C542))</f>
        <v>0</v>
      </c>
      <c r="J542" s="14">
        <f>MROUND($I542,$F542)</f>
        <v>0</v>
      </c>
      <c r="K542" s="14">
        <f>IF(($J542+$C542)&lt;=$J542,$J542,($J542-$F542))</f>
        <v>0</v>
      </c>
      <c r="L542" s="14" t="str">
        <f>IFERROR(IF($K542&lt;=0,"",$K542),0)</f>
        <v/>
      </c>
      <c r="M542" s="11"/>
      <c r="N542" s="14"/>
      <c r="O542" s="14"/>
      <c r="P542" s="14"/>
    </row>
    <row r="543" spans="1:16" x14ac:dyDescent="0.25">
      <c r="A543" s="11" t="s">
        <v>320</v>
      </c>
      <c r="B543" s="23" t="s">
        <v>1181</v>
      </c>
      <c r="C543" s="15" t="s">
        <v>1182</v>
      </c>
      <c r="D543" s="14" t="s">
        <v>1294</v>
      </c>
      <c r="E543" s="26">
        <v>1</v>
      </c>
      <c r="F543" s="14"/>
      <c r="G543" s="14">
        <f>MROUND($D543,$F543)/$E543</f>
        <v>0</v>
      </c>
      <c r="H543" s="14"/>
      <c r="I543" s="14">
        <f>IF($H543="",IF($G543-$C543&lt;0,0,$G543-$C543),IF($H543-$C543&lt;0,0,$H543-$C543))</f>
        <v>0</v>
      </c>
      <c r="J543" s="14">
        <f>MROUND($I543,$F543)</f>
        <v>0</v>
      </c>
      <c r="K543" s="14">
        <f>IF(($J543+$C543)&lt;=$J543,$J543,($J543-$F543))</f>
        <v>0</v>
      </c>
      <c r="L543" s="14" t="str">
        <f>IFERROR(IF($K543&lt;=0,"",$K543),0)</f>
        <v/>
      </c>
      <c r="M543" s="11"/>
      <c r="N543" s="14"/>
      <c r="O543" s="14"/>
      <c r="P543" s="14"/>
    </row>
    <row r="544" spans="1:16" x14ac:dyDescent="0.25">
      <c r="A544" s="11" t="s">
        <v>321</v>
      </c>
      <c r="B544" s="23" t="s">
        <v>1183</v>
      </c>
      <c r="C544" s="15" t="s">
        <v>1184</v>
      </c>
      <c r="D544" s="14" t="s">
        <v>689</v>
      </c>
      <c r="E544" s="26">
        <v>1</v>
      </c>
      <c r="F544" s="14"/>
      <c r="G544" s="14">
        <f>MROUND($D544,$F544)/$E544</f>
        <v>0</v>
      </c>
      <c r="H544" s="14"/>
      <c r="I544" s="14">
        <f>IF($H544="",IF($G544-$C544&lt;0,0,$G544-$C544),IF($H544-$C544&lt;0,0,$H544-$C544))</f>
        <v>0</v>
      </c>
      <c r="J544" s="14">
        <f>MROUND($I544,$F544)</f>
        <v>0</v>
      </c>
      <c r="K544" s="14">
        <f>IF(($J544+$C544)&lt;=$J544,$J544,($J544-$F544))</f>
        <v>0</v>
      </c>
      <c r="L544" s="14" t="str">
        <f>IFERROR(IF($K544&lt;=0,"",$K544),0)</f>
        <v/>
      </c>
      <c r="M544" s="11"/>
      <c r="N544" s="14"/>
      <c r="O544" s="14"/>
      <c r="P544" s="14"/>
    </row>
    <row r="545" spans="1:16" x14ac:dyDescent="0.25">
      <c r="A545" s="11" t="s">
        <v>322</v>
      </c>
      <c r="B545" s="20" t="s">
        <v>1185</v>
      </c>
      <c r="C545" s="15" t="s">
        <v>839</v>
      </c>
      <c r="D545" s="14" t="s">
        <v>748</v>
      </c>
      <c r="E545" s="26">
        <v>1</v>
      </c>
      <c r="F545" s="14"/>
      <c r="G545" s="14">
        <f>MROUND($D545,$F545)/$E545</f>
        <v>0</v>
      </c>
      <c r="H545" s="14"/>
      <c r="I545" s="14"/>
      <c r="J545" s="14"/>
      <c r="K545" s="14"/>
      <c r="L545" s="14"/>
      <c r="M545" s="14"/>
      <c r="N545" s="14"/>
      <c r="O545" s="14"/>
      <c r="P545" s="14"/>
    </row>
    <row r="546" spans="1:16" x14ac:dyDescent="0.25">
      <c r="A546" s="11" t="s">
        <v>323</v>
      </c>
      <c r="B546" s="20" t="s">
        <v>1186</v>
      </c>
      <c r="C546" s="15" t="s">
        <v>641</v>
      </c>
      <c r="D546" s="14" t="s">
        <v>984</v>
      </c>
      <c r="E546" s="26">
        <v>1</v>
      </c>
      <c r="F546" s="14"/>
      <c r="G546" s="14">
        <f>MROUND($D546,$F546)/$E546</f>
        <v>0</v>
      </c>
      <c r="H546" s="14"/>
      <c r="I546" s="14"/>
      <c r="J546" s="14"/>
      <c r="K546" s="14"/>
      <c r="L546" s="14"/>
      <c r="M546" s="14"/>
      <c r="N546" s="14"/>
      <c r="O546" s="14"/>
      <c r="P546" s="14"/>
    </row>
    <row r="547" spans="1:16" x14ac:dyDescent="0.25">
      <c r="A547" s="11" t="s">
        <v>1732</v>
      </c>
      <c r="B547" s="23" t="s">
        <v>1187</v>
      </c>
      <c r="C547" s="15" t="s">
        <v>880</v>
      </c>
      <c r="D547" s="14"/>
      <c r="E547" s="27"/>
      <c r="F547" s="14"/>
      <c r="G547" s="14"/>
      <c r="H547" s="14"/>
      <c r="I547" s="14"/>
      <c r="J547" s="14"/>
      <c r="K547" s="14"/>
      <c r="L547" s="14"/>
      <c r="M547" s="11"/>
      <c r="N547" s="14"/>
      <c r="O547" s="14"/>
      <c r="P547" s="14"/>
    </row>
    <row r="548" spans="1:16" x14ac:dyDescent="0.25">
      <c r="A548" s="11" t="s">
        <v>1733</v>
      </c>
      <c r="B548" s="20" t="s">
        <v>1188</v>
      </c>
      <c r="C548" s="15" t="s">
        <v>641</v>
      </c>
      <c r="D548" s="14" t="s">
        <v>956</v>
      </c>
      <c r="E548" s="26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</row>
    <row r="549" spans="1:16" x14ac:dyDescent="0.25">
      <c r="A549" s="11" t="s">
        <v>31</v>
      </c>
      <c r="B549" s="23"/>
      <c r="C549" s="15"/>
      <c r="D549" s="14" t="s">
        <v>727</v>
      </c>
      <c r="E549" s="26">
        <v>1</v>
      </c>
      <c r="F549" s="14"/>
      <c r="G549" s="14">
        <f>MROUND($D549,$F549)/$E549</f>
        <v>0</v>
      </c>
      <c r="H549" s="14"/>
      <c r="I549" s="14">
        <f>IF($H549="",IF($G549-$C549&lt;0,0,$G549-$C549),IF($H549-$C549&lt;0,0,$H549-$C549))</f>
        <v>0</v>
      </c>
      <c r="J549" s="14">
        <f>MROUND($I549,$F549)</f>
        <v>0</v>
      </c>
      <c r="K549" s="14">
        <f>IF(($J549+$C549)&lt;=$J549,$J549,($J549-$F549))</f>
        <v>0</v>
      </c>
      <c r="L549" s="14" t="str">
        <f>IFERROR(IF($K549&lt;=0,"",$K549),0)</f>
        <v/>
      </c>
      <c r="M549" s="11"/>
      <c r="N549" s="14"/>
      <c r="O549" s="14"/>
      <c r="P549" s="14"/>
    </row>
    <row r="550" spans="1:16" x14ac:dyDescent="0.25">
      <c r="A550" s="11" t="s">
        <v>32</v>
      </c>
      <c r="B550" s="23"/>
      <c r="C550" s="15"/>
      <c r="D550" s="14" t="s">
        <v>1524</v>
      </c>
      <c r="E550" s="26">
        <v>1</v>
      </c>
      <c r="F550" s="14"/>
      <c r="G550" s="14">
        <f>MROUND($D550,$F550)/$E550</f>
        <v>0</v>
      </c>
      <c r="H550" s="14"/>
      <c r="I550" s="14">
        <f>IF($H550="",IF($G550-$C550&lt;0,0,$G550-$C550),IF($H550-$C550&lt;0,0,$H550-$C550))</f>
        <v>0</v>
      </c>
      <c r="J550" s="14">
        <f>MROUND($I550,$F550)</f>
        <v>0</v>
      </c>
      <c r="K550" s="14">
        <f>IF(($J550+$C550)&lt;=$J550,$J550,($J550-$F550))</f>
        <v>0</v>
      </c>
      <c r="L550" s="14" t="str">
        <f>IFERROR(IF($K550&lt;=0,"",$K550),0)</f>
        <v/>
      </c>
      <c r="M550" s="11"/>
      <c r="N550" s="14"/>
      <c r="O550" s="14"/>
      <c r="P550" s="14"/>
    </row>
    <row r="551" spans="1:16" x14ac:dyDescent="0.25">
      <c r="A551" s="11" t="s">
        <v>324</v>
      </c>
      <c r="B551" s="23" t="s">
        <v>1189</v>
      </c>
      <c r="C551" s="15" t="s">
        <v>641</v>
      </c>
      <c r="D551" s="14"/>
      <c r="E551" s="26">
        <v>1</v>
      </c>
      <c r="F551" s="14"/>
      <c r="G551" s="14">
        <f>MROUND($D551,$F551)/$E551</f>
        <v>0</v>
      </c>
      <c r="H551" s="14"/>
      <c r="I551" s="14">
        <f>IF($H551="",IF($G551-$C551&lt;0,0,$G551-$C551),IF($H551-$C551&lt;0,0,$H551-$C551))</f>
        <v>0</v>
      </c>
      <c r="J551" s="14">
        <f>MROUND($I551,$F551)</f>
        <v>0</v>
      </c>
      <c r="K551" s="14">
        <f>IF(($J551+$C551)&lt;=$J551,$J551,($J551-$F551))</f>
        <v>0</v>
      </c>
      <c r="L551" s="14" t="str">
        <f>IFERROR(IF($K551&lt;=0,"",$K551),0)</f>
        <v/>
      </c>
      <c r="M551" s="11"/>
      <c r="N551" s="14"/>
      <c r="O551" s="14"/>
      <c r="P551" s="14"/>
    </row>
    <row r="552" spans="1:16" x14ac:dyDescent="0.25">
      <c r="A552" s="11" t="s">
        <v>325</v>
      </c>
      <c r="B552" s="23" t="s">
        <v>1190</v>
      </c>
      <c r="C552" s="15" t="s">
        <v>641</v>
      </c>
      <c r="D552" s="14"/>
      <c r="E552" s="26">
        <v>1</v>
      </c>
      <c r="F552" s="14"/>
      <c r="G552" s="14">
        <f>MROUND($D552,$F552)/$E552</f>
        <v>0</v>
      </c>
      <c r="H552" s="14"/>
      <c r="I552" s="14">
        <f>IF($H552="",IF($G552-$C552&lt;0,0,$G552-$C552),IF($H552-$C552&lt;0,0,$H552-$C552))</f>
        <v>0</v>
      </c>
      <c r="J552" s="14">
        <f>MROUND($I552,$F552)</f>
        <v>0</v>
      </c>
      <c r="K552" s="14">
        <f>IF(($J552+$C552)&lt;=$J552,$J552,($J552-$F552))</f>
        <v>0</v>
      </c>
      <c r="L552" s="14" t="str">
        <f>IFERROR(IF($K552&lt;=0,"",$K552),0)</f>
        <v/>
      </c>
      <c r="M552" s="11"/>
      <c r="N552" s="14"/>
      <c r="O552" s="14"/>
      <c r="P552" s="14"/>
    </row>
    <row r="553" spans="1:16" x14ac:dyDescent="0.25">
      <c r="A553" s="11" t="s">
        <v>326</v>
      </c>
      <c r="B553" s="23" t="s">
        <v>1191</v>
      </c>
      <c r="C553" s="15" t="s">
        <v>641</v>
      </c>
      <c r="D553" s="14"/>
      <c r="E553" s="26">
        <v>1</v>
      </c>
      <c r="F553" s="14"/>
      <c r="G553" s="14">
        <f>MROUND($D553,$F553)/$E553</f>
        <v>0</v>
      </c>
      <c r="H553" s="14"/>
      <c r="I553" s="14">
        <f>IF($H553="",IF($G553-$C553&lt;0,0,$G553-$C553),IF($H553-$C553&lt;0,0,$H553-$C553))</f>
        <v>0</v>
      </c>
      <c r="J553" s="14">
        <f>MROUND($I553,$F553)</f>
        <v>0</v>
      </c>
      <c r="K553" s="14">
        <f>IF(($J553+$C553)&lt;=$J553,$J553,($J553-$F553))</f>
        <v>0</v>
      </c>
      <c r="L553" s="14" t="str">
        <f>IFERROR(IF($K553&lt;=0,"",$K553),0)</f>
        <v/>
      </c>
      <c r="M553" s="11"/>
      <c r="N553" s="14"/>
      <c r="O553" s="14"/>
      <c r="P553" s="14"/>
    </row>
    <row r="554" spans="1:16" x14ac:dyDescent="0.25">
      <c r="A554" s="11" t="s">
        <v>327</v>
      </c>
      <c r="B554" s="23" t="s">
        <v>1192</v>
      </c>
      <c r="C554" s="15" t="s">
        <v>1044</v>
      </c>
      <c r="D554" s="14"/>
      <c r="E554" s="26">
        <v>1</v>
      </c>
      <c r="F554" s="14"/>
      <c r="G554" s="14">
        <f>MROUND($D554,$F554)/$E554</f>
        <v>0</v>
      </c>
      <c r="H554" s="14"/>
      <c r="I554" s="14">
        <f>IF($H554="",IF($G554-$C554&lt;0,0,$G554-$C554),IF($H554-$C554&lt;0,0,$H554-$C554))</f>
        <v>0</v>
      </c>
      <c r="J554" s="14">
        <f>MROUND($I554,$F554)</f>
        <v>0</v>
      </c>
      <c r="K554" s="14">
        <f>IF(($J554+$C554)&lt;=$J554,$J554,($J554-$F554))</f>
        <v>0</v>
      </c>
      <c r="L554" s="14" t="str">
        <f>IFERROR(IF($K554&lt;=0,"",$K554),0)</f>
        <v/>
      </c>
      <c r="M554" s="11"/>
      <c r="N554" s="14"/>
      <c r="O554" s="14"/>
      <c r="P554" s="14"/>
    </row>
    <row r="555" spans="1:16" x14ac:dyDescent="0.25">
      <c r="A555" s="11" t="s">
        <v>328</v>
      </c>
      <c r="B555" s="20" t="s">
        <v>1193</v>
      </c>
      <c r="C555" s="38" t="s">
        <v>1194</v>
      </c>
      <c r="D555" s="14" t="s">
        <v>1246</v>
      </c>
      <c r="E555" s="26">
        <v>1</v>
      </c>
      <c r="F555" s="14"/>
      <c r="G555" s="14">
        <f>MROUND($D555,$F555)/$E555</f>
        <v>0</v>
      </c>
      <c r="H555" s="14"/>
      <c r="I555" s="14"/>
      <c r="J555" s="14"/>
      <c r="K555" s="14"/>
      <c r="L555" s="14"/>
      <c r="M555" s="14"/>
      <c r="N555" s="14"/>
      <c r="O555" s="14"/>
      <c r="P555" s="14"/>
    </row>
    <row r="556" spans="1:16" x14ac:dyDescent="0.25">
      <c r="A556" s="11" t="s">
        <v>329</v>
      </c>
      <c r="B556" s="23" t="s">
        <v>1195</v>
      </c>
      <c r="C556" s="15" t="s">
        <v>1196</v>
      </c>
      <c r="D556" s="14" t="s">
        <v>744</v>
      </c>
      <c r="E556" s="26">
        <v>1</v>
      </c>
      <c r="F556" s="14"/>
      <c r="G556" s="14">
        <f>MROUND($D556,$F556)/$E556</f>
        <v>0</v>
      </c>
      <c r="H556" s="14"/>
      <c r="I556" s="14">
        <f>IF($H556="",IF($G556-$C556&lt;0,0,$G556-$C556),IF($H556-$C556&lt;0,0,$H556-$C556))</f>
        <v>0</v>
      </c>
      <c r="J556" s="14">
        <f>MROUND($I556,$F556)</f>
        <v>0</v>
      </c>
      <c r="K556" s="14">
        <f>IF(($J556+$C556)&lt;=$J556,$J556,($J556-$F556))</f>
        <v>0</v>
      </c>
      <c r="L556" s="14" t="str">
        <f>IFERROR(IF($K556&lt;=0,"",$K556),0)</f>
        <v/>
      </c>
      <c r="M556" s="11"/>
      <c r="N556" s="14"/>
      <c r="O556" s="14"/>
      <c r="P556" s="14"/>
    </row>
    <row r="557" spans="1:16" x14ac:dyDescent="0.25">
      <c r="A557" s="11" t="s">
        <v>330</v>
      </c>
      <c r="B557" s="23" t="s">
        <v>1197</v>
      </c>
      <c r="C557" s="15" t="s">
        <v>1198</v>
      </c>
      <c r="D557" s="14" t="s">
        <v>1868</v>
      </c>
      <c r="E557" s="26">
        <v>1</v>
      </c>
      <c r="F557" s="14"/>
      <c r="G557" s="14">
        <f>MROUND($D557,$F557)/$E557</f>
        <v>0</v>
      </c>
      <c r="H557" s="14"/>
      <c r="I557" s="14">
        <f>IF($H557="",IF($G557-$C557&lt;0,0,$G557-$C557),IF($H557-$C557&lt;0,0,$H557-$C557))</f>
        <v>0</v>
      </c>
      <c r="J557" s="14">
        <f>MROUND($I557,$F557)</f>
        <v>0</v>
      </c>
      <c r="K557" s="14">
        <f>IF(($J557+$C557)&lt;=$J557,$J557,($J557-$F557))</f>
        <v>0</v>
      </c>
      <c r="L557" s="14" t="str">
        <f>IFERROR(IF($K557&lt;=0,"",$K557),0)</f>
        <v/>
      </c>
      <c r="M557" s="11"/>
      <c r="N557" s="14"/>
      <c r="O557" s="14"/>
      <c r="P557" s="14"/>
    </row>
    <row r="558" spans="1:16" x14ac:dyDescent="0.25">
      <c r="A558" s="11" t="s">
        <v>331</v>
      </c>
      <c r="B558" s="20" t="s">
        <v>1199</v>
      </c>
      <c r="C558" s="15" t="s">
        <v>1200</v>
      </c>
      <c r="D558" s="14" t="s">
        <v>1831</v>
      </c>
      <c r="E558" s="26">
        <v>1</v>
      </c>
      <c r="F558" s="14"/>
      <c r="G558" s="14">
        <f>MROUND($D558,$F558)/$E558</f>
        <v>0</v>
      </c>
      <c r="H558" s="14"/>
      <c r="I558" s="14"/>
      <c r="J558" s="14"/>
      <c r="K558" s="14"/>
      <c r="L558" s="14"/>
      <c r="M558" s="14"/>
      <c r="N558" s="14"/>
      <c r="O558" s="14"/>
      <c r="P558" s="14"/>
    </row>
    <row r="559" spans="1:16" x14ac:dyDescent="0.25">
      <c r="A559" s="11" t="s">
        <v>332</v>
      </c>
      <c r="B559" s="20" t="s">
        <v>1201</v>
      </c>
      <c r="C559" s="15" t="s">
        <v>1202</v>
      </c>
      <c r="D559" s="14" t="s">
        <v>1869</v>
      </c>
      <c r="E559" s="26">
        <v>1</v>
      </c>
      <c r="F559" s="14"/>
      <c r="G559" s="14">
        <f>MROUND($D559,$F559)/$E559</f>
        <v>0</v>
      </c>
      <c r="H559" s="14"/>
      <c r="I559" s="14"/>
      <c r="J559" s="14"/>
      <c r="K559" s="14"/>
      <c r="L559" s="14"/>
      <c r="M559" s="14"/>
      <c r="N559" s="14"/>
      <c r="O559" s="14"/>
      <c r="P559" s="14"/>
    </row>
    <row r="560" spans="1:16" x14ac:dyDescent="0.25">
      <c r="A560" s="11" t="s">
        <v>333</v>
      </c>
      <c r="B560" s="20" t="s">
        <v>1203</v>
      </c>
      <c r="C560" s="15" t="s">
        <v>1204</v>
      </c>
      <c r="D560" s="14" t="s">
        <v>1176</v>
      </c>
      <c r="E560" s="26">
        <v>1</v>
      </c>
      <c r="F560" s="14"/>
      <c r="G560" s="14">
        <f>MROUND($D560,$F560)/$E560</f>
        <v>0</v>
      </c>
      <c r="H560" s="14"/>
      <c r="I560" s="14"/>
      <c r="J560" s="14"/>
      <c r="K560" s="14"/>
      <c r="L560" s="14"/>
      <c r="M560" s="14"/>
      <c r="N560" s="14"/>
      <c r="O560" s="14"/>
      <c r="P560" s="14"/>
    </row>
    <row r="561" spans="1:16" x14ac:dyDescent="0.25">
      <c r="A561" s="11" t="s">
        <v>334</v>
      </c>
      <c r="B561" s="23" t="s">
        <v>1205</v>
      </c>
      <c r="C561" s="15" t="s">
        <v>1206</v>
      </c>
      <c r="D561" s="14"/>
      <c r="E561" s="26">
        <v>1</v>
      </c>
      <c r="F561" s="14"/>
      <c r="G561" s="14">
        <f>MROUND($D561,$F561)/$E561</f>
        <v>0</v>
      </c>
      <c r="H561" s="14"/>
      <c r="I561" s="14">
        <f>IF($H561="",IF($G561-$C561&lt;0,0,$G561-$C561),IF($H561-$C561&lt;0,0,$H561-$C561))</f>
        <v>0</v>
      </c>
      <c r="J561" s="14">
        <f>MROUND($I561,$F561)</f>
        <v>0</v>
      </c>
      <c r="K561" s="14">
        <f>IF(($J561+$C561)&lt;=$J561,$J561,($J561-$F561))</f>
        <v>0</v>
      </c>
      <c r="L561" s="14" t="str">
        <f>IFERROR(IF($K561&lt;=0,"",$K561),0)</f>
        <v/>
      </c>
      <c r="M561" s="11"/>
      <c r="N561" s="14"/>
      <c r="O561" s="14"/>
      <c r="P561" s="14"/>
    </row>
    <row r="562" spans="1:16" x14ac:dyDescent="0.25">
      <c r="A562" s="11" t="s">
        <v>335</v>
      </c>
      <c r="B562" s="23" t="s">
        <v>1207</v>
      </c>
      <c r="C562" s="15" t="s">
        <v>1208</v>
      </c>
      <c r="D562" s="14" t="s">
        <v>1834</v>
      </c>
      <c r="E562" s="26">
        <v>1</v>
      </c>
      <c r="F562" s="14"/>
      <c r="G562" s="14">
        <f>MROUND($D562,$F562)/$E562</f>
        <v>0</v>
      </c>
      <c r="H562" s="14"/>
      <c r="I562" s="14">
        <f>IF($H562="",IF($G562-$C562&lt;0,0,$G562-$C562),IF($H562-$C562&lt;0,0,$H562-$C562))</f>
        <v>0</v>
      </c>
      <c r="J562" s="14">
        <f>MROUND($I562,$F562)</f>
        <v>0</v>
      </c>
      <c r="K562" s="14">
        <f>IF(($J562+$C562)&lt;=$J562,$J562,($J562-$F562))</f>
        <v>0</v>
      </c>
      <c r="L562" s="14" t="str">
        <f>IFERROR(IF($K562&lt;=0,"",$K562),0)</f>
        <v/>
      </c>
      <c r="M562" s="11"/>
      <c r="N562" s="14"/>
      <c r="O562" s="14"/>
      <c r="P562" s="14"/>
    </row>
    <row r="563" spans="1:16" x14ac:dyDescent="0.25">
      <c r="A563" s="11" t="s">
        <v>336</v>
      </c>
      <c r="B563" s="23" t="s">
        <v>1209</v>
      </c>
      <c r="C563" s="15" t="s">
        <v>1068</v>
      </c>
      <c r="D563" s="14" t="s">
        <v>1870</v>
      </c>
      <c r="E563" s="26">
        <v>1</v>
      </c>
      <c r="F563" s="14"/>
      <c r="G563" s="14">
        <f>MROUND($D563,$F563)/$E563</f>
        <v>0</v>
      </c>
      <c r="H563" s="14"/>
      <c r="I563" s="14">
        <f>IF($H563="",IF($G563-$C563&lt;0,0,$G563-$C563),IF($H563-$C563&lt;0,0,$H563-$C563))</f>
        <v>0</v>
      </c>
      <c r="J563" s="14">
        <f>MROUND($I563,$F563)</f>
        <v>0</v>
      </c>
      <c r="K563" s="14">
        <f>IF(($J563+$C563)&lt;=$J563,$J563,($J563-$F563))</f>
        <v>0</v>
      </c>
      <c r="L563" s="14" t="str">
        <f>IFERROR(IF($K563&lt;=0,"",$K563),0)</f>
        <v/>
      </c>
      <c r="M563" s="11"/>
      <c r="N563" s="14"/>
      <c r="O563" s="14"/>
      <c r="P563" s="14"/>
    </row>
    <row r="564" spans="1:16" x14ac:dyDescent="0.25">
      <c r="A564" s="11" t="s">
        <v>337</v>
      </c>
      <c r="B564" s="23" t="s">
        <v>1210</v>
      </c>
      <c r="C564" s="15" t="s">
        <v>1211</v>
      </c>
      <c r="D564" s="14" t="s">
        <v>875</v>
      </c>
      <c r="E564" s="26">
        <v>1</v>
      </c>
      <c r="F564" s="14"/>
      <c r="G564" s="14">
        <f>MROUND($D564,$F564)/$E564</f>
        <v>0</v>
      </c>
      <c r="H564" s="14"/>
      <c r="I564" s="14">
        <f>IF($H564="",IF($G564-$C564&lt;0,0,$G564-$C564),IF($H564-$C564&lt;0,0,$H564-$C564))</f>
        <v>0</v>
      </c>
      <c r="J564" s="14">
        <f>MROUND($I564,$F564)</f>
        <v>0</v>
      </c>
      <c r="K564" s="14">
        <f>IF(($J564+$C564)&lt;=$J564,$J564,($J564-$F564))</f>
        <v>0</v>
      </c>
      <c r="L564" s="14" t="str">
        <f>IFERROR(IF($K564&lt;=0,"",$K564),0)</f>
        <v/>
      </c>
      <c r="M564" s="11"/>
      <c r="N564" s="14"/>
      <c r="O564" s="14"/>
      <c r="P564" s="14"/>
    </row>
    <row r="565" spans="1:16" x14ac:dyDescent="0.25">
      <c r="A565" s="11" t="s">
        <v>338</v>
      </c>
      <c r="B565" s="23" t="s">
        <v>1212</v>
      </c>
      <c r="C565" s="15" t="s">
        <v>1213</v>
      </c>
      <c r="D565" s="14" t="s">
        <v>1871</v>
      </c>
      <c r="E565" s="26">
        <v>1</v>
      </c>
      <c r="F565" s="14"/>
      <c r="G565" s="14">
        <f>MROUND($D565,$F565)/$E565</f>
        <v>0</v>
      </c>
      <c r="H565" s="14"/>
      <c r="I565" s="14">
        <f>IF($H565="",IF($G565-$C565&lt;0,0,$G565-$C565),IF($H565-$C565&lt;0,0,$H565-$C565))</f>
        <v>0</v>
      </c>
      <c r="J565" s="14">
        <f>MROUND($I565,$F565)</f>
        <v>0</v>
      </c>
      <c r="K565" s="14">
        <f>IF(($J565+$C565)&lt;=$J565,$J565,($J565-$F565))</f>
        <v>0</v>
      </c>
      <c r="L565" s="14" t="str">
        <f>IFERROR(IF($K565&lt;=0,"",$K565),0)</f>
        <v/>
      </c>
      <c r="M565" s="11"/>
      <c r="N565" s="14"/>
      <c r="O565" s="14"/>
      <c r="P565" s="14"/>
    </row>
    <row r="566" spans="1:16" x14ac:dyDescent="0.25">
      <c r="A566" s="11" t="s">
        <v>339</v>
      </c>
      <c r="B566" s="23" t="s">
        <v>1214</v>
      </c>
      <c r="C566" s="15" t="s">
        <v>1215</v>
      </c>
      <c r="D566" s="14" t="s">
        <v>1872</v>
      </c>
      <c r="E566" s="26">
        <v>1</v>
      </c>
      <c r="F566" s="14"/>
      <c r="G566" s="14">
        <f>MROUND($D566,$F566)/$E566</f>
        <v>0</v>
      </c>
      <c r="H566" s="14"/>
      <c r="I566" s="14">
        <f>IF($H566="",IF($G566-$C566&lt;0,0,$G566-$C566),IF($H566-$C566&lt;0,0,$H566-$C566))</f>
        <v>0</v>
      </c>
      <c r="J566" s="14">
        <f>MROUND($I566,$F566)</f>
        <v>0</v>
      </c>
      <c r="K566" s="14">
        <f>IF(($J566+$C566)&lt;=$J566,$J566,($J566-$F566))</f>
        <v>0</v>
      </c>
      <c r="L566" s="14" t="str">
        <f>IFERROR(IF($K566&lt;=0,"",$K566),0)</f>
        <v/>
      </c>
      <c r="M566" s="11"/>
      <c r="N566" s="14"/>
      <c r="O566" s="14"/>
      <c r="P566" s="14"/>
    </row>
    <row r="567" spans="1:16" x14ac:dyDescent="0.25">
      <c r="A567" s="11" t="s">
        <v>340</v>
      </c>
      <c r="B567" s="23" t="s">
        <v>1216</v>
      </c>
      <c r="C567" s="15" t="s">
        <v>1217</v>
      </c>
      <c r="D567" s="14" t="s">
        <v>1873</v>
      </c>
      <c r="E567" s="26">
        <v>1</v>
      </c>
      <c r="F567" s="14"/>
      <c r="G567" s="14">
        <f>MROUND($D567,$F567)/$E567</f>
        <v>0</v>
      </c>
      <c r="H567" s="14"/>
      <c r="I567" s="14">
        <f>IF($H567="",IF($G567-$C567&lt;0,0,$G567-$C567),IF($H567-$C567&lt;0,0,$H567-$C567))</f>
        <v>0</v>
      </c>
      <c r="J567" s="14">
        <f>MROUND($I567,$F567)</f>
        <v>0</v>
      </c>
      <c r="K567" s="14">
        <f>IF(($J567+$C567)&lt;=$J567,$J567,($J567-$F567))</f>
        <v>0</v>
      </c>
      <c r="L567" s="14" t="str">
        <f>IFERROR(IF($K567&lt;=0,"",$K567),0)</f>
        <v/>
      </c>
      <c r="M567" s="11"/>
      <c r="N567" s="14"/>
      <c r="O567" s="14"/>
      <c r="P567" s="14"/>
    </row>
    <row r="568" spans="1:16" x14ac:dyDescent="0.25">
      <c r="A568" s="11" t="s">
        <v>341</v>
      </c>
      <c r="B568" s="23" t="s">
        <v>1218</v>
      </c>
      <c r="C568" s="15" t="s">
        <v>1219</v>
      </c>
      <c r="D568" s="14" t="s">
        <v>1874</v>
      </c>
      <c r="E568" s="26">
        <v>1</v>
      </c>
      <c r="F568" s="14"/>
      <c r="G568" s="14">
        <f>MROUND($D568,$F568)/$E568</f>
        <v>0</v>
      </c>
      <c r="H568" s="14"/>
      <c r="I568" s="14">
        <f>IF($H568="",IF($G568-$C568&lt;0,0,$G568-$C568),IF($H568-$C568&lt;0,0,$H568-$C568))</f>
        <v>0</v>
      </c>
      <c r="J568" s="14">
        <f>MROUND($I568,$F568)</f>
        <v>0</v>
      </c>
      <c r="K568" s="14">
        <f>IF(($J568+$C568)&lt;=$J568,$J568,($J568-$F568))</f>
        <v>0</v>
      </c>
      <c r="L568" s="14" t="str">
        <f>IFERROR(IF($K568&lt;=0,"",$K568),0)</f>
        <v/>
      </c>
      <c r="M568" s="11"/>
      <c r="N568" s="14"/>
      <c r="O568" s="14"/>
      <c r="P568" s="14"/>
    </row>
    <row r="569" spans="1:16" x14ac:dyDescent="0.25">
      <c r="A569" s="11" t="s">
        <v>342</v>
      </c>
      <c r="B569" s="23" t="s">
        <v>1220</v>
      </c>
      <c r="C569" s="15" t="s">
        <v>1221</v>
      </c>
      <c r="D569" s="14" t="s">
        <v>886</v>
      </c>
      <c r="E569" s="26">
        <v>1</v>
      </c>
      <c r="F569" s="14"/>
      <c r="G569" s="14">
        <f>MROUND($D569,$F569)/$E569</f>
        <v>0</v>
      </c>
      <c r="H569" s="14"/>
      <c r="I569" s="14">
        <f>IF($H569="",IF($G569-$C569&lt;0,0,$G569-$C569),IF($H569-$C569&lt;0,0,$H569-$C569))</f>
        <v>0</v>
      </c>
      <c r="J569" s="14">
        <f>MROUND($I569,$F569)</f>
        <v>0</v>
      </c>
      <c r="K569" s="14">
        <f>IF(($J569+$C569)&lt;=$J569,$J569,($J569-$F569))</f>
        <v>0</v>
      </c>
      <c r="L569" s="14" t="str">
        <f>IFERROR(IF($K569&lt;=0,"",$K569),0)</f>
        <v/>
      </c>
      <c r="M569" s="11"/>
      <c r="N569" s="14"/>
      <c r="O569" s="14"/>
      <c r="P569" s="14"/>
    </row>
    <row r="570" spans="1:16" x14ac:dyDescent="0.25">
      <c r="A570" s="11" t="s">
        <v>343</v>
      </c>
      <c r="B570" s="23" t="s">
        <v>1222</v>
      </c>
      <c r="C570" s="15" t="s">
        <v>984</v>
      </c>
      <c r="D570" s="14"/>
      <c r="E570" s="26">
        <v>1</v>
      </c>
      <c r="F570" s="14"/>
      <c r="G570" s="14">
        <f>MROUND($D570,$F570)/$E570</f>
        <v>0</v>
      </c>
      <c r="H570" s="14"/>
      <c r="I570" s="14">
        <f>IF($H570="",IF($G570-$C570&lt;0,0,$G570-$C570),IF($H570-$C570&lt;0,0,$H570-$C570))</f>
        <v>0</v>
      </c>
      <c r="J570" s="14">
        <f>MROUND($I570,$F570)</f>
        <v>0</v>
      </c>
      <c r="K570" s="14">
        <f>IF(($J570+$C570)&lt;=$J570,$J570,($J570-$F570))</f>
        <v>0</v>
      </c>
      <c r="L570" s="14" t="str">
        <f>IFERROR(IF($K570&lt;=0,"",$K570),0)</f>
        <v/>
      </c>
      <c r="M570" s="11"/>
      <c r="N570" s="14"/>
      <c r="O570" s="14"/>
      <c r="P570" s="14"/>
    </row>
    <row r="571" spans="1:16" x14ac:dyDescent="0.25">
      <c r="A571" s="11" t="s">
        <v>344</v>
      </c>
      <c r="B571" s="23" t="s">
        <v>1223</v>
      </c>
      <c r="C571" s="15" t="s">
        <v>1224</v>
      </c>
      <c r="D571" s="14" t="s">
        <v>861</v>
      </c>
      <c r="E571" s="26">
        <v>1</v>
      </c>
      <c r="F571" s="14"/>
      <c r="G571" s="14">
        <f>MROUND($D571,$F571)/$E571</f>
        <v>0</v>
      </c>
      <c r="H571" s="14"/>
      <c r="I571" s="14">
        <f>IF($H571="",IF($G571-$C571&lt;0,0,$G571-$C571),IF($H571-$C571&lt;0,0,$H571-$C571))</f>
        <v>0</v>
      </c>
      <c r="J571" s="14">
        <f>MROUND($I571,$F571)</f>
        <v>0</v>
      </c>
      <c r="K571" s="14">
        <f>IF(($J571+$C571)&lt;=$J571,$J571,($J571-$F571))</f>
        <v>0</v>
      </c>
      <c r="L571" s="14" t="str">
        <f>IFERROR(IF($K571&lt;=0,"",$K571),0)</f>
        <v/>
      </c>
      <c r="M571" s="11"/>
      <c r="N571" s="14"/>
      <c r="O571" s="14"/>
      <c r="P571" s="14"/>
    </row>
    <row r="572" spans="1:16" x14ac:dyDescent="0.25">
      <c r="A572" s="11" t="s">
        <v>345</v>
      </c>
      <c r="B572" s="20" t="s">
        <v>1225</v>
      </c>
      <c r="C572" s="15" t="s">
        <v>1226</v>
      </c>
      <c r="D572" s="14"/>
      <c r="E572" s="26">
        <v>1</v>
      </c>
      <c r="F572" s="14"/>
      <c r="G572" s="14">
        <f>MROUND($D572,$F572)/$E572</f>
        <v>0</v>
      </c>
      <c r="H572" s="14"/>
      <c r="I572" s="14"/>
      <c r="J572" s="14"/>
      <c r="K572" s="14"/>
      <c r="L572" s="14"/>
      <c r="M572" s="14"/>
      <c r="N572" s="14"/>
      <c r="O572" s="14"/>
      <c r="P572" s="14"/>
    </row>
    <row r="573" spans="1:16" x14ac:dyDescent="0.25">
      <c r="A573" s="11" t="s">
        <v>346</v>
      </c>
      <c r="B573" s="20" t="s">
        <v>1227</v>
      </c>
      <c r="C573" s="15" t="s">
        <v>882</v>
      </c>
      <c r="D573" s="14"/>
      <c r="E573" s="26">
        <v>1</v>
      </c>
      <c r="F573" s="14"/>
      <c r="G573" s="14">
        <f>MROUND($D573,$F573)/$E573</f>
        <v>0</v>
      </c>
      <c r="H573" s="14"/>
      <c r="I573" s="14"/>
      <c r="J573" s="14"/>
      <c r="K573" s="14"/>
      <c r="L573" s="14"/>
      <c r="M573" s="14"/>
      <c r="N573" s="14"/>
      <c r="O573" s="14"/>
      <c r="P573" s="14"/>
    </row>
    <row r="574" spans="1:16" x14ac:dyDescent="0.25">
      <c r="A574" s="11" t="s">
        <v>347</v>
      </c>
      <c r="B574" s="23" t="s">
        <v>1228</v>
      </c>
      <c r="C574" s="15" t="s">
        <v>1229</v>
      </c>
      <c r="D574" s="14" t="s">
        <v>1834</v>
      </c>
      <c r="E574" s="26">
        <v>1</v>
      </c>
      <c r="F574" s="14"/>
      <c r="G574" s="14">
        <f>MROUND($D574,$F574)/$E574</f>
        <v>0</v>
      </c>
      <c r="H574" s="14"/>
      <c r="I574" s="14">
        <f>IF($H574="",IF($G574-$C574&lt;0,0,$G574-$C574),IF($H574-$C574&lt;0,0,$H574-$C574))</f>
        <v>0</v>
      </c>
      <c r="J574" s="14">
        <f>MROUND($I574,$F574)</f>
        <v>0</v>
      </c>
      <c r="K574" s="14">
        <f>IF(($J574+$C574)&lt;=$J574,$J574,($J574-$F574))</f>
        <v>0</v>
      </c>
      <c r="L574" s="14" t="str">
        <f>IFERROR(IF($K574&lt;=0,"",$K574),0)</f>
        <v/>
      </c>
      <c r="M574" s="11"/>
      <c r="N574" s="14"/>
      <c r="O574" s="14"/>
      <c r="P574" s="14"/>
    </row>
    <row r="575" spans="1:16" x14ac:dyDescent="0.25">
      <c r="A575" s="11" t="s">
        <v>348</v>
      </c>
      <c r="B575" s="23" t="s">
        <v>1230</v>
      </c>
      <c r="C575" s="15" t="s">
        <v>1231</v>
      </c>
      <c r="D575" s="14" t="s">
        <v>1875</v>
      </c>
      <c r="E575" s="26">
        <v>1</v>
      </c>
      <c r="F575" s="14"/>
      <c r="G575" s="14">
        <f>MROUND($D575,$F575)/$E575</f>
        <v>0</v>
      </c>
      <c r="H575" s="14"/>
      <c r="I575" s="14">
        <f>IF($H575="",IF($G575-$C575&lt;0,0,$G575-$C575),IF($H575-$C575&lt;0,0,$H575-$C575))</f>
        <v>0</v>
      </c>
      <c r="J575" s="14">
        <f>MROUND($I575,$F575)</f>
        <v>0</v>
      </c>
      <c r="K575" s="14">
        <f>IF(($J575+$C575)&lt;=$J575,$J575,($J575-$F575))</f>
        <v>0</v>
      </c>
      <c r="L575" s="14" t="str">
        <f>IFERROR(IF($K575&lt;=0,"",$K575),0)</f>
        <v/>
      </c>
      <c r="M575" s="11"/>
      <c r="N575" s="14"/>
      <c r="O575" s="14"/>
      <c r="P575" s="14"/>
    </row>
    <row r="576" spans="1:16" x14ac:dyDescent="0.25">
      <c r="A576" s="11" t="s">
        <v>349</v>
      </c>
      <c r="B576" s="23" t="s">
        <v>1232</v>
      </c>
      <c r="C576" s="15" t="s">
        <v>1233</v>
      </c>
      <c r="D576" s="14" t="s">
        <v>1876</v>
      </c>
      <c r="E576" s="26">
        <v>1</v>
      </c>
      <c r="F576" s="14"/>
      <c r="G576" s="14">
        <f>MROUND($D576,$F576)/$E576</f>
        <v>0</v>
      </c>
      <c r="H576" s="14"/>
      <c r="I576" s="14">
        <f>IF($H576="",IF($G576-$C576&lt;0,0,$G576-$C576),IF($H576-$C576&lt;0,0,$H576-$C576))</f>
        <v>0</v>
      </c>
      <c r="J576" s="14">
        <f>MROUND($I576,$F576)</f>
        <v>0</v>
      </c>
      <c r="K576" s="14">
        <f>IF(($J576+$C576)&lt;=$J576,$J576,($J576-$F576))</f>
        <v>0</v>
      </c>
      <c r="L576" s="14" t="str">
        <f>IFERROR(IF($K576&lt;=0,"",$K576),0)</f>
        <v/>
      </c>
      <c r="M576" s="11"/>
      <c r="N576" s="14"/>
      <c r="O576" s="14"/>
      <c r="P576" s="14"/>
    </row>
    <row r="577" spans="1:16" x14ac:dyDescent="0.25">
      <c r="A577" s="11" t="s">
        <v>350</v>
      </c>
      <c r="B577" s="23" t="s">
        <v>1234</v>
      </c>
      <c r="C577" s="15" t="s">
        <v>1018</v>
      </c>
      <c r="D577" s="14" t="s">
        <v>1294</v>
      </c>
      <c r="E577" s="26">
        <v>1</v>
      </c>
      <c r="F577" s="14"/>
      <c r="G577" s="14">
        <f>MROUND($D577,$F577)/$E577</f>
        <v>0</v>
      </c>
      <c r="H577" s="14"/>
      <c r="I577" s="14">
        <f>IF($H577="",IF($G577-$C577&lt;0,0,$G577-$C577),IF($H577-$C577&lt;0,0,$H577-$C577))</f>
        <v>0</v>
      </c>
      <c r="J577" s="14">
        <f>MROUND($I577,$F577)</f>
        <v>0</v>
      </c>
      <c r="K577" s="14">
        <f>IF(($J577+$C577)&lt;=$J577,$J577,($J577-$F577))</f>
        <v>0</v>
      </c>
      <c r="L577" s="14" t="str">
        <f>IFERROR(IF($K577&lt;=0,"",$K577),0)</f>
        <v/>
      </c>
      <c r="M577" s="11"/>
      <c r="N577" s="14"/>
      <c r="O577" s="14"/>
      <c r="P577" s="14"/>
    </row>
    <row r="578" spans="1:16" x14ac:dyDescent="0.25">
      <c r="A578" s="11" t="s">
        <v>351</v>
      </c>
      <c r="B578" s="23" t="s">
        <v>1235</v>
      </c>
      <c r="C578" s="15" t="s">
        <v>641</v>
      </c>
      <c r="D578" s="14" t="s">
        <v>1877</v>
      </c>
      <c r="E578" s="26">
        <v>1</v>
      </c>
      <c r="F578" s="14"/>
      <c r="G578" s="14">
        <f>MROUND($D578,$F578)/$E578</f>
        <v>0</v>
      </c>
      <c r="H578" s="14"/>
      <c r="I578" s="14">
        <f>IF($H578="",IF($G578-$C578&lt;0,0,$G578-$C578),IF($H578-$C578&lt;0,0,$H578-$C578))</f>
        <v>0</v>
      </c>
      <c r="J578" s="14">
        <f>MROUND($I578,$F578)</f>
        <v>0</v>
      </c>
      <c r="K578" s="14">
        <f>IF(($J578+$C578)&lt;=$J578,$J578,($J578-$F578))</f>
        <v>0</v>
      </c>
      <c r="L578" s="14" t="str">
        <f>IFERROR(IF($K578&lt;=0,"",$K578),0)</f>
        <v/>
      </c>
      <c r="M578" s="11"/>
      <c r="N578" s="14"/>
      <c r="O578" s="14"/>
      <c r="P578" s="14"/>
    </row>
    <row r="579" spans="1:16" x14ac:dyDescent="0.25">
      <c r="A579" s="11" t="s">
        <v>352</v>
      </c>
      <c r="B579" s="23" t="s">
        <v>1236</v>
      </c>
      <c r="C579" s="15" t="s">
        <v>875</v>
      </c>
      <c r="D579" s="14"/>
      <c r="E579" s="26">
        <v>1</v>
      </c>
      <c r="F579" s="14"/>
      <c r="G579" s="14">
        <f>MROUND($D579,$F579)/$E579</f>
        <v>0</v>
      </c>
      <c r="H579" s="14"/>
      <c r="I579" s="14">
        <f>IF($H579="",IF($G579-$C579&lt;0,0,$G579-$C579),IF($H579-$C579&lt;0,0,$H579-$C579))</f>
        <v>0</v>
      </c>
      <c r="J579" s="14">
        <f>MROUND($I579,$F579)</f>
        <v>0</v>
      </c>
      <c r="K579" s="14">
        <f>IF(($J579+$C579)&lt;=$J579,$J579,($J579-$F579))</f>
        <v>0</v>
      </c>
      <c r="L579" s="14" t="str">
        <f>IFERROR(IF($K579&lt;=0,"",$K579),0)</f>
        <v/>
      </c>
      <c r="M579" s="11"/>
      <c r="N579" s="14"/>
      <c r="O579" s="14"/>
      <c r="P579" s="14"/>
    </row>
    <row r="580" spans="1:16" x14ac:dyDescent="0.25">
      <c r="A580" s="11" t="s">
        <v>353</v>
      </c>
      <c r="B580" s="23" t="s">
        <v>1237</v>
      </c>
      <c r="C580" s="15" t="s">
        <v>641</v>
      </c>
      <c r="D580" s="14"/>
      <c r="E580" s="26">
        <v>1</v>
      </c>
      <c r="F580" s="14"/>
      <c r="G580" s="14">
        <f>MROUND($D580,$F580)/$E580</f>
        <v>0</v>
      </c>
      <c r="H580" s="14"/>
      <c r="I580" s="14">
        <f>IF($H580="",IF($G580-$C580&lt;0,0,$G580-$C580),IF($H580-$C580&lt;0,0,$H580-$C580))</f>
        <v>0</v>
      </c>
      <c r="J580" s="14">
        <f>MROUND($I580,$F580)</f>
        <v>0</v>
      </c>
      <c r="K580" s="14">
        <f>IF(($J580+$C580)&lt;=$J580,$J580,($J580-$F580))</f>
        <v>0</v>
      </c>
      <c r="L580" s="14" t="str">
        <f>IFERROR(IF($K580&lt;=0,"",$K580),0)</f>
        <v/>
      </c>
      <c r="M580" s="11"/>
      <c r="N580" s="14"/>
      <c r="O580" s="14"/>
      <c r="P580" s="14"/>
    </row>
    <row r="581" spans="1:16" x14ac:dyDescent="0.25">
      <c r="A581" s="11" t="s">
        <v>33</v>
      </c>
      <c r="B581" s="23"/>
      <c r="C581" s="15"/>
      <c r="D581" s="14" t="s">
        <v>802</v>
      </c>
      <c r="E581" s="26">
        <v>1</v>
      </c>
      <c r="F581" s="14"/>
      <c r="G581" s="14">
        <f>MROUND($D581,$F581)/$E581</f>
        <v>0</v>
      </c>
      <c r="H581" s="14"/>
      <c r="I581" s="14">
        <f>IF($H581="",IF($G581-$C581&lt;0,0,$G581-$C581),IF($H581-$C581&lt;0,0,$H581-$C581))</f>
        <v>0</v>
      </c>
      <c r="J581" s="14">
        <f>MROUND($I581,$F581)</f>
        <v>0</v>
      </c>
      <c r="K581" s="14">
        <f>IF(($J581+$C581)&lt;=$J581,$J581,($J581-$F581))</f>
        <v>0</v>
      </c>
      <c r="L581" s="14" t="str">
        <f>IFERROR(IF($K581&lt;=0,"",$K581),0)</f>
        <v/>
      </c>
      <c r="M581" s="11"/>
      <c r="N581" s="14"/>
      <c r="O581" s="14"/>
      <c r="P581" s="14"/>
    </row>
    <row r="582" spans="1:16" x14ac:dyDescent="0.25">
      <c r="A582" s="11" t="s">
        <v>354</v>
      </c>
      <c r="B582" s="23" t="s">
        <v>1238</v>
      </c>
      <c r="C582" s="15" t="s">
        <v>1239</v>
      </c>
      <c r="D582" s="14" t="s">
        <v>1878</v>
      </c>
      <c r="E582" s="26">
        <v>1</v>
      </c>
      <c r="F582" s="14"/>
      <c r="G582" s="14">
        <f>MROUND($D582,$F582)/$E582</f>
        <v>0</v>
      </c>
      <c r="H582" s="14"/>
      <c r="I582" s="14">
        <f>IF($H582="",IF($G582-$C582&lt;0,0,$G582-$C582),IF($H582-$C582&lt;0,0,$H582-$C582))</f>
        <v>0</v>
      </c>
      <c r="J582" s="14">
        <f>MROUND($I582,$F582)</f>
        <v>0</v>
      </c>
      <c r="K582" s="14">
        <f>IF(($J582+$C582)&lt;=$J582,$J582,($J582-$F582))</f>
        <v>0</v>
      </c>
      <c r="L582" s="14" t="str">
        <f>IFERROR(IF($K582&lt;=0,"",$K582),0)</f>
        <v/>
      </c>
      <c r="M582" s="11"/>
      <c r="N582" s="14"/>
      <c r="O582" s="14"/>
      <c r="P582" s="14"/>
    </row>
    <row r="583" spans="1:16" x14ac:dyDescent="0.25">
      <c r="A583" s="11" t="s">
        <v>355</v>
      </c>
      <c r="B583" s="23" t="s">
        <v>1240</v>
      </c>
      <c r="C583" s="15" t="s">
        <v>755</v>
      </c>
      <c r="D583" s="14"/>
      <c r="E583" s="26">
        <v>1</v>
      </c>
      <c r="F583" s="14"/>
      <c r="G583" s="14">
        <f>MROUND($D583,$F583)/$E583</f>
        <v>0</v>
      </c>
      <c r="H583" s="14"/>
      <c r="I583" s="14">
        <f>IF($H583="",IF($G583-$C583&lt;0,0,$G583-$C583),IF($H583-$C583&lt;0,0,$H583-$C583))</f>
        <v>0</v>
      </c>
      <c r="J583" s="14">
        <f>MROUND($I583,$F583)</f>
        <v>0</v>
      </c>
      <c r="K583" s="14">
        <f>IF(($J583+$C583)&lt;=$J583,$J583,($J583-$F583))</f>
        <v>0</v>
      </c>
      <c r="L583" s="14" t="str">
        <f>IFERROR(IF($K583&lt;=0,"",$K583),0)</f>
        <v/>
      </c>
      <c r="M583" s="11"/>
      <c r="N583" s="14"/>
      <c r="O583" s="14"/>
      <c r="P583" s="14"/>
    </row>
    <row r="584" spans="1:16" x14ac:dyDescent="0.25">
      <c r="A584" s="11" t="s">
        <v>356</v>
      </c>
      <c r="B584" s="23" t="s">
        <v>1241</v>
      </c>
      <c r="C584" s="15" t="s">
        <v>641</v>
      </c>
      <c r="D584" s="14"/>
      <c r="E584" s="26">
        <v>1</v>
      </c>
      <c r="F584" s="14"/>
      <c r="G584" s="14">
        <f>MROUND($D584,$F584)/$E584</f>
        <v>0</v>
      </c>
      <c r="H584" s="14"/>
      <c r="I584" s="14">
        <f>IF($H584="",IF($G584-$C584&lt;0,0,$G584-$C584),IF($H584-$C584&lt;0,0,$H584-$C584))</f>
        <v>0</v>
      </c>
      <c r="J584" s="14">
        <f>MROUND($I584,$F584)</f>
        <v>0</v>
      </c>
      <c r="K584" s="14">
        <f>IF(($J584+$C584)&lt;=$J584,$J584,($J584-$F584))</f>
        <v>0</v>
      </c>
      <c r="L584" s="14" t="str">
        <f>IFERROR(IF($K584&lt;=0,"",$K584),0)</f>
        <v/>
      </c>
      <c r="M584" s="11"/>
      <c r="N584" s="14"/>
      <c r="O584" s="14"/>
      <c r="P584" s="14"/>
    </row>
    <row r="585" spans="1:16" x14ac:dyDescent="0.25">
      <c r="A585" s="11" t="s">
        <v>357</v>
      </c>
      <c r="B585" s="23" t="s">
        <v>1242</v>
      </c>
      <c r="C585" s="15" t="s">
        <v>1112</v>
      </c>
      <c r="D585" s="14" t="s">
        <v>1879</v>
      </c>
      <c r="E585" s="26">
        <v>1</v>
      </c>
      <c r="F585" s="14"/>
      <c r="G585" s="14">
        <f>MROUND($D585,$F585)/$E585</f>
        <v>0</v>
      </c>
      <c r="H585" s="14"/>
      <c r="I585" s="14">
        <f>IF($H585="",IF($G585-$C585&lt;0,0,$G585-$C585),IF($H585-$C585&lt;0,0,$H585-$C585))</f>
        <v>0</v>
      </c>
      <c r="J585" s="14">
        <f>MROUND($I585,$F585)</f>
        <v>0</v>
      </c>
      <c r="K585" s="14">
        <f>IF(($J585+$C585)&lt;=$J585,$J585,($J585-$F585))</f>
        <v>0</v>
      </c>
      <c r="L585" s="14" t="str">
        <f>IFERROR(IF($K585&lt;=0,"",$K585),0)</f>
        <v/>
      </c>
      <c r="M585" s="11"/>
      <c r="N585" s="14"/>
      <c r="O585" s="14"/>
      <c r="P585" s="14"/>
    </row>
    <row r="586" spans="1:16" x14ac:dyDescent="0.25">
      <c r="A586" s="11" t="s">
        <v>34</v>
      </c>
      <c r="B586" s="23"/>
      <c r="C586" s="15"/>
      <c r="D586" s="14" t="s">
        <v>1863</v>
      </c>
      <c r="E586" s="26">
        <v>1</v>
      </c>
      <c r="F586" s="14"/>
      <c r="G586" s="14">
        <f>MROUND($D586,$F586)/$E586</f>
        <v>0</v>
      </c>
      <c r="H586" s="14"/>
      <c r="I586" s="14">
        <f>IF($H586="",IF($G586-$C586&lt;0,0,$G586-$C586),IF($H586-$C586&lt;0,0,$H586-$C586))</f>
        <v>0</v>
      </c>
      <c r="J586" s="14">
        <f>MROUND($I586,$F586)</f>
        <v>0</v>
      </c>
      <c r="K586" s="14">
        <f>IF(($J586+$C586)&lt;=$J586,$J586,($J586-$F586))</f>
        <v>0</v>
      </c>
      <c r="L586" s="14" t="str">
        <f>IFERROR(IF($K586&lt;=0,"",$K586),0)</f>
        <v/>
      </c>
      <c r="M586" s="11"/>
      <c r="N586" s="14"/>
      <c r="O586" s="14"/>
      <c r="P586" s="14"/>
    </row>
    <row r="587" spans="1:16" x14ac:dyDescent="0.25">
      <c r="A587" s="11" t="s">
        <v>35</v>
      </c>
      <c r="B587" s="23"/>
      <c r="C587" s="15"/>
      <c r="D587" s="14" t="s">
        <v>755</v>
      </c>
      <c r="E587" s="26">
        <v>1</v>
      </c>
      <c r="F587" s="14"/>
      <c r="G587" s="14">
        <f>MROUND($D587,$F587)/$E587</f>
        <v>0</v>
      </c>
      <c r="H587" s="14"/>
      <c r="I587" s="14">
        <f>IF($H587="",IF($G587-$C587&lt;0,0,$G587-$C587),IF($H587-$C587&lt;0,0,$H587-$C587))</f>
        <v>0</v>
      </c>
      <c r="J587" s="14">
        <f>MROUND($I587,$F587)</f>
        <v>0</v>
      </c>
      <c r="K587" s="14">
        <f>IF(($J587+$C587)&lt;=$J587,$J587,($J587-$F587))</f>
        <v>0</v>
      </c>
      <c r="L587" s="14" t="str">
        <f>IFERROR(IF($K587&lt;=0,"",$K587),0)</f>
        <v/>
      </c>
      <c r="M587" s="11"/>
      <c r="N587" s="14"/>
      <c r="O587" s="14"/>
      <c r="P587" s="14"/>
    </row>
    <row r="588" spans="1:16" x14ac:dyDescent="0.25">
      <c r="A588" s="11" t="s">
        <v>358</v>
      </c>
      <c r="B588" s="23" t="s">
        <v>1243</v>
      </c>
      <c r="C588" s="15" t="s">
        <v>1244</v>
      </c>
      <c r="D588" s="14" t="s">
        <v>1880</v>
      </c>
      <c r="E588" s="26">
        <v>1</v>
      </c>
      <c r="F588" s="14"/>
      <c r="G588" s="14">
        <f>MROUND($D588,$F588)/$E588</f>
        <v>0</v>
      </c>
      <c r="H588" s="14"/>
      <c r="I588" s="14">
        <f>IF($H588="",IF($G588-$C588&lt;0,0,$G588-$C588),IF($H588-$C588&lt;0,0,$H588-$C588))</f>
        <v>0</v>
      </c>
      <c r="J588" s="14">
        <f>MROUND($I588,$F588)</f>
        <v>0</v>
      </c>
      <c r="K588" s="14">
        <f>IF(($J588+$C588)&lt;=$J588,$J588,($J588-$F588))</f>
        <v>0</v>
      </c>
      <c r="L588" s="14" t="str">
        <f>IFERROR(IF($K588&lt;=0,"",$K588),0)</f>
        <v/>
      </c>
      <c r="M588" s="11"/>
      <c r="N588" s="14"/>
      <c r="O588" s="14"/>
      <c r="P588" s="14"/>
    </row>
    <row r="589" spans="1:16" x14ac:dyDescent="0.25">
      <c r="A589" s="11" t="s">
        <v>359</v>
      </c>
      <c r="B589" s="20" t="s">
        <v>1245</v>
      </c>
      <c r="C589" s="15" t="s">
        <v>1246</v>
      </c>
      <c r="D589" s="14" t="s">
        <v>1881</v>
      </c>
      <c r="E589" s="26">
        <v>1</v>
      </c>
      <c r="F589" s="14"/>
      <c r="G589" s="14">
        <f>MROUND($D589,$F589)/$E589</f>
        <v>0</v>
      </c>
      <c r="H589" s="14"/>
      <c r="I589" s="14"/>
      <c r="J589" s="14"/>
      <c r="K589" s="14"/>
      <c r="L589" s="14"/>
      <c r="M589" s="14"/>
      <c r="N589" s="14"/>
      <c r="O589" s="14"/>
      <c r="P589" s="14"/>
    </row>
    <row r="590" spans="1:16" x14ac:dyDescent="0.25">
      <c r="A590" s="11" t="s">
        <v>360</v>
      </c>
      <c r="B590" s="23" t="s">
        <v>1247</v>
      </c>
      <c r="C590" s="15" t="s">
        <v>800</v>
      </c>
      <c r="D590" s="14" t="s">
        <v>1882</v>
      </c>
      <c r="E590" s="26">
        <v>1</v>
      </c>
      <c r="F590" s="14"/>
      <c r="G590" s="14">
        <f>MROUND($D590,$F590)/$E590</f>
        <v>0</v>
      </c>
      <c r="H590" s="14"/>
      <c r="I590" s="14">
        <f>IF($H590="",IF($G590-$C590&lt;0,0,$G590-$C590),IF($H590-$C590&lt;0,0,$H590-$C590))</f>
        <v>0</v>
      </c>
      <c r="J590" s="14">
        <f>MROUND($I590,$F590)</f>
        <v>0</v>
      </c>
      <c r="K590" s="14">
        <f>IF(($J590+$C590)&lt;=$J590,$J590,($J590-$F590))</f>
        <v>0</v>
      </c>
      <c r="L590" s="14" t="str">
        <f>IFERROR(IF($K590&lt;=0,"",$K590),0)</f>
        <v/>
      </c>
      <c r="M590" s="11"/>
      <c r="N590" s="14"/>
      <c r="O590" s="14"/>
      <c r="P590" s="14"/>
    </row>
    <row r="591" spans="1:16" x14ac:dyDescent="0.25">
      <c r="A591" s="11" t="s">
        <v>361</v>
      </c>
      <c r="B591" s="23" t="s">
        <v>1248</v>
      </c>
      <c r="C591" s="15" t="s">
        <v>1249</v>
      </c>
      <c r="D591" s="14" t="s">
        <v>1832</v>
      </c>
      <c r="E591" s="26">
        <v>1</v>
      </c>
      <c r="F591" s="14"/>
      <c r="G591" s="14">
        <f>MROUND($D591,$F591)/$E591</f>
        <v>0</v>
      </c>
      <c r="H591" s="14"/>
      <c r="I591" s="14">
        <f>IF($H591="",IF($G591-$C591&lt;0,0,$G591-$C591),IF($H591-$C591&lt;0,0,$H591-$C591))</f>
        <v>0</v>
      </c>
      <c r="J591" s="14">
        <f>MROUND($I591,$F591)</f>
        <v>0</v>
      </c>
      <c r="K591" s="14">
        <f>IF(($J591+$C591)&lt;=$J591,$J591,($J591-$F591))</f>
        <v>0</v>
      </c>
      <c r="L591" s="14" t="str">
        <f>IFERROR(IF($K591&lt;=0,"",$K591),0)</f>
        <v/>
      </c>
      <c r="M591" s="11"/>
      <c r="N591" s="14"/>
      <c r="O591" s="14"/>
      <c r="P591" s="14"/>
    </row>
    <row r="592" spans="1:16" x14ac:dyDescent="0.25">
      <c r="A592" s="11" t="s">
        <v>1734</v>
      </c>
      <c r="B592" s="23" t="s">
        <v>1250</v>
      </c>
      <c r="C592" s="15" t="s">
        <v>1251</v>
      </c>
      <c r="D592" s="14" t="s">
        <v>1883</v>
      </c>
      <c r="E592" s="27"/>
      <c r="F592" s="14"/>
      <c r="G592" s="14"/>
      <c r="H592" s="14"/>
      <c r="I592" s="14"/>
      <c r="J592" s="14"/>
      <c r="K592" s="14"/>
      <c r="L592" s="14"/>
      <c r="M592" s="11"/>
      <c r="N592" s="14"/>
      <c r="O592" s="14"/>
      <c r="P592" s="14"/>
    </row>
    <row r="593" spans="1:16" x14ac:dyDescent="0.25">
      <c r="A593" s="11" t="s">
        <v>362</v>
      </c>
      <c r="B593" s="23" t="s">
        <v>1252</v>
      </c>
      <c r="C593" s="15" t="s">
        <v>935</v>
      </c>
      <c r="D593" s="14" t="s">
        <v>1884</v>
      </c>
      <c r="E593" s="26">
        <v>1</v>
      </c>
      <c r="F593" s="14"/>
      <c r="G593" s="14">
        <f>MROUND($D593,$F593)/$E593</f>
        <v>0</v>
      </c>
      <c r="H593" s="14"/>
      <c r="I593" s="14">
        <f>IF($H593="",IF($G593-$C593&lt;0,0,$G593-$C593),IF($H593-$C593&lt;0,0,$H593-$C593))</f>
        <v>0</v>
      </c>
      <c r="J593" s="14">
        <f>MROUND($I593,$F593)</f>
        <v>0</v>
      </c>
      <c r="K593" s="14">
        <f>IF(($J593+$C593)&lt;=$J593,$J593,($J593-$F593))</f>
        <v>0</v>
      </c>
      <c r="L593" s="14" t="str">
        <f>IFERROR(IF($K593&lt;=0,"",$K593),0)</f>
        <v/>
      </c>
      <c r="M593" s="11"/>
      <c r="N593" s="14"/>
      <c r="O593" s="14"/>
      <c r="P593" s="14"/>
    </row>
    <row r="594" spans="1:16" x14ac:dyDescent="0.25">
      <c r="A594" s="11" t="s">
        <v>363</v>
      </c>
      <c r="B594" s="23" t="s">
        <v>1253</v>
      </c>
      <c r="C594" s="15" t="s">
        <v>1254</v>
      </c>
      <c r="D594" s="14" t="s">
        <v>1352</v>
      </c>
      <c r="E594" s="26">
        <v>1</v>
      </c>
      <c r="F594" s="14"/>
      <c r="G594" s="14">
        <f>MROUND($D594,$F594)/$E594</f>
        <v>0</v>
      </c>
      <c r="H594" s="14"/>
      <c r="I594" s="14">
        <f>IF($H594="",IF($G594-$C594&lt;0,0,$G594-$C594),IF($H594-$C594&lt;0,0,$H594-$C594))</f>
        <v>0</v>
      </c>
      <c r="J594" s="14">
        <f>MROUND($I594,$F594)</f>
        <v>0</v>
      </c>
      <c r="K594" s="14">
        <f>IF(($J594+$C594)&lt;=$J594,$J594,($J594-$F594))</f>
        <v>0</v>
      </c>
      <c r="L594" s="14" t="str">
        <f>IFERROR(IF($K594&lt;=0,"",$K594),0)</f>
        <v/>
      </c>
      <c r="M594" s="11"/>
      <c r="N594" s="14"/>
      <c r="O594" s="14"/>
      <c r="P594" s="14"/>
    </row>
    <row r="595" spans="1:16" x14ac:dyDescent="0.25">
      <c r="A595" s="11" t="s">
        <v>364</v>
      </c>
      <c r="B595" s="23" t="s">
        <v>1255</v>
      </c>
      <c r="C595" s="15" t="s">
        <v>641</v>
      </c>
      <c r="D595" s="14"/>
      <c r="E595" s="26">
        <v>1</v>
      </c>
      <c r="F595" s="14"/>
      <c r="G595" s="14">
        <f>MROUND($D595,$F595)/$E595</f>
        <v>0</v>
      </c>
      <c r="H595" s="14"/>
      <c r="I595" s="14">
        <f>IF($H595="",IF($G595-$C595&lt;0,0,$G595-$C595),IF($H595-$C595&lt;0,0,$H595-$C595))</f>
        <v>0</v>
      </c>
      <c r="J595" s="14">
        <f>MROUND($I595,$F595)</f>
        <v>0</v>
      </c>
      <c r="K595" s="14">
        <f>IF(($J595+$C595)&lt;=$J595,$J595,($J595-$F595))</f>
        <v>0</v>
      </c>
      <c r="L595" s="14" t="str">
        <f>IFERROR(IF($K595&lt;=0,"",$K595),0)</f>
        <v/>
      </c>
      <c r="M595" s="11"/>
      <c r="N595" s="14"/>
      <c r="O595" s="14"/>
      <c r="P595" s="14"/>
    </row>
    <row r="596" spans="1:16" x14ac:dyDescent="0.25">
      <c r="A596" s="11" t="s">
        <v>365</v>
      </c>
      <c r="B596" s="23" t="s">
        <v>1256</v>
      </c>
      <c r="C596" s="15" t="s">
        <v>935</v>
      </c>
      <c r="D596" s="14" t="s">
        <v>1885</v>
      </c>
      <c r="E596" s="26">
        <v>1</v>
      </c>
      <c r="F596" s="14"/>
      <c r="G596" s="14">
        <f>MROUND($D596,$F596)/$E596</f>
        <v>0</v>
      </c>
      <c r="H596" s="14"/>
      <c r="I596" s="14">
        <f>IF($H596="",IF($G596-$C596&lt;0,0,$G596-$C596),IF($H596-$C596&lt;0,0,$H596-$C596))</f>
        <v>0</v>
      </c>
      <c r="J596" s="14">
        <f>MROUND($I596,$F596)</f>
        <v>0</v>
      </c>
      <c r="K596" s="14">
        <f>IF(($J596+$C596)&lt;=$J596,$J596,($J596-$F596))</f>
        <v>0</v>
      </c>
      <c r="L596" s="14" t="str">
        <f>IFERROR(IF($K596&lt;=0,"",$K596),0)</f>
        <v/>
      </c>
      <c r="M596" s="11"/>
      <c r="N596" s="14"/>
      <c r="O596" s="14"/>
      <c r="P596" s="14"/>
    </row>
    <row r="597" spans="1:16" x14ac:dyDescent="0.25">
      <c r="A597" s="11" t="s">
        <v>366</v>
      </c>
      <c r="B597" s="23" t="s">
        <v>1257</v>
      </c>
      <c r="C597" s="15" t="s">
        <v>727</v>
      </c>
      <c r="D597" s="14" t="s">
        <v>1108</v>
      </c>
      <c r="E597" s="26">
        <v>1</v>
      </c>
      <c r="F597" s="14"/>
      <c r="G597" s="14">
        <f>MROUND($D597,$F597)/$E597</f>
        <v>0</v>
      </c>
      <c r="H597" s="14"/>
      <c r="I597" s="14">
        <f>IF($H597="",IF($G597-$C597&lt;0,0,$G597-$C597),IF($H597-$C597&lt;0,0,$H597-$C597))</f>
        <v>0</v>
      </c>
      <c r="J597" s="14">
        <f>MROUND($I597,$F597)</f>
        <v>0</v>
      </c>
      <c r="K597" s="14">
        <f>IF(($J597+$C597)&lt;=$J597,$J597,($J597-$F597))</f>
        <v>0</v>
      </c>
      <c r="L597" s="14" t="str">
        <f>IFERROR(IF($K597&lt;=0,"",$K597),0)</f>
        <v/>
      </c>
      <c r="M597" s="11"/>
      <c r="N597" s="14"/>
      <c r="O597" s="14"/>
      <c r="P597" s="14"/>
    </row>
    <row r="598" spans="1:16" x14ac:dyDescent="0.25">
      <c r="A598" s="11" t="s">
        <v>367</v>
      </c>
      <c r="B598" s="23" t="s">
        <v>1258</v>
      </c>
      <c r="C598" s="15" t="s">
        <v>900</v>
      </c>
      <c r="D598" s="14" t="s">
        <v>1148</v>
      </c>
      <c r="E598" s="26">
        <v>1</v>
      </c>
      <c r="F598" s="14"/>
      <c r="G598" s="14">
        <f>MROUND($D598,$F598)/$E598</f>
        <v>0</v>
      </c>
      <c r="H598" s="14"/>
      <c r="I598" s="14">
        <f>IF($H598="",IF($G598-$C598&lt;0,0,$G598-$C598),IF($H598-$C598&lt;0,0,$H598-$C598))</f>
        <v>0</v>
      </c>
      <c r="J598" s="14">
        <f>MROUND($I598,$F598)</f>
        <v>0</v>
      </c>
      <c r="K598" s="14">
        <f>IF(($J598+$C598)&lt;=$J598,$J598,($J598-$F598))</f>
        <v>0</v>
      </c>
      <c r="L598" s="14" t="str">
        <f>IFERROR(IF($K598&lt;=0,"",$K598),0)</f>
        <v/>
      </c>
      <c r="M598" s="11"/>
      <c r="N598" s="14"/>
      <c r="O598" s="14"/>
      <c r="P598" s="14"/>
    </row>
    <row r="599" spans="1:16" x14ac:dyDescent="0.25">
      <c r="A599" s="11" t="s">
        <v>1735</v>
      </c>
      <c r="B599" s="23" t="s">
        <v>1259</v>
      </c>
      <c r="C599" s="15" t="s">
        <v>960</v>
      </c>
      <c r="D599" s="14" t="s">
        <v>1152</v>
      </c>
      <c r="E599" s="27"/>
      <c r="F599" s="14"/>
      <c r="G599" s="14"/>
      <c r="H599" s="14"/>
      <c r="I599" s="14"/>
      <c r="J599" s="14"/>
      <c r="K599" s="14"/>
      <c r="L599" s="14"/>
      <c r="M599" s="11"/>
      <c r="N599" s="14"/>
      <c r="O599" s="14"/>
      <c r="P599" s="14"/>
    </row>
    <row r="600" spans="1:16" x14ac:dyDescent="0.25">
      <c r="A600" s="11" t="s">
        <v>368</v>
      </c>
      <c r="B600" s="23" t="s">
        <v>1260</v>
      </c>
      <c r="C600" s="15" t="s">
        <v>900</v>
      </c>
      <c r="D600" s="14" t="s">
        <v>1152</v>
      </c>
      <c r="E600" s="26">
        <v>1</v>
      </c>
      <c r="F600" s="14"/>
      <c r="G600" s="14">
        <f>MROUND($D600,$F600)/$E600</f>
        <v>0</v>
      </c>
      <c r="H600" s="14"/>
      <c r="I600" s="14">
        <f>IF($H600="",IF($G600-$C600&lt;0,0,$G600-$C600),IF($H600-$C600&lt;0,0,$H600-$C600))</f>
        <v>0</v>
      </c>
      <c r="J600" s="14">
        <f>MROUND($I600,$F600)</f>
        <v>0</v>
      </c>
      <c r="K600" s="14">
        <f>IF(($J600+$C600)&lt;=$J600,$J600,($J600-$F600))</f>
        <v>0</v>
      </c>
      <c r="L600" s="14" t="str">
        <f>IFERROR(IF($K600&lt;=0,"",$K600),0)</f>
        <v/>
      </c>
      <c r="M600" s="11"/>
      <c r="N600" s="14"/>
      <c r="O600" s="14"/>
      <c r="P600" s="14"/>
    </row>
    <row r="601" spans="1:16" x14ac:dyDescent="0.25">
      <c r="A601" s="11" t="s">
        <v>369</v>
      </c>
      <c r="B601" s="23" t="s">
        <v>1261</v>
      </c>
      <c r="C601" s="15" t="s">
        <v>1262</v>
      </c>
      <c r="D601" s="14" t="s">
        <v>1886</v>
      </c>
      <c r="E601" s="26">
        <v>1</v>
      </c>
      <c r="F601" s="14"/>
      <c r="G601" s="14">
        <f>MROUND($D601,$F601)/$E601</f>
        <v>0</v>
      </c>
      <c r="H601" s="14"/>
      <c r="I601" s="14">
        <f>IF($H601="",IF($G601-$C601&lt;0,0,$G601-$C601),IF($H601-$C601&lt;0,0,$H601-$C601))</f>
        <v>0</v>
      </c>
      <c r="J601" s="14">
        <f>MROUND($I601,$F601)</f>
        <v>0</v>
      </c>
      <c r="K601" s="14">
        <f>IF(($J601+$C601)&lt;=$J601,$J601,($J601-$F601))</f>
        <v>0</v>
      </c>
      <c r="L601" s="14" t="str">
        <f>IFERROR(IF($K601&lt;=0,"",$K601),0)</f>
        <v/>
      </c>
      <c r="M601" s="11"/>
      <c r="N601" s="14"/>
      <c r="O601" s="14"/>
      <c r="P601" s="14"/>
    </row>
    <row r="602" spans="1:16" x14ac:dyDescent="0.25">
      <c r="A602" s="11" t="s">
        <v>1736</v>
      </c>
      <c r="B602" s="23" t="s">
        <v>1263</v>
      </c>
      <c r="C602" s="15" t="s">
        <v>1264</v>
      </c>
      <c r="D602" s="14" t="s">
        <v>1887</v>
      </c>
      <c r="E602" s="27"/>
      <c r="F602" s="14"/>
      <c r="G602" s="14"/>
      <c r="H602" s="14"/>
      <c r="I602" s="14"/>
      <c r="J602" s="14"/>
      <c r="K602" s="14"/>
      <c r="L602" s="14"/>
      <c r="M602" s="11"/>
      <c r="N602" s="14"/>
      <c r="O602" s="14"/>
      <c r="P602" s="14"/>
    </row>
    <row r="603" spans="1:16" x14ac:dyDescent="0.25">
      <c r="A603" s="11" t="s">
        <v>370</v>
      </c>
      <c r="B603" s="23" t="s">
        <v>1265</v>
      </c>
      <c r="C603" s="15" t="s">
        <v>1266</v>
      </c>
      <c r="D603" s="14" t="s">
        <v>1888</v>
      </c>
      <c r="E603" s="26">
        <v>1</v>
      </c>
      <c r="F603" s="14"/>
      <c r="G603" s="14">
        <f>MROUND($D603,$F603)/$E603</f>
        <v>0</v>
      </c>
      <c r="H603" s="14"/>
      <c r="I603" s="14">
        <f>IF($H603="",IF($G603-$C603&lt;0,0,$G603-$C603),IF($H603-$C603&lt;0,0,$H603-$C603))</f>
        <v>0</v>
      </c>
      <c r="J603" s="14">
        <f>MROUND($I603,$F603)</f>
        <v>0</v>
      </c>
      <c r="K603" s="14">
        <f>IF(($J603+$C603)&lt;=$J603,$J603,($J603-$F603))</f>
        <v>0</v>
      </c>
      <c r="L603" s="14" t="str">
        <f>IFERROR(IF($K603&lt;=0,"",$K603),0)</f>
        <v/>
      </c>
      <c r="M603" s="11"/>
      <c r="N603" s="14"/>
      <c r="O603" s="14"/>
      <c r="P603" s="14"/>
    </row>
    <row r="604" spans="1:16" x14ac:dyDescent="0.25">
      <c r="A604" s="11" t="s">
        <v>371</v>
      </c>
      <c r="B604" s="23" t="s">
        <v>1267</v>
      </c>
      <c r="C604" s="15" t="s">
        <v>1215</v>
      </c>
      <c r="D604" s="14" t="s">
        <v>1889</v>
      </c>
      <c r="E604" s="26">
        <v>1</v>
      </c>
      <c r="F604" s="14"/>
      <c r="G604" s="14">
        <f>MROUND($D604,$F604)/$E604</f>
        <v>0</v>
      </c>
      <c r="H604" s="14"/>
      <c r="I604" s="14">
        <f>IF($H604="",IF($G604-$C604&lt;0,0,$G604-$C604),IF($H604-$C604&lt;0,0,$H604-$C604))</f>
        <v>0</v>
      </c>
      <c r="J604" s="14">
        <f>MROUND($I604,$F604)</f>
        <v>0</v>
      </c>
      <c r="K604" s="14">
        <f>IF(($J604+$C604)&lt;=$J604,$J604,($J604-$F604))</f>
        <v>0</v>
      </c>
      <c r="L604" s="14" t="str">
        <f>IFERROR(IF($K604&lt;=0,"",$K604),0)</f>
        <v/>
      </c>
      <c r="M604" s="11"/>
      <c r="N604" s="14"/>
      <c r="O604" s="14"/>
      <c r="P604" s="14"/>
    </row>
    <row r="605" spans="1:16" x14ac:dyDescent="0.25">
      <c r="A605" s="11" t="s">
        <v>372</v>
      </c>
      <c r="B605" s="23" t="s">
        <v>1268</v>
      </c>
      <c r="C605" s="15" t="s">
        <v>1269</v>
      </c>
      <c r="D605" s="14" t="s">
        <v>1890</v>
      </c>
      <c r="E605" s="26">
        <v>1</v>
      </c>
      <c r="F605" s="14"/>
      <c r="G605" s="14">
        <f>MROUND($D605,$F605)/$E605</f>
        <v>0</v>
      </c>
      <c r="H605" s="14"/>
      <c r="I605" s="14">
        <f>IF($H605="",IF($G605-$C605&lt;0,0,$G605-$C605),IF($H605-$C605&lt;0,0,$H605-$C605))</f>
        <v>0</v>
      </c>
      <c r="J605" s="14">
        <f>MROUND($I605,$F605)</f>
        <v>0</v>
      </c>
      <c r="K605" s="14">
        <f>IF(($J605+$C605)&lt;=$J605,$J605,($J605-$F605))</f>
        <v>0</v>
      </c>
      <c r="L605" s="14" t="str">
        <f>IFERROR(IF($K605&lt;=0,"",$K605),0)</f>
        <v/>
      </c>
      <c r="M605" s="11"/>
      <c r="N605" s="14"/>
      <c r="O605" s="14"/>
      <c r="P605" s="14"/>
    </row>
    <row r="606" spans="1:16" x14ac:dyDescent="0.25">
      <c r="A606" s="11" t="s">
        <v>373</v>
      </c>
      <c r="B606" s="23" t="s">
        <v>1270</v>
      </c>
      <c r="C606" s="15" t="s">
        <v>656</v>
      </c>
      <c r="D606" s="14" t="s">
        <v>1878</v>
      </c>
      <c r="E606" s="26">
        <v>1</v>
      </c>
      <c r="F606" s="14"/>
      <c r="G606" s="14">
        <f>MROUND($D606,$F606)/$E606</f>
        <v>0</v>
      </c>
      <c r="H606" s="14"/>
      <c r="I606" s="14">
        <f>IF($H606="",IF($G606-$C606&lt;0,0,$G606-$C606),IF($H606-$C606&lt;0,0,$H606-$C606))</f>
        <v>0</v>
      </c>
      <c r="J606" s="14">
        <f>MROUND($I606,$F606)</f>
        <v>0</v>
      </c>
      <c r="K606" s="14">
        <f>IF(($J606+$C606)&lt;=$J606,$J606,($J606-$F606))</f>
        <v>0</v>
      </c>
      <c r="L606" s="14" t="str">
        <f>IFERROR(IF($K606&lt;=0,"",$K606),0)</f>
        <v/>
      </c>
      <c r="M606" s="11"/>
      <c r="N606" s="14"/>
      <c r="O606" s="14"/>
      <c r="P606" s="14"/>
    </row>
    <row r="607" spans="1:16" x14ac:dyDescent="0.25">
      <c r="A607" s="11" t="s">
        <v>374</v>
      </c>
      <c r="B607" s="23" t="s">
        <v>1271</v>
      </c>
      <c r="C607" s="15" t="s">
        <v>641</v>
      </c>
      <c r="D607" s="14"/>
      <c r="E607" s="26">
        <v>1</v>
      </c>
      <c r="F607" s="14"/>
      <c r="G607" s="14">
        <f>MROUND($D607,$F607)/$E607</f>
        <v>0</v>
      </c>
      <c r="H607" s="14"/>
      <c r="I607" s="14">
        <f>IF($H607="",IF($G607-$C607&lt;0,0,$G607-$C607),IF($H607-$C607&lt;0,0,$H607-$C607))</f>
        <v>0</v>
      </c>
      <c r="J607" s="14">
        <f>MROUND($I607,$F607)</f>
        <v>0</v>
      </c>
      <c r="K607" s="14">
        <f>IF(($J607+$C607)&lt;=$J607,$J607,($J607-$F607))</f>
        <v>0</v>
      </c>
      <c r="L607" s="14" t="str">
        <f>IFERROR(IF($K607&lt;=0,"",$K607),0)</f>
        <v/>
      </c>
      <c r="M607" s="11"/>
      <c r="N607" s="14"/>
      <c r="O607" s="14"/>
      <c r="P607" s="14"/>
    </row>
    <row r="608" spans="1:16" x14ac:dyDescent="0.25">
      <c r="A608" s="11" t="s">
        <v>1737</v>
      </c>
      <c r="B608" s="23" t="s">
        <v>1272</v>
      </c>
      <c r="C608" s="15" t="s">
        <v>886</v>
      </c>
      <c r="D608" s="14" t="s">
        <v>695</v>
      </c>
      <c r="E608" s="27"/>
      <c r="F608" s="14"/>
      <c r="G608" s="14"/>
      <c r="H608" s="14"/>
      <c r="I608" s="14"/>
      <c r="J608" s="14"/>
      <c r="K608" s="14"/>
      <c r="L608" s="14"/>
      <c r="M608" s="11"/>
      <c r="N608" s="14"/>
      <c r="O608" s="14"/>
      <c r="P608" s="14"/>
    </row>
    <row r="609" spans="1:16" x14ac:dyDescent="0.25">
      <c r="A609" s="11" t="s">
        <v>375</v>
      </c>
      <c r="B609" s="23" t="s">
        <v>1273</v>
      </c>
      <c r="C609" s="15" t="s">
        <v>900</v>
      </c>
      <c r="D609" s="14" t="s">
        <v>695</v>
      </c>
      <c r="E609" s="26">
        <v>1</v>
      </c>
      <c r="F609" s="14"/>
      <c r="G609" s="14">
        <f>MROUND($D609,$F609)/$E609</f>
        <v>0</v>
      </c>
      <c r="H609" s="14"/>
      <c r="I609" s="14">
        <f>IF($H609="",IF($G609-$C609&lt;0,0,$G609-$C609),IF($H609-$C609&lt;0,0,$H609-$C609))</f>
        <v>0</v>
      </c>
      <c r="J609" s="14">
        <f>MROUND($I609,$F609)</f>
        <v>0</v>
      </c>
      <c r="K609" s="14">
        <f>IF(($J609+$C609)&lt;=$J609,$J609,($J609-$F609))</f>
        <v>0</v>
      </c>
      <c r="L609" s="14" t="str">
        <f>IFERROR(IF($K609&lt;=0,"",$K609),0)</f>
        <v/>
      </c>
      <c r="M609" s="11"/>
      <c r="N609" s="14"/>
      <c r="O609" s="14"/>
      <c r="P609" s="14"/>
    </row>
    <row r="610" spans="1:16" x14ac:dyDescent="0.25">
      <c r="A610" s="11" t="s">
        <v>376</v>
      </c>
      <c r="B610" s="23" t="s">
        <v>1274</v>
      </c>
      <c r="C610" s="15" t="s">
        <v>886</v>
      </c>
      <c r="D610" s="14" t="s">
        <v>886</v>
      </c>
      <c r="E610" s="26">
        <v>1</v>
      </c>
      <c r="F610" s="14"/>
      <c r="G610" s="14">
        <f>MROUND($D610,$F610)/$E610</f>
        <v>0</v>
      </c>
      <c r="H610" s="14"/>
      <c r="I610" s="14">
        <f>IF($H610="",IF($G610-$C610&lt;0,0,$G610-$C610),IF($H610-$C610&lt;0,0,$H610-$C610))</f>
        <v>0</v>
      </c>
      <c r="J610" s="14">
        <f>MROUND($I610,$F610)</f>
        <v>0</v>
      </c>
      <c r="K610" s="14">
        <f>IF(($J610+$C610)&lt;=$J610,$J610,($J610-$F610))</f>
        <v>0</v>
      </c>
      <c r="L610" s="14" t="str">
        <f>IFERROR(IF($K610&lt;=0,"",$K610),0)</f>
        <v/>
      </c>
      <c r="M610" s="11"/>
      <c r="N610" s="14"/>
      <c r="O610" s="14"/>
      <c r="P610" s="14"/>
    </row>
    <row r="611" spans="1:16" x14ac:dyDescent="0.25">
      <c r="A611" s="11" t="s">
        <v>377</v>
      </c>
      <c r="B611" s="23" t="s">
        <v>1275</v>
      </c>
      <c r="C611" s="15" t="s">
        <v>641</v>
      </c>
      <c r="D611" s="14"/>
      <c r="E611" s="26">
        <v>1</v>
      </c>
      <c r="F611" s="14"/>
      <c r="G611" s="14">
        <f>MROUND($D611,$F611)/$E611</f>
        <v>0</v>
      </c>
      <c r="H611" s="14"/>
      <c r="I611" s="14">
        <f>IF($H611="",IF($G611-$C611&lt;0,0,$G611-$C611),IF($H611-$C611&lt;0,0,$H611-$C611))</f>
        <v>0</v>
      </c>
      <c r="J611" s="14">
        <f>MROUND($I611,$F611)</f>
        <v>0</v>
      </c>
      <c r="K611" s="14">
        <f>IF(($J611+$C611)&lt;=$J611,$J611,($J611-$F611))</f>
        <v>0</v>
      </c>
      <c r="L611" s="14" t="str">
        <f>IFERROR(IF($K611&lt;=0,"",$K611),0)</f>
        <v/>
      </c>
      <c r="M611" s="11"/>
      <c r="N611" s="14"/>
      <c r="O611" s="14"/>
      <c r="P611" s="14"/>
    </row>
    <row r="612" spans="1:16" x14ac:dyDescent="0.25">
      <c r="A612" s="11" t="s">
        <v>378</v>
      </c>
      <c r="B612" s="23" t="s">
        <v>1276</v>
      </c>
      <c r="C612" s="15" t="s">
        <v>689</v>
      </c>
      <c r="D612" s="14" t="s">
        <v>695</v>
      </c>
      <c r="E612" s="26">
        <v>1</v>
      </c>
      <c r="F612" s="14"/>
      <c r="G612" s="14">
        <f>MROUND($D612,$F612)/$E612</f>
        <v>0</v>
      </c>
      <c r="H612" s="14"/>
      <c r="I612" s="14">
        <f>IF($H612="",IF($G612-$C612&lt;0,0,$G612-$C612),IF($H612-$C612&lt;0,0,$H612-$C612))</f>
        <v>0</v>
      </c>
      <c r="J612" s="14">
        <f>MROUND($I612,$F612)</f>
        <v>0</v>
      </c>
      <c r="K612" s="14">
        <f>IF(($J612+$C612)&lt;=$J612,$J612,($J612-$F612))</f>
        <v>0</v>
      </c>
      <c r="L612" s="14" t="str">
        <f>IFERROR(IF($K612&lt;=0,"",$K612),0)</f>
        <v/>
      </c>
      <c r="M612" s="11"/>
      <c r="N612" s="14"/>
      <c r="O612" s="14"/>
      <c r="P612" s="14"/>
    </row>
    <row r="613" spans="1:16" x14ac:dyDescent="0.25">
      <c r="A613" s="11" t="s">
        <v>379</v>
      </c>
      <c r="B613" s="20" t="s">
        <v>1277</v>
      </c>
      <c r="C613" s="15" t="s">
        <v>738</v>
      </c>
      <c r="D613" s="14" t="s">
        <v>722</v>
      </c>
      <c r="E613" s="26">
        <v>1</v>
      </c>
      <c r="F613" s="14"/>
      <c r="G613" s="14">
        <f>MROUND($D613,$F613)/$E613</f>
        <v>0</v>
      </c>
      <c r="H613" s="14"/>
      <c r="I613" s="14"/>
      <c r="J613" s="14"/>
      <c r="K613" s="14"/>
      <c r="L613" s="14"/>
      <c r="M613" s="14"/>
      <c r="N613" s="14"/>
      <c r="O613" s="14"/>
      <c r="P613" s="14"/>
    </row>
    <row r="614" spans="1:16" x14ac:dyDescent="0.25">
      <c r="A614" s="11" t="s">
        <v>380</v>
      </c>
      <c r="B614" s="20" t="s">
        <v>1278</v>
      </c>
      <c r="C614" s="15" t="s">
        <v>1279</v>
      </c>
      <c r="D614" s="14" t="s">
        <v>1891</v>
      </c>
      <c r="E614" s="26">
        <v>1</v>
      </c>
      <c r="F614" s="14"/>
      <c r="G614" s="14">
        <f>MROUND($D614,$F614)/$E614</f>
        <v>0</v>
      </c>
      <c r="H614" s="14"/>
      <c r="I614" s="14"/>
      <c r="J614" s="14"/>
      <c r="K614" s="14"/>
      <c r="L614" s="14"/>
      <c r="M614" s="14"/>
      <c r="N614" s="14"/>
      <c r="O614" s="14"/>
      <c r="P614" s="14"/>
    </row>
    <row r="615" spans="1:16" x14ac:dyDescent="0.25">
      <c r="A615" s="11" t="s">
        <v>381</v>
      </c>
      <c r="B615" s="23" t="s">
        <v>1280</v>
      </c>
      <c r="C615" s="15" t="s">
        <v>1281</v>
      </c>
      <c r="D615" s="14" t="s">
        <v>886</v>
      </c>
      <c r="E615" s="26">
        <v>1</v>
      </c>
      <c r="F615" s="14"/>
      <c r="G615" s="14">
        <f>MROUND($D615,$F615)/$E615</f>
        <v>0</v>
      </c>
      <c r="H615" s="14"/>
      <c r="I615" s="14">
        <f>IF($H615="",IF($G615-$C615&lt;0,0,$G615-$C615),IF($H615-$C615&lt;0,0,$H615-$C615))</f>
        <v>0</v>
      </c>
      <c r="J615" s="14">
        <f>MROUND($I615,$F615)</f>
        <v>0</v>
      </c>
      <c r="K615" s="14">
        <f>IF(($J615+$C615)&lt;=$J615,$J615,($J615-$F615))</f>
        <v>0</v>
      </c>
      <c r="L615" s="14" t="str">
        <f>IFERROR(IF($K615&lt;=0,"",$K615),0)</f>
        <v/>
      </c>
      <c r="M615" s="11"/>
      <c r="N615" s="14"/>
      <c r="O615" s="14"/>
      <c r="P615" s="14"/>
    </row>
    <row r="616" spans="1:16" x14ac:dyDescent="0.25">
      <c r="A616" s="11" t="s">
        <v>382</v>
      </c>
      <c r="B616" s="23" t="s">
        <v>1282</v>
      </c>
      <c r="C616" s="15" t="s">
        <v>1283</v>
      </c>
      <c r="D616" s="14" t="s">
        <v>1467</v>
      </c>
      <c r="E616" s="26">
        <v>1</v>
      </c>
      <c r="F616" s="14"/>
      <c r="G616" s="14">
        <f>MROUND($D616,$F616)/$E616</f>
        <v>0</v>
      </c>
      <c r="H616" s="14"/>
      <c r="I616" s="14">
        <f>IF($H616="",IF($G616-$C616&lt;0,0,$G616-$C616),IF($H616-$C616&lt;0,0,$H616-$C616))</f>
        <v>0</v>
      </c>
      <c r="J616" s="14">
        <f>MROUND($I616,$F616)</f>
        <v>0</v>
      </c>
      <c r="K616" s="14">
        <f>IF(($J616+$C616)&lt;=$J616,$J616,($J616-$F616))</f>
        <v>0</v>
      </c>
      <c r="L616" s="14" t="str">
        <f>IFERROR(IF($K616&lt;=0,"",$K616),0)</f>
        <v/>
      </c>
      <c r="M616" s="11"/>
      <c r="N616" s="14"/>
      <c r="O616" s="14"/>
      <c r="P616" s="14"/>
    </row>
    <row r="617" spans="1:16" x14ac:dyDescent="0.25">
      <c r="A617" s="11" t="s">
        <v>383</v>
      </c>
      <c r="B617" s="23" t="s">
        <v>1284</v>
      </c>
      <c r="C617" s="15" t="s">
        <v>738</v>
      </c>
      <c r="D617" s="14" t="s">
        <v>675</v>
      </c>
      <c r="E617" s="26">
        <v>1</v>
      </c>
      <c r="F617" s="14"/>
      <c r="G617" s="14">
        <f>MROUND($D617,$F617)/$E617</f>
        <v>0</v>
      </c>
      <c r="H617" s="14"/>
      <c r="I617" s="14">
        <f>IF($H617="",IF($G617-$C617&lt;0,0,$G617-$C617),IF($H617-$C617&lt;0,0,$H617-$C617))</f>
        <v>0</v>
      </c>
      <c r="J617" s="14">
        <f>MROUND($I617,$F617)</f>
        <v>0</v>
      </c>
      <c r="K617" s="14">
        <f>IF(($J617+$C617)&lt;=$J617,$J617,($J617-$F617))</f>
        <v>0</v>
      </c>
      <c r="L617" s="14" t="str">
        <f>IFERROR(IF($K617&lt;=0,"",$K617),0)</f>
        <v/>
      </c>
      <c r="M617" s="11"/>
      <c r="N617" s="14"/>
      <c r="O617" s="14"/>
      <c r="P617" s="14"/>
    </row>
    <row r="618" spans="1:16" x14ac:dyDescent="0.25">
      <c r="A618" s="11" t="s">
        <v>384</v>
      </c>
      <c r="B618" s="23" t="s">
        <v>1285</v>
      </c>
      <c r="C618" s="15" t="s">
        <v>1286</v>
      </c>
      <c r="D618" s="14" t="s">
        <v>1892</v>
      </c>
      <c r="E618" s="26">
        <v>1</v>
      </c>
      <c r="F618" s="14"/>
      <c r="G618" s="14">
        <f>MROUND($D618,$F618)/$E618</f>
        <v>0</v>
      </c>
      <c r="H618" s="14"/>
      <c r="I618" s="14">
        <f>IF($H618="",IF($G618-$C618&lt;0,0,$G618-$C618),IF($H618-$C618&lt;0,0,$H618-$C618))</f>
        <v>0</v>
      </c>
      <c r="J618" s="14">
        <f>MROUND($I618,$F618)</f>
        <v>0</v>
      </c>
      <c r="K618" s="14">
        <f>IF(($J618+$C618)&lt;=$J618,$J618,($J618-$F618))</f>
        <v>0</v>
      </c>
      <c r="L618" s="14" t="str">
        <f>IFERROR(IF($K618&lt;=0,"",$K618),0)</f>
        <v/>
      </c>
      <c r="M618" s="11"/>
      <c r="N618" s="14"/>
      <c r="O618" s="14"/>
      <c r="P618" s="14"/>
    </row>
    <row r="619" spans="1:16" x14ac:dyDescent="0.25">
      <c r="A619" s="11" t="s">
        <v>385</v>
      </c>
      <c r="B619" s="24" t="s">
        <v>1287</v>
      </c>
      <c r="C619" s="18" t="s">
        <v>641</v>
      </c>
      <c r="D619" s="19" t="s">
        <v>1825</v>
      </c>
      <c r="E619" s="26">
        <v>1</v>
      </c>
      <c r="F619" s="19"/>
      <c r="G619" s="14">
        <f>MROUND($D619,$F619)/$E619</f>
        <v>0</v>
      </c>
      <c r="H619" s="19"/>
      <c r="I619" s="19">
        <f>IF($H619="",IF($G619-$C619&lt;0,0,$G619-$C619),IF($H619-$C619&lt;0,0,$H619-$C619))</f>
        <v>0</v>
      </c>
      <c r="J619" s="19">
        <f>MROUND($I619,$F619)</f>
        <v>0</v>
      </c>
      <c r="K619" s="19">
        <f>IF(($J619+$C619)&lt;=$J619,$J619,($J619-$F619))</f>
        <v>0</v>
      </c>
      <c r="L619" s="19" t="str">
        <f>IFERROR(IF($K619&lt;=0,"",$K619),0)</f>
        <v/>
      </c>
      <c r="M619" s="17"/>
      <c r="N619" s="19"/>
      <c r="O619" s="19"/>
      <c r="P619" s="19"/>
    </row>
    <row r="620" spans="1:16" x14ac:dyDescent="0.25">
      <c r="A620" s="11" t="s">
        <v>386</v>
      </c>
      <c r="B620" s="24" t="s">
        <v>1288</v>
      </c>
      <c r="C620" s="18" t="s">
        <v>641</v>
      </c>
      <c r="D620" s="19" t="s">
        <v>1893</v>
      </c>
      <c r="E620" s="26">
        <v>1</v>
      </c>
      <c r="F620" s="19"/>
      <c r="G620" s="14">
        <f>MROUND($D620,$F620)/$E620</f>
        <v>0</v>
      </c>
      <c r="H620" s="19"/>
      <c r="I620" s="19">
        <f>IF($H620="",IF($G620-$C620&lt;0,0,$G620-$C620),IF($H620-$C620&lt;0,0,$H620-$C620))</f>
        <v>0</v>
      </c>
      <c r="J620" s="19">
        <f>MROUND($I620,$F620)</f>
        <v>0</v>
      </c>
      <c r="K620" s="19">
        <f>IF(($J620+$C620)&lt;=$J620,$J620,($J620-$F620))</f>
        <v>0</v>
      </c>
      <c r="L620" s="19" t="str">
        <f>IFERROR(IF($K620&lt;=0,"",$K620),0)</f>
        <v/>
      </c>
      <c r="M620" s="17"/>
      <c r="N620" s="19"/>
      <c r="O620" s="19"/>
      <c r="P620" s="19"/>
    </row>
    <row r="621" spans="1:16" x14ac:dyDescent="0.25">
      <c r="A621" s="11" t="s">
        <v>387</v>
      </c>
      <c r="B621" s="24" t="s">
        <v>1289</v>
      </c>
      <c r="C621" s="18" t="s">
        <v>641</v>
      </c>
      <c r="D621" s="19" t="s">
        <v>1894</v>
      </c>
      <c r="E621" s="26">
        <v>1</v>
      </c>
      <c r="F621" s="19"/>
      <c r="G621" s="14">
        <f>MROUND($D621,$F621)/$E621</f>
        <v>0</v>
      </c>
      <c r="H621" s="19"/>
      <c r="I621" s="19">
        <f>IF($H621="",IF($G621-$C621&lt;0,0,$G621-$C621),IF($H621-$C621&lt;0,0,$H621-$C621))</f>
        <v>0</v>
      </c>
      <c r="J621" s="19">
        <f>MROUND($I621,$F621)</f>
        <v>0</v>
      </c>
      <c r="K621" s="19">
        <f>IF(($J621+$C621)&lt;=$J621,$J621,($J621-$F621))</f>
        <v>0</v>
      </c>
      <c r="L621" s="19" t="str">
        <f>IFERROR(IF($K621&lt;=0,"",$K621),0)</f>
        <v/>
      </c>
      <c r="M621" s="17"/>
      <c r="N621" s="19"/>
      <c r="O621" s="19"/>
      <c r="P621" s="19"/>
    </row>
    <row r="622" spans="1:16" x14ac:dyDescent="0.25">
      <c r="A622" s="11" t="s">
        <v>388</v>
      </c>
      <c r="B622" s="24" t="s">
        <v>1290</v>
      </c>
      <c r="C622" s="18" t="s">
        <v>641</v>
      </c>
      <c r="D622" s="19" t="s">
        <v>882</v>
      </c>
      <c r="E622" s="26">
        <v>1</v>
      </c>
      <c r="F622" s="19"/>
      <c r="G622" s="14">
        <f>MROUND($D622,$F622)/$E622</f>
        <v>0</v>
      </c>
      <c r="H622" s="19"/>
      <c r="I622" s="19">
        <f>IF($H622="",IF($G622-$C622&lt;0,0,$G622-$C622),IF($H622-$C622&lt;0,0,$H622-$C622))</f>
        <v>0</v>
      </c>
      <c r="J622" s="19">
        <f>MROUND($I622,$F622)</f>
        <v>0</v>
      </c>
      <c r="K622" s="19">
        <f>IF(($J622+$C622)&lt;=$J622,$J622,($J622-$F622))</f>
        <v>0</v>
      </c>
      <c r="L622" s="19" t="str">
        <f>IFERROR(IF($K622&lt;=0,"",$K622),0)</f>
        <v/>
      </c>
      <c r="M622" s="17"/>
      <c r="N622" s="19"/>
      <c r="O622" s="19"/>
      <c r="P622" s="19"/>
    </row>
    <row r="623" spans="1:16" x14ac:dyDescent="0.25">
      <c r="A623" s="11" t="s">
        <v>389</v>
      </c>
      <c r="B623" s="24" t="s">
        <v>1291</v>
      </c>
      <c r="C623" s="18" t="s">
        <v>1292</v>
      </c>
      <c r="D623" s="19" t="s">
        <v>1895</v>
      </c>
      <c r="E623" s="26">
        <v>1</v>
      </c>
      <c r="F623" s="19"/>
      <c r="G623" s="14">
        <f>MROUND($D623,$F623)/$E623</f>
        <v>0</v>
      </c>
      <c r="H623" s="19"/>
      <c r="I623" s="19">
        <f>IF($H623="",IF($G623-$C623&lt;0,0,$G623-$C623),IF($H623-$C623&lt;0,0,$H623-$C623))</f>
        <v>0</v>
      </c>
      <c r="J623" s="19">
        <f>MROUND($I623,$F623)</f>
        <v>0</v>
      </c>
      <c r="K623" s="19">
        <f>IF(($J623+$C623)&lt;=$J623,$J623,($J623-$F623))</f>
        <v>0</v>
      </c>
      <c r="L623" s="19" t="str">
        <f>IFERROR(IF($K623&lt;=0,"",$K623),0)</f>
        <v/>
      </c>
      <c r="M623" s="17"/>
      <c r="N623" s="19"/>
      <c r="O623" s="19"/>
      <c r="P623" s="19"/>
    </row>
    <row r="624" spans="1:16" x14ac:dyDescent="0.25">
      <c r="A624" s="11" t="s">
        <v>390</v>
      </c>
      <c r="B624" s="24" t="s">
        <v>1293</v>
      </c>
      <c r="C624" s="18" t="s">
        <v>1294</v>
      </c>
      <c r="D624" s="19" t="s">
        <v>1896</v>
      </c>
      <c r="E624" s="26">
        <v>1</v>
      </c>
      <c r="F624" s="19"/>
      <c r="G624" s="14">
        <f>MROUND($D624,$F624)/$E624</f>
        <v>0</v>
      </c>
      <c r="H624" s="19"/>
      <c r="I624" s="19">
        <f>IF($H624="",IF($G624-$C624&lt;0,0,$G624-$C624),IF($H624-$C624&lt;0,0,$H624-$C624))</f>
        <v>0</v>
      </c>
      <c r="J624" s="19">
        <f>MROUND($I624,$F624)</f>
        <v>0</v>
      </c>
      <c r="K624" s="19">
        <f>IF(($J624+$C624)&lt;=$J624,$J624,($J624-$F624))</f>
        <v>0</v>
      </c>
      <c r="L624" s="19" t="str">
        <f>IFERROR(IF($K624&lt;=0,"",$K624),0)</f>
        <v/>
      </c>
      <c r="M624" s="17"/>
      <c r="N624" s="19"/>
      <c r="O624" s="19"/>
      <c r="P624" s="19"/>
    </row>
    <row r="625" spans="1:16" x14ac:dyDescent="0.25">
      <c r="A625" s="17" t="s">
        <v>391</v>
      </c>
      <c r="B625" s="24" t="s">
        <v>1295</v>
      </c>
      <c r="C625" s="18" t="s">
        <v>875</v>
      </c>
      <c r="D625" s="19" t="s">
        <v>1897</v>
      </c>
      <c r="E625" s="26">
        <v>1</v>
      </c>
      <c r="F625" s="19"/>
      <c r="G625" s="14">
        <f>MROUND($D625,$F625)/$E625</f>
        <v>0</v>
      </c>
      <c r="H625" s="19"/>
      <c r="I625" s="19">
        <f>IF($H625="",IF($G625-$C625&lt;0,0,$G625-$C625),IF($H625-$C625&lt;0,0,$H625-$C625))</f>
        <v>0</v>
      </c>
      <c r="J625" s="19">
        <f>MROUND($I625,$F625)</f>
        <v>0</v>
      </c>
      <c r="K625" s="19">
        <f>IF(($J625+$C625)&lt;=$J625,$J625,($J625-$F625))</f>
        <v>0</v>
      </c>
      <c r="L625" s="19" t="str">
        <f>IFERROR(IF($K625&lt;=0,"",$K625),0)</f>
        <v/>
      </c>
      <c r="M625" s="17"/>
      <c r="N625" s="19"/>
      <c r="O625" s="19"/>
      <c r="P625" s="19"/>
    </row>
    <row r="626" spans="1:16" x14ac:dyDescent="0.25">
      <c r="A626" s="17" t="s">
        <v>392</v>
      </c>
      <c r="B626" s="24" t="s">
        <v>1296</v>
      </c>
      <c r="C626" s="18" t="s">
        <v>753</v>
      </c>
      <c r="D626" s="19" t="s">
        <v>761</v>
      </c>
      <c r="E626" s="26">
        <v>1</v>
      </c>
      <c r="F626" s="19"/>
      <c r="G626" s="14">
        <f>MROUND($D626,$F626)/$E626</f>
        <v>0</v>
      </c>
      <c r="H626" s="19"/>
      <c r="I626" s="19">
        <f>IF($H626="",IF($G626-$C626&lt;0,0,$G626-$C626),IF($H626-$C626&lt;0,0,$H626-$C626))</f>
        <v>0</v>
      </c>
      <c r="J626" s="19">
        <f>MROUND($I626,$F626)</f>
        <v>0</v>
      </c>
      <c r="K626" s="19">
        <f>IF(($J626+$C626)&lt;=$J626,$J626,($J626-$F626))</f>
        <v>0</v>
      </c>
      <c r="L626" s="19" t="str">
        <f>IFERROR(IF($K626&lt;=0,"",$K626),0)</f>
        <v/>
      </c>
      <c r="M626" s="17"/>
      <c r="N626" s="19"/>
      <c r="O626" s="19"/>
      <c r="P626" s="19"/>
    </row>
    <row r="627" spans="1:16" x14ac:dyDescent="0.25">
      <c r="A627" s="17" t="s">
        <v>393</v>
      </c>
      <c r="B627" s="24" t="s">
        <v>1297</v>
      </c>
      <c r="C627" s="18" t="s">
        <v>641</v>
      </c>
      <c r="D627" s="19" t="s">
        <v>1872</v>
      </c>
      <c r="E627" s="26">
        <v>1</v>
      </c>
      <c r="F627" s="19"/>
      <c r="G627" s="14">
        <f>MROUND($D627,$F627)/$E627</f>
        <v>0</v>
      </c>
      <c r="H627" s="19"/>
      <c r="I627" s="19">
        <f>IF($H627="",IF($G627-$C627&lt;0,0,$G627-$C627),IF($H627-$C627&lt;0,0,$H627-$C627))</f>
        <v>0</v>
      </c>
      <c r="J627" s="19">
        <f>MROUND($I627,$F627)</f>
        <v>0</v>
      </c>
      <c r="K627" s="19">
        <f>IF(($J627+$C627)&lt;=$J627,$J627,($J627-$F627))</f>
        <v>0</v>
      </c>
      <c r="L627" s="19" t="str">
        <f>IFERROR(IF($K627&lt;=0,"",$K627),0)</f>
        <v/>
      </c>
      <c r="M627" s="17"/>
      <c r="N627" s="19"/>
      <c r="O627" s="19"/>
      <c r="P627" s="19"/>
    </row>
    <row r="628" spans="1:16" x14ac:dyDescent="0.25">
      <c r="A628" s="17" t="s">
        <v>394</v>
      </c>
      <c r="B628" s="24" t="s">
        <v>1298</v>
      </c>
      <c r="C628" s="18" t="s">
        <v>641</v>
      </c>
      <c r="D628" s="19" t="s">
        <v>1898</v>
      </c>
      <c r="E628" s="26">
        <v>1</v>
      </c>
      <c r="F628" s="19"/>
      <c r="G628" s="14">
        <f>MROUND($D628,$F628)/$E628</f>
        <v>0</v>
      </c>
      <c r="H628" s="19"/>
      <c r="I628" s="19">
        <f>IF($H628="",IF($G628-$C628&lt;0,0,$G628-$C628),IF($H628-$C628&lt;0,0,$H628-$C628))</f>
        <v>0</v>
      </c>
      <c r="J628" s="19">
        <f>MROUND($I628,$F628)</f>
        <v>0</v>
      </c>
      <c r="K628" s="19">
        <f>IF(($J628+$C628)&lt;=$J628,$J628,($J628-$F628))</f>
        <v>0</v>
      </c>
      <c r="L628" s="19" t="str">
        <f>IFERROR(IF($K628&lt;=0,"",$K628),0)</f>
        <v/>
      </c>
      <c r="M628" s="17"/>
      <c r="N628" s="19"/>
      <c r="O628" s="19"/>
      <c r="P628" s="19"/>
    </row>
    <row r="629" spans="1:16" x14ac:dyDescent="0.25">
      <c r="A629" s="17" t="s">
        <v>395</v>
      </c>
      <c r="B629" s="24" t="s">
        <v>1299</v>
      </c>
      <c r="C629" s="18" t="s">
        <v>641</v>
      </c>
      <c r="D629" s="19" t="s">
        <v>643</v>
      </c>
      <c r="E629" s="26">
        <v>1</v>
      </c>
      <c r="F629" s="19"/>
      <c r="G629" s="14">
        <f>MROUND($D629,$F629)/$E629</f>
        <v>0</v>
      </c>
      <c r="H629" s="19"/>
      <c r="I629" s="19">
        <f>IF($H629="",IF($G629-$C629&lt;0,0,$G629-$C629),IF($H629-$C629&lt;0,0,$H629-$C629))</f>
        <v>0</v>
      </c>
      <c r="J629" s="19">
        <f>MROUND($I629,$F629)</f>
        <v>0</v>
      </c>
      <c r="K629" s="19">
        <f>IF(($J629+$C629)&lt;=$J629,$J629,($J629-$F629))</f>
        <v>0</v>
      </c>
      <c r="L629" s="19" t="str">
        <f>IFERROR(IF($K629&lt;=0,"",$K629),0)</f>
        <v/>
      </c>
      <c r="M629" s="17"/>
      <c r="N629" s="19"/>
      <c r="O629" s="19"/>
      <c r="P629" s="19"/>
    </row>
    <row r="630" spans="1:16" x14ac:dyDescent="0.25">
      <c r="A630" s="17" t="s">
        <v>396</v>
      </c>
      <c r="B630" s="24" t="s">
        <v>1300</v>
      </c>
      <c r="C630" s="18" t="s">
        <v>1301</v>
      </c>
      <c r="D630" s="19" t="s">
        <v>689</v>
      </c>
      <c r="E630" s="26">
        <v>1</v>
      </c>
      <c r="F630" s="19"/>
      <c r="G630" s="14">
        <f>MROUND($D630,$F630)/$E630</f>
        <v>0</v>
      </c>
      <c r="H630" s="19"/>
      <c r="I630" s="19">
        <f>IF($H630="",IF($G630-$C630&lt;0,0,$G630-$C630),IF($H630-$C630&lt;0,0,$H630-$C630))</f>
        <v>0</v>
      </c>
      <c r="J630" s="19">
        <f>MROUND($I630,$F630)</f>
        <v>0</v>
      </c>
      <c r="K630" s="19">
        <f>IF(($J630+$C630)&lt;=$J630,$J630,($J630-$F630))</f>
        <v>0</v>
      </c>
      <c r="L630" s="19" t="str">
        <f>IFERROR(IF($K630&lt;=0,"",$K630),0)</f>
        <v/>
      </c>
      <c r="M630" s="17"/>
      <c r="N630" s="19"/>
      <c r="O630" s="19"/>
      <c r="P630" s="19"/>
    </row>
    <row r="631" spans="1:16" x14ac:dyDescent="0.25">
      <c r="A631" s="17" t="s">
        <v>397</v>
      </c>
      <c r="B631" s="24" t="s">
        <v>1302</v>
      </c>
      <c r="C631" s="18" t="s">
        <v>744</v>
      </c>
      <c r="D631" s="19" t="s">
        <v>1899</v>
      </c>
      <c r="E631" s="26">
        <v>1</v>
      </c>
      <c r="F631" s="19"/>
      <c r="G631" s="14">
        <f>MROUND($D631,$F631)/$E631</f>
        <v>0</v>
      </c>
      <c r="H631" s="19"/>
      <c r="I631" s="19">
        <f>IF($H631="",IF($G631-$C631&lt;0,0,$G631-$C631),IF($H631-$C631&lt;0,0,$H631-$C631))</f>
        <v>0</v>
      </c>
      <c r="J631" s="19">
        <f>MROUND($I631,$F631)</f>
        <v>0</v>
      </c>
      <c r="K631" s="19">
        <f>IF(($J631+$C631)&lt;=$J631,$J631,($J631-$F631))</f>
        <v>0</v>
      </c>
      <c r="L631" s="19" t="str">
        <f>IFERROR(IF($K631&lt;=0,"",$K631),0)</f>
        <v/>
      </c>
      <c r="M631" s="17"/>
      <c r="N631" s="19"/>
      <c r="O631" s="19"/>
      <c r="P631" s="19"/>
    </row>
    <row r="632" spans="1:16" x14ac:dyDescent="0.25">
      <c r="A632" s="17" t="s">
        <v>398</v>
      </c>
      <c r="B632" s="24" t="s">
        <v>1303</v>
      </c>
      <c r="C632" s="18" t="s">
        <v>641</v>
      </c>
      <c r="D632" s="19"/>
      <c r="E632" s="26">
        <v>1</v>
      </c>
      <c r="F632" s="19"/>
      <c r="G632" s="14">
        <f>MROUND($D632,$F632)/$E632</f>
        <v>0</v>
      </c>
      <c r="H632" s="19"/>
      <c r="I632" s="19">
        <f>IF($H632="",IF($G632-$C632&lt;0,0,$G632-$C632),IF($H632-$C632&lt;0,0,$H632-$C632))</f>
        <v>0</v>
      </c>
      <c r="J632" s="19">
        <f>MROUND($I632,$F632)</f>
        <v>0</v>
      </c>
      <c r="K632" s="19">
        <f>IF(($J632+$C632)&lt;=$J632,$J632,($J632-$F632))</f>
        <v>0</v>
      </c>
      <c r="L632" s="19" t="str">
        <f>IFERROR(IF($K632&lt;=0,"",$K632),0)</f>
        <v/>
      </c>
      <c r="M632" s="17"/>
      <c r="N632" s="19"/>
      <c r="O632" s="19"/>
      <c r="P632" s="19"/>
    </row>
    <row r="633" spans="1:16" x14ac:dyDescent="0.25">
      <c r="A633" s="17" t="s">
        <v>399</v>
      </c>
      <c r="B633" s="24" t="s">
        <v>1304</v>
      </c>
      <c r="C633" s="18" t="s">
        <v>641</v>
      </c>
      <c r="D633" s="19"/>
      <c r="E633" s="26">
        <v>1</v>
      </c>
      <c r="F633" s="19"/>
      <c r="G633" s="14">
        <f>MROUND($D633,$F633)/$E633</f>
        <v>0</v>
      </c>
      <c r="H633" s="19"/>
      <c r="I633" s="19">
        <f>IF($H633="",IF($G633-$C633&lt;0,0,$G633-$C633),IF($H633-$C633&lt;0,0,$H633-$C633))</f>
        <v>0</v>
      </c>
      <c r="J633" s="19">
        <f>MROUND($I633,$F633)</f>
        <v>0</v>
      </c>
      <c r="K633" s="19">
        <f>IF(($J633+$C633)&lt;=$J633,$J633,($J633-$F633))</f>
        <v>0</v>
      </c>
      <c r="L633" s="19" t="str">
        <f>IFERROR(IF($K633&lt;=0,"",$K633),0)</f>
        <v/>
      </c>
      <c r="M633" s="17"/>
      <c r="N633" s="19"/>
      <c r="O633" s="19"/>
      <c r="P633" s="19"/>
    </row>
    <row r="634" spans="1:16" x14ac:dyDescent="0.25">
      <c r="A634" s="17" t="s">
        <v>400</v>
      </c>
      <c r="B634" s="24" t="s">
        <v>1305</v>
      </c>
      <c r="C634" s="18" t="s">
        <v>818</v>
      </c>
      <c r="D634" s="19" t="s">
        <v>1900</v>
      </c>
      <c r="E634" s="26">
        <v>1</v>
      </c>
      <c r="F634" s="19"/>
      <c r="G634" s="14">
        <f>MROUND($D634,$F634)/$E634</f>
        <v>0</v>
      </c>
      <c r="H634" s="19"/>
      <c r="I634" s="19">
        <f>IF($H634="",IF($G634-$C634&lt;0,0,$G634-$C634),IF($H634-$C634&lt;0,0,$H634-$C634))</f>
        <v>0</v>
      </c>
      <c r="J634" s="19">
        <f>MROUND($I634,$F634)</f>
        <v>0</v>
      </c>
      <c r="K634" s="19">
        <f>IF(($J634+$C634)&lt;=$J634,$J634,($J634-$F634))</f>
        <v>0</v>
      </c>
      <c r="L634" s="19" t="str">
        <f>IFERROR(IF($K634&lt;=0,"",$K634),0)</f>
        <v/>
      </c>
      <c r="M634" s="17"/>
      <c r="N634" s="19"/>
      <c r="O634" s="19"/>
      <c r="P634" s="19"/>
    </row>
    <row r="635" spans="1:16" x14ac:dyDescent="0.25">
      <c r="A635" s="17" t="s">
        <v>401</v>
      </c>
      <c r="B635" s="24" t="s">
        <v>1306</v>
      </c>
      <c r="C635" s="18" t="s">
        <v>1152</v>
      </c>
      <c r="D635" s="19" t="s">
        <v>912</v>
      </c>
      <c r="E635" s="26">
        <v>1</v>
      </c>
      <c r="F635" s="19"/>
      <c r="G635" s="14">
        <f>MROUND($D635,$F635)/$E635</f>
        <v>0</v>
      </c>
      <c r="H635" s="19"/>
      <c r="I635" s="19">
        <f>IF($H635="",IF($G635-$C635&lt;0,0,$G635-$C635),IF($H635-$C635&lt;0,0,$H635-$C635))</f>
        <v>0</v>
      </c>
      <c r="J635" s="19">
        <f>MROUND($I635,$F635)</f>
        <v>0</v>
      </c>
      <c r="K635" s="19">
        <f>IF(($J635+$C635)&lt;=$J635,$J635,($J635-$F635))</f>
        <v>0</v>
      </c>
      <c r="L635" s="19" t="str">
        <f>IFERROR(IF($K635&lt;=0,"",$K635),0)</f>
        <v/>
      </c>
      <c r="M635" s="17"/>
      <c r="N635" s="19"/>
      <c r="O635" s="19"/>
      <c r="P635" s="19"/>
    </row>
    <row r="636" spans="1:16" x14ac:dyDescent="0.25">
      <c r="A636" s="17" t="s">
        <v>402</v>
      </c>
      <c r="B636" s="24" t="s">
        <v>1307</v>
      </c>
      <c r="C636" s="18" t="s">
        <v>641</v>
      </c>
      <c r="D636" s="19"/>
      <c r="E636" s="26">
        <v>1</v>
      </c>
      <c r="F636" s="19"/>
      <c r="G636" s="14">
        <f>MROUND($D636,$F636)/$E636</f>
        <v>0</v>
      </c>
      <c r="H636" s="19"/>
      <c r="I636" s="19">
        <f>IF($H636="",IF($G636-$C636&lt;0,0,$G636-$C636),IF($H636-$C636&lt;0,0,$H636-$C636))</f>
        <v>0</v>
      </c>
      <c r="J636" s="19">
        <f>MROUND($I636,$F636)</f>
        <v>0</v>
      </c>
      <c r="K636" s="19">
        <f>IF(($J636+$C636)&lt;=$J636,$J636,($J636-$F636))</f>
        <v>0</v>
      </c>
      <c r="L636" s="19" t="str">
        <f>IFERROR(IF($K636&lt;=0,"",$K636),0)</f>
        <v/>
      </c>
      <c r="M636" s="17"/>
      <c r="N636" s="19"/>
      <c r="O636" s="19"/>
      <c r="P636" s="19"/>
    </row>
    <row r="637" spans="1:16" x14ac:dyDescent="0.25">
      <c r="A637" s="17" t="s">
        <v>403</v>
      </c>
      <c r="B637" s="24" t="s">
        <v>1308</v>
      </c>
      <c r="C637" s="18" t="s">
        <v>695</v>
      </c>
      <c r="D637" s="19"/>
      <c r="E637" s="26">
        <v>1</v>
      </c>
      <c r="F637" s="19"/>
      <c r="G637" s="14">
        <f>MROUND($D637,$F637)/$E637</f>
        <v>0</v>
      </c>
      <c r="H637" s="19"/>
      <c r="I637" s="19">
        <f>IF($H637="",IF($G637-$C637&lt;0,0,$G637-$C637),IF($H637-$C637&lt;0,0,$H637-$C637))</f>
        <v>0</v>
      </c>
      <c r="J637" s="19">
        <f>MROUND($I637,$F637)</f>
        <v>0</v>
      </c>
      <c r="K637" s="19">
        <f>IF(($J637+$C637)&lt;=$J637,$J637,($J637-$F637))</f>
        <v>0</v>
      </c>
      <c r="L637" s="19" t="str">
        <f>IFERROR(IF($K637&lt;=0,"",$K637),0)</f>
        <v/>
      </c>
      <c r="M637" s="17"/>
      <c r="N637" s="19"/>
      <c r="O637" s="19"/>
      <c r="P637" s="19"/>
    </row>
    <row r="638" spans="1:16" x14ac:dyDescent="0.25">
      <c r="A638" s="17" t="s">
        <v>404</v>
      </c>
      <c r="B638" s="24" t="s">
        <v>1309</v>
      </c>
      <c r="C638" s="18" t="s">
        <v>641</v>
      </c>
      <c r="D638" s="19"/>
      <c r="E638" s="26">
        <v>1</v>
      </c>
      <c r="F638" s="19"/>
      <c r="G638" s="14">
        <f>MROUND($D638,$F638)/$E638</f>
        <v>0</v>
      </c>
      <c r="H638" s="19"/>
      <c r="I638" s="19">
        <f>IF($H638="",IF($G638-$C638&lt;0,0,$G638-$C638),IF($H638-$C638&lt;0,0,$H638-$C638))</f>
        <v>0</v>
      </c>
      <c r="J638" s="19">
        <f>MROUND($I638,$F638)</f>
        <v>0</v>
      </c>
      <c r="K638" s="19">
        <f>IF(($J638+$C638)&lt;=$J638,$J638,($J638-$F638))</f>
        <v>0</v>
      </c>
      <c r="L638" s="19" t="str">
        <f>IFERROR(IF($K638&lt;=0,"",$K638),0)</f>
        <v/>
      </c>
      <c r="M638" s="17"/>
      <c r="N638" s="19"/>
      <c r="O638" s="19"/>
      <c r="P638" s="19"/>
    </row>
    <row r="639" spans="1:16" x14ac:dyDescent="0.25">
      <c r="A639" s="17" t="s">
        <v>405</v>
      </c>
      <c r="B639" s="24" t="s">
        <v>1310</v>
      </c>
      <c r="C639" s="18" t="s">
        <v>641</v>
      </c>
      <c r="D639" s="19"/>
      <c r="E639" s="26">
        <v>1</v>
      </c>
      <c r="F639" s="19"/>
      <c r="G639" s="14">
        <f>MROUND($D639,$F639)/$E639</f>
        <v>0</v>
      </c>
      <c r="H639" s="19"/>
      <c r="I639" s="19">
        <f>IF($H639="",IF($G639-$C639&lt;0,0,$G639-$C639),IF($H639-$C639&lt;0,0,$H639-$C639))</f>
        <v>0</v>
      </c>
      <c r="J639" s="19">
        <f>MROUND($I639,$F639)</f>
        <v>0</v>
      </c>
      <c r="K639" s="19">
        <f>IF(($J639+$C639)&lt;=$J639,$J639,($J639-$F639))</f>
        <v>0</v>
      </c>
      <c r="L639" s="19" t="str">
        <f>IFERROR(IF($K639&lt;=0,"",$K639),0)</f>
        <v/>
      </c>
      <c r="M639" s="17"/>
      <c r="N639" s="19"/>
      <c r="O639" s="19"/>
      <c r="P639" s="19"/>
    </row>
    <row r="640" spans="1:16" x14ac:dyDescent="0.25">
      <c r="A640" s="17" t="s">
        <v>1738</v>
      </c>
      <c r="B640" s="24" t="s">
        <v>1311</v>
      </c>
      <c r="C640" s="18" t="s">
        <v>641</v>
      </c>
      <c r="D640" s="19" t="s">
        <v>764</v>
      </c>
      <c r="E640" s="27"/>
      <c r="F640" s="19"/>
      <c r="G640" s="14"/>
      <c r="H640" s="19"/>
      <c r="I640" s="19"/>
      <c r="J640" s="19"/>
      <c r="K640" s="19"/>
      <c r="L640" s="19"/>
      <c r="M640" s="17"/>
      <c r="N640" s="19"/>
      <c r="O640" s="19"/>
      <c r="P640" s="19"/>
    </row>
    <row r="641" spans="1:16" x14ac:dyDescent="0.25">
      <c r="A641" s="17" t="s">
        <v>406</v>
      </c>
      <c r="B641" s="24" t="s">
        <v>1312</v>
      </c>
      <c r="C641" s="18" t="s">
        <v>744</v>
      </c>
      <c r="D641" s="19"/>
      <c r="E641" s="26">
        <v>1</v>
      </c>
      <c r="F641" s="19"/>
      <c r="G641" s="14">
        <f>MROUND($D641,$F641)/$E641</f>
        <v>0</v>
      </c>
      <c r="H641" s="19"/>
      <c r="I641" s="19">
        <f>IF($H641="",IF($G641-$C641&lt;0,0,$G641-$C641),IF($H641-$C641&lt;0,0,$H641-$C641))</f>
        <v>0</v>
      </c>
      <c r="J641" s="19">
        <f>MROUND($I641,$F641)</f>
        <v>0</v>
      </c>
      <c r="K641" s="19">
        <f>IF(($J641+$C641)&lt;=$J641,$J641,($J641-$F641))</f>
        <v>0</v>
      </c>
      <c r="L641" s="19" t="str">
        <f>IFERROR(IF($K641&lt;=0,"",$K641),0)</f>
        <v/>
      </c>
      <c r="M641" s="17"/>
      <c r="N641" s="19"/>
      <c r="O641" s="19"/>
      <c r="P641" s="19"/>
    </row>
    <row r="642" spans="1:16" x14ac:dyDescent="0.25">
      <c r="A642" s="17" t="s">
        <v>407</v>
      </c>
      <c r="B642" s="24" t="s">
        <v>1313</v>
      </c>
      <c r="C642" s="18" t="s">
        <v>641</v>
      </c>
      <c r="D642" s="19"/>
      <c r="E642" s="26">
        <v>1</v>
      </c>
      <c r="F642" s="19"/>
      <c r="G642" s="14">
        <f>MROUND($D642,$F642)/$E642</f>
        <v>0</v>
      </c>
      <c r="H642" s="19"/>
      <c r="I642" s="19">
        <f>IF($H642="",IF($G642-$C642&lt;0,0,$G642-$C642),IF($H642-$C642&lt;0,0,$H642-$C642))</f>
        <v>0</v>
      </c>
      <c r="J642" s="19">
        <f>MROUND($I642,$F642)</f>
        <v>0</v>
      </c>
      <c r="K642" s="19">
        <f>IF(($J642+$C642)&lt;=$J642,$J642,($J642-$F642))</f>
        <v>0</v>
      </c>
      <c r="L642" s="19" t="str">
        <f>IFERROR(IF($K642&lt;=0,"",$K642),0)</f>
        <v/>
      </c>
      <c r="M642" s="17"/>
      <c r="N642" s="19"/>
      <c r="O642" s="19"/>
      <c r="P642" s="19"/>
    </row>
    <row r="643" spans="1:16" x14ac:dyDescent="0.25">
      <c r="A643" s="17" t="s">
        <v>1739</v>
      </c>
      <c r="B643" s="22" t="s">
        <v>1314</v>
      </c>
      <c r="C643" s="18" t="s">
        <v>641</v>
      </c>
      <c r="D643" s="19" t="s">
        <v>886</v>
      </c>
      <c r="E643" s="26"/>
      <c r="F643" s="19"/>
      <c r="G643" s="14"/>
      <c r="H643" s="19"/>
      <c r="I643" s="19"/>
      <c r="J643" s="19"/>
      <c r="K643" s="19"/>
      <c r="L643" s="19"/>
      <c r="M643" s="19"/>
      <c r="N643" s="19"/>
      <c r="O643" s="19"/>
      <c r="P643" s="19"/>
    </row>
    <row r="644" spans="1:16" x14ac:dyDescent="0.25">
      <c r="A644" s="17" t="s">
        <v>1740</v>
      </c>
      <c r="B644" s="24" t="s">
        <v>1314</v>
      </c>
      <c r="C644" s="18" t="s">
        <v>641</v>
      </c>
      <c r="D644" s="19" t="s">
        <v>886</v>
      </c>
      <c r="E644" s="27"/>
      <c r="F644" s="19"/>
      <c r="G644" s="14"/>
      <c r="H644" s="19"/>
      <c r="I644" s="19"/>
      <c r="J644" s="19"/>
      <c r="K644" s="19"/>
      <c r="L644" s="19"/>
      <c r="M644" s="17"/>
      <c r="N644" s="19"/>
      <c r="O644" s="19"/>
      <c r="P644" s="19"/>
    </row>
    <row r="645" spans="1:16" x14ac:dyDescent="0.25">
      <c r="A645" s="17" t="s">
        <v>408</v>
      </c>
      <c r="B645" s="24" t="s">
        <v>1315</v>
      </c>
      <c r="C645" s="18" t="s">
        <v>886</v>
      </c>
      <c r="D645" s="19"/>
      <c r="E645" s="26">
        <v>1</v>
      </c>
      <c r="F645" s="19"/>
      <c r="G645" s="14">
        <f>MROUND($D645,$F645)/$E645</f>
        <v>0</v>
      </c>
      <c r="H645" s="19"/>
      <c r="I645" s="19">
        <f>IF($H645="",IF($G645-$C645&lt;0,0,$G645-$C645),IF($H645-$C645&lt;0,0,$H645-$C645))</f>
        <v>0</v>
      </c>
      <c r="J645" s="19">
        <f>MROUND($I645,$F645)</f>
        <v>0</v>
      </c>
      <c r="K645" s="19">
        <f>IF(($J645+$C645)&lt;=$J645,$J645,($J645-$F645))</f>
        <v>0</v>
      </c>
      <c r="L645" s="19" t="str">
        <f>IFERROR(IF($K645&lt;=0,"",$K645),0)</f>
        <v/>
      </c>
      <c r="M645" s="17"/>
      <c r="N645" s="19"/>
      <c r="O645" s="19"/>
      <c r="P645" s="19"/>
    </row>
    <row r="646" spans="1:16" x14ac:dyDescent="0.25">
      <c r="A646" s="17" t="s">
        <v>1741</v>
      </c>
      <c r="B646" s="24" t="s">
        <v>1316</v>
      </c>
      <c r="C646" s="18" t="s">
        <v>1317</v>
      </c>
      <c r="D646" s="19" t="s">
        <v>643</v>
      </c>
      <c r="E646" s="27"/>
      <c r="F646" s="19"/>
      <c r="G646" s="14"/>
      <c r="H646" s="19"/>
      <c r="I646" s="19"/>
      <c r="J646" s="19"/>
      <c r="K646" s="19"/>
      <c r="L646" s="19"/>
      <c r="M646" s="17"/>
      <c r="N646" s="19"/>
      <c r="O646" s="19"/>
      <c r="P646" s="19"/>
    </row>
    <row r="647" spans="1:16" x14ac:dyDescent="0.25">
      <c r="A647" s="17" t="s">
        <v>409</v>
      </c>
      <c r="B647" s="24" t="s">
        <v>1318</v>
      </c>
      <c r="C647" s="18" t="s">
        <v>1319</v>
      </c>
      <c r="D647" s="19" t="s">
        <v>734</v>
      </c>
      <c r="E647" s="26">
        <v>1</v>
      </c>
      <c r="F647" s="19"/>
      <c r="G647" s="14">
        <f>MROUND($D647,$F647)/$E647</f>
        <v>0</v>
      </c>
      <c r="H647" s="19"/>
      <c r="I647" s="19">
        <f>IF($H647="",IF($G647-$C647&lt;0,0,$G647-$C647),IF($H647-$C647&lt;0,0,$H647-$C647))</f>
        <v>0</v>
      </c>
      <c r="J647" s="19">
        <f>MROUND($I647,$F647)</f>
        <v>0</v>
      </c>
      <c r="K647" s="19">
        <f>IF(($J647+$C647)&lt;=$J647,$J647,($J647-$F647))</f>
        <v>0</v>
      </c>
      <c r="L647" s="19" t="str">
        <f>IFERROR(IF($K647&lt;=0,"",$K647),0)</f>
        <v/>
      </c>
      <c r="M647" s="17"/>
      <c r="N647" s="19"/>
      <c r="O647" s="19"/>
      <c r="P647" s="19"/>
    </row>
    <row r="648" spans="1:16" x14ac:dyDescent="0.25">
      <c r="A648" s="17" t="s">
        <v>410</v>
      </c>
      <c r="B648" s="24" t="s">
        <v>1320</v>
      </c>
      <c r="C648" s="18" t="s">
        <v>1321</v>
      </c>
      <c r="D648" s="19" t="s">
        <v>1046</v>
      </c>
      <c r="E648" s="26">
        <v>1</v>
      </c>
      <c r="F648" s="19"/>
      <c r="G648" s="14">
        <f>MROUND($D648,$F648)/$E648</f>
        <v>0</v>
      </c>
      <c r="H648" s="19"/>
      <c r="I648" s="19">
        <f>IF($H648="",IF($G648-$C648&lt;0,0,$G648-$C648),IF($H648-$C648&lt;0,0,$H648-$C648))</f>
        <v>0</v>
      </c>
      <c r="J648" s="19">
        <f>MROUND($I648,$F648)</f>
        <v>0</v>
      </c>
      <c r="K648" s="19">
        <f>IF(($J648+$C648)&lt;=$J648,$J648,($J648-$F648))</f>
        <v>0</v>
      </c>
      <c r="L648" s="19" t="str">
        <f>IFERROR(IF($K648&lt;=0,"",$K648),0)</f>
        <v/>
      </c>
      <c r="M648" s="17"/>
      <c r="N648" s="19"/>
      <c r="O648" s="19"/>
      <c r="P648" s="19"/>
    </row>
    <row r="649" spans="1:16" x14ac:dyDescent="0.25">
      <c r="A649" s="17" t="s">
        <v>1742</v>
      </c>
      <c r="B649" s="24" t="s">
        <v>1322</v>
      </c>
      <c r="C649" s="18" t="s">
        <v>1323</v>
      </c>
      <c r="D649" s="19" t="s">
        <v>727</v>
      </c>
      <c r="E649" s="27"/>
      <c r="F649" s="19"/>
      <c r="G649" s="14"/>
      <c r="H649" s="19"/>
      <c r="I649" s="19"/>
      <c r="J649" s="19"/>
      <c r="K649" s="19"/>
      <c r="L649" s="19"/>
      <c r="M649" s="17"/>
      <c r="N649" s="19"/>
      <c r="O649" s="19"/>
      <c r="P649" s="19"/>
    </row>
    <row r="650" spans="1:16" x14ac:dyDescent="0.25">
      <c r="A650" s="17" t="s">
        <v>1743</v>
      </c>
      <c r="B650" s="24" t="s">
        <v>1324</v>
      </c>
      <c r="C650" s="18" t="s">
        <v>946</v>
      </c>
      <c r="D650" s="19" t="s">
        <v>914</v>
      </c>
      <c r="E650" s="27"/>
      <c r="F650" s="19"/>
      <c r="G650" s="14"/>
      <c r="H650" s="19"/>
      <c r="I650" s="19"/>
      <c r="J650" s="19"/>
      <c r="K650" s="19"/>
      <c r="L650" s="19"/>
      <c r="M650" s="17"/>
      <c r="N650" s="19"/>
      <c r="O650" s="19"/>
      <c r="P650" s="19"/>
    </row>
    <row r="651" spans="1:16" x14ac:dyDescent="0.25">
      <c r="A651" s="17" t="s">
        <v>1744</v>
      </c>
      <c r="B651" s="24" t="s">
        <v>1325</v>
      </c>
      <c r="C651" s="18" t="s">
        <v>641</v>
      </c>
      <c r="D651" s="19"/>
      <c r="E651" s="27"/>
      <c r="F651" s="19"/>
      <c r="G651" s="14"/>
      <c r="H651" s="19"/>
      <c r="I651" s="19"/>
      <c r="J651" s="19"/>
      <c r="K651" s="19"/>
      <c r="L651" s="19"/>
      <c r="M651" s="17"/>
      <c r="N651" s="19"/>
      <c r="O651" s="19"/>
      <c r="P651" s="19"/>
    </row>
    <row r="652" spans="1:16" x14ac:dyDescent="0.25">
      <c r="A652" s="17" t="s">
        <v>1933</v>
      </c>
      <c r="B652" s="24" t="s">
        <v>1236</v>
      </c>
      <c r="C652" s="18" t="s">
        <v>875</v>
      </c>
      <c r="D652" s="19"/>
      <c r="E652" s="26">
        <v>1</v>
      </c>
      <c r="F652" s="19"/>
      <c r="G652" s="14">
        <f>MROUND($D652,$F652)/$E652</f>
        <v>0</v>
      </c>
      <c r="H652" s="19"/>
      <c r="I652" s="19">
        <f>IF($H652="",IF($G652-$C652&lt;0,0,$G652-$C652),IF($H652-$C652&lt;0,0,$H652-$C652))</f>
        <v>0</v>
      </c>
      <c r="J652" s="19">
        <f>MROUND($I652,$F652)</f>
        <v>0</v>
      </c>
      <c r="K652" s="19">
        <f>IF(($J652+$C652)&lt;=$J652,$J652,($J652-$F652))</f>
        <v>0</v>
      </c>
      <c r="L652" s="19" t="str">
        <f>IFERROR(IF($K652&lt;=0,"",$K652),0)</f>
        <v/>
      </c>
      <c r="M652" s="17"/>
      <c r="N652" s="19"/>
      <c r="O652" s="19"/>
      <c r="P652" s="19"/>
    </row>
    <row r="653" spans="1:16" x14ac:dyDescent="0.25">
      <c r="A653" s="17" t="s">
        <v>1745</v>
      </c>
      <c r="B653" s="24" t="s">
        <v>1326</v>
      </c>
      <c r="C653" s="18" t="s">
        <v>818</v>
      </c>
      <c r="D653" s="19" t="s">
        <v>1068</v>
      </c>
      <c r="E653" s="27"/>
      <c r="F653" s="19"/>
      <c r="G653" s="14"/>
      <c r="H653" s="19"/>
      <c r="I653" s="19"/>
      <c r="J653" s="19"/>
      <c r="K653" s="19"/>
      <c r="L653" s="19"/>
      <c r="M653" s="17"/>
      <c r="N653" s="19"/>
      <c r="O653" s="19"/>
      <c r="P653" s="19"/>
    </row>
    <row r="654" spans="1:16" x14ac:dyDescent="0.25">
      <c r="A654" s="17" t="s">
        <v>411</v>
      </c>
      <c r="B654" s="24" t="s">
        <v>1327</v>
      </c>
      <c r="C654" s="18" t="s">
        <v>641</v>
      </c>
      <c r="D654" s="19"/>
      <c r="E654" s="26">
        <v>1</v>
      </c>
      <c r="F654" s="19"/>
      <c r="G654" s="14">
        <f>MROUND($D654,$F654)/$E654</f>
        <v>0</v>
      </c>
      <c r="H654" s="19"/>
      <c r="I654" s="19">
        <f>IF($H654="",IF($G654-$C654&lt;0,0,$G654-$C654),IF($H654-$C654&lt;0,0,$H654-$C654))</f>
        <v>0</v>
      </c>
      <c r="J654" s="19">
        <f>MROUND($I654,$F654)</f>
        <v>0</v>
      </c>
      <c r="K654" s="19">
        <f>IF(($J654+$C654)&lt;=$J654,$J654,($J654-$F654))</f>
        <v>0</v>
      </c>
      <c r="L654" s="19" t="str">
        <f>IFERROR(IF($K654&lt;=0,"",$K654),0)</f>
        <v/>
      </c>
      <c r="M654" s="17"/>
      <c r="N654" s="19"/>
      <c r="O654" s="19"/>
      <c r="P654" s="19"/>
    </row>
    <row r="655" spans="1:16" x14ac:dyDescent="0.25">
      <c r="A655" s="17" t="s">
        <v>1746</v>
      </c>
      <c r="B655" s="24" t="s">
        <v>1328</v>
      </c>
      <c r="C655" s="18" t="s">
        <v>1329</v>
      </c>
      <c r="D655" s="19" t="s">
        <v>1901</v>
      </c>
      <c r="E655" s="27"/>
      <c r="F655" s="19"/>
      <c r="G655" s="14"/>
      <c r="H655" s="19"/>
      <c r="I655" s="19"/>
      <c r="J655" s="19"/>
      <c r="K655" s="19"/>
      <c r="L655" s="19"/>
      <c r="M655" s="17"/>
      <c r="N655" s="19"/>
      <c r="O655" s="19"/>
      <c r="P655" s="19"/>
    </row>
    <row r="656" spans="1:16" x14ac:dyDescent="0.25">
      <c r="A656" s="17" t="s">
        <v>412</v>
      </c>
      <c r="B656" s="24" t="s">
        <v>1330</v>
      </c>
      <c r="C656" s="18" t="s">
        <v>641</v>
      </c>
      <c r="D656" s="19"/>
      <c r="E656" s="26">
        <v>1</v>
      </c>
      <c r="F656" s="19"/>
      <c r="G656" s="14">
        <f>MROUND($D656,$F656)/$E656</f>
        <v>0</v>
      </c>
      <c r="H656" s="19"/>
      <c r="I656" s="19">
        <f>IF($H656="",IF($G656-$C656&lt;0,0,$G656-$C656),IF($H656-$C656&lt;0,0,$H656-$C656))</f>
        <v>0</v>
      </c>
      <c r="J656" s="19">
        <f>MROUND($I656,$F656)</f>
        <v>0</v>
      </c>
      <c r="K656" s="19">
        <f>IF(($J656+$C656)&lt;=$J656,$J656,($J656-$F656))</f>
        <v>0</v>
      </c>
      <c r="L656" s="19" t="str">
        <f>IFERROR(IF($K656&lt;=0,"",$K656),0)</f>
        <v/>
      </c>
      <c r="M656" s="17"/>
      <c r="N656" s="19"/>
      <c r="O656" s="19"/>
      <c r="P656" s="19"/>
    </row>
    <row r="657" spans="1:16" x14ac:dyDescent="0.25">
      <c r="A657" s="17" t="s">
        <v>1747</v>
      </c>
      <c r="B657" s="24" t="s">
        <v>1331</v>
      </c>
      <c r="C657" s="18" t="s">
        <v>641</v>
      </c>
      <c r="D657" s="19" t="s">
        <v>1811</v>
      </c>
      <c r="E657" s="28"/>
      <c r="F657" s="19"/>
      <c r="G657" s="14"/>
      <c r="H657" s="19"/>
      <c r="I657" s="19"/>
      <c r="J657" s="19"/>
      <c r="K657" s="19"/>
      <c r="L657" s="19"/>
      <c r="M657" s="17"/>
      <c r="N657" s="19"/>
      <c r="O657" s="19"/>
      <c r="P657" s="19"/>
    </row>
    <row r="658" spans="1:16" x14ac:dyDescent="0.25">
      <c r="A658" s="17" t="s">
        <v>1748</v>
      </c>
      <c r="B658" s="24" t="s">
        <v>1332</v>
      </c>
      <c r="C658" s="18" t="s">
        <v>641</v>
      </c>
      <c r="D658" s="19" t="s">
        <v>1902</v>
      </c>
      <c r="E658" s="28"/>
      <c r="F658" s="19"/>
      <c r="G658" s="14"/>
      <c r="H658" s="19"/>
      <c r="I658" s="19"/>
      <c r="J658" s="19"/>
      <c r="K658" s="19"/>
      <c r="L658" s="19"/>
      <c r="M658" s="17"/>
      <c r="N658" s="19"/>
      <c r="O658" s="19"/>
      <c r="P658" s="19"/>
    </row>
    <row r="659" spans="1:16" x14ac:dyDescent="0.25">
      <c r="A659" s="17" t="s">
        <v>1749</v>
      </c>
      <c r="B659" s="24" t="s">
        <v>1333</v>
      </c>
      <c r="C659" s="18" t="s">
        <v>1334</v>
      </c>
      <c r="D659" s="19"/>
      <c r="E659" s="28"/>
      <c r="F659" s="19"/>
      <c r="G659" s="14"/>
      <c r="H659" s="19"/>
      <c r="I659" s="19"/>
      <c r="J659" s="19"/>
      <c r="K659" s="19"/>
      <c r="L659" s="19"/>
      <c r="M659" s="17"/>
      <c r="N659" s="19"/>
      <c r="O659" s="19"/>
      <c r="P659" s="19"/>
    </row>
    <row r="660" spans="1:16" x14ac:dyDescent="0.25">
      <c r="A660" s="17" t="s">
        <v>413</v>
      </c>
      <c r="B660" s="24" t="s">
        <v>1335</v>
      </c>
      <c r="C660" s="18" t="s">
        <v>641</v>
      </c>
      <c r="D660" s="19"/>
      <c r="E660" s="30">
        <v>1</v>
      </c>
      <c r="F660" s="19"/>
      <c r="G660" s="14">
        <f>MROUND($D660,$F660)/$E660</f>
        <v>0</v>
      </c>
      <c r="H660" s="19"/>
      <c r="I660" s="19">
        <f>IF($H660="",IF($G660-$C660&lt;0,0,$G660-$C660),IF($H660-$C660&lt;0,0,$H660-$C660))</f>
        <v>0</v>
      </c>
      <c r="J660" s="19">
        <f>MROUND($I660,$F660)</f>
        <v>0</v>
      </c>
      <c r="K660" s="19">
        <f>IF(($J660+$C660)&lt;=$J660,$J660,($J660-$F660))</f>
        <v>0</v>
      </c>
      <c r="L660" s="19" t="str">
        <f>IFERROR(IF($K660&lt;=0,"",$K660),0)</f>
        <v/>
      </c>
      <c r="M660" s="17"/>
      <c r="N660" s="19"/>
      <c r="O660" s="19"/>
      <c r="P660" s="19"/>
    </row>
    <row r="661" spans="1:16" x14ac:dyDescent="0.25">
      <c r="A661" s="17" t="s">
        <v>414</v>
      </c>
      <c r="B661" s="24" t="s">
        <v>1336</v>
      </c>
      <c r="C661" s="18" t="s">
        <v>641</v>
      </c>
      <c r="D661" s="19"/>
      <c r="E661" s="30">
        <v>1</v>
      </c>
      <c r="F661" s="19"/>
      <c r="G661" s="14">
        <f>MROUND($D661,$F661)/$E661</f>
        <v>0</v>
      </c>
      <c r="H661" s="19"/>
      <c r="I661" s="19">
        <f>IF($H661="",IF($G661-$C661&lt;0,0,$G661-$C661),IF($H661-$C661&lt;0,0,$H661-$C661))</f>
        <v>0</v>
      </c>
      <c r="J661" s="19">
        <f>MROUND($I661,$F661)</f>
        <v>0</v>
      </c>
      <c r="K661" s="19">
        <f>IF(($J661+$C661)&lt;=$J661,$J661,($J661-$F661))</f>
        <v>0</v>
      </c>
      <c r="L661" s="19" t="str">
        <f>IFERROR(IF($K661&lt;=0,"",$K661),0)</f>
        <v/>
      </c>
      <c r="M661" s="17"/>
      <c r="N661" s="19"/>
      <c r="O661" s="19"/>
      <c r="P661" s="19"/>
    </row>
    <row r="662" spans="1:16" x14ac:dyDescent="0.25">
      <c r="A662" s="17" t="s">
        <v>415</v>
      </c>
      <c r="B662" s="24" t="s">
        <v>1337</v>
      </c>
      <c r="C662" s="18" t="s">
        <v>641</v>
      </c>
      <c r="D662" s="19"/>
      <c r="E662" s="30">
        <v>1</v>
      </c>
      <c r="F662" s="19"/>
      <c r="G662" s="14">
        <f>MROUND($D662,$F662)/$E662</f>
        <v>0</v>
      </c>
      <c r="H662" s="19"/>
      <c r="I662" s="19">
        <f>IF($H662="",IF($G662-$C662&lt;0,0,$G662-$C662),IF($H662-$C662&lt;0,0,$H662-$C662))</f>
        <v>0</v>
      </c>
      <c r="J662" s="19">
        <f>MROUND($I662,$F662)</f>
        <v>0</v>
      </c>
      <c r="K662" s="19">
        <f>IF(($J662+$C662)&lt;=$J662,$J662,($J662-$F662))</f>
        <v>0</v>
      </c>
      <c r="L662" s="19" t="str">
        <f>IFERROR(IF($K662&lt;=0,"",$K662),0)</f>
        <v/>
      </c>
      <c r="M662" s="17"/>
      <c r="N662" s="19"/>
      <c r="O662" s="19"/>
      <c r="P662" s="19"/>
    </row>
    <row r="663" spans="1:16" x14ac:dyDescent="0.25">
      <c r="A663" s="17" t="s">
        <v>416</v>
      </c>
      <c r="B663" s="24" t="s">
        <v>1338</v>
      </c>
      <c r="C663" s="18" t="s">
        <v>641</v>
      </c>
      <c r="D663" s="19"/>
      <c r="E663" s="30">
        <v>1</v>
      </c>
      <c r="F663" s="19"/>
      <c r="G663" s="14">
        <f>MROUND($D663,$F663)/$E663</f>
        <v>0</v>
      </c>
      <c r="H663" s="19"/>
      <c r="I663" s="19">
        <f>IF($H663="",IF($G663-$C663&lt;0,0,$G663-$C663),IF($H663-$C663&lt;0,0,$H663-$C663))</f>
        <v>0</v>
      </c>
      <c r="J663" s="19">
        <f>MROUND($I663,$F663)</f>
        <v>0</v>
      </c>
      <c r="K663" s="19">
        <f>IF(($J663+$C663)&lt;=$J663,$J663,($J663-$F663))</f>
        <v>0</v>
      </c>
      <c r="L663" s="19" t="str">
        <f>IFERROR(IF($K663&lt;=0,"",$K663),0)</f>
        <v/>
      </c>
      <c r="M663" s="17"/>
      <c r="N663" s="19"/>
      <c r="O663" s="19"/>
      <c r="P663" s="19"/>
    </row>
    <row r="664" spans="1:16" x14ac:dyDescent="0.25">
      <c r="A664" s="17" t="s">
        <v>417</v>
      </c>
      <c r="B664" s="24" t="s">
        <v>1339</v>
      </c>
      <c r="C664" s="18" t="s">
        <v>1340</v>
      </c>
      <c r="D664" s="19" t="s">
        <v>1903</v>
      </c>
      <c r="E664" s="30">
        <v>1</v>
      </c>
      <c r="F664" s="19"/>
      <c r="G664" s="14">
        <f>MROUND($D664,$F664)/$E664</f>
        <v>0</v>
      </c>
      <c r="H664" s="19"/>
      <c r="I664" s="19">
        <f>IF($H664="",IF($G664-$C664&lt;0,0,$G664-$C664),IF($H664-$C664&lt;0,0,$H664-$C664))</f>
        <v>0</v>
      </c>
      <c r="J664" s="19">
        <f>MROUND($I664,$F664)</f>
        <v>0</v>
      </c>
      <c r="K664" s="19">
        <f>IF(($J664+$C664)&lt;=$J664,$J664,($J664-$F664))</f>
        <v>0</v>
      </c>
      <c r="L664" s="19" t="str">
        <f>IFERROR(IF($K664&lt;=0,"",$K664),0)</f>
        <v/>
      </c>
      <c r="M664" s="17"/>
      <c r="N664" s="19"/>
      <c r="O664" s="19"/>
      <c r="P664" s="19"/>
    </row>
    <row r="665" spans="1:16" x14ac:dyDescent="0.25">
      <c r="A665" s="17" t="s">
        <v>418</v>
      </c>
      <c r="B665" s="24" t="s">
        <v>1341</v>
      </c>
      <c r="C665" s="18" t="s">
        <v>1342</v>
      </c>
      <c r="D665" s="19" t="s">
        <v>1904</v>
      </c>
      <c r="E665" s="30">
        <v>1</v>
      </c>
      <c r="F665" s="19"/>
      <c r="G665" s="14">
        <f>MROUND($D665,$F665)/$E665</f>
        <v>0</v>
      </c>
      <c r="H665" s="19"/>
      <c r="I665" s="19">
        <f>IF($H665="",IF($G665-$C665&lt;0,0,$G665-$C665),IF($H665-$C665&lt;0,0,$H665-$C665))</f>
        <v>0</v>
      </c>
      <c r="J665" s="19">
        <f>MROUND($I665,$F665)</f>
        <v>0</v>
      </c>
      <c r="K665" s="19">
        <f>IF(($J665+$C665)&lt;=$J665,$J665,($J665-$F665))</f>
        <v>0</v>
      </c>
      <c r="L665" s="19" t="str">
        <f>IFERROR(IF($K665&lt;=0,"",$K665),0)</f>
        <v/>
      </c>
      <c r="M665" s="17"/>
      <c r="N665" s="19"/>
      <c r="O665" s="19"/>
      <c r="P665" s="19"/>
    </row>
    <row r="666" spans="1:16" x14ac:dyDescent="0.25">
      <c r="A666" s="17" t="s">
        <v>419</v>
      </c>
      <c r="B666" s="24" t="s">
        <v>1343</v>
      </c>
      <c r="C666" s="18" t="s">
        <v>1344</v>
      </c>
      <c r="D666" s="19" t="s">
        <v>1905</v>
      </c>
      <c r="E666" s="30">
        <v>1</v>
      </c>
      <c r="F666" s="19"/>
      <c r="G666" s="14">
        <f>MROUND($D666,$F666)/$E666</f>
        <v>0</v>
      </c>
      <c r="H666" s="19"/>
      <c r="I666" s="19">
        <f>IF($H666="",IF($G666-$C666&lt;0,0,$G666-$C666),IF($H666-$C666&lt;0,0,$H666-$C666))</f>
        <v>0</v>
      </c>
      <c r="J666" s="19">
        <f>MROUND($I666,$F666)</f>
        <v>0</v>
      </c>
      <c r="K666" s="19">
        <f>IF(($J666+$C666)&lt;=$J666,$J666,($J666-$F666))</f>
        <v>0</v>
      </c>
      <c r="L666" s="19" t="str">
        <f>IFERROR(IF($K666&lt;=0,"",$K666),0)</f>
        <v/>
      </c>
      <c r="M666" s="17"/>
      <c r="N666" s="19"/>
      <c r="O666" s="19"/>
      <c r="P666" s="19"/>
    </row>
    <row r="667" spans="1:16" x14ac:dyDescent="0.25">
      <c r="A667" s="17" t="s">
        <v>420</v>
      </c>
      <c r="B667" s="24" t="s">
        <v>1345</v>
      </c>
      <c r="C667" s="18" t="s">
        <v>882</v>
      </c>
      <c r="D667" s="19" t="s">
        <v>1095</v>
      </c>
      <c r="E667" s="30">
        <v>1</v>
      </c>
      <c r="F667" s="19"/>
      <c r="G667" s="14">
        <f>MROUND($D667,$F667)/$E667</f>
        <v>0</v>
      </c>
      <c r="H667" s="19"/>
      <c r="I667" s="19">
        <f>IF($H667="",IF($G667-$C667&lt;0,0,$G667-$C667),IF($H667-$C667&lt;0,0,$H667-$C667))</f>
        <v>0</v>
      </c>
      <c r="J667" s="19">
        <f>MROUND($I667,$F667)</f>
        <v>0</v>
      </c>
      <c r="K667" s="19">
        <f>IF(($J667+$C667)&lt;=$J667,$J667,($J667-$F667))</f>
        <v>0</v>
      </c>
      <c r="L667" s="19" t="str">
        <f>IFERROR(IF($K667&lt;=0,"",$K667),0)</f>
        <v/>
      </c>
      <c r="M667" s="17"/>
      <c r="N667" s="19"/>
      <c r="O667" s="19"/>
      <c r="P667" s="19"/>
    </row>
    <row r="668" spans="1:16" x14ac:dyDescent="0.25">
      <c r="A668" s="17" t="s">
        <v>421</v>
      </c>
      <c r="B668" s="24" t="s">
        <v>1346</v>
      </c>
      <c r="C668" s="18" t="s">
        <v>1051</v>
      </c>
      <c r="D668" s="19" t="s">
        <v>748</v>
      </c>
      <c r="E668" s="30">
        <v>1</v>
      </c>
      <c r="F668" s="19"/>
      <c r="G668" s="14">
        <f>MROUND($D668,$F668)/$E668</f>
        <v>0</v>
      </c>
      <c r="H668" s="19"/>
      <c r="I668" s="19">
        <f>IF($H668="",IF($G668-$C668&lt;0,0,$G668-$C668),IF($H668-$C668&lt;0,0,$H668-$C668))</f>
        <v>0</v>
      </c>
      <c r="J668" s="19">
        <f>MROUND($I668,$F668)</f>
        <v>0</v>
      </c>
      <c r="K668" s="19">
        <f>IF(($J668+$C668)&lt;=$J668,$J668,($J668-$F668))</f>
        <v>0</v>
      </c>
      <c r="L668" s="19" t="str">
        <f>IFERROR(IF($K668&lt;=0,"",$K668),0)</f>
        <v/>
      </c>
      <c r="M668" s="17"/>
      <c r="N668" s="19"/>
      <c r="O668" s="19"/>
      <c r="P668" s="19"/>
    </row>
    <row r="669" spans="1:16" x14ac:dyDescent="0.25">
      <c r="A669" s="17" t="s">
        <v>422</v>
      </c>
      <c r="B669" s="24" t="s">
        <v>1347</v>
      </c>
      <c r="C669" s="18" t="s">
        <v>1004</v>
      </c>
      <c r="D669" s="19" t="s">
        <v>800</v>
      </c>
      <c r="E669" s="30">
        <v>1</v>
      </c>
      <c r="F669" s="19"/>
      <c r="G669" s="14">
        <f>MROUND($D669,$F669)/$E669</f>
        <v>0</v>
      </c>
      <c r="H669" s="19"/>
      <c r="I669" s="19">
        <f>IF($H669="",IF($G669-$C669&lt;0,0,$G669-$C669),IF($H669-$C669&lt;0,0,$H669-$C669))</f>
        <v>0</v>
      </c>
      <c r="J669" s="19">
        <f>MROUND($I669,$F669)</f>
        <v>0</v>
      </c>
      <c r="K669" s="19">
        <f>IF(($J669+$C669)&lt;=$J669,$J669,($J669-$F669))</f>
        <v>0</v>
      </c>
      <c r="L669" s="19" t="str">
        <f>IFERROR(IF($K669&lt;=0,"",$K669),0)</f>
        <v/>
      </c>
      <c r="M669" s="17"/>
      <c r="N669" s="19"/>
      <c r="O669" s="19"/>
      <c r="P669" s="19"/>
    </row>
    <row r="670" spans="1:16" x14ac:dyDescent="0.25">
      <c r="A670" s="17" t="s">
        <v>423</v>
      </c>
      <c r="B670" s="22" t="s">
        <v>1348</v>
      </c>
      <c r="C670" s="18" t="s">
        <v>1051</v>
      </c>
      <c r="D670" s="19" t="s">
        <v>886</v>
      </c>
      <c r="E670" s="30">
        <v>1</v>
      </c>
      <c r="F670" s="19"/>
      <c r="G670" s="14">
        <f>MROUND($D670,$F670)/$E670</f>
        <v>0</v>
      </c>
      <c r="H670" s="19"/>
      <c r="I670" s="19"/>
      <c r="J670" s="19"/>
      <c r="K670" s="19"/>
      <c r="L670" s="19"/>
      <c r="M670" s="19"/>
      <c r="N670" s="19"/>
      <c r="O670" s="19"/>
      <c r="P670" s="19"/>
    </row>
    <row r="671" spans="1:16" x14ac:dyDescent="0.25">
      <c r="A671" s="17" t="s">
        <v>1934</v>
      </c>
      <c r="B671" s="24"/>
      <c r="C671" s="18"/>
      <c r="D671" s="19" t="s">
        <v>1884</v>
      </c>
      <c r="E671" s="30">
        <v>1</v>
      </c>
      <c r="F671" s="19"/>
      <c r="G671" s="14">
        <f>MROUND($D671,$F671)/$E671</f>
        <v>0</v>
      </c>
      <c r="H671" s="19"/>
      <c r="I671" s="19">
        <f>IF($H671="",IF($G671-$C671&lt;0,0,$G671-$C671),IF($H671-$C671&lt;0,0,$H671-$C671))</f>
        <v>0</v>
      </c>
      <c r="J671" s="19">
        <f>MROUND($I671,$F671)</f>
        <v>0</v>
      </c>
      <c r="K671" s="19">
        <f>IF(($J671+$C671)&lt;=$J671,$J671,($J671-$F671))</f>
        <v>0</v>
      </c>
      <c r="L671" s="19" t="str">
        <f>IFERROR(IF($K671&lt;=0,"",$K671),0)</f>
        <v/>
      </c>
      <c r="M671" s="17"/>
      <c r="N671" s="19"/>
      <c r="O671" s="19"/>
      <c r="P671" s="19"/>
    </row>
    <row r="672" spans="1:16" x14ac:dyDescent="0.25">
      <c r="A672" s="17" t="s">
        <v>1750</v>
      </c>
      <c r="B672" s="24" t="s">
        <v>1349</v>
      </c>
      <c r="C672" s="18" t="s">
        <v>922</v>
      </c>
      <c r="D672" s="19" t="s">
        <v>689</v>
      </c>
      <c r="E672" s="28"/>
      <c r="F672" s="19"/>
      <c r="G672" s="14"/>
      <c r="H672" s="19"/>
      <c r="I672" s="19"/>
      <c r="J672" s="19"/>
      <c r="K672" s="19"/>
      <c r="L672" s="19"/>
      <c r="M672" s="17"/>
      <c r="N672" s="19"/>
      <c r="O672" s="19"/>
      <c r="P672" s="19"/>
    </row>
    <row r="673" spans="1:16" x14ac:dyDescent="0.25">
      <c r="A673" s="17" t="s">
        <v>1751</v>
      </c>
      <c r="B673" s="24" t="s">
        <v>1350</v>
      </c>
      <c r="C673" s="18" t="s">
        <v>1004</v>
      </c>
      <c r="D673" s="19"/>
      <c r="E673" s="28"/>
      <c r="F673" s="19"/>
      <c r="G673" s="14"/>
      <c r="H673" s="19"/>
      <c r="I673" s="19"/>
      <c r="J673" s="19"/>
      <c r="K673" s="19"/>
      <c r="L673" s="19"/>
      <c r="M673" s="17"/>
      <c r="N673" s="19"/>
      <c r="O673" s="19"/>
      <c r="P673" s="19"/>
    </row>
    <row r="674" spans="1:16" x14ac:dyDescent="0.25">
      <c r="A674" s="17" t="s">
        <v>424</v>
      </c>
      <c r="B674" s="24" t="s">
        <v>1351</v>
      </c>
      <c r="C674" s="18" t="s">
        <v>1352</v>
      </c>
      <c r="D674" s="19" t="s">
        <v>784</v>
      </c>
      <c r="E674" s="30">
        <v>1</v>
      </c>
      <c r="F674" s="19"/>
      <c r="G674" s="14">
        <f>MROUND($D674,$F674)/$E674</f>
        <v>0</v>
      </c>
      <c r="H674" s="19"/>
      <c r="I674" s="19">
        <f>IF($H674="",IF($G674-$C674&lt;0,0,$G674-$C674),IF($H674-$C674&lt;0,0,$H674-$C674))</f>
        <v>0</v>
      </c>
      <c r="J674" s="19">
        <f>MROUND($I674,$F674)</f>
        <v>0</v>
      </c>
      <c r="K674" s="19">
        <f>IF(($J674+$C674)&lt;=$J674,$J674,($J674-$F674))</f>
        <v>0</v>
      </c>
      <c r="L674" s="19" t="str">
        <f>IFERROR(IF($K674&lt;=0,"",$K674),0)</f>
        <v/>
      </c>
      <c r="M674" s="17"/>
      <c r="N674" s="19"/>
      <c r="O674" s="19"/>
      <c r="P674" s="19"/>
    </row>
    <row r="675" spans="1:16" x14ac:dyDescent="0.25">
      <c r="A675" s="17" t="s">
        <v>425</v>
      </c>
      <c r="B675" s="24" t="s">
        <v>1353</v>
      </c>
      <c r="C675" s="18" t="s">
        <v>751</v>
      </c>
      <c r="D675" s="19" t="s">
        <v>759</v>
      </c>
      <c r="E675" s="30">
        <v>1</v>
      </c>
      <c r="F675" s="19"/>
      <c r="G675" s="14">
        <f>MROUND($D675,$F675)/$E675</f>
        <v>0</v>
      </c>
      <c r="H675" s="19"/>
      <c r="I675" s="19">
        <f>IF($H675="",IF($G675-$C675&lt;0,0,$G675-$C675),IF($H675-$C675&lt;0,0,$H675-$C675))</f>
        <v>0</v>
      </c>
      <c r="J675" s="19">
        <f>MROUND($I675,$F675)</f>
        <v>0</v>
      </c>
      <c r="K675" s="19">
        <f>IF(($J675+$C675)&lt;=$J675,$J675,($J675-$F675))</f>
        <v>0</v>
      </c>
      <c r="L675" s="19" t="str">
        <f>IFERROR(IF($K675&lt;=0,"",$K675),0)</f>
        <v/>
      </c>
      <c r="M675" s="17"/>
      <c r="N675" s="19"/>
      <c r="O675" s="19"/>
      <c r="P675" s="19"/>
    </row>
    <row r="676" spans="1:16" x14ac:dyDescent="0.25">
      <c r="A676" s="17" t="s">
        <v>426</v>
      </c>
      <c r="B676" s="24" t="s">
        <v>1354</v>
      </c>
      <c r="C676" s="18" t="s">
        <v>914</v>
      </c>
      <c r="D676" s="19" t="s">
        <v>740</v>
      </c>
      <c r="E676" s="30">
        <v>1</v>
      </c>
      <c r="F676" s="19"/>
      <c r="G676" s="14">
        <f>MROUND($D676,$F676)/$E676</f>
        <v>0</v>
      </c>
      <c r="H676" s="19"/>
      <c r="I676" s="19">
        <f>IF($H676="",IF($G676-$C676&lt;0,0,$G676-$C676),IF($H676-$C676&lt;0,0,$H676-$C676))</f>
        <v>0</v>
      </c>
      <c r="J676" s="19">
        <f>MROUND($I676,$F676)</f>
        <v>0</v>
      </c>
      <c r="K676" s="19">
        <f>IF(($J676+$C676)&lt;=$J676,$J676,($J676-$F676))</f>
        <v>0</v>
      </c>
      <c r="L676" s="19" t="str">
        <f>IFERROR(IF($K676&lt;=0,"",$K676),0)</f>
        <v/>
      </c>
      <c r="M676" s="17"/>
      <c r="N676" s="19"/>
      <c r="O676" s="19"/>
      <c r="P676" s="19"/>
    </row>
    <row r="677" spans="1:16" x14ac:dyDescent="0.25">
      <c r="A677" s="17" t="s">
        <v>427</v>
      </c>
      <c r="B677" s="24" t="s">
        <v>1355</v>
      </c>
      <c r="C677" s="18" t="s">
        <v>1356</v>
      </c>
      <c r="D677" s="19" t="s">
        <v>802</v>
      </c>
      <c r="E677" s="30">
        <v>1</v>
      </c>
      <c r="F677" s="19"/>
      <c r="G677" s="14">
        <f>MROUND($D677,$F677)/$E677</f>
        <v>0</v>
      </c>
      <c r="H677" s="19"/>
      <c r="I677" s="19">
        <f>IF($H677="",IF($G677-$C677&lt;0,0,$G677-$C677),IF($H677-$C677&lt;0,0,$H677-$C677))</f>
        <v>0</v>
      </c>
      <c r="J677" s="19">
        <f>MROUND($I677,$F677)</f>
        <v>0</v>
      </c>
      <c r="K677" s="19">
        <f>IF(($J677+$C677)&lt;=$J677,$J677,($J677-$F677))</f>
        <v>0</v>
      </c>
      <c r="L677" s="19" t="str">
        <f>IFERROR(IF($K677&lt;=0,"",$K677),0)</f>
        <v/>
      </c>
      <c r="M677" s="17"/>
      <c r="N677" s="19"/>
      <c r="O677" s="19"/>
      <c r="P677" s="19"/>
    </row>
    <row r="678" spans="1:16" x14ac:dyDescent="0.25">
      <c r="A678" s="17" t="s">
        <v>428</v>
      </c>
      <c r="B678" s="24" t="s">
        <v>1357</v>
      </c>
      <c r="C678" s="18" t="s">
        <v>1301</v>
      </c>
      <c r="D678" s="19" t="s">
        <v>695</v>
      </c>
      <c r="E678" s="28"/>
      <c r="F678" s="19"/>
      <c r="G678" s="14" t="e">
        <f>MROUND($D678,$F678)/$E678</f>
        <v>#DIV/0!</v>
      </c>
      <c r="H678" s="19"/>
      <c r="I678" s="19" t="e">
        <f>IF($H678="",IF($G678-$C678&lt;0,0,$G678-$C678),IF($H678-$C678&lt;0,0,$H678-$C678))</f>
        <v>#DIV/0!</v>
      </c>
      <c r="J678" s="19" t="e">
        <f>MROUND($I678,$F678)</f>
        <v>#DIV/0!</v>
      </c>
      <c r="K678" s="19" t="e">
        <f>IF(($J678+$C678)&lt;=$J678,$J678,($J678-$F678))</f>
        <v>#DIV/0!</v>
      </c>
      <c r="L678" s="19">
        <f>IFERROR(IF($K678&lt;=0,"",$K678),0)</f>
        <v>0</v>
      </c>
      <c r="M678" s="17"/>
      <c r="N678" s="19"/>
      <c r="O678" s="19"/>
      <c r="P678" s="19"/>
    </row>
    <row r="679" spans="1:16" x14ac:dyDescent="0.25">
      <c r="A679" s="17" t="s">
        <v>429</v>
      </c>
      <c r="B679" s="22" t="s">
        <v>1358</v>
      </c>
      <c r="C679" s="18" t="s">
        <v>1359</v>
      </c>
      <c r="D679" s="19" t="s">
        <v>1152</v>
      </c>
      <c r="E679" s="30"/>
      <c r="F679" s="19"/>
      <c r="G679" s="14" t="e">
        <f>MROUND($D679,$F679)/$E679</f>
        <v>#DIV/0!</v>
      </c>
      <c r="H679" s="19"/>
      <c r="I679" s="19"/>
      <c r="J679" s="19"/>
      <c r="K679" s="19"/>
      <c r="L679" s="19"/>
      <c r="M679" s="19"/>
      <c r="N679" s="19"/>
      <c r="O679" s="19"/>
      <c r="P679" s="19"/>
    </row>
    <row r="680" spans="1:16" x14ac:dyDescent="0.25">
      <c r="A680" s="17" t="s">
        <v>430</v>
      </c>
      <c r="B680" s="24" t="s">
        <v>1360</v>
      </c>
      <c r="C680" s="18" t="s">
        <v>731</v>
      </c>
      <c r="D680" s="19" t="s">
        <v>751</v>
      </c>
      <c r="E680" s="28"/>
      <c r="F680" s="19"/>
      <c r="G680" s="14"/>
      <c r="H680" s="19"/>
      <c r="I680" s="19"/>
      <c r="J680" s="19"/>
      <c r="K680" s="19"/>
      <c r="L680" s="19"/>
      <c r="M680" s="17"/>
      <c r="N680" s="19"/>
      <c r="O680" s="19"/>
      <c r="P680" s="19"/>
    </row>
    <row r="681" spans="1:16" x14ac:dyDescent="0.25">
      <c r="A681" s="17" t="s">
        <v>431</v>
      </c>
      <c r="B681" s="24" t="s">
        <v>1361</v>
      </c>
      <c r="C681" s="18" t="s">
        <v>1148</v>
      </c>
      <c r="D681" s="19" t="s">
        <v>1906</v>
      </c>
      <c r="E681" s="28"/>
      <c r="F681" s="19"/>
      <c r="G681" s="14"/>
      <c r="H681" s="19"/>
      <c r="I681" s="19"/>
      <c r="J681" s="19"/>
      <c r="K681" s="19"/>
      <c r="L681" s="19"/>
      <c r="M681" s="17"/>
      <c r="N681" s="19"/>
      <c r="O681" s="19"/>
      <c r="P681" s="19"/>
    </row>
    <row r="682" spans="1:16" x14ac:dyDescent="0.25">
      <c r="A682" s="17" t="s">
        <v>432</v>
      </c>
      <c r="B682" s="24" t="s">
        <v>1362</v>
      </c>
      <c r="C682" s="18" t="s">
        <v>716</v>
      </c>
      <c r="D682" s="19" t="s">
        <v>1508</v>
      </c>
      <c r="E682" s="28"/>
      <c r="F682" s="19"/>
      <c r="G682" s="14"/>
      <c r="H682" s="19"/>
      <c r="I682" s="19"/>
      <c r="J682" s="19"/>
      <c r="K682" s="19"/>
      <c r="L682" s="19"/>
      <c r="M682" s="17"/>
      <c r="N682" s="19"/>
      <c r="O682" s="19"/>
      <c r="P682" s="19"/>
    </row>
    <row r="683" spans="1:16" x14ac:dyDescent="0.25">
      <c r="A683" s="17" t="s">
        <v>433</v>
      </c>
      <c r="B683" s="24" t="s">
        <v>1363</v>
      </c>
      <c r="C683" s="18" t="s">
        <v>903</v>
      </c>
      <c r="D683" s="19" t="s">
        <v>1028</v>
      </c>
      <c r="E683" s="28"/>
      <c r="F683" s="19"/>
      <c r="G683" s="14"/>
      <c r="H683" s="19"/>
      <c r="I683" s="19"/>
      <c r="J683" s="19"/>
      <c r="K683" s="19"/>
      <c r="L683" s="19"/>
      <c r="M683" s="17"/>
      <c r="N683" s="19"/>
      <c r="O683" s="19"/>
      <c r="P683" s="19"/>
    </row>
    <row r="684" spans="1:16" x14ac:dyDescent="0.25">
      <c r="A684" s="17" t="s">
        <v>434</v>
      </c>
      <c r="B684" s="24" t="s">
        <v>1364</v>
      </c>
      <c r="C684" s="18" t="s">
        <v>787</v>
      </c>
      <c r="D684" s="19" t="s">
        <v>755</v>
      </c>
      <c r="E684" s="28"/>
      <c r="F684" s="19"/>
      <c r="G684" s="14"/>
      <c r="H684" s="19"/>
      <c r="I684" s="19"/>
      <c r="J684" s="19"/>
      <c r="K684" s="19"/>
      <c r="L684" s="19"/>
      <c r="M684" s="17"/>
      <c r="N684" s="19"/>
      <c r="O684" s="19"/>
      <c r="P684" s="19"/>
    </row>
    <row r="685" spans="1:16" x14ac:dyDescent="0.25">
      <c r="A685" s="17" t="s">
        <v>435</v>
      </c>
      <c r="B685" s="24" t="s">
        <v>1365</v>
      </c>
      <c r="C685" s="18" t="s">
        <v>1366</v>
      </c>
      <c r="D685" s="19" t="s">
        <v>1907</v>
      </c>
      <c r="E685" s="28"/>
      <c r="F685" s="19"/>
      <c r="G685" s="14"/>
      <c r="H685" s="19"/>
      <c r="I685" s="19"/>
      <c r="J685" s="19"/>
      <c r="K685" s="19"/>
      <c r="L685" s="19"/>
      <c r="M685" s="17"/>
      <c r="N685" s="19"/>
      <c r="O685" s="19"/>
      <c r="P685" s="19"/>
    </row>
    <row r="686" spans="1:16" x14ac:dyDescent="0.25">
      <c r="A686" s="17" t="s">
        <v>436</v>
      </c>
      <c r="B686" s="24" t="s">
        <v>1367</v>
      </c>
      <c r="C686" s="18" t="s">
        <v>738</v>
      </c>
      <c r="D686" s="19" t="s">
        <v>900</v>
      </c>
      <c r="E686" s="28"/>
      <c r="F686" s="19"/>
      <c r="G686" s="14"/>
      <c r="H686" s="19"/>
      <c r="I686" s="19"/>
      <c r="J686" s="19"/>
      <c r="K686" s="19"/>
      <c r="L686" s="19"/>
      <c r="M686" s="17"/>
      <c r="N686" s="19"/>
      <c r="O686" s="19"/>
      <c r="P686" s="19"/>
    </row>
    <row r="687" spans="1:16" x14ac:dyDescent="0.25">
      <c r="A687" s="17" t="s">
        <v>437</v>
      </c>
      <c r="B687" s="24" t="s">
        <v>1368</v>
      </c>
      <c r="C687" s="18" t="s">
        <v>641</v>
      </c>
      <c r="D687" s="19" t="s">
        <v>1042</v>
      </c>
      <c r="E687" s="28"/>
      <c r="F687" s="19"/>
      <c r="G687" s="14"/>
      <c r="H687" s="19"/>
      <c r="I687" s="19"/>
      <c r="J687" s="19"/>
      <c r="K687" s="19"/>
      <c r="L687" s="19"/>
      <c r="M687" s="17"/>
      <c r="N687" s="19"/>
      <c r="O687" s="19"/>
      <c r="P687" s="19"/>
    </row>
    <row r="688" spans="1:16" x14ac:dyDescent="0.25">
      <c r="A688" s="17" t="s">
        <v>438</v>
      </c>
      <c r="B688" s="24" t="s">
        <v>1369</v>
      </c>
      <c r="C688" s="18" t="s">
        <v>1370</v>
      </c>
      <c r="D688" s="19" t="s">
        <v>802</v>
      </c>
      <c r="E688" s="28"/>
      <c r="F688" s="19"/>
      <c r="G688" s="14"/>
      <c r="H688" s="19"/>
      <c r="I688" s="19"/>
      <c r="J688" s="19"/>
      <c r="K688" s="19"/>
      <c r="L688" s="19"/>
      <c r="M688" s="17"/>
      <c r="N688" s="19"/>
      <c r="O688" s="19"/>
      <c r="P688" s="19"/>
    </row>
    <row r="689" spans="1:16" x14ac:dyDescent="0.25">
      <c r="A689" s="17" t="s">
        <v>439</v>
      </c>
      <c r="B689" s="24" t="s">
        <v>1371</v>
      </c>
      <c r="C689" s="18" t="s">
        <v>1372</v>
      </c>
      <c r="D689" s="19" t="s">
        <v>727</v>
      </c>
      <c r="E689" s="28"/>
      <c r="F689" s="19"/>
      <c r="G689" s="14"/>
      <c r="H689" s="19"/>
      <c r="I689" s="19"/>
      <c r="J689" s="19"/>
      <c r="K689" s="19"/>
      <c r="L689" s="19"/>
      <c r="M689" s="17"/>
      <c r="N689" s="19"/>
      <c r="O689" s="19"/>
      <c r="P689" s="19"/>
    </row>
    <row r="690" spans="1:16" x14ac:dyDescent="0.25">
      <c r="A690" s="17" t="s">
        <v>440</v>
      </c>
      <c r="B690" s="24" t="s">
        <v>1373</v>
      </c>
      <c r="C690" s="18" t="s">
        <v>976</v>
      </c>
      <c r="D690" s="19" t="s">
        <v>1908</v>
      </c>
      <c r="E690" s="28"/>
      <c r="F690" s="19"/>
      <c r="G690" s="14"/>
      <c r="H690" s="19"/>
      <c r="I690" s="19"/>
      <c r="J690" s="19"/>
      <c r="K690" s="19"/>
      <c r="L690" s="19"/>
      <c r="M690" s="17"/>
      <c r="N690" s="19"/>
      <c r="O690" s="19"/>
      <c r="P690" s="19"/>
    </row>
    <row r="691" spans="1:16" x14ac:dyDescent="0.25">
      <c r="A691" s="17" t="s">
        <v>441</v>
      </c>
      <c r="B691" s="24" t="s">
        <v>1374</v>
      </c>
      <c r="C691" s="18" t="s">
        <v>1375</v>
      </c>
      <c r="D691" s="19"/>
      <c r="E691" s="28"/>
      <c r="F691" s="19"/>
      <c r="G691" s="14"/>
      <c r="H691" s="19"/>
      <c r="I691" s="19"/>
      <c r="J691" s="19"/>
      <c r="K691" s="19"/>
      <c r="L691" s="19"/>
      <c r="M691" s="17"/>
      <c r="N691" s="19"/>
      <c r="O691" s="19"/>
      <c r="P691" s="19"/>
    </row>
    <row r="692" spans="1:16" x14ac:dyDescent="0.25">
      <c r="A692" s="17" t="s">
        <v>442</v>
      </c>
      <c r="B692" s="24" t="s">
        <v>1376</v>
      </c>
      <c r="C692" s="18" t="s">
        <v>1246</v>
      </c>
      <c r="D692" s="19" t="s">
        <v>960</v>
      </c>
      <c r="E692" s="28"/>
      <c r="F692" s="19"/>
      <c r="G692" s="14"/>
      <c r="H692" s="19"/>
      <c r="I692" s="19"/>
      <c r="J692" s="19"/>
      <c r="K692" s="19"/>
      <c r="L692" s="19"/>
      <c r="M692" s="17"/>
      <c r="N692" s="19"/>
      <c r="O692" s="19"/>
      <c r="P692" s="19"/>
    </row>
    <row r="693" spans="1:16" x14ac:dyDescent="0.25">
      <c r="A693" s="17" t="s">
        <v>443</v>
      </c>
      <c r="B693" s="24" t="s">
        <v>1377</v>
      </c>
      <c r="C693" s="18" t="s">
        <v>641</v>
      </c>
      <c r="D693" s="19" t="s">
        <v>1484</v>
      </c>
      <c r="E693" s="28"/>
      <c r="F693" s="19"/>
      <c r="G693" s="14"/>
      <c r="H693" s="19"/>
      <c r="I693" s="19"/>
      <c r="J693" s="19"/>
      <c r="K693" s="19"/>
      <c r="L693" s="19"/>
      <c r="M693" s="17"/>
      <c r="N693" s="19"/>
      <c r="O693" s="19"/>
      <c r="P693" s="19"/>
    </row>
    <row r="694" spans="1:16" x14ac:dyDescent="0.25">
      <c r="A694" s="17" t="s">
        <v>444</v>
      </c>
      <c r="B694" s="24" t="s">
        <v>1378</v>
      </c>
      <c r="C694" s="18" t="s">
        <v>782</v>
      </c>
      <c r="D694" s="19" t="s">
        <v>695</v>
      </c>
      <c r="E694" s="28"/>
      <c r="F694" s="19"/>
      <c r="G694" s="14"/>
      <c r="H694" s="19"/>
      <c r="I694" s="19"/>
      <c r="J694" s="19"/>
      <c r="K694" s="19"/>
      <c r="L694" s="19"/>
      <c r="M694" s="17"/>
      <c r="N694" s="19"/>
      <c r="O694" s="19"/>
      <c r="P694" s="19"/>
    </row>
    <row r="695" spans="1:16" x14ac:dyDescent="0.25">
      <c r="A695" s="17" t="s">
        <v>445</v>
      </c>
      <c r="B695" s="24" t="s">
        <v>1379</v>
      </c>
      <c r="C695" s="18" t="s">
        <v>914</v>
      </c>
      <c r="D695" s="19" t="s">
        <v>886</v>
      </c>
      <c r="E695" s="28"/>
      <c r="F695" s="19"/>
      <c r="G695" s="14"/>
      <c r="H695" s="19"/>
      <c r="I695" s="19"/>
      <c r="J695" s="19"/>
      <c r="K695" s="19"/>
      <c r="L695" s="19"/>
      <c r="M695" s="17"/>
      <c r="N695" s="19"/>
      <c r="O695" s="19"/>
      <c r="P695" s="19"/>
    </row>
    <row r="696" spans="1:16" x14ac:dyDescent="0.25">
      <c r="A696" s="17" t="s">
        <v>446</v>
      </c>
      <c r="B696" s="24" t="s">
        <v>1380</v>
      </c>
      <c r="C696" s="18" t="s">
        <v>643</v>
      </c>
      <c r="D696" s="19" t="s">
        <v>886</v>
      </c>
      <c r="E696" s="28"/>
      <c r="F696" s="19"/>
      <c r="G696" s="14"/>
      <c r="H696" s="19"/>
      <c r="I696" s="19"/>
      <c r="J696" s="19"/>
      <c r="K696" s="19"/>
      <c r="L696" s="19"/>
      <c r="M696" s="17"/>
      <c r="N696" s="19"/>
      <c r="O696" s="19"/>
      <c r="P696" s="19"/>
    </row>
    <row r="697" spans="1:16" x14ac:dyDescent="0.25">
      <c r="A697" s="17" t="s">
        <v>1752</v>
      </c>
      <c r="B697" s="24" t="s">
        <v>1381</v>
      </c>
      <c r="C697" s="18" t="s">
        <v>1110</v>
      </c>
      <c r="D697" s="19" t="s">
        <v>886</v>
      </c>
      <c r="E697" s="28"/>
      <c r="F697" s="19"/>
      <c r="G697" s="14"/>
      <c r="H697" s="19"/>
      <c r="I697" s="19"/>
      <c r="J697" s="19"/>
      <c r="K697" s="19"/>
      <c r="L697" s="19"/>
      <c r="M697" s="17"/>
      <c r="N697" s="19"/>
      <c r="O697" s="19"/>
      <c r="P697" s="19"/>
    </row>
    <row r="698" spans="1:16" x14ac:dyDescent="0.25">
      <c r="A698" s="17" t="s">
        <v>447</v>
      </c>
      <c r="B698" s="24" t="s">
        <v>1382</v>
      </c>
      <c r="C698" s="18" t="s">
        <v>1110</v>
      </c>
      <c r="D698" s="19" t="s">
        <v>886</v>
      </c>
      <c r="E698" s="28"/>
      <c r="F698" s="19"/>
      <c r="G698" s="14"/>
      <c r="H698" s="19"/>
      <c r="I698" s="19"/>
      <c r="J698" s="19"/>
      <c r="K698" s="19"/>
      <c r="L698" s="19"/>
      <c r="M698" s="17"/>
      <c r="N698" s="19"/>
      <c r="O698" s="19"/>
      <c r="P698" s="19"/>
    </row>
    <row r="699" spans="1:16" x14ac:dyDescent="0.25">
      <c r="A699" s="17" t="s">
        <v>448</v>
      </c>
      <c r="B699" s="22" t="s">
        <v>1383</v>
      </c>
      <c r="C699" s="18" t="s">
        <v>1126</v>
      </c>
      <c r="D699" s="19" t="s">
        <v>1438</v>
      </c>
      <c r="E699" s="30"/>
      <c r="F699" s="19"/>
      <c r="G699" s="14"/>
      <c r="H699" s="19"/>
      <c r="I699" s="19"/>
      <c r="J699" s="19"/>
      <c r="K699" s="19"/>
      <c r="L699" s="19"/>
      <c r="M699" s="19"/>
      <c r="N699" s="19"/>
      <c r="O699" s="19"/>
      <c r="P699" s="19"/>
    </row>
    <row r="700" spans="1:16" x14ac:dyDescent="0.25">
      <c r="A700" s="17" t="s">
        <v>449</v>
      </c>
      <c r="B700" s="24" t="s">
        <v>1384</v>
      </c>
      <c r="C700" s="18" t="s">
        <v>1385</v>
      </c>
      <c r="D700" s="19" t="s">
        <v>818</v>
      </c>
      <c r="E700" s="28"/>
      <c r="F700" s="19"/>
      <c r="G700" s="14"/>
      <c r="H700" s="19"/>
      <c r="I700" s="19"/>
      <c r="J700" s="19"/>
      <c r="K700" s="19"/>
      <c r="L700" s="19"/>
      <c r="M700" s="17"/>
      <c r="N700" s="19"/>
      <c r="O700" s="19"/>
      <c r="P700" s="19"/>
    </row>
    <row r="701" spans="1:16" x14ac:dyDescent="0.25">
      <c r="A701" s="17" t="s">
        <v>450</v>
      </c>
      <c r="B701" s="24" t="s">
        <v>1386</v>
      </c>
      <c r="C701" s="18" t="s">
        <v>761</v>
      </c>
      <c r="D701" s="19"/>
      <c r="E701" s="28"/>
      <c r="F701" s="19"/>
      <c r="G701" s="14"/>
      <c r="H701" s="19"/>
      <c r="I701" s="19"/>
      <c r="J701" s="19"/>
      <c r="K701" s="19"/>
      <c r="L701" s="19"/>
      <c r="M701" s="17"/>
      <c r="N701" s="19"/>
      <c r="O701" s="19"/>
      <c r="P701" s="19"/>
    </row>
    <row r="702" spans="1:16" x14ac:dyDescent="0.25">
      <c r="A702" s="17" t="s">
        <v>451</v>
      </c>
      <c r="B702" s="22" t="s">
        <v>1387</v>
      </c>
      <c r="C702" s="18" t="s">
        <v>641</v>
      </c>
      <c r="D702" s="19"/>
      <c r="E702" s="30"/>
      <c r="F702" s="19"/>
      <c r="G702" s="14"/>
      <c r="H702" s="19"/>
      <c r="I702" s="19"/>
      <c r="J702" s="19"/>
      <c r="K702" s="19"/>
      <c r="L702" s="19"/>
      <c r="M702" s="19"/>
      <c r="N702" s="19"/>
      <c r="O702" s="19"/>
      <c r="P702" s="19"/>
    </row>
    <row r="703" spans="1:16" x14ac:dyDescent="0.25">
      <c r="A703" s="17" t="s">
        <v>452</v>
      </c>
      <c r="B703" s="22" t="s">
        <v>1388</v>
      </c>
      <c r="C703" s="18" t="s">
        <v>800</v>
      </c>
      <c r="D703" s="19" t="s">
        <v>886</v>
      </c>
      <c r="E703" s="30"/>
      <c r="F703" s="19"/>
      <c r="G703" s="14"/>
      <c r="H703" s="19"/>
      <c r="I703" s="19"/>
      <c r="J703" s="19"/>
      <c r="K703" s="19"/>
      <c r="L703" s="19"/>
      <c r="M703" s="19"/>
      <c r="N703" s="19"/>
      <c r="O703" s="19"/>
      <c r="P703" s="19"/>
    </row>
    <row r="704" spans="1:16" x14ac:dyDescent="0.25">
      <c r="A704" s="17" t="s">
        <v>453</v>
      </c>
      <c r="B704" s="24" t="s">
        <v>1389</v>
      </c>
      <c r="C704" s="18" t="s">
        <v>761</v>
      </c>
      <c r="D704" s="19" t="s">
        <v>695</v>
      </c>
      <c r="E704" s="28"/>
      <c r="F704" s="19"/>
      <c r="G704" s="14"/>
      <c r="H704" s="19"/>
      <c r="I704" s="19"/>
      <c r="J704" s="19"/>
      <c r="K704" s="19"/>
      <c r="L704" s="19"/>
      <c r="M704" s="17"/>
      <c r="N704" s="19"/>
      <c r="O704" s="19"/>
      <c r="P704" s="19"/>
    </row>
    <row r="705" spans="1:16" x14ac:dyDescent="0.25">
      <c r="A705" s="17" t="s">
        <v>454</v>
      </c>
      <c r="B705" s="22" t="s">
        <v>1390</v>
      </c>
      <c r="C705" s="18" t="s">
        <v>641</v>
      </c>
      <c r="D705" s="19" t="s">
        <v>1836</v>
      </c>
      <c r="E705" s="30"/>
      <c r="F705" s="19"/>
      <c r="G705" s="14"/>
      <c r="H705" s="19"/>
      <c r="I705" s="19"/>
      <c r="J705" s="19"/>
      <c r="K705" s="19"/>
      <c r="L705" s="19"/>
      <c r="M705" s="19"/>
      <c r="N705" s="19"/>
      <c r="O705" s="19"/>
      <c r="P705" s="19"/>
    </row>
    <row r="706" spans="1:16" x14ac:dyDescent="0.25">
      <c r="A706" s="17" t="s">
        <v>455</v>
      </c>
      <c r="B706" s="24" t="s">
        <v>1391</v>
      </c>
      <c r="C706" s="18" t="s">
        <v>1392</v>
      </c>
      <c r="D706" s="19" t="s">
        <v>886</v>
      </c>
      <c r="E706" s="28"/>
      <c r="F706" s="19"/>
      <c r="G706" s="14"/>
      <c r="H706" s="19"/>
      <c r="I706" s="19"/>
      <c r="J706" s="19"/>
      <c r="K706" s="19"/>
      <c r="L706" s="19"/>
      <c r="M706" s="17"/>
      <c r="N706" s="19"/>
      <c r="O706" s="19"/>
      <c r="P706" s="19"/>
    </row>
    <row r="707" spans="1:16" x14ac:dyDescent="0.25">
      <c r="A707" s="17" t="s">
        <v>456</v>
      </c>
      <c r="B707" s="24" t="s">
        <v>1393</v>
      </c>
      <c r="C707" s="18" t="s">
        <v>641</v>
      </c>
      <c r="D707" s="19" t="s">
        <v>900</v>
      </c>
      <c r="E707" s="28"/>
      <c r="F707" s="19"/>
      <c r="G707" s="14"/>
      <c r="H707" s="19"/>
      <c r="I707" s="19"/>
      <c r="J707" s="19"/>
      <c r="K707" s="19"/>
      <c r="L707" s="19"/>
      <c r="M707" s="17"/>
      <c r="N707" s="19"/>
      <c r="O707" s="19"/>
      <c r="P707" s="19"/>
    </row>
    <row r="708" spans="1:16" x14ac:dyDescent="0.25">
      <c r="A708" s="17" t="s">
        <v>457</v>
      </c>
      <c r="B708" s="22" t="s">
        <v>1394</v>
      </c>
      <c r="C708" s="18" t="s">
        <v>1395</v>
      </c>
      <c r="D708" s="19" t="s">
        <v>764</v>
      </c>
      <c r="E708" s="30"/>
      <c r="F708" s="19"/>
      <c r="G708" s="14"/>
      <c r="H708" s="19"/>
      <c r="I708" s="19"/>
      <c r="J708" s="19"/>
      <c r="K708" s="19"/>
      <c r="L708" s="19"/>
      <c r="M708" s="19"/>
      <c r="N708" s="19"/>
      <c r="O708" s="19"/>
      <c r="P708" s="19"/>
    </row>
    <row r="709" spans="1:16" x14ac:dyDescent="0.25">
      <c r="A709" s="17" t="s">
        <v>458</v>
      </c>
      <c r="B709" s="22" t="s">
        <v>1396</v>
      </c>
      <c r="C709" s="18" t="s">
        <v>1397</v>
      </c>
      <c r="D709" s="19" t="s">
        <v>1909</v>
      </c>
      <c r="E709" s="30"/>
      <c r="F709" s="19"/>
      <c r="G709" s="14"/>
      <c r="H709" s="19"/>
      <c r="I709" s="19"/>
      <c r="J709" s="19"/>
      <c r="K709" s="19"/>
      <c r="L709" s="19"/>
      <c r="M709" s="19"/>
      <c r="N709" s="19"/>
      <c r="O709" s="19"/>
      <c r="P709" s="19"/>
    </row>
    <row r="710" spans="1:16" x14ac:dyDescent="0.25">
      <c r="A710" s="17" t="s">
        <v>459</v>
      </c>
      <c r="B710" s="22" t="s">
        <v>1398</v>
      </c>
      <c r="C710" s="18" t="s">
        <v>1399</v>
      </c>
      <c r="D710" s="19" t="s">
        <v>1910</v>
      </c>
      <c r="E710" s="30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</row>
    <row r="711" spans="1:16" x14ac:dyDescent="0.25">
      <c r="A711" s="17" t="s">
        <v>460</v>
      </c>
      <c r="B711" s="22" t="s">
        <v>1400</v>
      </c>
      <c r="C711" s="18" t="s">
        <v>1401</v>
      </c>
      <c r="D711" s="19" t="s">
        <v>1840</v>
      </c>
      <c r="E711" s="30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</row>
    <row r="712" spans="1:16" x14ac:dyDescent="0.25">
      <c r="A712" s="17" t="s">
        <v>461</v>
      </c>
      <c r="B712" s="24" t="s">
        <v>1402</v>
      </c>
      <c r="C712" s="18" t="s">
        <v>1246</v>
      </c>
      <c r="D712" s="19"/>
      <c r="E712" s="28"/>
      <c r="F712" s="19"/>
      <c r="G712" s="19"/>
      <c r="H712" s="19"/>
      <c r="I712" s="19"/>
      <c r="J712" s="19"/>
      <c r="K712" s="19"/>
      <c r="L712" s="19"/>
      <c r="M712" s="17"/>
      <c r="N712" s="19"/>
      <c r="O712" s="19"/>
      <c r="P712" s="19"/>
    </row>
    <row r="713" spans="1:16" x14ac:dyDescent="0.25">
      <c r="A713" s="17" t="s">
        <v>462</v>
      </c>
      <c r="B713" s="22" t="s">
        <v>1403</v>
      </c>
      <c r="C713" s="18" t="s">
        <v>659</v>
      </c>
      <c r="D713" s="19" t="s">
        <v>727</v>
      </c>
      <c r="E713" s="30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</row>
    <row r="714" spans="1:16" x14ac:dyDescent="0.25">
      <c r="A714" s="17" t="s">
        <v>463</v>
      </c>
      <c r="B714" s="24" t="s">
        <v>1404</v>
      </c>
      <c r="C714" s="18" t="s">
        <v>1405</v>
      </c>
      <c r="D714" s="19" t="s">
        <v>956</v>
      </c>
      <c r="E714" s="28"/>
      <c r="F714" s="19"/>
      <c r="G714" s="19"/>
      <c r="H714" s="19"/>
      <c r="I714" s="19"/>
      <c r="J714" s="19"/>
      <c r="K714" s="19"/>
      <c r="L714" s="19"/>
      <c r="M714" s="17"/>
      <c r="N714" s="19"/>
      <c r="O714" s="19"/>
      <c r="P714" s="19"/>
    </row>
    <row r="715" spans="1:16" x14ac:dyDescent="0.25">
      <c r="A715" s="17" t="s">
        <v>464</v>
      </c>
      <c r="B715" s="22" t="s">
        <v>1406</v>
      </c>
      <c r="C715" s="18" t="s">
        <v>861</v>
      </c>
      <c r="D715" s="19" t="s">
        <v>1221</v>
      </c>
      <c r="E715" s="30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</row>
    <row r="716" spans="1:16" x14ac:dyDescent="0.25">
      <c r="A716" s="17" t="s">
        <v>465</v>
      </c>
      <c r="B716" s="22" t="s">
        <v>1407</v>
      </c>
      <c r="C716" s="18" t="s">
        <v>1155</v>
      </c>
      <c r="D716" s="19" t="s">
        <v>886</v>
      </c>
      <c r="E716" s="30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</row>
    <row r="717" spans="1:16" x14ac:dyDescent="0.25">
      <c r="A717" s="17" t="s">
        <v>466</v>
      </c>
      <c r="B717" s="22" t="s">
        <v>1408</v>
      </c>
      <c r="C717" s="18" t="s">
        <v>1409</v>
      </c>
      <c r="D717" s="19" t="s">
        <v>1911</v>
      </c>
      <c r="E717" s="30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</row>
    <row r="718" spans="1:16" x14ac:dyDescent="0.25">
      <c r="A718" s="17" t="s">
        <v>467</v>
      </c>
      <c r="B718" s="24" t="s">
        <v>1410</v>
      </c>
      <c r="C718" s="18" t="s">
        <v>761</v>
      </c>
      <c r="D718" s="19" t="s">
        <v>764</v>
      </c>
      <c r="E718" s="28"/>
      <c r="F718" s="19"/>
      <c r="G718" s="19"/>
      <c r="H718" s="19"/>
      <c r="I718" s="19"/>
      <c r="J718" s="19"/>
      <c r="K718" s="19"/>
      <c r="L718" s="19"/>
      <c r="M718" s="17"/>
      <c r="N718" s="19"/>
      <c r="O718" s="19"/>
      <c r="P718" s="19"/>
    </row>
    <row r="719" spans="1:16" x14ac:dyDescent="0.25">
      <c r="A719" s="17" t="s">
        <v>468</v>
      </c>
      <c r="B719" s="24" t="s">
        <v>1411</v>
      </c>
      <c r="C719" s="18" t="s">
        <v>1148</v>
      </c>
      <c r="D719" s="19" t="s">
        <v>731</v>
      </c>
      <c r="E719" s="28"/>
      <c r="F719" s="19"/>
      <c r="G719" s="19"/>
      <c r="H719" s="19"/>
      <c r="I719" s="19"/>
      <c r="J719" s="19"/>
      <c r="K719" s="19"/>
      <c r="L719" s="19"/>
      <c r="M719" s="17"/>
      <c r="N719" s="19"/>
      <c r="O719" s="19"/>
      <c r="P719" s="19"/>
    </row>
    <row r="720" spans="1:16" x14ac:dyDescent="0.25">
      <c r="A720" s="17" t="s">
        <v>469</v>
      </c>
      <c r="B720" s="24" t="s">
        <v>1412</v>
      </c>
      <c r="C720" s="18" t="s">
        <v>641</v>
      </c>
      <c r="D720" s="19" t="s">
        <v>740</v>
      </c>
      <c r="E720" s="28"/>
      <c r="F720" s="19"/>
      <c r="G720" s="19"/>
      <c r="H720" s="19"/>
      <c r="I720" s="19"/>
      <c r="J720" s="19"/>
      <c r="K720" s="19"/>
      <c r="L720" s="19"/>
      <c r="M720" s="17"/>
      <c r="N720" s="19"/>
      <c r="O720" s="19"/>
      <c r="P720" s="19"/>
    </row>
    <row r="721" spans="1:16" x14ac:dyDescent="0.25">
      <c r="A721" s="17" t="s">
        <v>470</v>
      </c>
      <c r="B721" s="24" t="s">
        <v>1413</v>
      </c>
      <c r="C721" s="18" t="s">
        <v>1414</v>
      </c>
      <c r="D721" s="19" t="s">
        <v>1900</v>
      </c>
      <c r="E721" s="28"/>
      <c r="F721" s="19"/>
      <c r="G721" s="19"/>
      <c r="H721" s="19"/>
      <c r="I721" s="19"/>
      <c r="J721" s="19"/>
      <c r="K721" s="19"/>
      <c r="L721" s="19"/>
      <c r="M721" s="17"/>
      <c r="N721" s="19"/>
      <c r="O721" s="19"/>
      <c r="P721" s="19"/>
    </row>
    <row r="722" spans="1:16" x14ac:dyDescent="0.25">
      <c r="A722" s="17" t="s">
        <v>471</v>
      </c>
      <c r="B722" s="24" t="s">
        <v>1415</v>
      </c>
      <c r="C722" s="18" t="s">
        <v>1416</v>
      </c>
      <c r="D722" s="19" t="s">
        <v>1912</v>
      </c>
      <c r="E722" s="28"/>
      <c r="F722" s="19"/>
      <c r="G722" s="19"/>
      <c r="H722" s="19"/>
      <c r="I722" s="19"/>
      <c r="J722" s="19"/>
      <c r="K722" s="19"/>
      <c r="L722" s="19"/>
      <c r="M722" s="17"/>
      <c r="N722" s="19"/>
      <c r="O722" s="19"/>
      <c r="P722" s="19"/>
    </row>
    <row r="723" spans="1:16" x14ac:dyDescent="0.25">
      <c r="A723" s="17" t="s">
        <v>472</v>
      </c>
      <c r="B723" s="24" t="s">
        <v>1417</v>
      </c>
      <c r="C723" s="18" t="s">
        <v>960</v>
      </c>
      <c r="D723" s="19" t="s">
        <v>689</v>
      </c>
      <c r="E723" s="28"/>
      <c r="F723" s="19"/>
      <c r="G723" s="19"/>
      <c r="H723" s="19"/>
      <c r="I723" s="19"/>
      <c r="J723" s="19"/>
      <c r="K723" s="19"/>
      <c r="L723" s="19"/>
      <c r="M723" s="17"/>
      <c r="N723" s="19"/>
      <c r="O723" s="19"/>
      <c r="P723" s="19"/>
    </row>
    <row r="724" spans="1:16" x14ac:dyDescent="0.25">
      <c r="A724" s="17" t="s">
        <v>473</v>
      </c>
      <c r="B724" s="24" t="s">
        <v>1418</v>
      </c>
      <c r="C724" s="18" t="s">
        <v>1007</v>
      </c>
      <c r="D724" s="19" t="s">
        <v>689</v>
      </c>
      <c r="E724" s="28"/>
      <c r="F724" s="19"/>
      <c r="G724" s="19"/>
      <c r="H724" s="19"/>
      <c r="I724" s="19"/>
      <c r="J724" s="19"/>
      <c r="K724" s="19"/>
      <c r="L724" s="19"/>
      <c r="M724" s="17"/>
      <c r="N724" s="19"/>
      <c r="O724" s="19"/>
      <c r="P724" s="19"/>
    </row>
    <row r="725" spans="1:16" x14ac:dyDescent="0.25">
      <c r="A725" s="17" t="s">
        <v>474</v>
      </c>
      <c r="B725" s="24" t="s">
        <v>1419</v>
      </c>
      <c r="C725" s="18" t="s">
        <v>641</v>
      </c>
      <c r="D725" s="19" t="s">
        <v>695</v>
      </c>
      <c r="E725" s="28"/>
      <c r="F725" s="19"/>
      <c r="G725" s="19"/>
      <c r="H725" s="19"/>
      <c r="I725" s="19"/>
      <c r="J725" s="19"/>
      <c r="K725" s="19"/>
      <c r="L725" s="19"/>
      <c r="M725" s="17"/>
      <c r="N725" s="19"/>
      <c r="O725" s="19"/>
      <c r="P725" s="19"/>
    </row>
    <row r="726" spans="1:16" x14ac:dyDescent="0.25">
      <c r="A726" s="17" t="s">
        <v>475</v>
      </c>
      <c r="B726" s="24" t="s">
        <v>1420</v>
      </c>
      <c r="C726" s="18" t="s">
        <v>1421</v>
      </c>
      <c r="D726" s="19" t="s">
        <v>1913</v>
      </c>
      <c r="E726" s="28"/>
      <c r="F726" s="19"/>
      <c r="G726" s="19"/>
      <c r="H726" s="19"/>
      <c r="I726" s="19"/>
      <c r="J726" s="19"/>
      <c r="K726" s="19"/>
      <c r="L726" s="19"/>
      <c r="M726" s="17"/>
      <c r="N726" s="19"/>
      <c r="O726" s="19"/>
      <c r="P726" s="19"/>
    </row>
    <row r="727" spans="1:16" x14ac:dyDescent="0.25">
      <c r="A727" s="17" t="s">
        <v>476</v>
      </c>
      <c r="B727" s="24" t="s">
        <v>1422</v>
      </c>
      <c r="C727" s="18" t="s">
        <v>1423</v>
      </c>
      <c r="D727" s="19" t="s">
        <v>1914</v>
      </c>
      <c r="E727" s="28"/>
      <c r="F727" s="19"/>
      <c r="G727" s="19"/>
      <c r="H727" s="19"/>
      <c r="I727" s="19"/>
      <c r="J727" s="19"/>
      <c r="K727" s="19"/>
      <c r="L727" s="19"/>
      <c r="M727" s="17"/>
      <c r="N727" s="19"/>
      <c r="O727" s="19"/>
      <c r="P727" s="19"/>
    </row>
    <row r="728" spans="1:16" x14ac:dyDescent="0.25">
      <c r="A728" s="17" t="s">
        <v>477</v>
      </c>
      <c r="B728" s="24" t="s">
        <v>1424</v>
      </c>
      <c r="C728" s="18" t="s">
        <v>1425</v>
      </c>
      <c r="D728" s="19" t="s">
        <v>1915</v>
      </c>
      <c r="E728" s="28"/>
      <c r="F728" s="19"/>
      <c r="G728" s="19"/>
      <c r="H728" s="19"/>
      <c r="I728" s="19"/>
      <c r="J728" s="19"/>
      <c r="K728" s="19"/>
      <c r="L728" s="19"/>
      <c r="M728" s="17"/>
      <c r="N728" s="19"/>
      <c r="O728" s="19"/>
      <c r="P728" s="19"/>
    </row>
    <row r="729" spans="1:16" x14ac:dyDescent="0.25">
      <c r="A729" s="17" t="s">
        <v>1753</v>
      </c>
      <c r="B729" s="22" t="s">
        <v>1426</v>
      </c>
      <c r="C729" s="18" t="s">
        <v>1427</v>
      </c>
      <c r="D729" s="19"/>
      <c r="E729" s="30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</row>
    <row r="730" spans="1:16" x14ac:dyDescent="0.25">
      <c r="A730" s="17" t="s">
        <v>478</v>
      </c>
      <c r="B730" s="22" t="s">
        <v>1428</v>
      </c>
      <c r="C730" s="18" t="s">
        <v>1429</v>
      </c>
      <c r="D730" s="19" t="s">
        <v>1916</v>
      </c>
      <c r="E730" s="30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</row>
    <row r="731" spans="1:16" x14ac:dyDescent="0.25">
      <c r="A731" s="17" t="s">
        <v>479</v>
      </c>
      <c r="B731" s="24" t="s">
        <v>1430</v>
      </c>
      <c r="C731" s="18" t="s">
        <v>1431</v>
      </c>
      <c r="D731" s="19"/>
      <c r="E731" s="28"/>
      <c r="F731" s="19"/>
      <c r="G731" s="19"/>
      <c r="H731" s="19"/>
      <c r="I731" s="19"/>
      <c r="J731" s="19"/>
      <c r="K731" s="19"/>
      <c r="L731" s="19"/>
      <c r="M731" s="17"/>
      <c r="N731" s="19"/>
      <c r="O731" s="19"/>
      <c r="P731" s="19"/>
    </row>
    <row r="732" spans="1:16" x14ac:dyDescent="0.25">
      <c r="A732" s="17" t="s">
        <v>480</v>
      </c>
      <c r="B732" s="24" t="s">
        <v>1432</v>
      </c>
      <c r="C732" s="18" t="s">
        <v>806</v>
      </c>
      <c r="D732" s="19" t="s">
        <v>886</v>
      </c>
      <c r="E732" s="28"/>
      <c r="F732" s="19"/>
      <c r="G732" s="19"/>
      <c r="H732" s="19"/>
      <c r="I732" s="19"/>
      <c r="J732" s="19"/>
      <c r="K732" s="19"/>
      <c r="L732" s="19"/>
      <c r="M732" s="17"/>
      <c r="N732" s="19"/>
      <c r="O732" s="19"/>
      <c r="P732" s="19"/>
    </row>
    <row r="733" spans="1:16" x14ac:dyDescent="0.25">
      <c r="A733" s="17" t="s">
        <v>481</v>
      </c>
      <c r="B733" s="24" t="s">
        <v>1433</v>
      </c>
      <c r="C733" s="18" t="s">
        <v>1434</v>
      </c>
      <c r="D733" s="19" t="s">
        <v>935</v>
      </c>
      <c r="E733" s="28"/>
      <c r="F733" s="19"/>
      <c r="G733" s="19"/>
      <c r="H733" s="19"/>
      <c r="I733" s="19"/>
      <c r="J733" s="19"/>
      <c r="K733" s="19"/>
      <c r="L733" s="19"/>
      <c r="M733" s="17"/>
      <c r="N733" s="19"/>
      <c r="O733" s="19"/>
      <c r="P733" s="19"/>
    </row>
    <row r="734" spans="1:16" x14ac:dyDescent="0.25">
      <c r="A734" s="17" t="s">
        <v>482</v>
      </c>
      <c r="B734" s="24" t="s">
        <v>1435</v>
      </c>
      <c r="C734" s="18" t="s">
        <v>956</v>
      </c>
      <c r="D734" s="19" t="s">
        <v>689</v>
      </c>
      <c r="E734" s="28"/>
      <c r="F734" s="19"/>
      <c r="G734" s="19"/>
      <c r="H734" s="19"/>
      <c r="I734" s="19"/>
      <c r="J734" s="19"/>
      <c r="K734" s="19"/>
      <c r="L734" s="19"/>
      <c r="M734" s="17"/>
      <c r="N734" s="19"/>
      <c r="O734" s="19"/>
      <c r="P734" s="19"/>
    </row>
    <row r="735" spans="1:16" x14ac:dyDescent="0.25">
      <c r="A735" s="17" t="s">
        <v>483</v>
      </c>
      <c r="B735" s="24" t="s">
        <v>1436</v>
      </c>
      <c r="C735" s="18" t="s">
        <v>918</v>
      </c>
      <c r="D735" s="19"/>
      <c r="E735" s="28"/>
      <c r="F735" s="19"/>
      <c r="G735" s="19"/>
      <c r="H735" s="19"/>
      <c r="I735" s="19"/>
      <c r="J735" s="19"/>
      <c r="K735" s="19"/>
      <c r="L735" s="19"/>
      <c r="M735" s="17"/>
      <c r="N735" s="19"/>
      <c r="O735" s="19"/>
      <c r="P735" s="19"/>
    </row>
    <row r="736" spans="1:16" x14ac:dyDescent="0.25">
      <c r="A736" s="17" t="s">
        <v>484</v>
      </c>
      <c r="B736" s="24" t="s">
        <v>1437</v>
      </c>
      <c r="C736" s="18" t="s">
        <v>1438</v>
      </c>
      <c r="D736" s="19" t="s">
        <v>886</v>
      </c>
      <c r="E736" s="28"/>
      <c r="F736" s="19"/>
      <c r="G736" s="19"/>
      <c r="H736" s="19"/>
      <c r="I736" s="19"/>
      <c r="J736" s="19"/>
      <c r="K736" s="19"/>
      <c r="L736" s="19"/>
      <c r="M736" s="17"/>
      <c r="N736" s="19"/>
      <c r="O736" s="19"/>
      <c r="P736" s="19"/>
    </row>
    <row r="737" spans="1:16" x14ac:dyDescent="0.25">
      <c r="A737" s="17" t="s">
        <v>485</v>
      </c>
      <c r="B737" s="24" t="s">
        <v>1439</v>
      </c>
      <c r="C737" s="18" t="s">
        <v>1370</v>
      </c>
      <c r="D737" s="19" t="s">
        <v>720</v>
      </c>
      <c r="E737" s="28"/>
      <c r="F737" s="19"/>
      <c r="G737" s="19"/>
      <c r="H737" s="19"/>
      <c r="I737" s="19"/>
      <c r="J737" s="19"/>
      <c r="K737" s="19"/>
      <c r="L737" s="19"/>
      <c r="M737" s="17"/>
      <c r="N737" s="19"/>
      <c r="O737" s="19"/>
      <c r="P737" s="19"/>
    </row>
    <row r="738" spans="1:16" x14ac:dyDescent="0.25">
      <c r="A738" s="17" t="s">
        <v>486</v>
      </c>
      <c r="B738" s="24" t="s">
        <v>1440</v>
      </c>
      <c r="C738" s="18" t="s">
        <v>800</v>
      </c>
      <c r="D738" s="19"/>
      <c r="E738" s="28"/>
      <c r="F738" s="19"/>
      <c r="G738" s="19"/>
      <c r="H738" s="19"/>
      <c r="I738" s="19"/>
      <c r="J738" s="19"/>
      <c r="K738" s="19"/>
      <c r="L738" s="19"/>
      <c r="M738" s="17"/>
      <c r="N738" s="19"/>
      <c r="O738" s="19"/>
      <c r="P738" s="19"/>
    </row>
    <row r="739" spans="1:16" x14ac:dyDescent="0.25">
      <c r="A739" s="17" t="s">
        <v>1754</v>
      </c>
      <c r="B739" s="24" t="s">
        <v>1441</v>
      </c>
      <c r="C739" s="18" t="s">
        <v>1148</v>
      </c>
      <c r="D739" s="19"/>
      <c r="E739" s="28"/>
      <c r="F739" s="19"/>
      <c r="G739" s="19"/>
      <c r="H739" s="19"/>
      <c r="I739" s="19"/>
      <c r="J739" s="19"/>
      <c r="K739" s="19"/>
      <c r="L739" s="19"/>
      <c r="M739" s="17"/>
      <c r="N739" s="19"/>
      <c r="O739" s="19"/>
      <c r="P739" s="19"/>
    </row>
    <row r="740" spans="1:16" x14ac:dyDescent="0.25">
      <c r="A740" s="17" t="s">
        <v>487</v>
      </c>
      <c r="B740" s="24" t="s">
        <v>1442</v>
      </c>
      <c r="C740" s="18" t="s">
        <v>720</v>
      </c>
      <c r="D740" s="19" t="s">
        <v>755</v>
      </c>
      <c r="E740" s="28"/>
      <c r="F740" s="19"/>
      <c r="G740" s="19"/>
      <c r="H740" s="19"/>
      <c r="I740" s="19"/>
      <c r="J740" s="19"/>
      <c r="K740" s="19"/>
      <c r="L740" s="19"/>
      <c r="M740" s="17"/>
      <c r="N740" s="19"/>
      <c r="O740" s="19"/>
      <c r="P740" s="19"/>
    </row>
    <row r="741" spans="1:16" x14ac:dyDescent="0.25">
      <c r="A741" s="17" t="s">
        <v>488</v>
      </c>
      <c r="B741" s="24" t="s">
        <v>1443</v>
      </c>
      <c r="C741" s="18" t="s">
        <v>746</v>
      </c>
      <c r="D741" s="19"/>
      <c r="E741" s="28"/>
      <c r="F741" s="19"/>
      <c r="G741" s="19"/>
      <c r="H741" s="19"/>
      <c r="I741" s="19"/>
      <c r="J741" s="19"/>
      <c r="K741" s="19"/>
      <c r="L741" s="19"/>
      <c r="M741" s="17"/>
      <c r="N741" s="19"/>
      <c r="O741" s="19"/>
      <c r="P741" s="19"/>
    </row>
    <row r="742" spans="1:16" x14ac:dyDescent="0.25">
      <c r="A742" s="17" t="s">
        <v>489</v>
      </c>
      <c r="B742" s="24" t="s">
        <v>1444</v>
      </c>
      <c r="C742" s="18" t="s">
        <v>914</v>
      </c>
      <c r="D742" s="19" t="s">
        <v>759</v>
      </c>
      <c r="E742" s="28"/>
      <c r="F742" s="19"/>
      <c r="G742" s="19"/>
      <c r="H742" s="19"/>
      <c r="I742" s="19"/>
      <c r="J742" s="19"/>
      <c r="K742" s="19"/>
      <c r="L742" s="19"/>
      <c r="M742" s="17"/>
      <c r="N742" s="19"/>
      <c r="O742" s="19"/>
      <c r="P742" s="19"/>
    </row>
    <row r="743" spans="1:16" x14ac:dyDescent="0.25">
      <c r="A743" s="17" t="s">
        <v>1755</v>
      </c>
      <c r="B743" s="24" t="s">
        <v>1445</v>
      </c>
      <c r="C743" s="18" t="s">
        <v>800</v>
      </c>
      <c r="D743" s="19" t="s">
        <v>695</v>
      </c>
      <c r="E743" s="28"/>
      <c r="F743" s="19"/>
      <c r="G743" s="19"/>
      <c r="H743" s="19"/>
      <c r="I743" s="19"/>
      <c r="J743" s="19"/>
      <c r="K743" s="19"/>
      <c r="L743" s="19"/>
      <c r="M743" s="17"/>
      <c r="N743" s="19"/>
      <c r="O743" s="19"/>
      <c r="P743" s="19"/>
    </row>
    <row r="744" spans="1:16" x14ac:dyDescent="0.25">
      <c r="A744" s="17" t="s">
        <v>490</v>
      </c>
      <c r="B744" s="24" t="s">
        <v>1446</v>
      </c>
      <c r="C744" s="18" t="s">
        <v>746</v>
      </c>
      <c r="D744" s="19"/>
      <c r="E744" s="28"/>
      <c r="F744" s="19"/>
      <c r="G744" s="19"/>
      <c r="H744" s="19"/>
      <c r="I744" s="19"/>
      <c r="J744" s="19"/>
      <c r="K744" s="19"/>
      <c r="L744" s="19"/>
      <c r="M744" s="17"/>
      <c r="N744" s="19"/>
      <c r="O744" s="19"/>
      <c r="P744" s="19"/>
    </row>
    <row r="745" spans="1:16" x14ac:dyDescent="0.25">
      <c r="A745" s="17" t="s">
        <v>491</v>
      </c>
      <c r="B745" s="24" t="s">
        <v>1447</v>
      </c>
      <c r="C745" s="18" t="s">
        <v>764</v>
      </c>
      <c r="D745" s="19"/>
      <c r="E745" s="28"/>
      <c r="F745" s="19"/>
      <c r="G745" s="19"/>
      <c r="H745" s="19"/>
      <c r="I745" s="19"/>
      <c r="J745" s="19"/>
      <c r="K745" s="19"/>
      <c r="L745" s="19"/>
      <c r="M745" s="17"/>
      <c r="N745" s="19"/>
      <c r="O745" s="19"/>
      <c r="P745" s="19"/>
    </row>
    <row r="746" spans="1:16" x14ac:dyDescent="0.25">
      <c r="A746" s="17" t="s">
        <v>492</v>
      </c>
      <c r="B746" s="24" t="s">
        <v>1448</v>
      </c>
      <c r="C746" s="18" t="s">
        <v>742</v>
      </c>
      <c r="D746" s="19" t="s">
        <v>907</v>
      </c>
      <c r="E746" s="28"/>
      <c r="F746" s="19"/>
      <c r="G746" s="19"/>
      <c r="H746" s="19"/>
      <c r="I746" s="19"/>
      <c r="J746" s="19"/>
      <c r="K746" s="19"/>
      <c r="L746" s="19"/>
      <c r="M746" s="17"/>
      <c r="N746" s="19"/>
      <c r="O746" s="19"/>
      <c r="P746" s="19"/>
    </row>
    <row r="747" spans="1:16" x14ac:dyDescent="0.25">
      <c r="A747" s="17" t="s">
        <v>493</v>
      </c>
      <c r="B747" s="24" t="s">
        <v>1449</v>
      </c>
      <c r="C747" s="18" t="s">
        <v>1450</v>
      </c>
      <c r="D747" s="19" t="s">
        <v>1917</v>
      </c>
      <c r="E747" s="28"/>
      <c r="F747" s="19"/>
      <c r="G747" s="19"/>
      <c r="H747" s="19"/>
      <c r="I747" s="19"/>
      <c r="J747" s="19"/>
      <c r="K747" s="19"/>
      <c r="L747" s="19"/>
      <c r="M747" s="17"/>
      <c r="N747" s="19"/>
      <c r="O747" s="19"/>
      <c r="P747" s="19"/>
    </row>
    <row r="748" spans="1:16" x14ac:dyDescent="0.25">
      <c r="A748" s="17" t="s">
        <v>494</v>
      </c>
      <c r="B748" s="24" t="s">
        <v>1451</v>
      </c>
      <c r="C748" s="18" t="s">
        <v>759</v>
      </c>
      <c r="D748" s="19" t="s">
        <v>695</v>
      </c>
      <c r="E748" s="28"/>
      <c r="F748" s="19"/>
      <c r="G748" s="19"/>
      <c r="H748" s="19"/>
      <c r="I748" s="19"/>
      <c r="J748" s="19"/>
      <c r="K748" s="19"/>
      <c r="L748" s="19"/>
      <c r="M748" s="17"/>
      <c r="N748" s="19"/>
      <c r="O748" s="19"/>
      <c r="P748" s="19"/>
    </row>
    <row r="749" spans="1:16" x14ac:dyDescent="0.25">
      <c r="A749" s="17" t="s">
        <v>495</v>
      </c>
      <c r="B749" s="24" t="s">
        <v>1452</v>
      </c>
      <c r="C749" s="18" t="s">
        <v>1438</v>
      </c>
      <c r="D749" s="19" t="s">
        <v>1438</v>
      </c>
      <c r="E749" s="28"/>
      <c r="F749" s="19"/>
      <c r="G749" s="19"/>
      <c r="H749" s="19"/>
      <c r="I749" s="19"/>
      <c r="J749" s="19"/>
      <c r="K749" s="19"/>
      <c r="L749" s="19"/>
      <c r="M749" s="17"/>
      <c r="N749" s="19"/>
      <c r="O749" s="19"/>
      <c r="P749" s="19"/>
    </row>
    <row r="750" spans="1:16" x14ac:dyDescent="0.25">
      <c r="A750" s="17" t="s">
        <v>496</v>
      </c>
      <c r="B750" s="24" t="s">
        <v>1453</v>
      </c>
      <c r="C750" s="18" t="s">
        <v>1068</v>
      </c>
      <c r="D750" s="19" t="s">
        <v>886</v>
      </c>
      <c r="E750" s="28"/>
      <c r="F750" s="19"/>
      <c r="G750" s="19"/>
      <c r="H750" s="19"/>
      <c r="I750" s="19"/>
      <c r="J750" s="19"/>
      <c r="K750" s="19"/>
      <c r="L750" s="19"/>
      <c r="M750" s="17"/>
      <c r="N750" s="19"/>
      <c r="O750" s="19"/>
      <c r="P750" s="19"/>
    </row>
    <row r="751" spans="1:16" x14ac:dyDescent="0.25">
      <c r="A751" s="17" t="s">
        <v>497</v>
      </c>
      <c r="B751" s="24" t="s">
        <v>1454</v>
      </c>
      <c r="C751" s="18" t="s">
        <v>1438</v>
      </c>
      <c r="D751" s="19" t="s">
        <v>886</v>
      </c>
      <c r="E751" s="28"/>
      <c r="F751" s="19"/>
      <c r="G751" s="19"/>
      <c r="H751" s="19"/>
      <c r="I751" s="19"/>
      <c r="J751" s="19"/>
      <c r="K751" s="19"/>
      <c r="L751" s="19"/>
      <c r="M751" s="17"/>
      <c r="N751" s="19"/>
      <c r="O751" s="19"/>
      <c r="P751" s="19"/>
    </row>
    <row r="752" spans="1:16" x14ac:dyDescent="0.25">
      <c r="A752" s="17" t="s">
        <v>498</v>
      </c>
      <c r="B752" s="24" t="s">
        <v>1455</v>
      </c>
      <c r="C752" s="18" t="s">
        <v>960</v>
      </c>
      <c r="D752" s="19"/>
      <c r="E752" s="28"/>
      <c r="F752" s="19"/>
      <c r="G752" s="19"/>
      <c r="H752" s="19"/>
      <c r="I752" s="19"/>
      <c r="J752" s="19"/>
      <c r="K752" s="19"/>
      <c r="L752" s="19"/>
      <c r="M752" s="17"/>
      <c r="N752" s="19"/>
      <c r="O752" s="19"/>
      <c r="P752" s="19"/>
    </row>
    <row r="753" spans="1:16" x14ac:dyDescent="0.25">
      <c r="A753" s="17" t="s">
        <v>499</v>
      </c>
      <c r="B753" s="24" t="s">
        <v>1456</v>
      </c>
      <c r="C753" s="18" t="s">
        <v>746</v>
      </c>
      <c r="D753" s="19" t="s">
        <v>886</v>
      </c>
      <c r="E753" s="28"/>
      <c r="F753" s="19"/>
      <c r="G753" s="19"/>
      <c r="H753" s="19"/>
      <c r="I753" s="19"/>
      <c r="J753" s="19"/>
      <c r="K753" s="19"/>
      <c r="L753" s="19"/>
      <c r="M753" s="17"/>
      <c r="N753" s="19"/>
      <c r="O753" s="19"/>
      <c r="P753" s="19"/>
    </row>
    <row r="754" spans="1:16" x14ac:dyDescent="0.25">
      <c r="A754" s="17" t="s">
        <v>500</v>
      </c>
      <c r="B754" s="22" t="s">
        <v>1457</v>
      </c>
      <c r="C754" s="18" t="s">
        <v>740</v>
      </c>
      <c r="D754" s="19" t="s">
        <v>695</v>
      </c>
      <c r="E754" s="30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</row>
    <row r="755" spans="1:16" x14ac:dyDescent="0.25">
      <c r="A755" s="17" t="s">
        <v>501</v>
      </c>
      <c r="B755" s="24" t="s">
        <v>1458</v>
      </c>
      <c r="C755" s="18" t="s">
        <v>722</v>
      </c>
      <c r="D755" s="19"/>
      <c r="E755" s="28"/>
      <c r="F755" s="19"/>
      <c r="G755" s="19"/>
      <c r="H755" s="19"/>
      <c r="I755" s="19"/>
      <c r="J755" s="19"/>
      <c r="K755" s="19"/>
      <c r="L755" s="19"/>
      <c r="M755" s="17"/>
      <c r="N755" s="19"/>
      <c r="O755" s="19"/>
      <c r="P755" s="19"/>
    </row>
    <row r="756" spans="1:16" x14ac:dyDescent="0.25">
      <c r="A756" s="17" t="s">
        <v>502</v>
      </c>
      <c r="B756" s="24" t="s">
        <v>1459</v>
      </c>
      <c r="C756" s="18" t="s">
        <v>1370</v>
      </c>
      <c r="D756" s="19" t="s">
        <v>755</v>
      </c>
      <c r="E756" s="28"/>
      <c r="F756" s="19"/>
      <c r="G756" s="19"/>
      <c r="H756" s="19"/>
      <c r="I756" s="19"/>
      <c r="J756" s="19"/>
      <c r="K756" s="19"/>
      <c r="L756" s="19"/>
      <c r="M756" s="17"/>
      <c r="N756" s="19"/>
      <c r="O756" s="19"/>
      <c r="P756" s="19"/>
    </row>
    <row r="757" spans="1:16" x14ac:dyDescent="0.25">
      <c r="A757" s="17" t="s">
        <v>503</v>
      </c>
      <c r="B757" s="24" t="s">
        <v>1460</v>
      </c>
      <c r="C757" s="18" t="s">
        <v>782</v>
      </c>
      <c r="D757" s="19" t="s">
        <v>695</v>
      </c>
      <c r="E757" s="28"/>
      <c r="F757" s="19"/>
      <c r="G757" s="19"/>
      <c r="H757" s="19"/>
      <c r="I757" s="19"/>
      <c r="J757" s="19"/>
      <c r="K757" s="19"/>
      <c r="L757" s="19"/>
      <c r="M757" s="17"/>
      <c r="N757" s="19"/>
      <c r="O757" s="19"/>
      <c r="P757" s="19"/>
    </row>
    <row r="758" spans="1:16" x14ac:dyDescent="0.25">
      <c r="A758" s="17" t="s">
        <v>504</v>
      </c>
      <c r="B758" s="24" t="s">
        <v>1461</v>
      </c>
      <c r="C758" s="18" t="s">
        <v>695</v>
      </c>
      <c r="D758" s="19" t="s">
        <v>956</v>
      </c>
      <c r="E758" s="28"/>
      <c r="F758" s="19"/>
      <c r="G758" s="19"/>
      <c r="H758" s="19"/>
      <c r="I758" s="19"/>
      <c r="J758" s="19"/>
      <c r="K758" s="19"/>
      <c r="L758" s="19"/>
      <c r="M758" s="17"/>
      <c r="N758" s="19"/>
      <c r="O758" s="19"/>
      <c r="P758" s="19"/>
    </row>
    <row r="759" spans="1:16" x14ac:dyDescent="0.25">
      <c r="A759" s="17" t="s">
        <v>505</v>
      </c>
      <c r="B759" s="24" t="s">
        <v>1462</v>
      </c>
      <c r="C759" s="18" t="s">
        <v>764</v>
      </c>
      <c r="D759" s="19" t="s">
        <v>755</v>
      </c>
      <c r="E759" s="28"/>
      <c r="F759" s="19"/>
      <c r="G759" s="19"/>
      <c r="H759" s="19"/>
      <c r="I759" s="19"/>
      <c r="J759" s="19"/>
      <c r="K759" s="19"/>
      <c r="L759" s="19"/>
      <c r="M759" s="17"/>
      <c r="N759" s="19"/>
      <c r="O759" s="19"/>
      <c r="P759" s="19"/>
    </row>
    <row r="760" spans="1:16" x14ac:dyDescent="0.25">
      <c r="A760" s="17" t="s">
        <v>506</v>
      </c>
      <c r="B760" s="24" t="s">
        <v>1463</v>
      </c>
      <c r="C760" s="18" t="s">
        <v>1464</v>
      </c>
      <c r="D760" s="19"/>
      <c r="E760" s="28"/>
      <c r="F760" s="19"/>
      <c r="G760" s="19"/>
      <c r="H760" s="19"/>
      <c r="I760" s="19"/>
      <c r="J760" s="19"/>
      <c r="K760" s="19"/>
      <c r="L760" s="19"/>
      <c r="M760" s="17"/>
      <c r="N760" s="19"/>
      <c r="O760" s="19"/>
      <c r="P760" s="19"/>
    </row>
    <row r="761" spans="1:16" x14ac:dyDescent="0.25">
      <c r="A761" s="17" t="s">
        <v>507</v>
      </c>
      <c r="B761" s="24" t="s">
        <v>1465</v>
      </c>
      <c r="C761" s="18" t="s">
        <v>748</v>
      </c>
      <c r="D761" s="19"/>
      <c r="E761" s="28"/>
      <c r="F761" s="19"/>
      <c r="G761" s="19"/>
      <c r="H761" s="19"/>
      <c r="I761" s="19"/>
      <c r="J761" s="19"/>
      <c r="K761" s="19"/>
      <c r="L761" s="19"/>
      <c r="M761" s="17"/>
      <c r="N761" s="19"/>
      <c r="O761" s="19"/>
      <c r="P761" s="19"/>
    </row>
    <row r="762" spans="1:16" x14ac:dyDescent="0.25">
      <c r="A762" s="17" t="s">
        <v>508</v>
      </c>
      <c r="B762" s="24" t="s">
        <v>1466</v>
      </c>
      <c r="C762" s="18" t="s">
        <v>1467</v>
      </c>
      <c r="D762" s="19" t="s">
        <v>992</v>
      </c>
      <c r="E762" s="28"/>
      <c r="F762" s="19"/>
      <c r="G762" s="19"/>
      <c r="H762" s="19"/>
      <c r="I762" s="19"/>
      <c r="J762" s="19"/>
      <c r="K762" s="19"/>
      <c r="L762" s="19"/>
      <c r="M762" s="17"/>
      <c r="N762" s="19"/>
      <c r="O762" s="19"/>
      <c r="P762" s="19"/>
    </row>
    <row r="763" spans="1:16" x14ac:dyDescent="0.25">
      <c r="A763" s="17" t="s">
        <v>509</v>
      </c>
      <c r="B763" s="24" t="s">
        <v>1468</v>
      </c>
      <c r="C763" s="18" t="s">
        <v>1469</v>
      </c>
      <c r="D763" s="19" t="s">
        <v>1918</v>
      </c>
      <c r="E763" s="28"/>
      <c r="F763" s="19"/>
      <c r="G763" s="19"/>
      <c r="H763" s="19"/>
      <c r="I763" s="19"/>
      <c r="J763" s="19"/>
      <c r="K763" s="19"/>
      <c r="L763" s="19"/>
      <c r="M763" s="17"/>
      <c r="N763" s="19"/>
      <c r="O763" s="19"/>
      <c r="P763" s="19"/>
    </row>
    <row r="764" spans="1:16" x14ac:dyDescent="0.25">
      <c r="A764" s="17" t="s">
        <v>510</v>
      </c>
      <c r="B764" s="24" t="s">
        <v>1470</v>
      </c>
      <c r="C764" s="18" t="s">
        <v>1254</v>
      </c>
      <c r="D764" s="19" t="s">
        <v>1919</v>
      </c>
      <c r="E764" s="28"/>
      <c r="F764" s="19"/>
      <c r="G764" s="19"/>
      <c r="H764" s="19"/>
      <c r="I764" s="19"/>
      <c r="J764" s="19"/>
      <c r="K764" s="19"/>
      <c r="L764" s="19"/>
      <c r="M764" s="17"/>
      <c r="N764" s="19"/>
      <c r="O764" s="19"/>
      <c r="P764" s="19"/>
    </row>
    <row r="765" spans="1:16" x14ac:dyDescent="0.25">
      <c r="A765" s="17" t="s">
        <v>511</v>
      </c>
      <c r="B765" s="24" t="s">
        <v>1471</v>
      </c>
      <c r="C765" s="18" t="s">
        <v>764</v>
      </c>
      <c r="D765" s="19" t="s">
        <v>727</v>
      </c>
      <c r="E765" s="28"/>
      <c r="F765" s="19"/>
      <c r="G765" s="19"/>
      <c r="H765" s="19"/>
      <c r="I765" s="19"/>
      <c r="J765" s="19"/>
      <c r="K765" s="19"/>
      <c r="L765" s="19"/>
      <c r="M765" s="17"/>
      <c r="N765" s="19"/>
      <c r="O765" s="19"/>
      <c r="P765" s="19"/>
    </row>
    <row r="766" spans="1:16" x14ac:dyDescent="0.25">
      <c r="A766" s="17" t="s">
        <v>512</v>
      </c>
      <c r="B766" s="24" t="s">
        <v>1472</v>
      </c>
      <c r="C766" s="18" t="s">
        <v>1473</v>
      </c>
      <c r="D766" s="19" t="s">
        <v>932</v>
      </c>
      <c r="E766" s="28"/>
      <c r="F766" s="19"/>
      <c r="G766" s="19"/>
      <c r="H766" s="19"/>
      <c r="I766" s="19"/>
      <c r="J766" s="19"/>
      <c r="K766" s="19"/>
      <c r="L766" s="19"/>
      <c r="M766" s="17"/>
      <c r="N766" s="19"/>
      <c r="O766" s="19"/>
      <c r="P766" s="19"/>
    </row>
    <row r="767" spans="1:16" x14ac:dyDescent="0.25">
      <c r="A767" s="17" t="s">
        <v>513</v>
      </c>
      <c r="B767" s="24" t="s">
        <v>1474</v>
      </c>
      <c r="C767" s="18" t="s">
        <v>1475</v>
      </c>
      <c r="D767" s="19" t="s">
        <v>932</v>
      </c>
      <c r="E767" s="28"/>
      <c r="F767" s="19"/>
      <c r="G767" s="19"/>
      <c r="H767" s="19"/>
      <c r="I767" s="19"/>
      <c r="J767" s="19"/>
      <c r="K767" s="19"/>
      <c r="L767" s="19"/>
      <c r="M767" s="17"/>
      <c r="N767" s="19"/>
      <c r="O767" s="19"/>
      <c r="P767" s="19"/>
    </row>
    <row r="768" spans="1:16" x14ac:dyDescent="0.25">
      <c r="A768" s="17" t="s">
        <v>514</v>
      </c>
      <c r="B768" s="24" t="s">
        <v>1476</v>
      </c>
      <c r="C768" s="18" t="s">
        <v>641</v>
      </c>
      <c r="D768" s="19" t="s">
        <v>695</v>
      </c>
      <c r="E768" s="28"/>
      <c r="F768" s="19"/>
      <c r="G768" s="19"/>
      <c r="H768" s="19"/>
      <c r="I768" s="19"/>
      <c r="J768" s="19"/>
      <c r="K768" s="19"/>
      <c r="L768" s="19"/>
      <c r="M768" s="17"/>
      <c r="N768" s="19"/>
      <c r="O768" s="19"/>
      <c r="P768" s="19"/>
    </row>
    <row r="769" spans="1:16" x14ac:dyDescent="0.25">
      <c r="A769" s="17" t="s">
        <v>515</v>
      </c>
      <c r="B769" s="24" t="s">
        <v>1477</v>
      </c>
      <c r="C769" s="18" t="s">
        <v>641</v>
      </c>
      <c r="D769" s="19" t="s">
        <v>932</v>
      </c>
      <c r="E769" s="28"/>
      <c r="F769" s="19"/>
      <c r="G769" s="19"/>
      <c r="H769" s="19"/>
      <c r="I769" s="19"/>
      <c r="J769" s="19"/>
      <c r="K769" s="19"/>
      <c r="L769" s="19"/>
      <c r="M769" s="17"/>
      <c r="N769" s="19"/>
      <c r="O769" s="19"/>
      <c r="P769" s="19"/>
    </row>
    <row r="770" spans="1:16" x14ac:dyDescent="0.25">
      <c r="A770" s="17" t="s">
        <v>516</v>
      </c>
      <c r="B770" s="24" t="s">
        <v>1478</v>
      </c>
      <c r="C770" s="18" t="s">
        <v>727</v>
      </c>
      <c r="D770" s="19" t="s">
        <v>727</v>
      </c>
      <c r="E770" s="28"/>
      <c r="F770" s="19"/>
      <c r="G770" s="19"/>
      <c r="H770" s="19"/>
      <c r="I770" s="19"/>
      <c r="J770" s="19"/>
      <c r="K770" s="19"/>
      <c r="L770" s="19"/>
      <c r="M770" s="17"/>
      <c r="N770" s="19"/>
      <c r="O770" s="19"/>
      <c r="P770" s="19"/>
    </row>
    <row r="771" spans="1:16" x14ac:dyDescent="0.25">
      <c r="A771" s="17" t="s">
        <v>517</v>
      </c>
      <c r="B771" s="24" t="s">
        <v>1479</v>
      </c>
      <c r="C771" s="18" t="s">
        <v>956</v>
      </c>
      <c r="D771" s="19" t="s">
        <v>738</v>
      </c>
      <c r="E771" s="28"/>
      <c r="F771" s="19"/>
      <c r="G771" s="19"/>
      <c r="H771" s="19"/>
      <c r="I771" s="19"/>
      <c r="J771" s="19"/>
      <c r="K771" s="19"/>
      <c r="L771" s="19"/>
      <c r="M771" s="17"/>
      <c r="N771" s="19"/>
      <c r="O771" s="19"/>
      <c r="P771" s="19"/>
    </row>
    <row r="772" spans="1:16" x14ac:dyDescent="0.25">
      <c r="A772" s="17" t="s">
        <v>518</v>
      </c>
      <c r="B772" s="24" t="s">
        <v>1480</v>
      </c>
      <c r="C772" s="18" t="s">
        <v>1481</v>
      </c>
      <c r="D772" s="19" t="s">
        <v>1089</v>
      </c>
      <c r="E772" s="28"/>
      <c r="F772" s="19"/>
      <c r="G772" s="19"/>
      <c r="H772" s="19"/>
      <c r="I772" s="19"/>
      <c r="J772" s="19"/>
      <c r="K772" s="19"/>
      <c r="L772" s="19"/>
      <c r="M772" s="17"/>
      <c r="N772" s="19"/>
      <c r="O772" s="19"/>
      <c r="P772" s="19"/>
    </row>
    <row r="773" spans="1:16" x14ac:dyDescent="0.25">
      <c r="A773" s="17" t="s">
        <v>519</v>
      </c>
      <c r="B773" s="24" t="s">
        <v>1482</v>
      </c>
      <c r="C773" s="18" t="s">
        <v>748</v>
      </c>
      <c r="D773" s="19" t="s">
        <v>695</v>
      </c>
      <c r="E773" s="28"/>
      <c r="F773" s="19"/>
      <c r="G773" s="19"/>
      <c r="H773" s="19"/>
      <c r="I773" s="19"/>
      <c r="J773" s="19"/>
      <c r="K773" s="19"/>
      <c r="L773" s="19"/>
      <c r="M773" s="17"/>
      <c r="N773" s="19"/>
      <c r="O773" s="19"/>
      <c r="P773" s="19"/>
    </row>
    <row r="774" spans="1:16" x14ac:dyDescent="0.25">
      <c r="A774" s="17" t="s">
        <v>520</v>
      </c>
      <c r="B774" s="24" t="s">
        <v>1483</v>
      </c>
      <c r="C774" s="18" t="s">
        <v>1484</v>
      </c>
      <c r="D774" s="19" t="s">
        <v>687</v>
      </c>
      <c r="E774" s="28"/>
      <c r="F774" s="19"/>
      <c r="G774" s="19"/>
      <c r="H774" s="19"/>
      <c r="I774" s="19"/>
      <c r="J774" s="19"/>
      <c r="K774" s="19"/>
      <c r="L774" s="19"/>
      <c r="M774" s="17"/>
      <c r="N774" s="19"/>
      <c r="O774" s="19"/>
      <c r="P774" s="19"/>
    </row>
    <row r="775" spans="1:16" x14ac:dyDescent="0.25">
      <c r="A775" s="17" t="s">
        <v>521</v>
      </c>
      <c r="B775" s="24" t="s">
        <v>1485</v>
      </c>
      <c r="C775" s="18" t="s">
        <v>1046</v>
      </c>
      <c r="D775" s="19" t="s">
        <v>912</v>
      </c>
      <c r="E775" s="28"/>
      <c r="F775" s="19"/>
      <c r="G775" s="19"/>
      <c r="H775" s="19"/>
      <c r="I775" s="19"/>
      <c r="J775" s="19"/>
      <c r="K775" s="19"/>
      <c r="L775" s="19"/>
      <c r="M775" s="17"/>
      <c r="N775" s="19"/>
      <c r="O775" s="19"/>
      <c r="P775" s="19"/>
    </row>
    <row r="776" spans="1:16" x14ac:dyDescent="0.25">
      <c r="A776" s="17" t="s">
        <v>522</v>
      </c>
      <c r="B776" s="24" t="s">
        <v>1486</v>
      </c>
      <c r="C776" s="18" t="s">
        <v>1487</v>
      </c>
      <c r="D776" s="19" t="s">
        <v>755</v>
      </c>
      <c r="E776" s="28"/>
      <c r="F776" s="19"/>
      <c r="G776" s="19"/>
      <c r="H776" s="19"/>
      <c r="I776" s="19"/>
      <c r="J776" s="19"/>
      <c r="K776" s="19"/>
      <c r="L776" s="19"/>
      <c r="M776" s="17"/>
      <c r="N776" s="19"/>
      <c r="O776" s="19"/>
      <c r="P776" s="19"/>
    </row>
    <row r="777" spans="1:16" x14ac:dyDescent="0.25">
      <c r="A777" s="17" t="s">
        <v>523</v>
      </c>
      <c r="B777" s="24" t="s">
        <v>1488</v>
      </c>
      <c r="C777" s="18" t="s">
        <v>956</v>
      </c>
      <c r="D777" s="19" t="s">
        <v>956</v>
      </c>
      <c r="E777" s="28"/>
      <c r="F777" s="19"/>
      <c r="G777" s="19"/>
      <c r="H777" s="19"/>
      <c r="I777" s="19"/>
      <c r="J777" s="19"/>
      <c r="K777" s="19"/>
      <c r="L777" s="19"/>
      <c r="M777" s="17"/>
      <c r="N777" s="19"/>
      <c r="O777" s="19"/>
      <c r="P777" s="19"/>
    </row>
    <row r="778" spans="1:16" x14ac:dyDescent="0.25">
      <c r="A778" s="17" t="s">
        <v>524</v>
      </c>
      <c r="B778" s="24" t="s">
        <v>1489</v>
      </c>
      <c r="C778" s="18" t="s">
        <v>1221</v>
      </c>
      <c r="D778" s="19" t="s">
        <v>1392</v>
      </c>
      <c r="E778" s="28"/>
      <c r="F778" s="19"/>
      <c r="G778" s="19"/>
      <c r="H778" s="19"/>
      <c r="I778" s="19"/>
      <c r="J778" s="19"/>
      <c r="K778" s="19"/>
      <c r="L778" s="19"/>
      <c r="M778" s="17"/>
      <c r="N778" s="19"/>
      <c r="O778" s="19"/>
      <c r="P778" s="19"/>
    </row>
    <row r="779" spans="1:16" x14ac:dyDescent="0.25">
      <c r="A779" s="17" t="s">
        <v>525</v>
      </c>
      <c r="B779" s="24" t="s">
        <v>1490</v>
      </c>
      <c r="C779" s="18" t="s">
        <v>687</v>
      </c>
      <c r="D779" s="19" t="s">
        <v>886</v>
      </c>
      <c r="E779" s="28"/>
      <c r="F779" s="19"/>
      <c r="G779" s="19"/>
      <c r="H779" s="19"/>
      <c r="I779" s="19"/>
      <c r="J779" s="19"/>
      <c r="K779" s="19"/>
      <c r="L779" s="19"/>
      <c r="M779" s="17"/>
      <c r="N779" s="19"/>
      <c r="O779" s="19"/>
      <c r="P779" s="19"/>
    </row>
    <row r="780" spans="1:16" x14ac:dyDescent="0.25">
      <c r="A780" s="17" t="s">
        <v>526</v>
      </c>
      <c r="B780" s="24" t="s">
        <v>1491</v>
      </c>
      <c r="C780" s="18" t="s">
        <v>1492</v>
      </c>
      <c r="D780" s="19" t="s">
        <v>720</v>
      </c>
      <c r="E780" s="28"/>
      <c r="F780" s="19"/>
      <c r="G780" s="19"/>
      <c r="H780" s="19"/>
      <c r="I780" s="19"/>
      <c r="J780" s="19"/>
      <c r="K780" s="19"/>
      <c r="L780" s="19"/>
      <c r="M780" s="17"/>
      <c r="N780" s="19"/>
      <c r="O780" s="19"/>
      <c r="P780" s="19"/>
    </row>
    <row r="781" spans="1:16" x14ac:dyDescent="0.25">
      <c r="A781" s="17" t="s">
        <v>527</v>
      </c>
      <c r="B781" s="24" t="s">
        <v>1493</v>
      </c>
      <c r="C781" s="18" t="s">
        <v>900</v>
      </c>
      <c r="D781" s="19"/>
      <c r="E781" s="28"/>
      <c r="F781" s="19"/>
      <c r="G781" s="19"/>
      <c r="H781" s="19"/>
      <c r="I781" s="19"/>
      <c r="J781" s="19"/>
      <c r="K781" s="19"/>
      <c r="L781" s="19"/>
      <c r="M781" s="17"/>
      <c r="N781" s="19"/>
      <c r="O781" s="19"/>
      <c r="P781" s="19"/>
    </row>
    <row r="782" spans="1:16" x14ac:dyDescent="0.25">
      <c r="A782" s="17" t="s">
        <v>528</v>
      </c>
      <c r="B782" s="24" t="s">
        <v>1494</v>
      </c>
      <c r="C782" s="18" t="s">
        <v>641</v>
      </c>
      <c r="D782" s="19" t="s">
        <v>695</v>
      </c>
      <c r="E782" s="28"/>
      <c r="F782" s="19"/>
      <c r="G782" s="19"/>
      <c r="H782" s="19"/>
      <c r="I782" s="19"/>
      <c r="J782" s="19"/>
      <c r="K782" s="19"/>
      <c r="L782" s="19"/>
      <c r="M782" s="17"/>
      <c r="N782" s="19"/>
      <c r="O782" s="19"/>
      <c r="P782" s="19"/>
    </row>
    <row r="783" spans="1:16" x14ac:dyDescent="0.25">
      <c r="A783" s="17" t="s">
        <v>529</v>
      </c>
      <c r="B783" s="24" t="s">
        <v>1495</v>
      </c>
      <c r="C783" s="18" t="s">
        <v>689</v>
      </c>
      <c r="D783" s="19" t="s">
        <v>886</v>
      </c>
      <c r="E783" s="28"/>
      <c r="F783" s="19"/>
      <c r="G783" s="19"/>
      <c r="H783" s="19"/>
      <c r="I783" s="19"/>
      <c r="J783" s="19"/>
      <c r="K783" s="19"/>
      <c r="L783" s="19"/>
      <c r="M783" s="17"/>
      <c r="N783" s="19"/>
      <c r="O783" s="19"/>
      <c r="P783" s="19"/>
    </row>
    <row r="784" spans="1:16" x14ac:dyDescent="0.25">
      <c r="A784" s="17" t="s">
        <v>530</v>
      </c>
      <c r="B784" s="24" t="s">
        <v>1496</v>
      </c>
      <c r="C784" s="18" t="s">
        <v>751</v>
      </c>
      <c r="D784" s="19" t="s">
        <v>689</v>
      </c>
      <c r="E784" s="28"/>
      <c r="F784" s="19"/>
      <c r="G784" s="19"/>
      <c r="H784" s="19"/>
      <c r="I784" s="19"/>
      <c r="J784" s="19"/>
      <c r="K784" s="19"/>
      <c r="L784" s="19"/>
      <c r="M784" s="17"/>
      <c r="N784" s="19"/>
      <c r="O784" s="19"/>
      <c r="P784" s="19"/>
    </row>
    <row r="785" spans="1:16" x14ac:dyDescent="0.25">
      <c r="A785" s="17" t="s">
        <v>531</v>
      </c>
      <c r="B785" s="24" t="s">
        <v>1497</v>
      </c>
      <c r="C785" s="18" t="s">
        <v>727</v>
      </c>
      <c r="D785" s="19"/>
      <c r="E785" s="28"/>
      <c r="F785" s="19"/>
      <c r="G785" s="19"/>
      <c r="H785" s="19"/>
      <c r="I785" s="19"/>
      <c r="J785" s="19"/>
      <c r="K785" s="19"/>
      <c r="L785" s="19"/>
      <c r="M785" s="17"/>
      <c r="N785" s="19"/>
      <c r="O785" s="19"/>
      <c r="P785" s="19"/>
    </row>
    <row r="786" spans="1:16" x14ac:dyDescent="0.25">
      <c r="A786" s="17" t="s">
        <v>532</v>
      </c>
      <c r="B786" s="22" t="s">
        <v>1498</v>
      </c>
      <c r="C786" s="18" t="s">
        <v>643</v>
      </c>
      <c r="D786" s="19" t="s">
        <v>755</v>
      </c>
      <c r="E786" s="30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</row>
    <row r="787" spans="1:16" x14ac:dyDescent="0.25">
      <c r="A787" s="33" t="s">
        <v>1756</v>
      </c>
      <c r="B787" s="21" t="s">
        <v>1499</v>
      </c>
      <c r="C787" s="16" t="s">
        <v>1500</v>
      </c>
      <c r="D787" t="s">
        <v>1920</v>
      </c>
    </row>
    <row r="788" spans="1:16" x14ac:dyDescent="0.25">
      <c r="A788" s="33" t="s">
        <v>533</v>
      </c>
      <c r="B788" s="21" t="s">
        <v>1501</v>
      </c>
      <c r="C788" s="16" t="s">
        <v>641</v>
      </c>
    </row>
    <row r="789" spans="1:16" x14ac:dyDescent="0.25">
      <c r="A789" s="17" t="s">
        <v>1757</v>
      </c>
      <c r="B789" s="24" t="s">
        <v>1502</v>
      </c>
      <c r="C789" s="18" t="s">
        <v>880</v>
      </c>
      <c r="D789" s="19"/>
      <c r="E789" s="28"/>
      <c r="F789" s="19"/>
      <c r="G789" s="19"/>
      <c r="H789" s="19"/>
      <c r="I789" s="19"/>
      <c r="J789" s="19"/>
      <c r="K789" s="19"/>
      <c r="L789" s="19"/>
      <c r="M789" s="17"/>
      <c r="N789" s="19"/>
      <c r="O789" s="19"/>
      <c r="P789" s="19"/>
    </row>
    <row r="790" spans="1:16" x14ac:dyDescent="0.25">
      <c r="A790" s="36" t="s">
        <v>1758</v>
      </c>
      <c r="B790" s="24" t="s">
        <v>1503</v>
      </c>
      <c r="C790" s="18" t="s">
        <v>1254</v>
      </c>
      <c r="D790" s="19"/>
      <c r="E790" s="28"/>
      <c r="F790" s="19"/>
      <c r="G790" s="19"/>
      <c r="H790" s="19"/>
      <c r="I790" s="19"/>
      <c r="J790" s="19"/>
      <c r="K790" s="19"/>
      <c r="L790" s="19"/>
      <c r="M790" s="17"/>
      <c r="N790" s="19"/>
      <c r="O790" s="19"/>
      <c r="P790" s="19"/>
    </row>
    <row r="791" spans="1:16" x14ac:dyDescent="0.25">
      <c r="A791" s="17" t="s">
        <v>534</v>
      </c>
      <c r="B791" s="24" t="s">
        <v>1504</v>
      </c>
      <c r="C791" s="18" t="s">
        <v>641</v>
      </c>
      <c r="D791" s="19"/>
      <c r="E791" s="28"/>
      <c r="F791" s="19"/>
      <c r="G791" s="19"/>
      <c r="H791" s="19"/>
      <c r="I791" s="19"/>
      <c r="J791" s="19"/>
      <c r="K791" s="19"/>
      <c r="L791" s="19"/>
      <c r="M791" s="17"/>
      <c r="N791" s="19"/>
      <c r="O791" s="19"/>
      <c r="P791" s="19"/>
    </row>
    <row r="792" spans="1:16" x14ac:dyDescent="0.25">
      <c r="A792" s="36" t="s">
        <v>1759</v>
      </c>
      <c r="B792" s="24" t="s">
        <v>1505</v>
      </c>
      <c r="C792" s="18" t="s">
        <v>1506</v>
      </c>
      <c r="D792" s="19" t="s">
        <v>720</v>
      </c>
      <c r="E792" s="28"/>
      <c r="F792" s="19"/>
      <c r="G792" s="19"/>
      <c r="H792" s="19"/>
      <c r="I792" s="19"/>
      <c r="J792" s="19"/>
      <c r="K792" s="19"/>
      <c r="L792" s="19"/>
      <c r="M792" s="17"/>
      <c r="N792" s="19"/>
      <c r="O792" s="19"/>
      <c r="P792" s="19"/>
    </row>
    <row r="793" spans="1:16" x14ac:dyDescent="0.25">
      <c r="A793" s="33" t="s">
        <v>1760</v>
      </c>
      <c r="B793" s="21" t="s">
        <v>1507</v>
      </c>
      <c r="C793" s="16" t="s">
        <v>1508</v>
      </c>
      <c r="D793" t="s">
        <v>695</v>
      </c>
    </row>
    <row r="794" spans="1:16" x14ac:dyDescent="0.25">
      <c r="A794" s="17" t="s">
        <v>1761</v>
      </c>
      <c r="B794" s="24" t="s">
        <v>1509</v>
      </c>
      <c r="C794" s="18" t="s">
        <v>641</v>
      </c>
      <c r="D794" s="19"/>
      <c r="E794" s="28"/>
      <c r="F794" s="19"/>
      <c r="G794" s="19"/>
      <c r="H794" s="19"/>
      <c r="I794" s="19"/>
      <c r="J794" s="19"/>
      <c r="K794" s="19"/>
      <c r="L794" s="19"/>
      <c r="M794" s="17"/>
      <c r="N794" s="19"/>
      <c r="O794" s="19"/>
      <c r="P794" s="19"/>
    </row>
    <row r="795" spans="1:16" x14ac:dyDescent="0.25">
      <c r="A795" s="36" t="s">
        <v>1762</v>
      </c>
      <c r="B795" s="24" t="s">
        <v>1510</v>
      </c>
      <c r="C795" s="18" t="s">
        <v>641</v>
      </c>
      <c r="D795" s="19" t="s">
        <v>751</v>
      </c>
      <c r="E795" s="28"/>
      <c r="F795" s="19"/>
      <c r="G795" s="19"/>
      <c r="H795" s="19"/>
      <c r="I795" s="19"/>
      <c r="J795" s="19"/>
      <c r="K795" s="19"/>
      <c r="L795" s="19"/>
      <c r="M795" s="17"/>
      <c r="N795" s="19"/>
      <c r="O795" s="19"/>
      <c r="P795" s="19"/>
    </row>
    <row r="796" spans="1:16" x14ac:dyDescent="0.25">
      <c r="A796" s="17" t="s">
        <v>1763</v>
      </c>
      <c r="B796" s="24" t="s">
        <v>1511</v>
      </c>
      <c r="C796" s="18" t="s">
        <v>759</v>
      </c>
      <c r="D796" s="19" t="s">
        <v>900</v>
      </c>
      <c r="E796" s="28"/>
      <c r="F796" s="19"/>
      <c r="G796" s="19"/>
      <c r="H796" s="19"/>
      <c r="I796" s="19"/>
      <c r="J796" s="19"/>
      <c r="K796" s="19"/>
      <c r="L796" s="19"/>
      <c r="M796" s="17"/>
      <c r="N796" s="19"/>
      <c r="O796" s="19"/>
      <c r="P796" s="19"/>
    </row>
    <row r="797" spans="1:16" x14ac:dyDescent="0.25">
      <c r="A797" s="36" t="s">
        <v>1764</v>
      </c>
      <c r="B797" s="24" t="s">
        <v>1512</v>
      </c>
      <c r="C797" s="18" t="s">
        <v>712</v>
      </c>
      <c r="D797" s="19" t="s">
        <v>748</v>
      </c>
      <c r="E797" s="28"/>
      <c r="F797" s="19"/>
      <c r="G797" s="19"/>
      <c r="H797" s="19"/>
      <c r="I797" s="19"/>
      <c r="J797" s="19"/>
      <c r="K797" s="19"/>
      <c r="L797" s="19"/>
      <c r="M797" s="17"/>
      <c r="N797" s="19"/>
      <c r="O797" s="19"/>
      <c r="P797" s="19"/>
    </row>
    <row r="798" spans="1:16" x14ac:dyDescent="0.25">
      <c r="A798" s="17" t="s">
        <v>535</v>
      </c>
      <c r="B798" s="24" t="s">
        <v>1513</v>
      </c>
      <c r="C798" s="18" t="s">
        <v>731</v>
      </c>
      <c r="D798" s="19" t="s">
        <v>757</v>
      </c>
      <c r="E798" s="28"/>
      <c r="F798" s="19"/>
      <c r="G798" s="19"/>
      <c r="H798" s="19"/>
      <c r="I798" s="19"/>
      <c r="J798" s="19"/>
      <c r="K798" s="19"/>
      <c r="L798" s="19"/>
      <c r="M798" s="17"/>
      <c r="N798" s="19"/>
      <c r="O798" s="19"/>
      <c r="P798" s="19"/>
    </row>
    <row r="799" spans="1:16" x14ac:dyDescent="0.25">
      <c r="A799" s="36" t="s">
        <v>536</v>
      </c>
      <c r="B799" s="24" t="s">
        <v>1514</v>
      </c>
      <c r="C799" s="18" t="s">
        <v>641</v>
      </c>
      <c r="D799" s="19"/>
      <c r="E799" s="28"/>
      <c r="F799" s="19"/>
      <c r="G799" s="19"/>
      <c r="H799" s="19"/>
      <c r="I799" s="19"/>
      <c r="J799" s="19"/>
      <c r="K799" s="19"/>
      <c r="L799" s="19"/>
      <c r="M799" s="17"/>
      <c r="N799" s="19"/>
      <c r="O799" s="19"/>
      <c r="P799" s="19"/>
    </row>
    <row r="800" spans="1:16" x14ac:dyDescent="0.25">
      <c r="A800" s="17" t="s">
        <v>537</v>
      </c>
      <c r="B800" s="24" t="s">
        <v>1515</v>
      </c>
      <c r="C800" s="18" t="s">
        <v>641</v>
      </c>
      <c r="D800" s="19"/>
      <c r="E800" s="28"/>
      <c r="F800" s="19"/>
      <c r="G800" s="19"/>
      <c r="H800" s="19"/>
      <c r="I800" s="19"/>
      <c r="J800" s="19"/>
      <c r="K800" s="19"/>
      <c r="L800" s="19"/>
      <c r="M800" s="17"/>
      <c r="N800" s="19"/>
      <c r="O800" s="19"/>
      <c r="P800" s="19"/>
    </row>
    <row r="801" spans="1:16" x14ac:dyDescent="0.25">
      <c r="A801" s="36" t="s">
        <v>538</v>
      </c>
      <c r="B801" s="24" t="s">
        <v>1516</v>
      </c>
      <c r="C801" s="18" t="s">
        <v>641</v>
      </c>
      <c r="D801" s="19"/>
      <c r="E801" s="28"/>
      <c r="F801" s="19"/>
      <c r="G801" s="19"/>
      <c r="H801" s="19"/>
      <c r="I801" s="19"/>
      <c r="J801" s="19"/>
      <c r="K801" s="19"/>
      <c r="L801" s="19"/>
      <c r="M801" s="17"/>
      <c r="N801" s="19"/>
      <c r="O801" s="19"/>
      <c r="P801" s="19"/>
    </row>
    <row r="802" spans="1:16" x14ac:dyDescent="0.25">
      <c r="A802" s="17" t="s">
        <v>1765</v>
      </c>
      <c r="B802" s="24" t="s">
        <v>1517</v>
      </c>
      <c r="C802" s="18" t="s">
        <v>641</v>
      </c>
      <c r="D802" s="19"/>
      <c r="E802" s="28"/>
      <c r="F802" s="19"/>
      <c r="G802" s="19"/>
      <c r="H802" s="19"/>
      <c r="I802" s="19"/>
      <c r="J802" s="19"/>
      <c r="K802" s="19"/>
      <c r="L802" s="19"/>
      <c r="M802" s="17"/>
      <c r="N802" s="19"/>
      <c r="O802" s="19"/>
      <c r="P802" s="19"/>
    </row>
    <row r="803" spans="1:16" x14ac:dyDescent="0.25">
      <c r="A803" s="36" t="s">
        <v>1766</v>
      </c>
      <c r="B803" s="24" t="s">
        <v>1518</v>
      </c>
      <c r="C803" s="18" t="s">
        <v>641</v>
      </c>
      <c r="D803" s="19"/>
      <c r="E803" s="28"/>
      <c r="F803" s="19"/>
      <c r="G803" s="19"/>
      <c r="H803" s="19"/>
      <c r="I803" s="19"/>
      <c r="J803" s="19"/>
      <c r="K803" s="19"/>
      <c r="L803" s="19"/>
      <c r="M803" s="17"/>
      <c r="N803" s="19"/>
      <c r="O803" s="19"/>
      <c r="P803" s="19"/>
    </row>
    <row r="804" spans="1:16" x14ac:dyDescent="0.25">
      <c r="A804" s="17" t="s">
        <v>1767</v>
      </c>
      <c r="B804" s="24" t="s">
        <v>1519</v>
      </c>
      <c r="C804" s="18" t="s">
        <v>641</v>
      </c>
      <c r="D804" s="19" t="s">
        <v>784</v>
      </c>
      <c r="E804" s="28"/>
      <c r="F804" s="19"/>
      <c r="G804" s="19"/>
      <c r="H804" s="19"/>
      <c r="I804" s="19"/>
      <c r="J804" s="19"/>
      <c r="K804" s="19"/>
      <c r="L804" s="19"/>
      <c r="M804" s="17"/>
      <c r="N804" s="19"/>
      <c r="O804" s="19"/>
      <c r="P804" s="19"/>
    </row>
    <row r="805" spans="1:16" x14ac:dyDescent="0.25">
      <c r="A805" s="36" t="s">
        <v>539</v>
      </c>
      <c r="B805" s="24" t="s">
        <v>1520</v>
      </c>
      <c r="C805" s="18" t="s">
        <v>712</v>
      </c>
      <c r="D805" s="19"/>
      <c r="E805" s="28"/>
      <c r="F805" s="19"/>
      <c r="G805" s="19"/>
      <c r="H805" s="19"/>
      <c r="I805" s="19"/>
      <c r="J805" s="19"/>
      <c r="K805" s="19"/>
      <c r="L805" s="19"/>
      <c r="M805" s="17"/>
      <c r="N805" s="19"/>
      <c r="O805" s="19"/>
      <c r="P805" s="19"/>
    </row>
    <row r="806" spans="1:16" x14ac:dyDescent="0.25">
      <c r="A806" s="33" t="s">
        <v>540</v>
      </c>
      <c r="B806" s="21" t="s">
        <v>1521</v>
      </c>
      <c r="C806" s="16" t="s">
        <v>1522</v>
      </c>
      <c r="D806" t="s">
        <v>960</v>
      </c>
    </row>
    <row r="807" spans="1:16" x14ac:dyDescent="0.25">
      <c r="A807" s="33" t="s">
        <v>541</v>
      </c>
      <c r="B807" s="21" t="s">
        <v>1523</v>
      </c>
      <c r="C807" s="16" t="s">
        <v>1524</v>
      </c>
      <c r="D807" t="s">
        <v>880</v>
      </c>
    </row>
    <row r="808" spans="1:16" x14ac:dyDescent="0.25">
      <c r="A808" s="33" t="s">
        <v>542</v>
      </c>
      <c r="B808" s="21" t="s">
        <v>1525</v>
      </c>
      <c r="C808" s="16" t="s">
        <v>1526</v>
      </c>
      <c r="D808" t="s">
        <v>738</v>
      </c>
    </row>
    <row r="809" spans="1:16" x14ac:dyDescent="0.25">
      <c r="A809" s="33" t="s">
        <v>543</v>
      </c>
      <c r="B809" s="21" t="s">
        <v>1527</v>
      </c>
      <c r="C809" s="16" t="s">
        <v>1057</v>
      </c>
      <c r="D809" t="s">
        <v>886</v>
      </c>
    </row>
    <row r="810" spans="1:16" x14ac:dyDescent="0.25">
      <c r="A810" s="33" t="s">
        <v>544</v>
      </c>
      <c r="B810" s="21" t="s">
        <v>1528</v>
      </c>
      <c r="C810" s="16" t="s">
        <v>1529</v>
      </c>
      <c r="D810" t="s">
        <v>753</v>
      </c>
    </row>
    <row r="811" spans="1:16" x14ac:dyDescent="0.25">
      <c r="A811" s="33" t="s">
        <v>545</v>
      </c>
      <c r="B811" s="21" t="s">
        <v>1530</v>
      </c>
      <c r="C811" s="16" t="s">
        <v>729</v>
      </c>
      <c r="D811" t="s">
        <v>886</v>
      </c>
    </row>
    <row r="812" spans="1:16" x14ac:dyDescent="0.25">
      <c r="A812" s="33" t="s">
        <v>546</v>
      </c>
      <c r="B812" s="21" t="s">
        <v>1531</v>
      </c>
      <c r="C812" s="16" t="s">
        <v>1532</v>
      </c>
      <c r="D812" t="s">
        <v>1921</v>
      </c>
    </row>
    <row r="813" spans="1:16" x14ac:dyDescent="0.25">
      <c r="A813" s="33" t="s">
        <v>547</v>
      </c>
      <c r="B813" s="21" t="s">
        <v>1533</v>
      </c>
      <c r="C813" s="16" t="s">
        <v>641</v>
      </c>
      <c r="D813" t="s">
        <v>695</v>
      </c>
    </row>
    <row r="814" spans="1:16" x14ac:dyDescent="0.25">
      <c r="A814" s="33" t="s">
        <v>548</v>
      </c>
      <c r="B814" s="21" t="s">
        <v>1534</v>
      </c>
      <c r="C814" s="16" t="s">
        <v>1044</v>
      </c>
      <c r="D814" t="s">
        <v>695</v>
      </c>
    </row>
    <row r="815" spans="1:16" x14ac:dyDescent="0.25">
      <c r="A815" s="33" t="s">
        <v>549</v>
      </c>
      <c r="B815" s="21" t="s">
        <v>1535</v>
      </c>
      <c r="C815" s="16" t="s">
        <v>882</v>
      </c>
    </row>
    <row r="816" spans="1:16" x14ac:dyDescent="0.25">
      <c r="A816" s="33" t="s">
        <v>550</v>
      </c>
      <c r="B816" s="21" t="s">
        <v>1536</v>
      </c>
      <c r="C816" s="16" t="s">
        <v>1537</v>
      </c>
    </row>
    <row r="817" spans="1:16" x14ac:dyDescent="0.25">
      <c r="A817" s="33" t="s">
        <v>1768</v>
      </c>
      <c r="B817" s="21" t="s">
        <v>1538</v>
      </c>
      <c r="C817" s="16" t="s">
        <v>731</v>
      </c>
      <c r="D817" t="s">
        <v>738</v>
      </c>
    </row>
    <row r="818" spans="1:16" x14ac:dyDescent="0.25">
      <c r="A818" s="33" t="s">
        <v>551</v>
      </c>
      <c r="B818" s="21" t="s">
        <v>1539</v>
      </c>
      <c r="C818" s="16" t="s">
        <v>641</v>
      </c>
      <c r="D818" t="s">
        <v>720</v>
      </c>
    </row>
    <row r="819" spans="1:16" x14ac:dyDescent="0.25">
      <c r="A819" s="17" t="s">
        <v>1769</v>
      </c>
      <c r="B819" s="24" t="s">
        <v>1540</v>
      </c>
      <c r="C819" s="18" t="s">
        <v>641</v>
      </c>
      <c r="D819" s="19" t="s">
        <v>748</v>
      </c>
      <c r="E819" s="28"/>
      <c r="F819" s="19"/>
      <c r="G819" s="19"/>
      <c r="H819" s="19"/>
      <c r="I819" s="19"/>
      <c r="J819" s="19"/>
      <c r="K819" s="19"/>
      <c r="L819" s="19"/>
      <c r="M819" s="17"/>
      <c r="N819" s="19"/>
      <c r="O819" s="19"/>
      <c r="P819" s="19"/>
    </row>
    <row r="820" spans="1:16" x14ac:dyDescent="0.25">
      <c r="A820" s="33" t="s">
        <v>552</v>
      </c>
      <c r="B820" s="21" t="s">
        <v>1541</v>
      </c>
      <c r="C820" s="16" t="s">
        <v>641</v>
      </c>
      <c r="D820" t="s">
        <v>1922</v>
      </c>
    </row>
    <row r="821" spans="1:16" x14ac:dyDescent="0.25">
      <c r="A821" s="33" t="s">
        <v>553</v>
      </c>
      <c r="B821" s="21" t="s">
        <v>1542</v>
      </c>
      <c r="C821" s="16" t="s">
        <v>641</v>
      </c>
      <c r="D821" t="s">
        <v>818</v>
      </c>
    </row>
    <row r="822" spans="1:16" x14ac:dyDescent="0.25">
      <c r="A822" s="33" t="s">
        <v>554</v>
      </c>
      <c r="B822" s="21" t="s">
        <v>1543</v>
      </c>
      <c r="C822" s="16" t="s">
        <v>641</v>
      </c>
      <c r="D822" t="s">
        <v>818</v>
      </c>
    </row>
    <row r="823" spans="1:16" x14ac:dyDescent="0.25">
      <c r="A823" s="33" t="s">
        <v>555</v>
      </c>
      <c r="B823" s="21" t="s">
        <v>1544</v>
      </c>
      <c r="C823" s="16" t="s">
        <v>742</v>
      </c>
      <c r="D823" t="s">
        <v>984</v>
      </c>
    </row>
    <row r="824" spans="1:16" x14ac:dyDescent="0.25">
      <c r="A824" s="33" t="s">
        <v>556</v>
      </c>
      <c r="B824" s="21" t="s">
        <v>1545</v>
      </c>
      <c r="C824" s="16" t="s">
        <v>641</v>
      </c>
      <c r="D824" t="s">
        <v>731</v>
      </c>
    </row>
    <row r="825" spans="1:16" x14ac:dyDescent="0.25">
      <c r="A825" s="33" t="s">
        <v>557</v>
      </c>
      <c r="B825" s="21" t="s">
        <v>1546</v>
      </c>
      <c r="C825" s="16" t="s">
        <v>641</v>
      </c>
      <c r="D825" t="s">
        <v>880</v>
      </c>
    </row>
    <row r="826" spans="1:16" x14ac:dyDescent="0.25">
      <c r="A826" s="33" t="s">
        <v>1770</v>
      </c>
      <c r="B826" s="21" t="s">
        <v>1547</v>
      </c>
      <c r="C826" s="16" t="s">
        <v>641</v>
      </c>
    </row>
    <row r="827" spans="1:16" x14ac:dyDescent="0.25">
      <c r="A827" s="33" t="s">
        <v>1771</v>
      </c>
      <c r="B827" s="21" t="s">
        <v>1548</v>
      </c>
      <c r="C827" s="16" t="s">
        <v>641</v>
      </c>
    </row>
    <row r="828" spans="1:16" x14ac:dyDescent="0.25">
      <c r="A828" s="17" t="s">
        <v>558</v>
      </c>
      <c r="B828" s="22" t="s">
        <v>1549</v>
      </c>
      <c r="C828" s="18" t="s">
        <v>1221</v>
      </c>
      <c r="D828" s="19"/>
      <c r="E828" s="30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</row>
    <row r="829" spans="1:16" x14ac:dyDescent="0.25">
      <c r="A829" s="36" t="s">
        <v>559</v>
      </c>
      <c r="B829" s="24" t="s">
        <v>1550</v>
      </c>
      <c r="C829" s="18" t="s">
        <v>641</v>
      </c>
      <c r="D829" s="19"/>
      <c r="E829" s="28"/>
      <c r="F829" s="19"/>
      <c r="G829" s="19"/>
      <c r="H829" s="19"/>
      <c r="I829" s="19"/>
      <c r="J829" s="19"/>
      <c r="K829" s="19"/>
      <c r="L829" s="19"/>
      <c r="M829" s="17"/>
      <c r="N829" s="19"/>
      <c r="O829" s="19"/>
      <c r="P829" s="19"/>
    </row>
    <row r="830" spans="1:16" x14ac:dyDescent="0.25">
      <c r="A830" s="17" t="s">
        <v>1772</v>
      </c>
      <c r="B830" s="24" t="s">
        <v>1551</v>
      </c>
      <c r="C830" s="18" t="s">
        <v>641</v>
      </c>
      <c r="D830" s="19"/>
      <c r="E830" s="28"/>
      <c r="F830" s="19"/>
      <c r="G830" s="19"/>
      <c r="H830" s="19"/>
      <c r="I830" s="19"/>
      <c r="J830" s="19"/>
      <c r="K830" s="19"/>
      <c r="L830" s="19"/>
      <c r="M830" s="17"/>
      <c r="N830" s="19"/>
      <c r="O830" s="19"/>
      <c r="P830" s="19"/>
    </row>
    <row r="831" spans="1:16" x14ac:dyDescent="0.25">
      <c r="A831" s="17" t="s">
        <v>560</v>
      </c>
      <c r="B831" s="24" t="s">
        <v>1552</v>
      </c>
      <c r="C831" s="18" t="s">
        <v>641</v>
      </c>
      <c r="D831" s="19"/>
      <c r="E831" s="28"/>
      <c r="F831" s="19"/>
      <c r="G831" s="19"/>
      <c r="H831" s="19"/>
      <c r="I831" s="19"/>
      <c r="J831" s="19"/>
      <c r="K831" s="19"/>
      <c r="L831" s="19"/>
      <c r="M831" s="17"/>
      <c r="N831" s="19"/>
      <c r="O831" s="19"/>
      <c r="P831" s="19"/>
    </row>
    <row r="832" spans="1:16" x14ac:dyDescent="0.25">
      <c r="A832" s="36" t="s">
        <v>561</v>
      </c>
      <c r="B832" s="24" t="s">
        <v>1553</v>
      </c>
      <c r="C832" s="18" t="s">
        <v>641</v>
      </c>
      <c r="D832" s="19"/>
      <c r="E832" s="28"/>
      <c r="F832" s="19"/>
      <c r="G832" s="19"/>
      <c r="H832" s="19"/>
      <c r="I832" s="19"/>
      <c r="J832" s="19"/>
      <c r="K832" s="19"/>
      <c r="L832" s="19"/>
      <c r="M832" s="17"/>
      <c r="N832" s="19"/>
      <c r="O832" s="19"/>
      <c r="P832" s="19"/>
    </row>
    <row r="833" spans="1:16" x14ac:dyDescent="0.25">
      <c r="A833" s="17" t="s">
        <v>562</v>
      </c>
      <c r="B833" s="24" t="s">
        <v>1554</v>
      </c>
      <c r="C833" s="18" t="s">
        <v>886</v>
      </c>
      <c r="D833" s="19"/>
      <c r="E833" s="28"/>
      <c r="F833" s="19"/>
      <c r="G833" s="19"/>
      <c r="H833" s="19"/>
      <c r="I833" s="19"/>
      <c r="J833" s="19"/>
      <c r="K833" s="19"/>
      <c r="L833" s="19"/>
      <c r="M833" s="17"/>
      <c r="N833" s="19"/>
      <c r="O833" s="19"/>
      <c r="P833" s="19"/>
    </row>
    <row r="834" spans="1:16" x14ac:dyDescent="0.25">
      <c r="A834" s="17" t="s">
        <v>563</v>
      </c>
      <c r="B834" s="22" t="s">
        <v>1555</v>
      </c>
      <c r="C834" s="18" t="s">
        <v>641</v>
      </c>
      <c r="D834" s="19"/>
      <c r="E834" s="30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</row>
    <row r="835" spans="1:16" x14ac:dyDescent="0.25">
      <c r="A835" s="17" t="s">
        <v>564</v>
      </c>
      <c r="B835" s="24" t="s">
        <v>1556</v>
      </c>
      <c r="C835" s="18" t="s">
        <v>641</v>
      </c>
      <c r="D835" s="19"/>
      <c r="E835" s="28"/>
      <c r="F835" s="19"/>
      <c r="G835" s="19"/>
      <c r="H835" s="19"/>
      <c r="I835" s="19"/>
      <c r="J835" s="19"/>
      <c r="K835" s="19"/>
      <c r="L835" s="19"/>
      <c r="M835" s="17"/>
      <c r="N835" s="19"/>
      <c r="O835" s="19"/>
      <c r="P835" s="19"/>
    </row>
    <row r="836" spans="1:16" x14ac:dyDescent="0.25">
      <c r="A836" s="36" t="s">
        <v>565</v>
      </c>
      <c r="B836" s="24" t="s">
        <v>1557</v>
      </c>
      <c r="C836" s="18" t="s">
        <v>1558</v>
      </c>
      <c r="D836" s="19"/>
      <c r="E836" s="28"/>
      <c r="F836" s="19"/>
      <c r="G836" s="19"/>
      <c r="H836" s="19"/>
      <c r="I836" s="19"/>
      <c r="J836" s="19"/>
      <c r="K836" s="19"/>
      <c r="L836" s="19"/>
      <c r="M836" s="17"/>
      <c r="N836" s="19"/>
      <c r="O836" s="19"/>
      <c r="P836" s="19"/>
    </row>
    <row r="837" spans="1:16" x14ac:dyDescent="0.25">
      <c r="A837" s="17" t="s">
        <v>1773</v>
      </c>
      <c r="B837" s="24" t="s">
        <v>1559</v>
      </c>
      <c r="C837" s="18" t="s">
        <v>748</v>
      </c>
      <c r="D837" s="19"/>
      <c r="E837" s="28"/>
      <c r="F837" s="19"/>
      <c r="G837" s="19"/>
      <c r="H837" s="19"/>
      <c r="I837" s="19"/>
      <c r="J837" s="19"/>
      <c r="K837" s="19"/>
      <c r="L837" s="19"/>
      <c r="M837" s="17"/>
      <c r="N837" s="19"/>
      <c r="O837" s="19"/>
      <c r="P837" s="19"/>
    </row>
    <row r="838" spans="1:16" x14ac:dyDescent="0.25">
      <c r="A838" s="17" t="s">
        <v>1774</v>
      </c>
      <c r="B838" s="24" t="s">
        <v>1560</v>
      </c>
      <c r="C838" s="18" t="s">
        <v>731</v>
      </c>
      <c r="D838" s="19"/>
      <c r="E838" s="28"/>
      <c r="F838" s="19"/>
      <c r="G838" s="19"/>
      <c r="H838" s="19"/>
      <c r="I838" s="19"/>
      <c r="J838" s="19"/>
      <c r="K838" s="19"/>
      <c r="L838" s="19"/>
      <c r="M838" s="17"/>
      <c r="N838" s="19"/>
      <c r="O838" s="19"/>
      <c r="P838" s="19"/>
    </row>
    <row r="839" spans="1:16" x14ac:dyDescent="0.25">
      <c r="A839" s="17" t="s">
        <v>1775</v>
      </c>
      <c r="B839" s="24" t="s">
        <v>1561</v>
      </c>
      <c r="C839" s="18" t="s">
        <v>738</v>
      </c>
      <c r="D839" s="19"/>
      <c r="E839" s="28"/>
      <c r="F839" s="19"/>
      <c r="G839" s="19"/>
      <c r="H839" s="19"/>
      <c r="I839" s="19"/>
      <c r="J839" s="19"/>
      <c r="K839" s="19"/>
      <c r="L839" s="19"/>
      <c r="M839" s="17"/>
      <c r="N839" s="19"/>
      <c r="O839" s="19"/>
      <c r="P839" s="19"/>
    </row>
    <row r="840" spans="1:16" x14ac:dyDescent="0.25">
      <c r="A840" s="36" t="s">
        <v>1776</v>
      </c>
      <c r="B840" s="24" t="s">
        <v>1562</v>
      </c>
      <c r="C840" s="18" t="s">
        <v>753</v>
      </c>
      <c r="D840" s="19"/>
      <c r="E840" s="28"/>
      <c r="F840" s="19"/>
      <c r="G840" s="19"/>
      <c r="H840" s="19"/>
      <c r="I840" s="19"/>
      <c r="J840" s="19"/>
      <c r="K840" s="19"/>
      <c r="L840" s="19"/>
      <c r="M840" s="17"/>
      <c r="N840" s="19"/>
      <c r="O840" s="19"/>
      <c r="P840" s="19"/>
    </row>
    <row r="841" spans="1:16" x14ac:dyDescent="0.25">
      <c r="A841" s="17" t="s">
        <v>1777</v>
      </c>
      <c r="B841" s="24" t="s">
        <v>1563</v>
      </c>
      <c r="C841" s="18" t="s">
        <v>932</v>
      </c>
      <c r="D841" s="19"/>
      <c r="E841" s="28"/>
      <c r="F841" s="19"/>
      <c r="G841" s="19"/>
      <c r="H841" s="19"/>
      <c r="I841" s="19"/>
      <c r="J841" s="19"/>
      <c r="K841" s="19"/>
      <c r="L841" s="19"/>
      <c r="M841" s="17"/>
      <c r="N841" s="19"/>
      <c r="O841" s="19"/>
      <c r="P841" s="19"/>
    </row>
    <row r="842" spans="1:16" x14ac:dyDescent="0.25">
      <c r="A842" s="17" t="s">
        <v>1778</v>
      </c>
      <c r="B842" s="24" t="s">
        <v>1564</v>
      </c>
      <c r="C842" s="18" t="s">
        <v>784</v>
      </c>
      <c r="D842" s="19"/>
      <c r="E842" s="28"/>
      <c r="F842" s="19"/>
      <c r="G842" s="19"/>
      <c r="H842" s="19"/>
      <c r="I842" s="19"/>
      <c r="J842" s="19"/>
      <c r="K842" s="19"/>
      <c r="L842" s="19"/>
      <c r="M842" s="17"/>
      <c r="N842" s="19"/>
      <c r="O842" s="19"/>
      <c r="P842" s="19"/>
    </row>
    <row r="843" spans="1:16" x14ac:dyDescent="0.25">
      <c r="A843" s="17" t="s">
        <v>1779</v>
      </c>
      <c r="B843" s="24" t="s">
        <v>1565</v>
      </c>
      <c r="C843" s="18" t="s">
        <v>1566</v>
      </c>
      <c r="D843" s="19"/>
      <c r="E843" s="28"/>
      <c r="F843" s="19"/>
      <c r="G843" s="19"/>
      <c r="H843" s="19"/>
      <c r="I843" s="19"/>
      <c r="J843" s="19"/>
      <c r="K843" s="19"/>
      <c r="L843" s="19"/>
      <c r="M843" s="17"/>
      <c r="N843" s="19"/>
      <c r="O843" s="19"/>
      <c r="P843" s="19"/>
    </row>
    <row r="844" spans="1:16" x14ac:dyDescent="0.25">
      <c r="A844" s="17" t="s">
        <v>1780</v>
      </c>
      <c r="B844" s="24" t="s">
        <v>1567</v>
      </c>
      <c r="C844" s="18" t="s">
        <v>641</v>
      </c>
      <c r="D844" s="19" t="s">
        <v>751</v>
      </c>
      <c r="E844" s="28"/>
      <c r="F844" s="19"/>
      <c r="G844" s="19"/>
      <c r="H844" s="19"/>
      <c r="I844" s="19"/>
      <c r="J844" s="19"/>
      <c r="K844" s="19"/>
      <c r="L844" s="19"/>
      <c r="M844" s="17"/>
      <c r="N844" s="19"/>
      <c r="O844" s="19"/>
      <c r="P844" s="19"/>
    </row>
    <row r="845" spans="1:16" x14ac:dyDescent="0.25">
      <c r="A845" s="17" t="s">
        <v>1781</v>
      </c>
      <c r="B845" s="24" t="s">
        <v>1568</v>
      </c>
      <c r="C845" s="18" t="s">
        <v>886</v>
      </c>
      <c r="D845" s="19"/>
      <c r="E845" s="28"/>
      <c r="F845" s="19"/>
      <c r="G845" s="19"/>
      <c r="H845" s="19"/>
      <c r="I845" s="19"/>
      <c r="J845" s="19"/>
      <c r="K845" s="19"/>
      <c r="L845" s="19"/>
      <c r="M845" s="17"/>
      <c r="N845" s="19"/>
      <c r="O845" s="19"/>
      <c r="P845" s="19"/>
    </row>
    <row r="846" spans="1:16" x14ac:dyDescent="0.25">
      <c r="A846" s="17" t="s">
        <v>1782</v>
      </c>
      <c r="B846" s="24" t="s">
        <v>1569</v>
      </c>
      <c r="C846" s="18" t="s">
        <v>886</v>
      </c>
      <c r="D846" s="19"/>
      <c r="E846" s="28"/>
      <c r="F846" s="19"/>
      <c r="G846" s="19"/>
      <c r="H846" s="19"/>
      <c r="I846" s="19"/>
      <c r="J846" s="19"/>
      <c r="K846" s="19"/>
      <c r="L846" s="19"/>
      <c r="M846" s="17"/>
      <c r="N846" s="19"/>
      <c r="O846" s="19"/>
      <c r="P846" s="19"/>
    </row>
    <row r="847" spans="1:16" x14ac:dyDescent="0.25">
      <c r="A847" s="17" t="s">
        <v>1783</v>
      </c>
      <c r="B847" s="24" t="s">
        <v>1570</v>
      </c>
      <c r="C847" s="18" t="s">
        <v>886</v>
      </c>
      <c r="D847" s="19"/>
      <c r="E847" s="28"/>
      <c r="F847" s="19"/>
      <c r="G847" s="19"/>
      <c r="H847" s="19"/>
      <c r="I847" s="19"/>
      <c r="J847" s="19"/>
      <c r="K847" s="19"/>
      <c r="L847" s="19"/>
      <c r="M847" s="17"/>
      <c r="N847" s="19"/>
      <c r="O847" s="19"/>
      <c r="P847" s="19"/>
    </row>
    <row r="848" spans="1:16" x14ac:dyDescent="0.25">
      <c r="A848" s="36" t="s">
        <v>1784</v>
      </c>
      <c r="B848" s="24" t="s">
        <v>1571</v>
      </c>
      <c r="C848" s="18" t="s">
        <v>886</v>
      </c>
      <c r="D848" s="19"/>
      <c r="E848" s="28"/>
      <c r="F848" s="19"/>
      <c r="G848" s="19"/>
      <c r="H848" s="19"/>
      <c r="I848" s="19"/>
      <c r="J848" s="19"/>
      <c r="K848" s="19"/>
      <c r="L848" s="19"/>
      <c r="M848" s="17"/>
      <c r="N848" s="19"/>
      <c r="O848" s="19"/>
      <c r="P848" s="19"/>
    </row>
    <row r="849" spans="1:16" x14ac:dyDescent="0.25">
      <c r="A849" s="17" t="s">
        <v>1785</v>
      </c>
      <c r="B849" s="24" t="s">
        <v>1572</v>
      </c>
      <c r="C849" s="18" t="s">
        <v>1566</v>
      </c>
      <c r="D849" s="19"/>
      <c r="E849" s="28"/>
      <c r="F849" s="19"/>
      <c r="G849" s="19"/>
      <c r="H849" s="19"/>
      <c r="I849" s="19"/>
      <c r="J849" s="19"/>
      <c r="K849" s="19"/>
      <c r="L849" s="19"/>
      <c r="M849" s="17"/>
      <c r="N849" s="19"/>
      <c r="O849" s="19"/>
      <c r="P849" s="19"/>
    </row>
    <row r="850" spans="1:16" x14ac:dyDescent="0.25">
      <c r="A850" s="36" t="s">
        <v>1786</v>
      </c>
      <c r="B850" s="24" t="s">
        <v>1573</v>
      </c>
      <c r="C850" s="18" t="s">
        <v>746</v>
      </c>
      <c r="D850" s="19"/>
      <c r="E850" s="28"/>
      <c r="F850" s="19"/>
      <c r="G850" s="19"/>
      <c r="H850" s="19"/>
      <c r="I850" s="19"/>
      <c r="J850" s="19"/>
      <c r="K850" s="19"/>
      <c r="L850" s="19"/>
      <c r="M850" s="17"/>
      <c r="N850" s="19"/>
      <c r="O850" s="19"/>
      <c r="P850" s="19"/>
    </row>
    <row r="851" spans="1:16" x14ac:dyDescent="0.25">
      <c r="A851" s="17" t="s">
        <v>566</v>
      </c>
      <c r="B851" s="24" t="s">
        <v>1574</v>
      </c>
      <c r="C851" s="18" t="s">
        <v>755</v>
      </c>
      <c r="D851" s="19" t="s">
        <v>1438</v>
      </c>
      <c r="E851" s="28"/>
      <c r="F851" s="19"/>
      <c r="G851" s="19"/>
      <c r="H851" s="19"/>
      <c r="I851" s="19"/>
      <c r="J851" s="19"/>
      <c r="K851" s="19"/>
      <c r="L851" s="19"/>
      <c r="M851" s="17"/>
      <c r="N851" s="19"/>
      <c r="O851" s="19"/>
      <c r="P851" s="19"/>
    </row>
    <row r="852" spans="1:16" x14ac:dyDescent="0.25">
      <c r="A852" s="36" t="s">
        <v>1787</v>
      </c>
      <c r="B852" s="24" t="s">
        <v>1575</v>
      </c>
      <c r="C852" s="18" t="s">
        <v>689</v>
      </c>
      <c r="D852" s="19"/>
      <c r="E852" s="28"/>
      <c r="F852" s="19"/>
      <c r="G852" s="19"/>
      <c r="H852" s="19"/>
      <c r="I852" s="19"/>
      <c r="J852" s="19"/>
      <c r="K852" s="19"/>
      <c r="L852" s="19"/>
      <c r="M852" s="17"/>
      <c r="N852" s="19"/>
      <c r="O852" s="19"/>
      <c r="P852" s="19"/>
    </row>
    <row r="853" spans="1:16" x14ac:dyDescent="0.25">
      <c r="A853" s="17" t="s">
        <v>1788</v>
      </c>
      <c r="B853" s="24" t="s">
        <v>1576</v>
      </c>
      <c r="C853" s="18" t="s">
        <v>641</v>
      </c>
      <c r="D853" s="19"/>
      <c r="E853" s="28"/>
      <c r="F853" s="19"/>
      <c r="G853" s="19"/>
      <c r="H853" s="19"/>
      <c r="I853" s="19"/>
      <c r="J853" s="19"/>
      <c r="K853" s="19"/>
      <c r="L853" s="19"/>
      <c r="M853" s="17"/>
      <c r="N853" s="19"/>
      <c r="O853" s="19"/>
      <c r="P853" s="19"/>
    </row>
    <row r="854" spans="1:16" x14ac:dyDescent="0.25">
      <c r="A854" s="36" t="s">
        <v>1789</v>
      </c>
      <c r="B854" s="24" t="s">
        <v>1577</v>
      </c>
      <c r="C854" s="18" t="s">
        <v>731</v>
      </c>
      <c r="D854" s="19"/>
      <c r="E854" s="28"/>
      <c r="F854" s="19"/>
      <c r="G854" s="19"/>
      <c r="H854" s="19"/>
      <c r="I854" s="19"/>
      <c r="J854" s="19"/>
      <c r="K854" s="19"/>
      <c r="L854" s="19"/>
      <c r="M854" s="17"/>
      <c r="N854" s="19"/>
      <c r="O854" s="19"/>
      <c r="P854" s="19"/>
    </row>
    <row r="855" spans="1:16" x14ac:dyDescent="0.25">
      <c r="A855" s="17" t="s">
        <v>1790</v>
      </c>
      <c r="B855" s="24" t="s">
        <v>1578</v>
      </c>
      <c r="C855" s="18" t="s">
        <v>695</v>
      </c>
      <c r="D855" s="19"/>
      <c r="E855" s="28"/>
      <c r="F855" s="19"/>
      <c r="G855" s="19"/>
      <c r="H855" s="19"/>
      <c r="I855" s="19"/>
      <c r="J855" s="19"/>
      <c r="K855" s="19"/>
      <c r="L855" s="19"/>
      <c r="M855" s="17"/>
      <c r="N855" s="19"/>
      <c r="O855" s="19"/>
      <c r="P855" s="19"/>
    </row>
    <row r="856" spans="1:16" x14ac:dyDescent="0.25">
      <c r="A856" s="36" t="s">
        <v>1791</v>
      </c>
      <c r="B856" s="24" t="s">
        <v>1579</v>
      </c>
      <c r="C856" s="18" t="s">
        <v>689</v>
      </c>
      <c r="D856" s="19"/>
      <c r="E856" s="28"/>
      <c r="F856" s="19"/>
      <c r="G856" s="19"/>
      <c r="H856" s="19"/>
      <c r="I856" s="19"/>
      <c r="J856" s="19"/>
      <c r="K856" s="19"/>
      <c r="L856" s="19"/>
      <c r="M856" s="17"/>
      <c r="N856" s="19"/>
      <c r="O856" s="19"/>
      <c r="P856" s="19"/>
    </row>
    <row r="857" spans="1:16" x14ac:dyDescent="0.25">
      <c r="A857" s="17" t="s">
        <v>1792</v>
      </c>
      <c r="B857" s="24" t="s">
        <v>1580</v>
      </c>
      <c r="C857" s="18" t="s">
        <v>956</v>
      </c>
      <c r="D857" s="19"/>
      <c r="E857" s="28"/>
      <c r="F857" s="19"/>
      <c r="G857" s="19"/>
      <c r="H857" s="19"/>
      <c r="I857" s="19"/>
      <c r="J857" s="19"/>
      <c r="K857" s="19"/>
      <c r="L857" s="19"/>
      <c r="M857" s="17"/>
      <c r="N857" s="19"/>
      <c r="O857" s="19"/>
      <c r="P857" s="19"/>
    </row>
    <row r="858" spans="1:16" x14ac:dyDescent="0.25">
      <c r="A858" s="36" t="s">
        <v>1793</v>
      </c>
      <c r="B858" s="24" t="s">
        <v>1581</v>
      </c>
      <c r="C858" s="18" t="s">
        <v>727</v>
      </c>
      <c r="D858" s="19"/>
      <c r="E858" s="28"/>
      <c r="F858" s="19"/>
      <c r="G858" s="19"/>
      <c r="H858" s="19"/>
      <c r="I858" s="19"/>
      <c r="J858" s="19"/>
      <c r="K858" s="19"/>
      <c r="L858" s="19"/>
      <c r="M858" s="17"/>
      <c r="N858" s="19"/>
      <c r="O858" s="19"/>
      <c r="P858" s="19"/>
    </row>
    <row r="859" spans="1:16" x14ac:dyDescent="0.25">
      <c r="A859" s="17" t="s">
        <v>1794</v>
      </c>
      <c r="B859" s="24" t="s">
        <v>1582</v>
      </c>
      <c r="C859" s="18" t="s">
        <v>641</v>
      </c>
      <c r="D859" s="19"/>
      <c r="E859" s="28"/>
      <c r="F859" s="19"/>
      <c r="G859" s="19"/>
      <c r="H859" s="19"/>
      <c r="I859" s="19"/>
      <c r="J859" s="19"/>
      <c r="K859" s="19"/>
      <c r="L859" s="19"/>
      <c r="M859" s="17"/>
      <c r="N859" s="19"/>
      <c r="O859" s="19"/>
      <c r="P859" s="19"/>
    </row>
    <row r="860" spans="1:16" x14ac:dyDescent="0.25">
      <c r="A860" s="17" t="s">
        <v>567</v>
      </c>
      <c r="B860" s="24" t="s">
        <v>1583</v>
      </c>
      <c r="C860" s="18" t="s">
        <v>641</v>
      </c>
      <c r="D860" s="19" t="s">
        <v>659</v>
      </c>
      <c r="E860" s="28"/>
      <c r="F860" s="19"/>
      <c r="G860" s="19"/>
      <c r="H860" s="19"/>
      <c r="I860" s="19"/>
      <c r="J860" s="19"/>
      <c r="K860" s="19"/>
      <c r="L860" s="19"/>
      <c r="M860" s="17"/>
      <c r="N860" s="19"/>
      <c r="O860" s="19"/>
      <c r="P860" s="19"/>
    </row>
    <row r="861" spans="1:16" x14ac:dyDescent="0.25">
      <c r="A861" s="17" t="s">
        <v>568</v>
      </c>
      <c r="B861" s="24" t="s">
        <v>1584</v>
      </c>
      <c r="C861" s="18" t="s">
        <v>1254</v>
      </c>
      <c r="D861" s="19"/>
      <c r="E861" s="28"/>
      <c r="F861" s="19"/>
      <c r="G861" s="19"/>
      <c r="H861" s="19"/>
      <c r="I861" s="19"/>
      <c r="J861" s="19"/>
      <c r="K861" s="19"/>
      <c r="L861" s="19"/>
      <c r="M861" s="17"/>
      <c r="N861" s="19"/>
      <c r="O861" s="19"/>
      <c r="P861" s="19"/>
    </row>
    <row r="862" spans="1:16" x14ac:dyDescent="0.25">
      <c r="A862" s="17" t="s">
        <v>569</v>
      </c>
      <c r="B862" s="24" t="s">
        <v>1585</v>
      </c>
      <c r="C862" s="18" t="s">
        <v>1586</v>
      </c>
      <c r="D862" s="19" t="s">
        <v>932</v>
      </c>
      <c r="E862" s="28"/>
      <c r="F862" s="19"/>
      <c r="G862" s="19"/>
      <c r="H862" s="19"/>
      <c r="I862" s="19"/>
      <c r="J862" s="19"/>
      <c r="K862" s="19"/>
      <c r="L862" s="19"/>
      <c r="M862" s="17"/>
      <c r="N862" s="19"/>
      <c r="O862" s="19"/>
      <c r="P862" s="19"/>
    </row>
    <row r="863" spans="1:16" x14ac:dyDescent="0.25">
      <c r="A863" s="36" t="s">
        <v>570</v>
      </c>
      <c r="B863" s="24" t="s">
        <v>1587</v>
      </c>
      <c r="C863" s="18" t="s">
        <v>641</v>
      </c>
      <c r="D863" s="19" t="s">
        <v>1475</v>
      </c>
      <c r="E863" s="28"/>
      <c r="F863" s="19"/>
      <c r="G863" s="19"/>
      <c r="H863" s="19"/>
      <c r="I863" s="19"/>
      <c r="J863" s="19"/>
      <c r="K863" s="19"/>
      <c r="L863" s="19"/>
      <c r="M863" s="17"/>
      <c r="N863" s="19"/>
      <c r="O863" s="19"/>
      <c r="P863" s="19"/>
    </row>
    <row r="864" spans="1:16" x14ac:dyDescent="0.25">
      <c r="A864" s="17" t="s">
        <v>571</v>
      </c>
      <c r="B864" s="24" t="s">
        <v>1588</v>
      </c>
      <c r="C864" s="18" t="s">
        <v>641</v>
      </c>
      <c r="D864" s="19" t="s">
        <v>659</v>
      </c>
      <c r="E864" s="28"/>
      <c r="F864" s="19"/>
      <c r="G864" s="19"/>
      <c r="H864" s="19"/>
      <c r="I864" s="19"/>
      <c r="J864" s="19"/>
      <c r="K864" s="19"/>
      <c r="L864" s="19"/>
      <c r="M864" s="17"/>
      <c r="N864" s="19"/>
      <c r="O864" s="19"/>
      <c r="P864" s="19"/>
    </row>
    <row r="865" spans="1:16" x14ac:dyDescent="0.25">
      <c r="A865" s="17" t="s">
        <v>572</v>
      </c>
      <c r="B865" s="24" t="s">
        <v>1589</v>
      </c>
      <c r="C865" s="18" t="s">
        <v>1590</v>
      </c>
      <c r="D865" s="19" t="s">
        <v>673</v>
      </c>
      <c r="E865" s="28"/>
      <c r="F865" s="19"/>
      <c r="G865" s="19"/>
      <c r="H865" s="19"/>
      <c r="I865" s="19"/>
      <c r="J865" s="19"/>
      <c r="K865" s="19"/>
      <c r="L865" s="19"/>
      <c r="M865" s="17"/>
      <c r="N865" s="19"/>
      <c r="O865" s="19"/>
      <c r="P865" s="19"/>
    </row>
    <row r="866" spans="1:16" x14ac:dyDescent="0.25">
      <c r="A866" s="36" t="s">
        <v>573</v>
      </c>
      <c r="B866" s="24" t="s">
        <v>1591</v>
      </c>
      <c r="C866" s="18" t="s">
        <v>1592</v>
      </c>
      <c r="D866" s="19" t="s">
        <v>1923</v>
      </c>
      <c r="E866" s="28"/>
      <c r="F866" s="19"/>
      <c r="G866" s="19"/>
      <c r="H866" s="19"/>
      <c r="I866" s="19"/>
      <c r="J866" s="19"/>
      <c r="K866" s="19"/>
      <c r="L866" s="19"/>
      <c r="M866" s="17"/>
      <c r="N866" s="19"/>
      <c r="O866" s="19"/>
      <c r="P866" s="19"/>
    </row>
    <row r="867" spans="1:16" x14ac:dyDescent="0.25">
      <c r="A867" s="17" t="s">
        <v>574</v>
      </c>
      <c r="B867" s="24" t="s">
        <v>1593</v>
      </c>
      <c r="C867" s="18" t="s">
        <v>966</v>
      </c>
      <c r="D867" s="19" t="s">
        <v>1924</v>
      </c>
      <c r="E867" s="28"/>
      <c r="F867" s="19"/>
      <c r="G867" s="19"/>
      <c r="H867" s="19"/>
      <c r="I867" s="19"/>
      <c r="J867" s="19"/>
      <c r="K867" s="19"/>
      <c r="L867" s="19"/>
      <c r="M867" s="17"/>
      <c r="N867" s="19"/>
      <c r="O867" s="19"/>
      <c r="P867" s="19"/>
    </row>
    <row r="868" spans="1:16" x14ac:dyDescent="0.25">
      <c r="A868" s="17" t="s">
        <v>575</v>
      </c>
      <c r="B868" s="24" t="s">
        <v>1594</v>
      </c>
      <c r="C868" s="18" t="s">
        <v>1595</v>
      </c>
      <c r="D868" s="19" t="s">
        <v>751</v>
      </c>
      <c r="E868" s="28"/>
      <c r="F868" s="19"/>
      <c r="G868" s="19"/>
      <c r="H868" s="19"/>
      <c r="I868" s="19"/>
      <c r="J868" s="19"/>
      <c r="K868" s="19"/>
      <c r="L868" s="19"/>
      <c r="M868" s="17"/>
      <c r="N868" s="19"/>
      <c r="O868" s="19"/>
      <c r="P868" s="19"/>
    </row>
    <row r="869" spans="1:16" x14ac:dyDescent="0.25">
      <c r="A869" s="17" t="s">
        <v>576</v>
      </c>
      <c r="B869" s="24" t="s">
        <v>1596</v>
      </c>
      <c r="C869" s="18" t="s">
        <v>966</v>
      </c>
      <c r="D869" s="19" t="s">
        <v>1925</v>
      </c>
      <c r="E869" s="28"/>
      <c r="F869" s="19"/>
      <c r="G869" s="19"/>
      <c r="H869" s="19"/>
      <c r="I869" s="19"/>
      <c r="J869" s="19"/>
      <c r="K869" s="19"/>
      <c r="L869" s="19"/>
      <c r="M869" s="17"/>
      <c r="N869" s="19"/>
      <c r="O869" s="19"/>
      <c r="P869" s="19"/>
    </row>
    <row r="870" spans="1:16" x14ac:dyDescent="0.25">
      <c r="A870" s="17" t="s">
        <v>577</v>
      </c>
      <c r="B870" s="24" t="s">
        <v>1597</v>
      </c>
      <c r="C870" s="18" t="s">
        <v>1317</v>
      </c>
      <c r="D870" s="19" t="s">
        <v>1060</v>
      </c>
      <c r="E870" s="28"/>
      <c r="F870" s="19"/>
      <c r="G870" s="19"/>
      <c r="H870" s="19"/>
      <c r="I870" s="19"/>
      <c r="J870" s="19"/>
      <c r="K870" s="19"/>
      <c r="L870" s="19"/>
      <c r="M870" s="17"/>
      <c r="N870" s="19"/>
      <c r="O870" s="19"/>
      <c r="P870" s="19"/>
    </row>
    <row r="871" spans="1:16" x14ac:dyDescent="0.25">
      <c r="A871" s="36" t="s">
        <v>578</v>
      </c>
      <c r="B871" s="24" t="s">
        <v>1598</v>
      </c>
      <c r="C871" s="18" t="s">
        <v>641</v>
      </c>
      <c r="D871" s="19" t="s">
        <v>764</v>
      </c>
      <c r="E871" s="28"/>
      <c r="F871" s="19"/>
      <c r="G871" s="19"/>
      <c r="H871" s="19"/>
      <c r="I871" s="19"/>
      <c r="J871" s="19"/>
      <c r="K871" s="19"/>
      <c r="L871" s="19"/>
      <c r="M871" s="17"/>
      <c r="N871" s="19"/>
      <c r="O871" s="19"/>
      <c r="P871" s="19"/>
    </row>
    <row r="872" spans="1:16" x14ac:dyDescent="0.25">
      <c r="A872" s="17" t="s">
        <v>579</v>
      </c>
      <c r="B872" s="24" t="s">
        <v>1599</v>
      </c>
      <c r="C872" s="18" t="s">
        <v>641</v>
      </c>
      <c r="D872" s="19"/>
      <c r="E872" s="28"/>
      <c r="F872" s="19"/>
      <c r="G872" s="19"/>
      <c r="H872" s="19"/>
      <c r="I872" s="19"/>
      <c r="J872" s="19"/>
      <c r="K872" s="19"/>
      <c r="L872" s="19"/>
      <c r="M872" s="17"/>
      <c r="N872" s="19"/>
      <c r="O872" s="19"/>
      <c r="P872" s="19"/>
    </row>
    <row r="873" spans="1:16" x14ac:dyDescent="0.25">
      <c r="A873" s="36" t="s">
        <v>580</v>
      </c>
      <c r="B873" s="24" t="s">
        <v>1600</v>
      </c>
      <c r="C873" s="18" t="s">
        <v>641</v>
      </c>
      <c r="D873" s="19"/>
      <c r="E873" s="28"/>
      <c r="F873" s="19"/>
      <c r="G873" s="19"/>
      <c r="H873" s="19"/>
      <c r="I873" s="19"/>
      <c r="J873" s="19"/>
      <c r="K873" s="19"/>
      <c r="L873" s="19"/>
      <c r="M873" s="17"/>
      <c r="N873" s="19"/>
      <c r="O873" s="19"/>
      <c r="P873" s="19"/>
    </row>
    <row r="874" spans="1:16" x14ac:dyDescent="0.25">
      <c r="A874" s="17" t="s">
        <v>581</v>
      </c>
      <c r="B874" s="24" t="s">
        <v>1601</v>
      </c>
      <c r="C874" s="18" t="s">
        <v>641</v>
      </c>
      <c r="D874" s="19"/>
      <c r="E874" s="28"/>
      <c r="F874" s="19"/>
      <c r="G874" s="19"/>
      <c r="H874" s="19"/>
      <c r="I874" s="19"/>
      <c r="J874" s="19"/>
      <c r="K874" s="19"/>
      <c r="L874" s="19"/>
      <c r="M874" s="17"/>
      <c r="N874" s="19"/>
      <c r="O874" s="19"/>
      <c r="P874" s="19"/>
    </row>
    <row r="875" spans="1:16" x14ac:dyDescent="0.25">
      <c r="A875" s="36" t="s">
        <v>582</v>
      </c>
      <c r="B875" s="24" t="s">
        <v>1602</v>
      </c>
      <c r="C875" s="18" t="s">
        <v>641</v>
      </c>
      <c r="D875" s="19"/>
      <c r="E875" s="28"/>
      <c r="F875" s="19"/>
      <c r="G875" s="19"/>
      <c r="H875" s="19"/>
      <c r="I875" s="19"/>
      <c r="J875" s="19"/>
      <c r="K875" s="19"/>
      <c r="L875" s="19"/>
      <c r="M875" s="17"/>
      <c r="N875" s="19"/>
      <c r="O875" s="19"/>
      <c r="P875" s="19"/>
    </row>
    <row r="876" spans="1:16" x14ac:dyDescent="0.25">
      <c r="A876" s="17" t="s">
        <v>583</v>
      </c>
      <c r="B876" s="24" t="s">
        <v>1603</v>
      </c>
      <c r="C876" s="18" t="s">
        <v>641</v>
      </c>
      <c r="D876" s="19"/>
      <c r="E876" s="28"/>
      <c r="F876" s="19"/>
      <c r="G876" s="19"/>
      <c r="H876" s="19"/>
      <c r="I876" s="19"/>
      <c r="J876" s="19"/>
      <c r="K876" s="19"/>
      <c r="L876" s="19"/>
      <c r="M876" s="17"/>
      <c r="N876" s="19"/>
      <c r="O876" s="19"/>
      <c r="P876" s="19"/>
    </row>
    <row r="877" spans="1:16" x14ac:dyDescent="0.25">
      <c r="A877" s="36" t="s">
        <v>584</v>
      </c>
      <c r="B877" s="24" t="s">
        <v>1604</v>
      </c>
      <c r="C877" s="18" t="s">
        <v>641</v>
      </c>
      <c r="D877" s="19"/>
      <c r="E877" s="28"/>
      <c r="F877" s="19"/>
      <c r="G877" s="19"/>
      <c r="H877" s="19"/>
      <c r="I877" s="19"/>
      <c r="J877" s="19"/>
      <c r="K877" s="19"/>
      <c r="L877" s="19"/>
      <c r="M877" s="17"/>
      <c r="N877" s="19"/>
      <c r="O877" s="19"/>
      <c r="P877" s="19"/>
    </row>
    <row r="878" spans="1:16" x14ac:dyDescent="0.25">
      <c r="A878" s="17" t="s">
        <v>585</v>
      </c>
      <c r="B878" s="24" t="s">
        <v>1605</v>
      </c>
      <c r="C878" s="18" t="s">
        <v>641</v>
      </c>
      <c r="D878" s="19" t="s">
        <v>1040</v>
      </c>
      <c r="E878" s="28"/>
      <c r="F878" s="19"/>
      <c r="G878" s="19"/>
      <c r="H878" s="19"/>
      <c r="I878" s="19"/>
      <c r="J878" s="19"/>
      <c r="K878" s="19"/>
      <c r="L878" s="19"/>
      <c r="M878" s="17"/>
      <c r="N878" s="19"/>
      <c r="O878" s="19"/>
      <c r="P878" s="19"/>
    </row>
    <row r="879" spans="1:16" x14ac:dyDescent="0.25">
      <c r="A879" s="17" t="s">
        <v>586</v>
      </c>
      <c r="B879" s="24" t="s">
        <v>1606</v>
      </c>
      <c r="C879" s="18" t="s">
        <v>986</v>
      </c>
      <c r="D879" s="19" t="s">
        <v>1926</v>
      </c>
      <c r="E879" s="28"/>
      <c r="F879" s="19"/>
      <c r="G879" s="19"/>
      <c r="H879" s="19"/>
      <c r="I879" s="19"/>
      <c r="J879" s="19"/>
      <c r="K879" s="19"/>
      <c r="L879" s="19"/>
      <c r="M879" s="17"/>
      <c r="N879" s="19"/>
      <c r="O879" s="19"/>
      <c r="P879" s="19"/>
    </row>
    <row r="880" spans="1:16" x14ac:dyDescent="0.25">
      <c r="A880" s="33" t="s">
        <v>587</v>
      </c>
      <c r="B880" s="21" t="s">
        <v>1607</v>
      </c>
      <c r="C880" s="16" t="s">
        <v>1046</v>
      </c>
    </row>
    <row r="881" spans="1:16" x14ac:dyDescent="0.25">
      <c r="A881" s="33" t="s">
        <v>588</v>
      </c>
      <c r="B881" s="21" t="s">
        <v>1608</v>
      </c>
      <c r="C881" s="16" t="s">
        <v>641</v>
      </c>
      <c r="D881" t="s">
        <v>744</v>
      </c>
    </row>
    <row r="882" spans="1:16" x14ac:dyDescent="0.25">
      <c r="A882" s="17" t="s">
        <v>589</v>
      </c>
      <c r="B882" s="24" t="s">
        <v>1609</v>
      </c>
      <c r="C882" s="18" t="s">
        <v>641</v>
      </c>
      <c r="D882" s="19"/>
      <c r="E882" s="28"/>
      <c r="F882" s="19"/>
      <c r="G882" s="19"/>
      <c r="H882" s="19"/>
      <c r="I882" s="19"/>
      <c r="J882" s="19"/>
      <c r="K882" s="19"/>
      <c r="L882" s="19"/>
      <c r="M882" s="17"/>
      <c r="N882" s="19"/>
      <c r="O882" s="19"/>
      <c r="P882" s="19"/>
    </row>
    <row r="883" spans="1:16" x14ac:dyDescent="0.25">
      <c r="A883" s="36" t="s">
        <v>590</v>
      </c>
      <c r="B883" s="24" t="s">
        <v>1610</v>
      </c>
      <c r="C883" s="18" t="s">
        <v>1042</v>
      </c>
      <c r="D883" s="19" t="s">
        <v>1007</v>
      </c>
      <c r="E883" s="28"/>
      <c r="F883" s="19"/>
      <c r="G883" s="19"/>
      <c r="H883" s="19"/>
      <c r="I883" s="19"/>
      <c r="J883" s="19"/>
      <c r="K883" s="19"/>
      <c r="L883" s="19"/>
      <c r="M883" s="17"/>
      <c r="N883" s="19"/>
      <c r="O883" s="19"/>
      <c r="P883" s="19"/>
    </row>
    <row r="884" spans="1:16" x14ac:dyDescent="0.25">
      <c r="A884" s="17" t="s">
        <v>591</v>
      </c>
      <c r="B884" s="24" t="s">
        <v>1611</v>
      </c>
      <c r="C884" s="18" t="s">
        <v>722</v>
      </c>
      <c r="D884" s="19" t="s">
        <v>914</v>
      </c>
      <c r="E884" s="28"/>
      <c r="F884" s="19"/>
      <c r="G884" s="19"/>
      <c r="H884" s="19"/>
      <c r="I884" s="19"/>
      <c r="J884" s="19"/>
      <c r="K884" s="19"/>
      <c r="L884" s="19"/>
      <c r="M884" s="17"/>
      <c r="N884" s="19"/>
      <c r="O884" s="19"/>
      <c r="P884" s="19"/>
    </row>
    <row r="885" spans="1:16" x14ac:dyDescent="0.25">
      <c r="A885" s="17" t="s">
        <v>592</v>
      </c>
      <c r="B885" s="24" t="s">
        <v>1612</v>
      </c>
      <c r="C885" s="18" t="s">
        <v>784</v>
      </c>
      <c r="D885" s="19"/>
      <c r="E885" s="28"/>
      <c r="F885" s="19"/>
      <c r="G885" s="19"/>
      <c r="H885" s="19"/>
      <c r="I885" s="19"/>
      <c r="J885" s="19"/>
      <c r="K885" s="19"/>
      <c r="L885" s="19"/>
      <c r="M885" s="17"/>
      <c r="N885" s="19"/>
      <c r="O885" s="19"/>
      <c r="P885" s="19"/>
    </row>
    <row r="886" spans="1:16" x14ac:dyDescent="0.25">
      <c r="A886" s="17" t="s">
        <v>593</v>
      </c>
      <c r="B886" s="24" t="s">
        <v>1613</v>
      </c>
      <c r="C886" s="18" t="s">
        <v>900</v>
      </c>
      <c r="D886" s="19"/>
      <c r="E886" s="28"/>
      <c r="F886" s="19"/>
      <c r="G886" s="19"/>
      <c r="H886" s="19"/>
      <c r="I886" s="19"/>
      <c r="J886" s="19"/>
      <c r="K886" s="19"/>
      <c r="L886" s="19"/>
      <c r="M886" s="17"/>
      <c r="N886" s="19"/>
      <c r="O886" s="19"/>
      <c r="P886" s="19"/>
    </row>
    <row r="887" spans="1:16" x14ac:dyDescent="0.25">
      <c r="A887" s="36" t="s">
        <v>594</v>
      </c>
      <c r="B887" s="24" t="s">
        <v>1614</v>
      </c>
      <c r="C887" s="18" t="s">
        <v>746</v>
      </c>
      <c r="D887" s="19"/>
      <c r="E887" s="28"/>
      <c r="F887" s="19"/>
      <c r="G887" s="19"/>
      <c r="H887" s="19"/>
      <c r="I887" s="19"/>
      <c r="J887" s="19"/>
      <c r="K887" s="19"/>
      <c r="L887" s="19"/>
      <c r="M887" s="17"/>
      <c r="N887" s="19"/>
      <c r="O887" s="19"/>
      <c r="P887" s="19"/>
    </row>
    <row r="888" spans="1:16" x14ac:dyDescent="0.25">
      <c r="A888" s="17" t="s">
        <v>595</v>
      </c>
      <c r="B888" s="24" t="s">
        <v>1615</v>
      </c>
      <c r="C888" s="18" t="s">
        <v>641</v>
      </c>
      <c r="D888" s="19"/>
      <c r="E888" s="28"/>
      <c r="F888" s="19"/>
      <c r="G888" s="19"/>
      <c r="H888" s="19"/>
      <c r="I888" s="19"/>
      <c r="J888" s="19"/>
      <c r="K888" s="19"/>
      <c r="L888" s="19"/>
      <c r="M888" s="17"/>
      <c r="N888" s="19"/>
      <c r="O888" s="19"/>
      <c r="P888" s="19"/>
    </row>
    <row r="889" spans="1:16" x14ac:dyDescent="0.25">
      <c r="A889" s="36" t="s">
        <v>596</v>
      </c>
      <c r="B889" s="24" t="s">
        <v>1616</v>
      </c>
      <c r="C889" s="18" t="s">
        <v>641</v>
      </c>
      <c r="D889" s="19" t="s">
        <v>1927</v>
      </c>
      <c r="E889" s="28"/>
      <c r="F889" s="19"/>
      <c r="G889" s="19"/>
      <c r="H889" s="19"/>
      <c r="I889" s="19"/>
      <c r="J889" s="19"/>
      <c r="K889" s="19"/>
      <c r="L889" s="19"/>
      <c r="M889" s="17"/>
      <c r="N889" s="19"/>
      <c r="O889" s="19"/>
      <c r="P889" s="19"/>
    </row>
    <row r="890" spans="1:16" x14ac:dyDescent="0.25">
      <c r="A890" s="17" t="s">
        <v>597</v>
      </c>
      <c r="B890" s="24" t="s">
        <v>1617</v>
      </c>
      <c r="C890" s="18" t="s">
        <v>1618</v>
      </c>
      <c r="D890" s="19" t="s">
        <v>1878</v>
      </c>
      <c r="E890" s="28"/>
      <c r="F890" s="19"/>
      <c r="G890" s="19"/>
      <c r="H890" s="19"/>
      <c r="I890" s="19"/>
      <c r="J890" s="19"/>
      <c r="K890" s="19"/>
      <c r="L890" s="19"/>
      <c r="M890" s="17"/>
      <c r="N890" s="19"/>
      <c r="O890" s="19"/>
      <c r="P890" s="19"/>
    </row>
    <row r="891" spans="1:16" x14ac:dyDescent="0.25">
      <c r="A891" s="36" t="s">
        <v>1795</v>
      </c>
      <c r="B891" s="24" t="s">
        <v>1619</v>
      </c>
      <c r="C891" s="18" t="s">
        <v>641</v>
      </c>
      <c r="D891" s="19"/>
      <c r="E891" s="28"/>
      <c r="F891" s="19"/>
      <c r="G891" s="19"/>
      <c r="H891" s="19"/>
      <c r="I891" s="19"/>
      <c r="J891" s="19"/>
      <c r="K891" s="19"/>
      <c r="L891" s="19"/>
      <c r="M891" s="17"/>
      <c r="N891" s="19"/>
      <c r="O891" s="19"/>
      <c r="P891" s="19"/>
    </row>
    <row r="892" spans="1:16" x14ac:dyDescent="0.25">
      <c r="A892" s="17" t="s">
        <v>1796</v>
      </c>
      <c r="B892" s="24" t="s">
        <v>1620</v>
      </c>
      <c r="C892" s="18" t="s">
        <v>641</v>
      </c>
      <c r="D892" s="19" t="s">
        <v>695</v>
      </c>
      <c r="E892" s="28"/>
      <c r="F892" s="19"/>
      <c r="G892" s="19"/>
      <c r="H892" s="19"/>
      <c r="I892" s="19"/>
      <c r="J892" s="19"/>
      <c r="K892" s="19"/>
      <c r="L892" s="19"/>
      <c r="M892" s="17"/>
      <c r="N892" s="19"/>
      <c r="O892" s="19"/>
      <c r="P892" s="19"/>
    </row>
    <row r="893" spans="1:16" x14ac:dyDescent="0.25">
      <c r="A893" s="36" t="s">
        <v>1797</v>
      </c>
      <c r="B893" s="24" t="s">
        <v>1621</v>
      </c>
      <c r="C893" s="18" t="s">
        <v>641</v>
      </c>
      <c r="D893" s="19"/>
      <c r="E893" s="28"/>
      <c r="F893" s="19"/>
      <c r="G893" s="19"/>
      <c r="H893" s="19"/>
      <c r="I893" s="19"/>
      <c r="J893" s="19"/>
      <c r="K893" s="19"/>
      <c r="L893" s="19"/>
      <c r="M893" s="17"/>
      <c r="N893" s="19"/>
      <c r="O893" s="19"/>
      <c r="P893" s="19"/>
    </row>
    <row r="894" spans="1:16" x14ac:dyDescent="0.25">
      <c r="A894" s="17" t="s">
        <v>598</v>
      </c>
      <c r="B894" s="24" t="s">
        <v>1622</v>
      </c>
      <c r="C894" s="18" t="s">
        <v>1595</v>
      </c>
      <c r="D894" s="19"/>
      <c r="E894" s="28"/>
      <c r="F894" s="19"/>
      <c r="G894" s="19"/>
      <c r="H894" s="19"/>
      <c r="I894" s="19"/>
      <c r="J894" s="19"/>
      <c r="K894" s="19"/>
      <c r="L894" s="19"/>
      <c r="M894" s="17"/>
      <c r="N894" s="19"/>
      <c r="O894" s="19"/>
      <c r="P894" s="19"/>
    </row>
    <row r="895" spans="1:16" x14ac:dyDescent="0.25">
      <c r="A895" s="36" t="s">
        <v>599</v>
      </c>
      <c r="B895" s="24" t="s">
        <v>1623</v>
      </c>
      <c r="C895" s="18" t="s">
        <v>792</v>
      </c>
      <c r="D895" s="19" t="s">
        <v>1566</v>
      </c>
      <c r="E895" s="28"/>
      <c r="F895" s="19"/>
      <c r="G895" s="19"/>
      <c r="H895" s="19"/>
      <c r="I895" s="19"/>
      <c r="J895" s="19"/>
      <c r="K895" s="19"/>
      <c r="L895" s="19"/>
      <c r="M895" s="17"/>
      <c r="N895" s="19"/>
      <c r="O895" s="19"/>
      <c r="P895" s="19"/>
    </row>
    <row r="896" spans="1:16" x14ac:dyDescent="0.25">
      <c r="A896" s="17" t="s">
        <v>600</v>
      </c>
      <c r="B896" s="24" t="s">
        <v>1624</v>
      </c>
      <c r="C896" s="18" t="s">
        <v>1464</v>
      </c>
      <c r="D896" s="19" t="s">
        <v>900</v>
      </c>
      <c r="E896" s="28"/>
      <c r="F896" s="19"/>
      <c r="G896" s="19"/>
      <c r="H896" s="19"/>
      <c r="I896" s="19"/>
      <c r="J896" s="19"/>
      <c r="K896" s="19"/>
      <c r="L896" s="19"/>
      <c r="M896" s="17"/>
      <c r="N896" s="19"/>
      <c r="O896" s="19"/>
      <c r="P896" s="19"/>
    </row>
    <row r="897" spans="1:16" x14ac:dyDescent="0.25">
      <c r="A897" s="36" t="s">
        <v>601</v>
      </c>
      <c r="B897" s="24" t="s">
        <v>1625</v>
      </c>
      <c r="C897" s="18" t="s">
        <v>729</v>
      </c>
      <c r="D897" s="19"/>
      <c r="E897" s="28"/>
      <c r="F897" s="19"/>
      <c r="G897" s="19"/>
      <c r="H897" s="19"/>
      <c r="I897" s="19"/>
      <c r="J897" s="19"/>
      <c r="K897" s="19"/>
      <c r="L897" s="19"/>
      <c r="M897" s="17"/>
      <c r="N897" s="19"/>
      <c r="O897" s="19"/>
      <c r="P897" s="19"/>
    </row>
    <row r="898" spans="1:16" x14ac:dyDescent="0.25">
      <c r="A898" s="17" t="s">
        <v>602</v>
      </c>
      <c r="B898" s="24" t="s">
        <v>1626</v>
      </c>
      <c r="C898" s="18" t="s">
        <v>641</v>
      </c>
      <c r="D898" s="19"/>
      <c r="E898" s="28"/>
      <c r="F898" s="19"/>
      <c r="G898" s="19"/>
      <c r="H898" s="19"/>
      <c r="I898" s="19"/>
      <c r="J898" s="19"/>
      <c r="K898" s="19"/>
      <c r="L898" s="19"/>
      <c r="M898" s="17"/>
      <c r="N898" s="19"/>
      <c r="O898" s="19"/>
      <c r="P898" s="19"/>
    </row>
    <row r="899" spans="1:16" x14ac:dyDescent="0.25">
      <c r="A899" s="36" t="s">
        <v>603</v>
      </c>
      <c r="B899" s="24" t="s">
        <v>1627</v>
      </c>
      <c r="C899" s="18" t="s">
        <v>731</v>
      </c>
      <c r="D899" s="19"/>
      <c r="E899" s="28"/>
      <c r="F899" s="19"/>
      <c r="G899" s="19"/>
      <c r="H899" s="19"/>
      <c r="I899" s="19"/>
      <c r="J899" s="19"/>
      <c r="K899" s="19"/>
      <c r="L899" s="19"/>
      <c r="M899" s="17"/>
      <c r="N899" s="19"/>
      <c r="O899" s="19"/>
      <c r="P899" s="19"/>
    </row>
    <row r="900" spans="1:16" x14ac:dyDescent="0.25">
      <c r="A900" s="17" t="s">
        <v>604</v>
      </c>
      <c r="B900" s="24" t="s">
        <v>1628</v>
      </c>
      <c r="C900" s="18" t="s">
        <v>748</v>
      </c>
      <c r="D900" s="19"/>
      <c r="E900" s="28"/>
      <c r="F900" s="19"/>
      <c r="G900" s="19"/>
      <c r="H900" s="19"/>
      <c r="I900" s="19"/>
      <c r="J900" s="19"/>
      <c r="K900" s="19"/>
      <c r="L900" s="19"/>
      <c r="M900" s="17"/>
      <c r="N900" s="19"/>
      <c r="O900" s="19"/>
      <c r="P900" s="19"/>
    </row>
    <row r="901" spans="1:16" x14ac:dyDescent="0.25">
      <c r="A901" s="36" t="s">
        <v>605</v>
      </c>
      <c r="B901" s="24" t="s">
        <v>1629</v>
      </c>
      <c r="C901" s="18" t="s">
        <v>641</v>
      </c>
      <c r="D901" s="19"/>
      <c r="E901" s="28"/>
      <c r="F901" s="19"/>
      <c r="G901" s="19"/>
      <c r="H901" s="19"/>
      <c r="I901" s="19"/>
      <c r="J901" s="19"/>
      <c r="K901" s="19"/>
      <c r="L901" s="19"/>
      <c r="M901" s="17"/>
      <c r="N901" s="19"/>
      <c r="O901" s="19"/>
      <c r="P901" s="19"/>
    </row>
    <row r="902" spans="1:16" x14ac:dyDescent="0.25">
      <c r="A902" s="33" t="s">
        <v>606</v>
      </c>
      <c r="B902" s="21" t="s">
        <v>1630</v>
      </c>
      <c r="C902" s="16" t="s">
        <v>641</v>
      </c>
    </row>
    <row r="903" spans="1:16" x14ac:dyDescent="0.25">
      <c r="A903" s="17" t="s">
        <v>607</v>
      </c>
      <c r="B903" s="24" t="s">
        <v>1631</v>
      </c>
      <c r="C903" s="18" t="s">
        <v>641</v>
      </c>
      <c r="D903" s="19"/>
      <c r="E903" s="28"/>
      <c r="F903" s="19"/>
      <c r="G903" s="19"/>
      <c r="H903" s="19"/>
      <c r="I903" s="19"/>
      <c r="J903" s="19"/>
      <c r="K903" s="19"/>
      <c r="L903" s="19"/>
      <c r="M903" s="17"/>
      <c r="N903" s="19"/>
      <c r="O903" s="19"/>
      <c r="P903" s="19"/>
    </row>
    <row r="904" spans="1:16" x14ac:dyDescent="0.25">
      <c r="A904" s="36" t="s">
        <v>608</v>
      </c>
      <c r="B904" s="24" t="s">
        <v>1632</v>
      </c>
      <c r="C904" s="18" t="s">
        <v>886</v>
      </c>
      <c r="D904" s="19"/>
      <c r="E904" s="28"/>
      <c r="F904" s="19"/>
      <c r="G904" s="19"/>
      <c r="H904" s="19"/>
      <c r="I904" s="19"/>
      <c r="J904" s="19"/>
      <c r="K904" s="19"/>
      <c r="L904" s="19"/>
      <c r="M904" s="17"/>
      <c r="N904" s="19"/>
      <c r="O904" s="19"/>
      <c r="P904" s="19"/>
    </row>
    <row r="905" spans="1:16" x14ac:dyDescent="0.25">
      <c r="A905" s="17" t="s">
        <v>1798</v>
      </c>
      <c r="B905" s="22" t="s">
        <v>1633</v>
      </c>
      <c r="C905" s="18" t="s">
        <v>641</v>
      </c>
      <c r="D905" s="19"/>
      <c r="E905" s="30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</row>
    <row r="906" spans="1:16" x14ac:dyDescent="0.25">
      <c r="A906" s="17" t="s">
        <v>609</v>
      </c>
      <c r="B906" s="24" t="s">
        <v>1634</v>
      </c>
      <c r="C906" s="18" t="s">
        <v>886</v>
      </c>
      <c r="D906" s="19"/>
      <c r="E906" s="28"/>
      <c r="F906" s="19"/>
      <c r="G906" s="19"/>
      <c r="H906" s="19"/>
      <c r="I906" s="19"/>
      <c r="J906" s="19"/>
      <c r="K906" s="19"/>
      <c r="L906" s="19"/>
      <c r="M906" s="17"/>
      <c r="N906" s="19"/>
      <c r="O906" s="19"/>
      <c r="P906" s="19"/>
    </row>
    <row r="907" spans="1:16" x14ac:dyDescent="0.25">
      <c r="A907" s="17" t="s">
        <v>610</v>
      </c>
      <c r="B907" s="22" t="s">
        <v>1635</v>
      </c>
      <c r="C907" s="18" t="s">
        <v>641</v>
      </c>
      <c r="D907" s="19" t="s">
        <v>727</v>
      </c>
      <c r="E907" s="30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</row>
    <row r="908" spans="1:16" x14ac:dyDescent="0.25">
      <c r="A908" s="17" t="s">
        <v>611</v>
      </c>
      <c r="B908" s="22" t="s">
        <v>1636</v>
      </c>
      <c r="C908" s="18" t="s">
        <v>641</v>
      </c>
      <c r="D908" s="19" t="s">
        <v>1018</v>
      </c>
      <c r="E908" s="30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</row>
    <row r="909" spans="1:16" x14ac:dyDescent="0.25">
      <c r="A909" s="17" t="s">
        <v>612</v>
      </c>
      <c r="B909" s="24" t="s">
        <v>1637</v>
      </c>
      <c r="C909" s="18" t="s">
        <v>641</v>
      </c>
      <c r="D909" s="19" t="s">
        <v>744</v>
      </c>
      <c r="E909" s="28"/>
      <c r="F909" s="19"/>
      <c r="G909" s="19"/>
      <c r="H909" s="19"/>
      <c r="I909" s="19"/>
      <c r="J909" s="19"/>
      <c r="K909" s="19"/>
      <c r="L909" s="19"/>
      <c r="M909" s="17"/>
      <c r="N909" s="19"/>
      <c r="O909" s="19"/>
      <c r="P909" s="19"/>
    </row>
    <row r="910" spans="1:16" x14ac:dyDescent="0.25">
      <c r="A910" s="17" t="s">
        <v>613</v>
      </c>
      <c r="B910" s="22" t="s">
        <v>1638</v>
      </c>
      <c r="C910" s="18" t="s">
        <v>641</v>
      </c>
      <c r="D910" s="19" t="s">
        <v>656</v>
      </c>
      <c r="E910" s="30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</row>
    <row r="911" spans="1:16" x14ac:dyDescent="0.25">
      <c r="A911" s="17" t="s">
        <v>614</v>
      </c>
      <c r="B911" s="22" t="s">
        <v>1639</v>
      </c>
      <c r="C911" s="18" t="s">
        <v>641</v>
      </c>
      <c r="D911" s="19" t="s">
        <v>834</v>
      </c>
      <c r="E911" s="30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</row>
    <row r="912" spans="1:16" x14ac:dyDescent="0.25">
      <c r="A912" s="33" t="s">
        <v>615</v>
      </c>
      <c r="B912" s="21" t="s">
        <v>1640</v>
      </c>
      <c r="C912" s="16" t="s">
        <v>641</v>
      </c>
      <c r="D912" t="s">
        <v>744</v>
      </c>
    </row>
    <row r="913" spans="1:16" x14ac:dyDescent="0.25">
      <c r="A913" s="17" t="s">
        <v>616</v>
      </c>
      <c r="B913" s="22" t="s">
        <v>1641</v>
      </c>
      <c r="C913" s="18" t="s">
        <v>1506</v>
      </c>
      <c r="D913" s="19"/>
      <c r="E913" s="30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</row>
    <row r="914" spans="1:16" x14ac:dyDescent="0.25">
      <c r="A914" s="17" t="s">
        <v>617</v>
      </c>
      <c r="B914" s="22" t="s">
        <v>1642</v>
      </c>
      <c r="C914" s="18" t="s">
        <v>641</v>
      </c>
      <c r="D914" s="19" t="s">
        <v>1928</v>
      </c>
      <c r="E914" s="30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</row>
    <row r="915" spans="1:16" x14ac:dyDescent="0.25">
      <c r="A915" s="17" t="s">
        <v>618</v>
      </c>
      <c r="B915" s="22" t="s">
        <v>1643</v>
      </c>
      <c r="C915" s="18" t="s">
        <v>641</v>
      </c>
      <c r="D915" s="19" t="s">
        <v>1301</v>
      </c>
      <c r="E915" s="30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</row>
    <row r="916" spans="1:16" x14ac:dyDescent="0.25">
      <c r="A916" s="33" t="s">
        <v>619</v>
      </c>
      <c r="B916" s="21" t="s">
        <v>1644</v>
      </c>
      <c r="C916" s="16" t="s">
        <v>720</v>
      </c>
    </row>
    <row r="917" spans="1:16" x14ac:dyDescent="0.25">
      <c r="A917" s="17" t="s">
        <v>620</v>
      </c>
      <c r="B917" s="22" t="s">
        <v>1645</v>
      </c>
      <c r="C917" s="18" t="s">
        <v>914</v>
      </c>
      <c r="D917" s="19"/>
      <c r="E917" s="30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</row>
    <row r="918" spans="1:16" x14ac:dyDescent="0.25">
      <c r="A918" s="33" t="s">
        <v>1799</v>
      </c>
      <c r="B918" s="21" t="s">
        <v>1646</v>
      </c>
      <c r="C918" s="16" t="s">
        <v>886</v>
      </c>
    </row>
    <row r="919" spans="1:16" x14ac:dyDescent="0.25">
      <c r="A919" s="17" t="s">
        <v>1800</v>
      </c>
      <c r="B919" s="24" t="s">
        <v>1647</v>
      </c>
      <c r="C919" s="18" t="s">
        <v>886</v>
      </c>
      <c r="D919" s="19"/>
      <c r="E919" s="28"/>
      <c r="F919" s="19"/>
      <c r="G919" s="19"/>
      <c r="H919" s="19"/>
      <c r="I919" s="19"/>
      <c r="J919" s="19"/>
      <c r="K919" s="19"/>
      <c r="L919" s="19"/>
      <c r="M919" s="17"/>
      <c r="N919" s="19"/>
      <c r="O919" s="19"/>
      <c r="P919" s="19"/>
    </row>
    <row r="920" spans="1:16" x14ac:dyDescent="0.25">
      <c r="A920" s="33" t="s">
        <v>621</v>
      </c>
      <c r="B920" s="21" t="s">
        <v>1648</v>
      </c>
      <c r="C920" s="16" t="s">
        <v>641</v>
      </c>
    </row>
    <row r="921" spans="1:16" x14ac:dyDescent="0.25">
      <c r="A921" s="33" t="s">
        <v>622</v>
      </c>
      <c r="B921" s="21" t="s">
        <v>1649</v>
      </c>
      <c r="C921" s="16" t="s">
        <v>970</v>
      </c>
    </row>
    <row r="922" spans="1:16" x14ac:dyDescent="0.25">
      <c r="A922" s="17" t="s">
        <v>623</v>
      </c>
      <c r="B922" s="24" t="s">
        <v>1650</v>
      </c>
      <c r="C922" s="18" t="s">
        <v>918</v>
      </c>
      <c r="D922" s="19"/>
      <c r="E922" s="28"/>
      <c r="F922" s="19"/>
      <c r="G922" s="19"/>
      <c r="H922" s="19"/>
      <c r="I922" s="19"/>
      <c r="J922" s="19"/>
      <c r="K922" s="19"/>
      <c r="L922" s="19"/>
      <c r="M922" s="17"/>
      <c r="N922" s="19"/>
      <c r="O922" s="19"/>
      <c r="P922" s="19"/>
    </row>
    <row r="923" spans="1:16" x14ac:dyDescent="0.25">
      <c r="A923" s="33" t="s">
        <v>624</v>
      </c>
      <c r="B923" s="21" t="s">
        <v>1651</v>
      </c>
      <c r="C923" s="16" t="s">
        <v>956</v>
      </c>
    </row>
    <row r="924" spans="1:16" x14ac:dyDescent="0.25">
      <c r="A924" s="17" t="s">
        <v>625</v>
      </c>
      <c r="B924" s="24" t="s">
        <v>1652</v>
      </c>
      <c r="C924" s="18" t="s">
        <v>956</v>
      </c>
      <c r="D924" s="19"/>
      <c r="E924" s="28"/>
      <c r="F924" s="19"/>
      <c r="G924" s="19"/>
      <c r="H924" s="19"/>
      <c r="I924" s="19"/>
      <c r="J924" s="19"/>
      <c r="K924" s="19"/>
      <c r="L924" s="19"/>
      <c r="M924" s="17"/>
      <c r="N924" s="19"/>
      <c r="O924" s="19"/>
      <c r="P924" s="19"/>
    </row>
    <row r="925" spans="1:16" x14ac:dyDescent="0.25">
      <c r="A925" s="33" t="s">
        <v>626</v>
      </c>
      <c r="B925" s="21" t="s">
        <v>1653</v>
      </c>
      <c r="C925" s="16" t="s">
        <v>738</v>
      </c>
    </row>
    <row r="926" spans="1:16" x14ac:dyDescent="0.25">
      <c r="A926" s="17" t="s">
        <v>627</v>
      </c>
      <c r="B926" s="24" t="s">
        <v>1654</v>
      </c>
      <c r="C926" s="18" t="s">
        <v>956</v>
      </c>
      <c r="D926" s="19"/>
      <c r="E926" s="28"/>
      <c r="F926" s="19"/>
      <c r="G926" s="19"/>
      <c r="H926" s="19"/>
      <c r="I926" s="19"/>
      <c r="J926" s="19"/>
      <c r="K926" s="19"/>
      <c r="L926" s="19"/>
      <c r="M926" s="17"/>
      <c r="N926" s="19"/>
      <c r="O926" s="19"/>
      <c r="P926" s="19"/>
    </row>
    <row r="927" spans="1:16" x14ac:dyDescent="0.25">
      <c r="A927" s="33" t="s">
        <v>628</v>
      </c>
      <c r="B927" s="21" t="s">
        <v>1655</v>
      </c>
      <c r="C927" s="16" t="s">
        <v>886</v>
      </c>
    </row>
    <row r="928" spans="1:16" x14ac:dyDescent="0.25">
      <c r="A928" s="17" t="s">
        <v>629</v>
      </c>
      <c r="B928" s="22" t="s">
        <v>1656</v>
      </c>
      <c r="C928" s="18" t="s">
        <v>886</v>
      </c>
      <c r="D928" s="19"/>
      <c r="E928" s="30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</row>
    <row r="929" spans="1:16" x14ac:dyDescent="0.25">
      <c r="A929" s="33" t="s">
        <v>630</v>
      </c>
      <c r="B929" s="21" t="s">
        <v>1657</v>
      </c>
      <c r="C929" s="16" t="s">
        <v>880</v>
      </c>
    </row>
    <row r="930" spans="1:16" x14ac:dyDescent="0.25">
      <c r="A930" s="17" t="s">
        <v>631</v>
      </c>
      <c r="B930" s="22" t="s">
        <v>1658</v>
      </c>
      <c r="C930" s="18" t="s">
        <v>641</v>
      </c>
      <c r="D930" s="19" t="s">
        <v>784</v>
      </c>
      <c r="E930" s="30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</row>
    <row r="931" spans="1:16" x14ac:dyDescent="0.25">
      <c r="A931" s="33" t="s">
        <v>632</v>
      </c>
      <c r="B931" s="21" t="s">
        <v>1659</v>
      </c>
      <c r="C931" s="16" t="s">
        <v>1004</v>
      </c>
      <c r="D931" t="s">
        <v>702</v>
      </c>
    </row>
    <row r="932" spans="1:16" x14ac:dyDescent="0.25">
      <c r="A932" s="17" t="s">
        <v>633</v>
      </c>
      <c r="B932" s="22" t="s">
        <v>1660</v>
      </c>
      <c r="C932" s="18" t="s">
        <v>641</v>
      </c>
      <c r="D932" s="19"/>
      <c r="E932" s="30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</row>
    <row r="933" spans="1:16" x14ac:dyDescent="0.25">
      <c r="A933" s="33" t="s">
        <v>634</v>
      </c>
      <c r="B933" s="21" t="s">
        <v>1661</v>
      </c>
      <c r="C933" s="16" t="s">
        <v>641</v>
      </c>
    </row>
    <row r="934" spans="1:16" x14ac:dyDescent="0.25">
      <c r="A934" s="17" t="s">
        <v>635</v>
      </c>
      <c r="B934" s="24" t="s">
        <v>1662</v>
      </c>
      <c r="C934" s="18" t="s">
        <v>641</v>
      </c>
      <c r="D934" s="19"/>
      <c r="E934" s="28"/>
      <c r="F934" s="19"/>
      <c r="G934" s="19"/>
      <c r="H934" s="19"/>
      <c r="I934" s="19"/>
      <c r="J934" s="19"/>
      <c r="K934" s="19"/>
      <c r="L934" s="19"/>
      <c r="M934" s="17"/>
      <c r="N934" s="19"/>
      <c r="O934" s="19"/>
      <c r="P934" s="19"/>
    </row>
    <row r="935" spans="1:16" x14ac:dyDescent="0.25">
      <c r="A935" s="33" t="s">
        <v>1801</v>
      </c>
      <c r="B935" s="21" t="s">
        <v>1663</v>
      </c>
      <c r="C935" s="16" t="s">
        <v>641</v>
      </c>
    </row>
    <row r="936" spans="1:16" x14ac:dyDescent="0.25">
      <c r="A936" s="17" t="s">
        <v>636</v>
      </c>
      <c r="B936" s="24" t="s">
        <v>1664</v>
      </c>
      <c r="C936" s="18" t="s">
        <v>759</v>
      </c>
      <c r="D936" s="19" t="s">
        <v>886</v>
      </c>
      <c r="E936" s="28"/>
      <c r="F936" s="19"/>
      <c r="G936" s="19"/>
      <c r="H936" s="19"/>
      <c r="I936" s="19"/>
      <c r="J936" s="19"/>
      <c r="K936" s="19"/>
      <c r="L936" s="19"/>
      <c r="M936" s="17"/>
      <c r="N936" s="19"/>
      <c r="O936" s="19"/>
      <c r="P936" s="19"/>
    </row>
    <row r="937" spans="1:16" x14ac:dyDescent="0.25">
      <c r="A937" s="33" t="s">
        <v>637</v>
      </c>
      <c r="B937" s="21" t="s">
        <v>1665</v>
      </c>
      <c r="C937" s="16" t="s">
        <v>751</v>
      </c>
      <c r="D937" t="s">
        <v>727</v>
      </c>
    </row>
    <row r="938" spans="1:16" x14ac:dyDescent="0.25">
      <c r="A938" s="17" t="s">
        <v>638</v>
      </c>
      <c r="B938" s="24" t="s">
        <v>1666</v>
      </c>
      <c r="C938" s="18" t="s">
        <v>784</v>
      </c>
      <c r="D938" s="19" t="s">
        <v>727</v>
      </c>
      <c r="E938" s="28"/>
      <c r="F938" s="19"/>
      <c r="G938" s="19"/>
      <c r="H938" s="19"/>
      <c r="I938" s="19"/>
      <c r="J938" s="19"/>
      <c r="K938" s="19"/>
      <c r="L938" s="19"/>
      <c r="M938" s="17"/>
      <c r="N938" s="19"/>
      <c r="O938" s="19"/>
      <c r="P938" s="19"/>
    </row>
    <row r="939" spans="1:16" x14ac:dyDescent="0.25">
      <c r="A939" s="33" t="s">
        <v>639</v>
      </c>
      <c r="B939" s="21" t="s">
        <v>1667</v>
      </c>
      <c r="C939" s="16" t="s">
        <v>748</v>
      </c>
      <c r="D939" t="s">
        <v>727</v>
      </c>
    </row>
    <row r="940" spans="1:16" x14ac:dyDescent="0.25">
      <c r="A940" s="17"/>
      <c r="B940" s="24"/>
      <c r="C940" s="18"/>
      <c r="D940" s="19"/>
      <c r="E940" s="28"/>
      <c r="F940" s="19"/>
      <c r="G940" s="19"/>
      <c r="H940" s="19"/>
      <c r="I940" s="19"/>
      <c r="J940" s="19"/>
      <c r="K940" s="19"/>
      <c r="L940" s="19"/>
      <c r="M940" s="17"/>
      <c r="N940" s="19"/>
      <c r="O940" s="19"/>
      <c r="P940" s="19"/>
    </row>
    <row r="942" spans="1:16" x14ac:dyDescent="0.25">
      <c r="A942" s="17"/>
      <c r="B942" s="24"/>
      <c r="C942" s="18"/>
      <c r="D942" s="19"/>
      <c r="E942" s="28"/>
      <c r="F942" s="19"/>
      <c r="G942" s="19"/>
      <c r="H942" s="19"/>
      <c r="I942" s="19"/>
      <c r="J942" s="19"/>
      <c r="K942" s="19"/>
      <c r="L942" s="19"/>
      <c r="M942" s="17"/>
      <c r="N942" s="19"/>
      <c r="O942" s="19"/>
      <c r="P942" s="19"/>
    </row>
    <row r="943" spans="1:16" x14ac:dyDescent="0.25">
      <c r="A943" s="17"/>
      <c r="B943" s="24"/>
      <c r="C943" s="18"/>
      <c r="D943" s="19"/>
      <c r="E943" s="28"/>
      <c r="F943" s="19"/>
      <c r="G943" s="19"/>
      <c r="H943" s="19"/>
      <c r="I943" s="19"/>
      <c r="J943" s="19"/>
      <c r="K943" s="19"/>
      <c r="L943" s="19"/>
      <c r="M943" s="17"/>
      <c r="N943" s="19"/>
      <c r="O943" s="19"/>
      <c r="P943" s="19"/>
    </row>
    <row r="944" spans="1:16" x14ac:dyDescent="0.25">
      <c r="A944" s="17"/>
      <c r="B944" s="24"/>
      <c r="C944" s="18"/>
      <c r="D944" s="19"/>
      <c r="E944" s="28"/>
      <c r="F944" s="19"/>
      <c r="G944" s="19"/>
      <c r="H944" s="19"/>
      <c r="I944" s="19"/>
      <c r="J944" s="19"/>
      <c r="K944" s="19"/>
      <c r="L944" s="19"/>
      <c r="M944" s="17"/>
      <c r="N944" s="19"/>
      <c r="O944" s="19"/>
      <c r="P944" s="19"/>
    </row>
    <row r="946" spans="1:16" x14ac:dyDescent="0.25">
      <c r="A946" s="17"/>
      <c r="B946" s="24"/>
      <c r="C946" s="18"/>
      <c r="D946" s="19"/>
      <c r="E946" s="28"/>
      <c r="F946" s="19"/>
      <c r="G946" s="19"/>
      <c r="H946" s="19"/>
      <c r="I946" s="19"/>
      <c r="J946" s="19"/>
      <c r="K946" s="19"/>
      <c r="L946" s="19"/>
      <c r="M946" s="17"/>
      <c r="N946" s="19"/>
      <c r="O946" s="19"/>
      <c r="P946" s="19"/>
    </row>
    <row r="948" spans="1:16" x14ac:dyDescent="0.25">
      <c r="A948" s="17"/>
      <c r="B948" s="24"/>
      <c r="C948" s="18"/>
      <c r="D948" s="19"/>
      <c r="E948" s="28"/>
      <c r="F948" s="19"/>
      <c r="G948" s="19"/>
      <c r="H948" s="19"/>
      <c r="I948" s="19"/>
      <c r="J948" s="19"/>
      <c r="K948" s="19"/>
      <c r="L948" s="19"/>
      <c r="M948" s="17"/>
      <c r="N948" s="19"/>
      <c r="O948" s="19"/>
      <c r="P948" s="19"/>
    </row>
    <row r="951" spans="1:16" x14ac:dyDescent="0.25">
      <c r="A951" s="17"/>
      <c r="B951" s="24"/>
      <c r="C951" s="18"/>
      <c r="D951" s="19"/>
      <c r="E951" s="28"/>
      <c r="F951" s="19"/>
      <c r="G951" s="19"/>
      <c r="H951" s="19"/>
      <c r="I951" s="19"/>
      <c r="J951" s="19"/>
      <c r="K951" s="19"/>
      <c r="L951" s="19"/>
      <c r="M951" s="17"/>
      <c r="N951" s="19"/>
      <c r="O951" s="19"/>
      <c r="P951" s="19"/>
    </row>
    <row r="952" spans="1:16" x14ac:dyDescent="0.25">
      <c r="A952" s="17"/>
      <c r="B952" s="24"/>
      <c r="C952" s="18"/>
      <c r="D952" s="19"/>
      <c r="E952" s="28"/>
      <c r="F952" s="19"/>
      <c r="G952" s="19"/>
      <c r="H952" s="19"/>
      <c r="I952" s="19"/>
      <c r="J952" s="19"/>
      <c r="K952" s="19"/>
      <c r="L952" s="19"/>
      <c r="M952" s="17"/>
      <c r="N952" s="19"/>
      <c r="O952" s="19"/>
      <c r="P952" s="19"/>
    </row>
    <row r="953" spans="1:16" x14ac:dyDescent="0.25">
      <c r="A953" s="17"/>
      <c r="B953" s="24"/>
      <c r="C953" s="18"/>
      <c r="D953" s="19"/>
      <c r="E953" s="28"/>
      <c r="F953" s="19"/>
      <c r="G953" s="19"/>
      <c r="H953" s="19"/>
      <c r="I953" s="19"/>
      <c r="J953" s="19"/>
      <c r="K953" s="19"/>
      <c r="L953" s="19"/>
      <c r="M953" s="17"/>
      <c r="N953" s="19"/>
      <c r="O953" s="19"/>
      <c r="P953" s="19"/>
    </row>
    <row r="954" spans="1:16" x14ac:dyDescent="0.25">
      <c r="A954" s="17"/>
    </row>
    <row r="955" spans="1:16" x14ac:dyDescent="0.25">
      <c r="A955" s="37"/>
      <c r="B955" s="22"/>
      <c r="C955" s="18"/>
      <c r="D955" s="19"/>
      <c r="E955" s="30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</row>
    <row r="956" spans="1:16" x14ac:dyDescent="0.25">
      <c r="A956" s="36"/>
      <c r="B956" s="24"/>
      <c r="C956" s="18"/>
      <c r="D956" s="19"/>
      <c r="E956" s="28"/>
      <c r="F956" s="19"/>
      <c r="G956" s="19"/>
      <c r="H956" s="19"/>
      <c r="I956" s="19"/>
      <c r="J956" s="19"/>
      <c r="K956" s="19"/>
      <c r="L956" s="19"/>
      <c r="M956" s="17"/>
      <c r="N956" s="19"/>
      <c r="O956" s="19"/>
      <c r="P956" s="19"/>
    </row>
    <row r="958" spans="1:16" x14ac:dyDescent="0.25">
      <c r="A958" s="36"/>
      <c r="B958" s="24"/>
      <c r="C958" s="18"/>
      <c r="D958" s="19"/>
      <c r="E958" s="28"/>
      <c r="F958" s="19"/>
      <c r="G958" s="19"/>
      <c r="H958" s="19"/>
      <c r="I958" s="19"/>
      <c r="J958" s="19"/>
      <c r="K958" s="19"/>
      <c r="L958" s="19"/>
      <c r="M958" s="17"/>
      <c r="N958" s="19"/>
      <c r="O958" s="19"/>
      <c r="P958" s="19"/>
    </row>
    <row r="959" spans="1:16" x14ac:dyDescent="0.25">
      <c r="A959" s="36"/>
      <c r="B959" s="24"/>
      <c r="C959" s="18"/>
      <c r="D959" s="19"/>
      <c r="E959" s="28"/>
      <c r="F959" s="19"/>
      <c r="G959" s="19"/>
      <c r="H959" s="19"/>
      <c r="I959" s="19"/>
      <c r="J959" s="19"/>
      <c r="K959" s="19"/>
      <c r="L959" s="19"/>
      <c r="M959" s="17"/>
      <c r="N959" s="19"/>
      <c r="O959" s="19"/>
      <c r="P959" s="19"/>
    </row>
    <row r="960" spans="1:16" x14ac:dyDescent="0.25">
      <c r="A960" s="36"/>
      <c r="B960" s="24"/>
      <c r="C960" s="18"/>
      <c r="D960" s="19"/>
      <c r="E960" s="28"/>
      <c r="F960" s="19"/>
      <c r="G960" s="19"/>
      <c r="H960" s="19"/>
      <c r="I960" s="19"/>
      <c r="J960" s="19"/>
      <c r="K960" s="19"/>
      <c r="L960" s="19"/>
      <c r="M960" s="17"/>
      <c r="N960" s="19"/>
      <c r="O960" s="19"/>
      <c r="P960" s="19"/>
    </row>
    <row r="961" spans="1:16" x14ac:dyDescent="0.25">
      <c r="A961" s="36"/>
      <c r="B961" s="24"/>
      <c r="C961" s="18"/>
      <c r="D961" s="19"/>
      <c r="E961" s="28"/>
      <c r="F961" s="19"/>
      <c r="G961" s="19"/>
      <c r="H961" s="19"/>
      <c r="I961" s="19"/>
      <c r="J961" s="19"/>
      <c r="K961" s="19"/>
      <c r="L961" s="19"/>
      <c r="M961" s="17"/>
      <c r="N961" s="19"/>
      <c r="O961" s="19"/>
      <c r="P961" s="19"/>
    </row>
    <row r="962" spans="1:16" x14ac:dyDescent="0.25">
      <c r="A962" s="36"/>
      <c r="B962" s="24"/>
      <c r="C962" s="18"/>
      <c r="D962" s="19"/>
      <c r="E962" s="28"/>
      <c r="F962" s="19"/>
      <c r="G962" s="19"/>
      <c r="H962" s="19"/>
      <c r="I962" s="19"/>
      <c r="J962" s="19"/>
      <c r="K962" s="19"/>
      <c r="L962" s="19"/>
      <c r="M962" s="17"/>
      <c r="N962" s="19"/>
      <c r="O962" s="19"/>
      <c r="P962" s="19"/>
    </row>
    <row r="963" spans="1:16" x14ac:dyDescent="0.25">
      <c r="A963" s="36"/>
      <c r="B963" s="24"/>
      <c r="C963" s="18"/>
      <c r="D963" s="19"/>
      <c r="E963" s="28"/>
      <c r="F963" s="19"/>
      <c r="G963" s="19"/>
      <c r="H963" s="19"/>
      <c r="I963" s="19"/>
      <c r="J963" s="19"/>
      <c r="K963" s="19"/>
      <c r="L963" s="19"/>
      <c r="M963" s="17"/>
      <c r="N963" s="19"/>
      <c r="O963" s="19"/>
      <c r="P963" s="19"/>
    </row>
    <row r="965" spans="1:16" x14ac:dyDescent="0.25">
      <c r="A965" s="36"/>
      <c r="B965" s="24"/>
      <c r="C965" s="18"/>
      <c r="D965" s="19"/>
      <c r="E965" s="28"/>
      <c r="F965" s="19"/>
      <c r="G965" s="19"/>
      <c r="H965" s="19"/>
      <c r="I965" s="19"/>
      <c r="J965" s="19"/>
      <c r="K965" s="19"/>
      <c r="L965" s="19"/>
      <c r="M965" s="17"/>
      <c r="N965" s="19"/>
      <c r="O965" s="19"/>
      <c r="P965" s="19"/>
    </row>
    <row r="966" spans="1:16" x14ac:dyDescent="0.25">
      <c r="A966" s="36"/>
      <c r="B966" s="24"/>
      <c r="C966" s="18"/>
      <c r="D966" s="19"/>
      <c r="E966" s="28"/>
      <c r="F966" s="19"/>
      <c r="G966" s="19"/>
      <c r="H966" s="19"/>
      <c r="I966" s="19"/>
      <c r="J966" s="19"/>
      <c r="K966" s="19"/>
      <c r="L966" s="19"/>
      <c r="M966" s="17"/>
      <c r="N966" s="19"/>
      <c r="O966" s="19"/>
      <c r="P966" s="19"/>
    </row>
    <row r="967" spans="1:16" x14ac:dyDescent="0.25">
      <c r="A967" s="36"/>
      <c r="B967" s="24"/>
      <c r="C967" s="18"/>
      <c r="D967" s="19"/>
      <c r="E967" s="28"/>
      <c r="F967" s="19"/>
      <c r="G967" s="19"/>
      <c r="H967" s="19"/>
      <c r="I967" s="19"/>
      <c r="J967" s="19"/>
      <c r="K967" s="19"/>
      <c r="L967" s="19"/>
      <c r="M967" s="17"/>
      <c r="N967" s="19"/>
      <c r="O967" s="19"/>
      <c r="P967" s="19"/>
    </row>
    <row r="968" spans="1:16" x14ac:dyDescent="0.25">
      <c r="A968" s="36"/>
      <c r="B968" s="24"/>
      <c r="C968" s="18"/>
      <c r="D968" s="19"/>
      <c r="E968" s="28"/>
      <c r="F968" s="19"/>
      <c r="G968" s="19"/>
      <c r="H968" s="19"/>
      <c r="I968" s="19"/>
      <c r="J968" s="19"/>
      <c r="K968" s="19"/>
      <c r="L968" s="19"/>
      <c r="M968" s="17"/>
      <c r="N968" s="19"/>
      <c r="O968" s="19"/>
      <c r="P968" s="19"/>
    </row>
    <row r="969" spans="1:16" x14ac:dyDescent="0.25">
      <c r="A969" s="36"/>
      <c r="B969" s="24"/>
      <c r="C969" s="18"/>
      <c r="D969" s="19"/>
      <c r="E969" s="28"/>
      <c r="F969" s="19"/>
      <c r="G969" s="19"/>
      <c r="H969" s="19"/>
      <c r="I969" s="19"/>
      <c r="J969" s="19"/>
      <c r="K969" s="19"/>
      <c r="L969" s="19"/>
      <c r="M969" s="17"/>
      <c r="N969" s="19"/>
      <c r="O969" s="19"/>
      <c r="P969" s="19"/>
    </row>
    <row r="970" spans="1:16" x14ac:dyDescent="0.25">
      <c r="A970" s="36"/>
      <c r="B970" s="24"/>
      <c r="C970" s="18"/>
      <c r="D970" s="19"/>
      <c r="E970" s="28"/>
      <c r="F970" s="19"/>
      <c r="G970" s="19"/>
      <c r="H970" s="19"/>
      <c r="I970" s="19"/>
      <c r="J970" s="19"/>
      <c r="K970" s="19"/>
      <c r="L970" s="19"/>
      <c r="M970" s="17"/>
      <c r="N970" s="19"/>
      <c r="O970" s="19"/>
      <c r="P970" s="19"/>
    </row>
    <row r="971" spans="1:16" x14ac:dyDescent="0.25">
      <c r="A971" s="36"/>
      <c r="B971" s="24"/>
      <c r="C971" s="18"/>
      <c r="D971" s="19"/>
      <c r="E971" s="28"/>
      <c r="F971" s="19"/>
      <c r="G971" s="19"/>
      <c r="H971" s="19"/>
      <c r="I971" s="19"/>
      <c r="J971" s="19"/>
      <c r="K971" s="19"/>
      <c r="L971" s="19"/>
      <c r="M971" s="17"/>
      <c r="N971" s="19"/>
      <c r="O971" s="19"/>
      <c r="P971" s="19"/>
    </row>
    <row r="972" spans="1:16" x14ac:dyDescent="0.25">
      <c r="A972" s="36"/>
      <c r="B972" s="24"/>
      <c r="C972" s="18"/>
      <c r="D972" s="19"/>
      <c r="E972" s="28"/>
      <c r="F972" s="19"/>
      <c r="G972" s="19"/>
      <c r="H972" s="19"/>
      <c r="I972" s="19"/>
      <c r="J972" s="19"/>
      <c r="K972" s="19"/>
      <c r="L972" s="19"/>
      <c r="M972" s="17"/>
      <c r="N972" s="19"/>
      <c r="O972" s="19"/>
      <c r="P972" s="19"/>
    </row>
    <row r="973" spans="1:16" x14ac:dyDescent="0.25">
      <c r="A973" s="36"/>
      <c r="B973" s="24"/>
      <c r="C973" s="18"/>
      <c r="D973" s="19"/>
      <c r="E973" s="28"/>
      <c r="F973" s="19"/>
      <c r="G973" s="19"/>
      <c r="H973" s="19"/>
      <c r="I973" s="19"/>
      <c r="J973" s="19"/>
      <c r="K973" s="19"/>
      <c r="L973" s="19"/>
      <c r="M973" s="17"/>
      <c r="N973" s="19"/>
      <c r="O973" s="19"/>
      <c r="P973" s="19"/>
    </row>
    <row r="974" spans="1:16" x14ac:dyDescent="0.25">
      <c r="A974" s="36"/>
      <c r="B974" s="24"/>
      <c r="C974" s="18"/>
      <c r="D974" s="19"/>
      <c r="E974" s="28"/>
      <c r="F974" s="19"/>
      <c r="G974" s="19"/>
      <c r="H974" s="19"/>
      <c r="I974" s="19"/>
      <c r="J974" s="19"/>
      <c r="K974" s="19"/>
      <c r="L974" s="19"/>
      <c r="M974" s="17"/>
      <c r="N974" s="19"/>
      <c r="O974" s="19"/>
      <c r="P974" s="19"/>
    </row>
    <row r="975" spans="1:16" x14ac:dyDescent="0.25">
      <c r="A975" s="36"/>
      <c r="B975" s="24"/>
      <c r="C975" s="18"/>
      <c r="D975" s="19"/>
      <c r="E975" s="28"/>
      <c r="F975" s="19"/>
      <c r="G975" s="19"/>
      <c r="H975" s="19"/>
      <c r="I975" s="19"/>
      <c r="J975" s="19"/>
      <c r="K975" s="19"/>
      <c r="L975" s="19"/>
      <c r="M975" s="17"/>
      <c r="N975" s="19"/>
      <c r="O975" s="19"/>
      <c r="P975" s="19"/>
    </row>
    <row r="976" spans="1:16" x14ac:dyDescent="0.25">
      <c r="A976" s="36"/>
      <c r="B976" s="24"/>
      <c r="C976" s="18"/>
      <c r="D976" s="19"/>
      <c r="E976" s="28"/>
      <c r="F976" s="19"/>
      <c r="G976" s="19"/>
      <c r="H976" s="19"/>
      <c r="I976" s="19"/>
      <c r="J976" s="19"/>
      <c r="K976" s="19"/>
      <c r="L976" s="19"/>
      <c r="M976" s="17"/>
      <c r="N976" s="19"/>
      <c r="O976" s="19"/>
      <c r="P976" s="19"/>
    </row>
    <row r="977" spans="1:16" x14ac:dyDescent="0.25">
      <c r="A977" s="36"/>
      <c r="B977" s="24"/>
      <c r="C977" s="18"/>
      <c r="D977" s="19"/>
      <c r="E977" s="28"/>
      <c r="F977" s="19"/>
      <c r="G977" s="19"/>
      <c r="H977" s="19"/>
      <c r="I977" s="19"/>
      <c r="J977" s="19"/>
      <c r="K977" s="19"/>
      <c r="L977" s="19"/>
      <c r="M977" s="17"/>
      <c r="N977" s="19"/>
      <c r="O977" s="19"/>
      <c r="P977" s="19"/>
    </row>
    <row r="978" spans="1:16" x14ac:dyDescent="0.25">
      <c r="A978" s="36"/>
      <c r="B978" s="24"/>
      <c r="C978" s="18"/>
      <c r="D978" s="19"/>
      <c r="E978" s="28"/>
      <c r="F978" s="19"/>
      <c r="G978" s="19"/>
      <c r="H978" s="19"/>
      <c r="I978" s="19"/>
      <c r="J978" s="19"/>
      <c r="K978" s="19"/>
      <c r="L978" s="19"/>
      <c r="M978" s="17"/>
      <c r="N978" s="19"/>
      <c r="O978" s="19"/>
      <c r="P978" s="19"/>
    </row>
    <row r="979" spans="1:16" x14ac:dyDescent="0.25">
      <c r="A979" s="36"/>
      <c r="B979" s="24"/>
      <c r="C979" s="18"/>
      <c r="D979" s="19"/>
      <c r="E979" s="28"/>
      <c r="F979" s="19"/>
      <c r="G979" s="19"/>
      <c r="H979" s="19"/>
      <c r="I979" s="19"/>
      <c r="J979" s="19"/>
      <c r="K979" s="19"/>
      <c r="L979" s="19"/>
      <c r="M979" s="17"/>
      <c r="N979" s="19"/>
      <c r="O979" s="19"/>
      <c r="P979" s="19"/>
    </row>
    <row r="980" spans="1:16" x14ac:dyDescent="0.25">
      <c r="A980" s="36"/>
      <c r="B980" s="24"/>
      <c r="C980" s="18"/>
      <c r="D980" s="19"/>
      <c r="E980" s="28"/>
      <c r="F980" s="19"/>
      <c r="G980" s="19"/>
      <c r="H980" s="19"/>
      <c r="I980" s="19"/>
      <c r="J980" s="19"/>
      <c r="K980" s="19"/>
      <c r="L980" s="19"/>
      <c r="M980" s="17"/>
      <c r="N980" s="19"/>
      <c r="O980" s="19"/>
      <c r="P980" s="19"/>
    </row>
    <row r="981" spans="1:16" x14ac:dyDescent="0.25">
      <c r="A981" s="36"/>
      <c r="B981" s="24"/>
      <c r="C981" s="18"/>
      <c r="D981" s="19"/>
      <c r="E981" s="28"/>
      <c r="F981" s="19"/>
      <c r="G981" s="19"/>
      <c r="H981" s="19"/>
      <c r="I981" s="19"/>
      <c r="J981" s="19"/>
      <c r="K981" s="19"/>
      <c r="L981" s="19"/>
      <c r="M981" s="17"/>
      <c r="N981" s="19"/>
      <c r="O981" s="19"/>
      <c r="P981" s="19"/>
    </row>
    <row r="982" spans="1:16" x14ac:dyDescent="0.25">
      <c r="A982" s="36"/>
      <c r="B982" s="24"/>
      <c r="C982" s="18"/>
      <c r="D982" s="19"/>
      <c r="E982" s="28"/>
      <c r="F982" s="19"/>
      <c r="G982" s="19"/>
      <c r="H982" s="19"/>
      <c r="I982" s="19"/>
      <c r="J982" s="19"/>
      <c r="K982" s="19"/>
      <c r="L982" s="19"/>
      <c r="M982" s="17"/>
      <c r="N982" s="19"/>
      <c r="O982" s="19"/>
      <c r="P982" s="19"/>
    </row>
    <row r="983" spans="1:16" x14ac:dyDescent="0.25">
      <c r="A983" s="36"/>
      <c r="B983" s="24"/>
      <c r="C983" s="18"/>
      <c r="D983" s="19"/>
      <c r="E983" s="28"/>
      <c r="F983" s="19"/>
      <c r="G983" s="19"/>
      <c r="H983" s="19"/>
      <c r="I983" s="19"/>
      <c r="J983" s="19"/>
      <c r="K983" s="19"/>
      <c r="L983" s="19"/>
      <c r="M983" s="17"/>
      <c r="N983" s="19"/>
      <c r="O983" s="19"/>
      <c r="P983" s="19"/>
    </row>
    <row r="985" spans="1:16" x14ac:dyDescent="0.25">
      <c r="A985" s="36"/>
      <c r="B985" s="24"/>
      <c r="C985" s="18"/>
      <c r="D985" s="19"/>
      <c r="E985" s="28"/>
      <c r="F985" s="19"/>
      <c r="G985" s="19"/>
      <c r="H985" s="19"/>
      <c r="I985" s="19"/>
      <c r="J985" s="19"/>
      <c r="K985" s="19"/>
      <c r="L985" s="19"/>
      <c r="M985" s="17"/>
      <c r="N985" s="19"/>
      <c r="O985" s="19"/>
      <c r="P985" s="19"/>
    </row>
    <row r="986" spans="1:16" x14ac:dyDescent="0.25">
      <c r="A986" s="36"/>
      <c r="B986" s="24"/>
      <c r="C986" s="18"/>
      <c r="D986" s="19"/>
      <c r="E986" s="28"/>
      <c r="F986" s="19"/>
      <c r="G986" s="19"/>
      <c r="H986" s="19"/>
      <c r="I986" s="19"/>
      <c r="J986" s="19"/>
      <c r="K986" s="19"/>
      <c r="L986" s="19"/>
      <c r="M986" s="17"/>
      <c r="N986" s="19"/>
      <c r="O986" s="19"/>
      <c r="P986" s="19"/>
    </row>
    <row r="987" spans="1:16" x14ac:dyDescent="0.25">
      <c r="A987" s="36"/>
      <c r="B987" s="24"/>
      <c r="C987" s="18"/>
      <c r="D987" s="19"/>
      <c r="E987" s="28"/>
      <c r="F987" s="19"/>
      <c r="G987" s="19"/>
      <c r="H987" s="19"/>
      <c r="I987" s="19"/>
      <c r="J987" s="19"/>
      <c r="K987" s="19"/>
      <c r="L987" s="19"/>
      <c r="M987" s="17"/>
      <c r="N987" s="19"/>
      <c r="O987" s="19"/>
      <c r="P987" s="19"/>
    </row>
    <row r="988" spans="1:16" x14ac:dyDescent="0.25">
      <c r="A988" s="36"/>
      <c r="B988" s="24"/>
      <c r="C988" s="18"/>
      <c r="D988" s="19"/>
      <c r="E988" s="28"/>
      <c r="F988" s="19"/>
      <c r="G988" s="19"/>
      <c r="H988" s="19"/>
      <c r="I988" s="19"/>
      <c r="J988" s="19"/>
      <c r="K988" s="19"/>
      <c r="L988" s="19"/>
      <c r="M988" s="17"/>
      <c r="N988" s="19"/>
      <c r="O988" s="19"/>
      <c r="P988" s="19"/>
    </row>
    <row r="989" spans="1:16" x14ac:dyDescent="0.25">
      <c r="A989" s="36"/>
      <c r="B989" s="24"/>
      <c r="C989" s="18"/>
      <c r="D989" s="19"/>
      <c r="E989" s="28"/>
      <c r="F989" s="19"/>
      <c r="G989" s="19"/>
      <c r="H989" s="19"/>
      <c r="I989" s="19"/>
      <c r="J989" s="19"/>
      <c r="K989" s="19"/>
      <c r="L989" s="19"/>
      <c r="M989" s="17"/>
      <c r="N989" s="19"/>
      <c r="O989" s="19"/>
      <c r="P989" s="19"/>
    </row>
  </sheetData>
  <sortState xmlns:xlrd2="http://schemas.microsoft.com/office/spreadsheetml/2017/richdata2" ref="A5:P1000">
    <sortCondition ref="A4:A1000"/>
  </sortState>
  <phoneticPr fontId="5" type="noConversion"/>
  <conditionalFormatting sqref="M5:P1003 A625:C1003 B5:C624 D5:K1003">
    <cfRule type="expression" dxfId="0" priority="4">
      <formula>$B5=$A5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PDATE_Stock_et_Ref" altText="UPDATE STOCKS ET REFERENCES">
                <anchor moveWithCells="1" sizeWithCells="1">
                  <from>
                    <xdr:col>9</xdr:col>
                    <xdr:colOff>542925</xdr:colOff>
                    <xdr:row>0</xdr:row>
                    <xdr:rowOff>200025</xdr:rowOff>
                  </from>
                  <to>
                    <xdr:col>12</xdr:col>
                    <xdr:colOff>800100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PDATE_Stock_Ref.UPDATE_Utilisations">
                <anchor moveWithCells="1" sizeWithCells="1">
                  <from>
                    <xdr:col>13</xdr:col>
                    <xdr:colOff>57150</xdr:colOff>
                    <xdr:row>1</xdr:row>
                    <xdr:rowOff>9525</xdr:rowOff>
                  </from>
                  <to>
                    <xdr:col>15</xdr:col>
                    <xdr:colOff>657225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BD893-17DA-470E-A539-91D2BDF7489F}">
  <sheetPr codeName="Feuil7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E9EC3-DCB5-46E6-87A9-5FDE68C4DA53}">
  <sheetPr codeName="Feuil8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69C72-BFA7-4D7F-B99E-EA0B8F1893AE}">
  <sheetPr codeName="Feuil9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454C5-E19F-4E95-97BE-538801A37353}">
  <sheetPr codeName="Feuil10"/>
  <dimension ref="A1"/>
  <sheetViews>
    <sheetView workbookViewId="0">
      <selection activeCell="I30" sqref="I30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Souffrances</vt:lpstr>
      <vt:lpstr>1Trim</vt:lpstr>
      <vt:lpstr>2Trim</vt:lpstr>
      <vt:lpstr>3Trim</vt:lpstr>
      <vt:lpstr>4Trim</vt:lpstr>
      <vt:lpstr>BD Articles</vt:lpstr>
      <vt:lpstr>Feuil7</vt:lpstr>
      <vt:lpstr>Feuil8</vt:lpstr>
      <vt:lpstr>Feuil9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Vuerings</dc:creator>
  <cp:lastModifiedBy>eric Vuerings</cp:lastModifiedBy>
  <dcterms:created xsi:type="dcterms:W3CDTF">2022-05-19T12:06:26Z</dcterms:created>
  <dcterms:modified xsi:type="dcterms:W3CDTF">2022-05-25T23:26:28Z</dcterms:modified>
</cp:coreProperties>
</file>