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7840" windowHeight="2145" tabRatio="642"/>
  </bookViews>
  <sheets>
    <sheet name="01" sheetId="3" r:id="rId1"/>
    <sheet name="02" sheetId="6" r:id="rId2"/>
    <sheet name="03" sheetId="8" r:id="rId3"/>
  </sheets>
  <externalReferences>
    <externalReference r:id="rId4"/>
  </externalReferences>
  <definedNames>
    <definedName name="Tournées">'[1]20-11'!$F$5:$F$17</definedName>
    <definedName name="_xlnm.Print_Area" localSheetId="0">'01'!$G$1:$R$36</definedName>
    <definedName name="_xlnm.Print_Area" localSheetId="1">'02'!$G$1:$R$36</definedName>
    <definedName name="_xlnm.Print_Area" localSheetId="2">'03'!$G$1:$R$36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3"/>
  <c r="K17"/>
  <c r="H2" i="6" l="1"/>
  <c r="H2" i="8" s="1"/>
  <c r="K34"/>
  <c r="M34" s="1"/>
  <c r="K32"/>
  <c r="M32" s="1"/>
  <c r="K30"/>
  <c r="M30" s="1"/>
  <c r="K28"/>
  <c r="M28" s="1"/>
  <c r="K26"/>
  <c r="M26" s="1"/>
  <c r="K23"/>
  <c r="M23" s="1"/>
  <c r="K21"/>
  <c r="M21" s="1"/>
  <c r="K17"/>
  <c r="M17" s="1"/>
  <c r="K15"/>
  <c r="M15" s="1"/>
  <c r="K13"/>
  <c r="M13" s="1"/>
  <c r="K9"/>
  <c r="M9" s="1"/>
  <c r="K7"/>
  <c r="M7" s="1"/>
  <c r="C7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K5"/>
  <c r="M5" s="1"/>
  <c r="K34" i="6"/>
  <c r="M34" s="1"/>
  <c r="K32"/>
  <c r="M32" s="1"/>
  <c r="K30"/>
  <c r="M30" s="1"/>
  <c r="K28"/>
  <c r="M28" s="1"/>
  <c r="K26"/>
  <c r="M26" s="1"/>
  <c r="K23"/>
  <c r="M23" s="1"/>
  <c r="K21"/>
  <c r="M21" s="1"/>
  <c r="K17"/>
  <c r="M17" s="1"/>
  <c r="K15"/>
  <c r="M15" s="1"/>
  <c r="K13"/>
  <c r="M13" s="1"/>
  <c r="K9"/>
  <c r="M9" s="1"/>
  <c r="K7"/>
  <c r="M7" s="1"/>
  <c r="C7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K5"/>
  <c r="M5" s="1"/>
  <c r="M9" i="3"/>
  <c r="K5"/>
  <c r="C7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K34"/>
  <c r="M34" s="1"/>
  <c r="K32"/>
  <c r="K30"/>
  <c r="K28"/>
  <c r="M28" s="1"/>
  <c r="K26"/>
  <c r="M26" s="1"/>
  <c r="K23"/>
  <c r="K21"/>
  <c r="M17"/>
  <c r="K15"/>
  <c r="K13"/>
  <c r="M13" s="1"/>
  <c r="K7"/>
  <c r="A32" i="8" l="1"/>
  <c r="C32"/>
  <c r="A32" i="6"/>
  <c r="C32"/>
  <c r="C32" i="3" l="1"/>
  <c r="A32"/>
  <c r="M32"/>
  <c r="M30"/>
  <c r="M23"/>
  <c r="M21"/>
  <c r="M15"/>
  <c r="M7"/>
  <c r="M5"/>
</calcChain>
</file>

<file path=xl/sharedStrings.xml><?xml version="1.0" encoding="utf-8"?>
<sst xmlns="http://schemas.openxmlformats.org/spreadsheetml/2006/main" count="60" uniqueCount="18">
  <si>
    <t>Date:</t>
  </si>
  <si>
    <t xml:space="preserve">Tpteur </t>
  </si>
  <si>
    <t>Heure de passage</t>
  </si>
  <si>
    <t>Nom et Signature de l'agent S3C</t>
  </si>
  <si>
    <t>N° De SACOCHE</t>
  </si>
  <si>
    <t>Nbr</t>
  </si>
  <si>
    <t>C</t>
  </si>
  <si>
    <t>D</t>
  </si>
  <si>
    <t>N° Col 
IDF</t>
  </si>
  <si>
    <t>N° Tournée</t>
  </si>
  <si>
    <t>N°
De
SACOCHE</t>
  </si>
  <si>
    <t>Materiel remis</t>
  </si>
  <si>
    <t>Nom du chauffeur</t>
  </si>
  <si>
    <t>Signature du chauffeur</t>
  </si>
  <si>
    <t>EPI</t>
  </si>
  <si>
    <t>CHA</t>
  </si>
  <si>
    <t>Mise à Jour 12/02/2018</t>
  </si>
  <si>
    <t>Modifier les N°
de sacoches
ici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</si>
</sst>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9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8.5"/>
      <color rgb="FF000000"/>
      <name val="Arial"/>
      <family val="2"/>
    </font>
    <font>
      <b/>
      <sz val="11"/>
      <color rgb="FF000000"/>
      <name val="Arial"/>
      <family val="2"/>
    </font>
    <font>
      <b/>
      <sz val="6"/>
      <color rgb="FF000000"/>
      <name val="Arial"/>
      <family val="2"/>
    </font>
    <font>
      <b/>
      <sz val="9"/>
      <color rgb="FF000000"/>
      <name val="Arial"/>
      <family val="2"/>
    </font>
    <font>
      <b/>
      <sz val="8.5"/>
      <color rgb="FF000000"/>
      <name val="Arial"/>
      <family val="2"/>
    </font>
    <font>
      <b/>
      <sz val="13.5"/>
      <color rgb="FF000000"/>
      <name val="Arial"/>
      <family val="2"/>
    </font>
    <font>
      <b/>
      <sz val="9.5"/>
      <color rgb="FF000000"/>
      <name val="Arial"/>
      <family val="2"/>
    </font>
    <font>
      <b/>
      <sz val="16"/>
      <color rgb="FF000000"/>
      <name val="Arial"/>
      <family val="2"/>
    </font>
    <font>
      <sz val="6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26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Protection="1"/>
    <xf numFmtId="0" fontId="4" fillId="0" borderId="0" xfId="0" applyFont="1" applyAlignment="1" applyProtection="1">
      <alignment horizontal="right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 wrapText="1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  <xf numFmtId="0" fontId="10" fillId="0" borderId="0" xfId="0" applyFont="1" applyAlignment="1" applyProtection="1">
      <alignment vertical="center"/>
    </xf>
    <xf numFmtId="0" fontId="10" fillId="0" borderId="15" xfId="0" applyFont="1" applyBorder="1" applyAlignment="1" applyProtection="1">
      <alignment vertical="center"/>
    </xf>
    <xf numFmtId="0" fontId="0" fillId="0" borderId="15" xfId="0" applyBorder="1" applyProtection="1"/>
    <xf numFmtId="0" fontId="10" fillId="0" borderId="15" xfId="0" applyFont="1" applyBorder="1" applyAlignment="1" applyProtection="1">
      <alignment horizontal="right" vertic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12" fillId="2" borderId="1" xfId="0" applyFont="1" applyFill="1" applyBorder="1" applyAlignment="1" applyProtection="1">
      <alignment horizontal="center" vertical="center" wrapText="1"/>
    </xf>
    <xf numFmtId="0" fontId="11" fillId="0" borderId="0" xfId="0" applyFont="1" applyAlignment="1">
      <alignment horizontal="center" vertical="center" shrinkToFit="1"/>
    </xf>
    <xf numFmtId="0" fontId="16" fillId="2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NumberFormat="1" applyFont="1" applyBorder="1" applyAlignment="1" applyProtection="1">
      <alignment horizontal="center" vertical="center"/>
      <protection locked="0"/>
    </xf>
    <xf numFmtId="0" fontId="17" fillId="0" borderId="18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0" fontId="0" fillId="0" borderId="11" xfId="0" applyBorder="1" applyProtection="1"/>
    <xf numFmtId="0" fontId="0" fillId="0" borderId="0" xfId="0" applyAlignment="1" applyProtection="1">
      <alignment shrinkToFit="1"/>
      <protection locked="0"/>
    </xf>
    <xf numFmtId="0" fontId="11" fillId="0" borderId="0" xfId="0" applyFont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 shrinkToFit="1"/>
      <protection locked="0"/>
    </xf>
    <xf numFmtId="0" fontId="17" fillId="0" borderId="16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 shrinkToFit="1"/>
    </xf>
    <xf numFmtId="0" fontId="11" fillId="0" borderId="19" xfId="0" applyFont="1" applyBorder="1" applyAlignment="1" applyProtection="1">
      <alignment horizontal="center" vertical="center" shrinkToFit="1"/>
    </xf>
    <xf numFmtId="16" fontId="11" fillId="4" borderId="19" xfId="0" applyNumberFormat="1" applyFont="1" applyFill="1" applyBorder="1" applyAlignment="1" applyProtection="1">
      <alignment horizontal="center" vertical="center" shrinkToFit="1"/>
      <protection locked="0"/>
    </xf>
    <xf numFmtId="0" fontId="11" fillId="4" borderId="19" xfId="0" applyFont="1" applyFill="1" applyBorder="1" applyAlignment="1" applyProtection="1">
      <alignment horizontal="center" vertical="center" shrinkToFit="1"/>
      <protection locked="0"/>
    </xf>
    <xf numFmtId="0" fontId="7" fillId="0" borderId="2" xfId="0" applyFont="1" applyBorder="1" applyAlignment="1" applyProtection="1">
      <alignment horizontal="center" vertical="center" wrapText="1"/>
    </xf>
    <xf numFmtId="0" fontId="18" fillId="0" borderId="0" xfId="0" applyFont="1" applyAlignment="1">
      <alignment horizontal="center" vertical="top" wrapText="1" shrinkToFit="1"/>
    </xf>
    <xf numFmtId="0" fontId="18" fillId="0" borderId="20" xfId="0" applyFont="1" applyBorder="1" applyAlignment="1">
      <alignment horizontal="center" vertical="top" wrapText="1" shrinkToFit="1"/>
    </xf>
    <xf numFmtId="0" fontId="12" fillId="0" borderId="5" xfId="0" applyFont="1" applyBorder="1" applyAlignment="1" applyProtection="1">
      <alignment horizontal="center" vertical="center" wrapText="1"/>
    </xf>
    <xf numFmtId="0" fontId="12" fillId="0" borderId="8" xfId="0" applyFont="1" applyBorder="1" applyAlignment="1" applyProtection="1">
      <alignment horizontal="center" vertical="center" wrapText="1"/>
    </xf>
    <xf numFmtId="0" fontId="12" fillId="0" borderId="10" xfId="0" applyFont="1" applyBorder="1" applyAlignment="1" applyProtection="1">
      <alignment horizontal="center" vertical="center" wrapText="1"/>
    </xf>
    <xf numFmtId="0" fontId="14" fillId="3" borderId="12" xfId="0" applyFont="1" applyFill="1" applyBorder="1" applyAlignment="1" applyProtection="1">
      <alignment horizontal="center" vertical="center" wrapText="1"/>
    </xf>
    <xf numFmtId="0" fontId="14" fillId="3" borderId="6" xfId="0" applyFont="1" applyFill="1" applyBorder="1" applyAlignment="1" applyProtection="1">
      <alignment horizontal="center" vertical="center" wrapText="1"/>
    </xf>
    <xf numFmtId="0" fontId="14" fillId="3" borderId="11" xfId="0" applyFont="1" applyFill="1" applyBorder="1" applyAlignment="1" applyProtection="1">
      <alignment horizontal="center" vertical="center" wrapText="1"/>
    </xf>
    <xf numFmtId="0" fontId="14" fillId="3" borderId="9" xfId="0" applyFont="1" applyFill="1" applyBorder="1" applyAlignment="1" applyProtection="1">
      <alignment horizontal="center" vertical="center" wrapText="1"/>
    </xf>
    <xf numFmtId="0" fontId="14" fillId="3" borderId="13" xfId="0" applyFont="1" applyFill="1" applyBorder="1" applyAlignment="1" applyProtection="1">
      <alignment horizontal="center" vertical="center" wrapText="1"/>
    </xf>
    <xf numFmtId="0" fontId="14" fillId="3" borderId="4" xfId="0" applyFont="1" applyFill="1" applyBorder="1" applyAlignment="1" applyProtection="1">
      <alignment horizontal="center" vertical="center" wrapText="1"/>
    </xf>
    <xf numFmtId="0" fontId="9" fillId="0" borderId="8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 vertical="center" wrapText="1"/>
    </xf>
    <xf numFmtId="0" fontId="1" fillId="0" borderId="10" xfId="0" applyFont="1" applyBorder="1" applyAlignment="1" applyProtection="1">
      <alignment horizontal="center" vertical="center" wrapText="1"/>
    </xf>
    <xf numFmtId="0" fontId="13" fillId="0" borderId="5" xfId="0" applyFont="1" applyBorder="1" applyAlignment="1" applyProtection="1">
      <alignment horizontal="center" vertical="center" wrapText="1"/>
    </xf>
    <xf numFmtId="0" fontId="13" fillId="0" borderId="10" xfId="0" applyFont="1" applyBorder="1" applyAlignment="1" applyProtection="1">
      <alignment horizontal="center" vertical="center" wrapText="1"/>
    </xf>
    <xf numFmtId="0" fontId="14" fillId="0" borderId="12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13" xfId="0" applyFont="1" applyBorder="1" applyAlignment="1" applyProtection="1">
      <alignment horizontal="center" vertical="center" wrapText="1"/>
    </xf>
    <xf numFmtId="0" fontId="14" fillId="0" borderId="4" xfId="0" applyFont="1" applyBorder="1" applyAlignment="1" applyProtection="1">
      <alignment horizontal="center" vertical="center" wrapText="1"/>
    </xf>
    <xf numFmtId="0" fontId="15" fillId="0" borderId="5" xfId="0" applyFont="1" applyBorder="1" applyAlignment="1" applyProtection="1">
      <alignment horizontal="center" vertical="center" wrapText="1"/>
      <protection locked="0"/>
    </xf>
    <xf numFmtId="0" fontId="15" fillId="0" borderId="10" xfId="0" applyFont="1" applyBorder="1" applyAlignment="1" applyProtection="1">
      <alignment horizontal="center" vertical="center" wrapText="1"/>
      <protection locked="0"/>
    </xf>
    <xf numFmtId="0" fontId="9" fillId="0" borderId="5" xfId="0" applyFont="1" applyBorder="1" applyAlignment="1" applyProtection="1">
      <alignment horizontal="center" vertical="center" wrapText="1"/>
    </xf>
    <xf numFmtId="0" fontId="6" fillId="0" borderId="5" xfId="0" applyFont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 wrapText="1"/>
    </xf>
    <xf numFmtId="0" fontId="14" fillId="0" borderId="11" xfId="0" applyFont="1" applyBorder="1" applyAlignment="1" applyProtection="1">
      <alignment horizontal="center" vertical="center" wrapText="1"/>
    </xf>
    <xf numFmtId="0" fontId="14" fillId="0" borderId="9" xfId="0" applyFont="1" applyBorder="1" applyAlignment="1" applyProtection="1">
      <alignment horizontal="center" vertical="center" wrapText="1"/>
    </xf>
    <xf numFmtId="0" fontId="13" fillId="0" borderId="8" xfId="0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6" fillId="0" borderId="8" xfId="0" applyFont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15" fillId="0" borderId="8" xfId="0" applyFont="1" applyBorder="1" applyAlignment="1" applyProtection="1">
      <alignment horizontal="center" vertical="center" wrapText="1"/>
      <protection locked="0"/>
    </xf>
    <xf numFmtId="0" fontId="6" fillId="0" borderId="11" xfId="0" applyFont="1" applyBorder="1" applyAlignment="1" applyProtection="1">
      <alignment horizontal="center" vertical="center" wrapText="1"/>
    </xf>
    <xf numFmtId="0" fontId="1" fillId="0" borderId="12" xfId="0" applyFont="1" applyBorder="1" applyAlignment="1" applyProtection="1">
      <alignment horizontal="center" vertical="center" wrapText="1"/>
    </xf>
    <xf numFmtId="0" fontId="1" fillId="0" borderId="11" xfId="0" applyFont="1" applyBorder="1" applyAlignment="1" applyProtection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4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164" fontId="11" fillId="0" borderId="0" xfId="0" applyNumberFormat="1" applyFont="1" applyAlignment="1" applyProtection="1">
      <alignment horizontal="left"/>
    </xf>
    <xf numFmtId="0" fontId="12" fillId="0" borderId="0" xfId="0" applyFont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 wrapText="1"/>
    </xf>
    <xf numFmtId="0" fontId="7" fillId="0" borderId="7" xfId="0" applyFont="1" applyBorder="1" applyAlignment="1" applyProtection="1">
      <alignment horizontal="center" vertical="center" wrapText="1"/>
    </xf>
    <xf numFmtId="0" fontId="5" fillId="0" borderId="14" xfId="0" applyFont="1" applyBorder="1" applyAlignment="1" applyProtection="1">
      <alignment horizontal="center" vertical="center"/>
    </xf>
  </cellXfs>
  <cellStyles count="1">
    <cellStyle name="Normal" xfId="0" builtinId="0"/>
  </cellStyles>
  <dxfs count="78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BFF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529168</xdr:colOff>
      <xdr:row>3</xdr:row>
      <xdr:rowOff>185208</xdr:rowOff>
    </xdr:from>
    <xdr:to>
      <xdr:col>4</xdr:col>
      <xdr:colOff>1441979</xdr:colOff>
      <xdr:row>5</xdr:row>
      <xdr:rowOff>171979</xdr:rowOff>
    </xdr:to>
    <xdr:sp macro="" textlink="">
      <xdr:nvSpPr>
        <xdr:cNvPr id="3" name="Flèche vers le bas 2"/>
        <xdr:cNvSpPr/>
      </xdr:nvSpPr>
      <xdr:spPr>
        <a:xfrm>
          <a:off x="4180418" y="912812"/>
          <a:ext cx="912811" cy="714375"/>
        </a:xfrm>
        <a:prstGeom prst="downArrow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67234</xdr:colOff>
      <xdr:row>0</xdr:row>
      <xdr:rowOff>78442</xdr:rowOff>
    </xdr:from>
    <xdr:to>
      <xdr:col>1</xdr:col>
      <xdr:colOff>1546412</xdr:colOff>
      <xdr:row>4</xdr:row>
      <xdr:rowOff>168089</xdr:rowOff>
    </xdr:to>
    <xdr:sp macro="[0]!Module1.Début_de_flashage" textlink="">
      <xdr:nvSpPr>
        <xdr:cNvPr id="2" name="Rectangle à coins arrondis 1"/>
        <xdr:cNvSpPr/>
      </xdr:nvSpPr>
      <xdr:spPr>
        <a:xfrm>
          <a:off x="67234" y="78442"/>
          <a:ext cx="3104031" cy="1288676"/>
        </a:xfrm>
        <a:prstGeom prst="roundRect">
          <a:avLst/>
        </a:prstGeom>
        <a:solidFill>
          <a:srgbClr val="FF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Début de Flashage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67234</xdr:colOff>
      <xdr:row>0</xdr:row>
      <xdr:rowOff>78442</xdr:rowOff>
    </xdr:from>
    <xdr:to>
      <xdr:col>1</xdr:col>
      <xdr:colOff>1546412</xdr:colOff>
      <xdr:row>4</xdr:row>
      <xdr:rowOff>168089</xdr:rowOff>
    </xdr:to>
    <xdr:sp macro="[0]!Module1.Début_de_flashage" textlink="">
      <xdr:nvSpPr>
        <xdr:cNvPr id="2" name="Rectangle à coins arrondis 1"/>
        <xdr:cNvSpPr/>
      </xdr:nvSpPr>
      <xdr:spPr>
        <a:xfrm>
          <a:off x="67234" y="78442"/>
          <a:ext cx="3098428" cy="1289797"/>
        </a:xfrm>
        <a:prstGeom prst="roundRect">
          <a:avLst/>
        </a:prstGeom>
        <a:solidFill>
          <a:srgbClr val="FF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Début de Flashage</a:t>
          </a:r>
        </a:p>
      </xdr:txBody>
    </xdr:sp>
    <xdr:clientData/>
  </xdr:twoCellAnchor>
  <xdr:twoCellAnchor>
    <xdr:from>
      <xdr:col>4</xdr:col>
      <xdr:colOff>529160</xdr:colOff>
      <xdr:row>3</xdr:row>
      <xdr:rowOff>185197</xdr:rowOff>
    </xdr:from>
    <xdr:to>
      <xdr:col>4</xdr:col>
      <xdr:colOff>1441971</xdr:colOff>
      <xdr:row>5</xdr:row>
      <xdr:rowOff>171968</xdr:rowOff>
    </xdr:to>
    <xdr:sp macro="" textlink="">
      <xdr:nvSpPr>
        <xdr:cNvPr id="4" name="Flèche vers le bas 3"/>
        <xdr:cNvSpPr/>
      </xdr:nvSpPr>
      <xdr:spPr>
        <a:xfrm>
          <a:off x="4180410" y="912801"/>
          <a:ext cx="912811" cy="714375"/>
        </a:xfrm>
        <a:prstGeom prst="downArrow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67234</xdr:colOff>
      <xdr:row>0</xdr:row>
      <xdr:rowOff>78442</xdr:rowOff>
    </xdr:from>
    <xdr:to>
      <xdr:col>1</xdr:col>
      <xdr:colOff>1546412</xdr:colOff>
      <xdr:row>4</xdr:row>
      <xdr:rowOff>168089</xdr:rowOff>
    </xdr:to>
    <xdr:sp macro="[0]!Module1.Début_de_flashage" textlink="">
      <xdr:nvSpPr>
        <xdr:cNvPr id="2" name="Rectangle à coins arrondis 1"/>
        <xdr:cNvSpPr/>
      </xdr:nvSpPr>
      <xdr:spPr>
        <a:xfrm>
          <a:off x="67234" y="78442"/>
          <a:ext cx="3098428" cy="1289797"/>
        </a:xfrm>
        <a:prstGeom prst="roundRect">
          <a:avLst/>
        </a:prstGeom>
        <a:solidFill>
          <a:srgbClr val="FF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Début de Flashage</a:t>
          </a:r>
        </a:p>
      </xdr:txBody>
    </xdr:sp>
    <xdr:clientData/>
  </xdr:twoCellAnchor>
  <xdr:twoCellAnchor>
    <xdr:from>
      <xdr:col>4</xdr:col>
      <xdr:colOff>529160</xdr:colOff>
      <xdr:row>3</xdr:row>
      <xdr:rowOff>185197</xdr:rowOff>
    </xdr:from>
    <xdr:to>
      <xdr:col>4</xdr:col>
      <xdr:colOff>1441971</xdr:colOff>
      <xdr:row>5</xdr:row>
      <xdr:rowOff>171968</xdr:rowOff>
    </xdr:to>
    <xdr:sp macro="" textlink="">
      <xdr:nvSpPr>
        <xdr:cNvPr id="4" name="Flèche vers le bas 3"/>
        <xdr:cNvSpPr/>
      </xdr:nvSpPr>
      <xdr:spPr>
        <a:xfrm>
          <a:off x="4180410" y="912801"/>
          <a:ext cx="912811" cy="714375"/>
        </a:xfrm>
        <a:prstGeom prst="downArrow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issy%20Hub/S3C/Quai/PCH%20Sacoche%20EP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-11"/>
      <sheetName val="Feuil1"/>
    </sheetNames>
    <sheetDataSet>
      <sheetData sheetId="0">
        <row r="5">
          <cell r="F5">
            <v>2</v>
          </cell>
        </row>
        <row r="6">
          <cell r="F6">
            <v>10</v>
          </cell>
        </row>
        <row r="7">
          <cell r="F7">
            <v>13</v>
          </cell>
        </row>
        <row r="8">
          <cell r="F8">
            <v>6</v>
          </cell>
        </row>
        <row r="9">
          <cell r="F9">
            <v>7</v>
          </cell>
        </row>
        <row r="10">
          <cell r="F10">
            <v>14</v>
          </cell>
        </row>
        <row r="11">
          <cell r="F11">
            <v>3</v>
          </cell>
        </row>
        <row r="12">
          <cell r="F12">
            <v>12</v>
          </cell>
        </row>
        <row r="13">
          <cell r="F13">
            <v>15</v>
          </cell>
        </row>
        <row r="14">
          <cell r="F14">
            <v>16</v>
          </cell>
        </row>
        <row r="15">
          <cell r="F15" t="str">
            <v>C</v>
          </cell>
        </row>
        <row r="16">
          <cell r="F16">
            <v>9</v>
          </cell>
        </row>
        <row r="17">
          <cell r="F17" t="str">
            <v>D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6BFF21"/>
    <pageSetUpPr fitToPage="1"/>
  </sheetPr>
  <dimension ref="A1:S70"/>
  <sheetViews>
    <sheetView tabSelected="1" zoomScale="72" zoomScaleNormal="72" zoomScaleSheetLayoutView="85" workbookViewId="0">
      <selection activeCell="B6" sqref="B6"/>
    </sheetView>
  </sheetViews>
  <sheetFormatPr baseColWidth="10" defaultRowHeight="18.75" outlineLevelCol="1"/>
  <cols>
    <col min="1" max="2" width="24.28515625" customWidth="1"/>
    <col min="3" max="3" width="25.140625" hidden="1" customWidth="1"/>
    <col min="4" max="4" width="6.42578125" style="28" hidden="1" customWidth="1" outlineLevel="1"/>
    <col min="5" max="5" width="28.85546875" style="16" hidden="1" customWidth="1" outlineLevel="1"/>
    <col min="6" max="6" width="6.42578125" customWidth="1" collapsed="1"/>
    <col min="7" max="7" width="8.85546875" style="1" customWidth="1"/>
    <col min="8" max="8" width="8.28515625" style="1" customWidth="1"/>
    <col min="9" max="9" width="16.140625" style="1" customWidth="1"/>
    <col min="10" max="10" width="5.42578125" style="1" customWidth="1"/>
    <col min="11" max="11" width="7.28515625" style="1" customWidth="1"/>
    <col min="12" max="12" width="47.42578125" style="1" customWidth="1"/>
    <col min="13" max="13" width="6.85546875" style="1" customWidth="1"/>
    <col min="14" max="14" width="28.5703125" style="1" customWidth="1"/>
    <col min="15" max="16" width="17.28515625" style="1" customWidth="1"/>
    <col min="17" max="18" width="4.42578125" style="1" customWidth="1"/>
    <col min="19" max="19" width="11.42578125" style="1"/>
  </cols>
  <sheetData>
    <row r="1" spans="1:19" ht="18.75" customHeight="1">
      <c r="A1" s="24"/>
      <c r="B1" s="24"/>
      <c r="E1" s="33" t="s">
        <v>17</v>
      </c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</row>
    <row r="2" spans="1:19">
      <c r="A2" s="24"/>
      <c r="B2" s="24"/>
      <c r="E2" s="33"/>
      <c r="G2" s="27" t="s">
        <v>0</v>
      </c>
      <c r="H2" s="74">
        <v>43147</v>
      </c>
      <c r="I2" s="74"/>
      <c r="J2" s="74"/>
      <c r="K2" s="74"/>
      <c r="L2" s="75"/>
      <c r="M2" s="75"/>
      <c r="N2" s="75"/>
      <c r="R2" s="2" t="s">
        <v>16</v>
      </c>
    </row>
    <row r="3" spans="1:19" ht="19.5" thickBot="1">
      <c r="A3" s="24"/>
      <c r="B3" s="24"/>
      <c r="E3" s="33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</row>
    <row r="4" spans="1:19" ht="37.5" customHeight="1" thickBot="1">
      <c r="A4" s="24"/>
      <c r="B4" s="24"/>
      <c r="E4" s="33"/>
      <c r="G4" s="3" t="s">
        <v>1</v>
      </c>
      <c r="H4" s="13" t="s">
        <v>2</v>
      </c>
      <c r="I4" s="14" t="s">
        <v>3</v>
      </c>
      <c r="J4" s="4" t="s">
        <v>8</v>
      </c>
      <c r="K4" s="76" t="s">
        <v>4</v>
      </c>
      <c r="L4" s="77"/>
      <c r="M4" s="5" t="s">
        <v>5</v>
      </c>
      <c r="N4" s="32" t="s">
        <v>11</v>
      </c>
      <c r="O4" s="6" t="s">
        <v>12</v>
      </c>
      <c r="P4" s="7" t="s">
        <v>13</v>
      </c>
      <c r="Q4" s="8" t="s">
        <v>14</v>
      </c>
      <c r="R4" s="6" t="s">
        <v>15</v>
      </c>
    </row>
    <row r="5" spans="1:19" ht="20.25" customHeight="1" thickBot="1">
      <c r="A5" s="24"/>
      <c r="B5" s="24"/>
      <c r="E5" s="33"/>
      <c r="G5" s="57"/>
      <c r="H5" s="46"/>
      <c r="I5" s="70"/>
      <c r="J5" s="56">
        <v>2</v>
      </c>
      <c r="K5" s="50" t="str">
        <f>IF(E7="","",E7)</f>
        <v/>
      </c>
      <c r="L5" s="51"/>
      <c r="M5" s="48">
        <f>IF(K5="",0,(LEN(K5)-LEN(SUBSTITUTE(K5,"-",""))+1))</f>
        <v>0</v>
      </c>
      <c r="N5" s="54"/>
      <c r="O5" s="46"/>
      <c r="P5" s="67"/>
      <c r="Q5" s="46"/>
      <c r="R5" s="70"/>
    </row>
    <row r="6" spans="1:19" ht="20.25" customHeight="1" thickBot="1">
      <c r="A6" s="15" t="s">
        <v>9</v>
      </c>
      <c r="B6" s="17"/>
      <c r="E6" s="34"/>
      <c r="G6" s="63"/>
      <c r="H6" s="62"/>
      <c r="I6" s="71"/>
      <c r="J6" s="45"/>
      <c r="K6" s="52"/>
      <c r="L6" s="53"/>
      <c r="M6" s="49"/>
      <c r="N6" s="55"/>
      <c r="O6" s="62"/>
      <c r="P6" s="68"/>
      <c r="Q6" s="62"/>
      <c r="R6" s="71"/>
    </row>
    <row r="7" spans="1:19" ht="20.25" customHeight="1">
      <c r="A7" s="35" t="s">
        <v>10</v>
      </c>
      <c r="B7" s="26"/>
      <c r="C7" s="25" t="str">
        <f>IF(B7&lt;&gt;"",B7,"")</f>
        <v/>
      </c>
      <c r="D7" s="29">
        <v>2</v>
      </c>
      <c r="E7" s="30"/>
      <c r="G7" s="63"/>
      <c r="H7" s="62"/>
      <c r="I7" s="71"/>
      <c r="J7" s="56">
        <v>10</v>
      </c>
      <c r="K7" s="50" t="str">
        <f>IF(E8="","",E8)</f>
        <v/>
      </c>
      <c r="L7" s="51"/>
      <c r="M7" s="48">
        <f t="shared" ref="M7:M32" si="0">IF(K7="",0,(LEN(K7)-LEN(SUBSTITUTE(K7,"-",""))+1))</f>
        <v>0</v>
      </c>
      <c r="N7" s="54"/>
      <c r="O7" s="62"/>
      <c r="P7" s="68"/>
      <c r="Q7" s="62"/>
      <c r="R7" s="71"/>
      <c r="S7" s="20"/>
    </row>
    <row r="8" spans="1:19" ht="20.25" customHeight="1" thickBot="1">
      <c r="A8" s="36"/>
      <c r="B8" s="18"/>
      <c r="C8" s="22" t="str">
        <f>IF(B8="FIN",C7,IF(B8="",IF(C7="","",C7),IF(C7="",B8,CONCATENATE(C7,"-",B8))))</f>
        <v/>
      </c>
      <c r="D8" s="29">
        <v>10</v>
      </c>
      <c r="E8" s="31"/>
      <c r="G8" s="63"/>
      <c r="H8" s="62"/>
      <c r="I8" s="71"/>
      <c r="J8" s="45"/>
      <c r="K8" s="52"/>
      <c r="L8" s="53"/>
      <c r="M8" s="49"/>
      <c r="N8" s="55"/>
      <c r="O8" s="62"/>
      <c r="P8" s="68"/>
      <c r="Q8" s="62"/>
      <c r="R8" s="71"/>
      <c r="S8" s="20"/>
    </row>
    <row r="9" spans="1:19" ht="20.25" customHeight="1">
      <c r="A9" s="36"/>
      <c r="B9" s="18"/>
      <c r="C9" s="22" t="str">
        <f t="shared" ref="C9:C31" si="1">IF(B9="FIN",C8,IF(B9="",IF(C8="","",C8),IF(C8="",B9,CONCATENATE(C8,"-",B9))))</f>
        <v/>
      </c>
      <c r="D9" s="29">
        <v>13</v>
      </c>
      <c r="E9" s="31"/>
      <c r="G9" s="63"/>
      <c r="H9" s="62"/>
      <c r="I9" s="71"/>
      <c r="J9" s="56">
        <v>13</v>
      </c>
      <c r="K9" s="50" t="str">
        <f>IF(E9="","",E9)</f>
        <v/>
      </c>
      <c r="L9" s="51"/>
      <c r="M9" s="48">
        <f>IF(K9="",0,(LEN(K9)-LEN(SUBSTITUTE(K9,"-",""))+1))</f>
        <v>0</v>
      </c>
      <c r="N9" s="54"/>
      <c r="O9" s="62"/>
      <c r="P9" s="68"/>
      <c r="Q9" s="62"/>
      <c r="R9" s="71"/>
      <c r="S9" s="20"/>
    </row>
    <row r="10" spans="1:19" ht="20.25" customHeight="1">
      <c r="A10" s="36"/>
      <c r="B10" s="18"/>
      <c r="C10" s="22" t="str">
        <f t="shared" si="1"/>
        <v/>
      </c>
      <c r="D10" s="29">
        <v>6</v>
      </c>
      <c r="E10" s="31"/>
      <c r="G10" s="63"/>
      <c r="H10" s="62"/>
      <c r="I10" s="71"/>
      <c r="J10" s="44"/>
      <c r="K10" s="59"/>
      <c r="L10" s="60"/>
      <c r="M10" s="61"/>
      <c r="N10" s="65"/>
      <c r="O10" s="62"/>
      <c r="P10" s="68"/>
      <c r="Q10" s="62"/>
      <c r="R10" s="71"/>
      <c r="S10" s="20"/>
    </row>
    <row r="11" spans="1:19" ht="20.25" customHeight="1">
      <c r="A11" s="36"/>
      <c r="B11" s="18"/>
      <c r="C11" s="22" t="str">
        <f t="shared" si="1"/>
        <v/>
      </c>
      <c r="D11" s="29">
        <v>7</v>
      </c>
      <c r="E11" s="31"/>
      <c r="G11" s="63"/>
      <c r="H11" s="62"/>
      <c r="I11" s="71"/>
      <c r="J11" s="44"/>
      <c r="K11" s="59"/>
      <c r="L11" s="60"/>
      <c r="M11" s="61"/>
      <c r="N11" s="65"/>
      <c r="O11" s="62"/>
      <c r="P11" s="68"/>
      <c r="Q11" s="62"/>
      <c r="R11" s="71"/>
      <c r="S11" s="20"/>
    </row>
    <row r="12" spans="1:19" ht="20.25" customHeight="1" thickBot="1">
      <c r="A12" s="36"/>
      <c r="B12" s="18"/>
      <c r="C12" s="22" t="str">
        <f t="shared" si="1"/>
        <v/>
      </c>
      <c r="D12" s="29">
        <v>14</v>
      </c>
      <c r="E12" s="31"/>
      <c r="G12" s="58"/>
      <c r="H12" s="47"/>
      <c r="I12" s="72"/>
      <c r="J12" s="45"/>
      <c r="K12" s="52"/>
      <c r="L12" s="53"/>
      <c r="M12" s="49"/>
      <c r="N12" s="55"/>
      <c r="O12" s="47"/>
      <c r="P12" s="69"/>
      <c r="Q12" s="47"/>
      <c r="R12" s="72"/>
      <c r="S12" s="21"/>
    </row>
    <row r="13" spans="1:19" ht="20.25" customHeight="1">
      <c r="A13" s="36"/>
      <c r="B13" s="18"/>
      <c r="C13" s="22" t="str">
        <f t="shared" si="1"/>
        <v/>
      </c>
      <c r="D13" s="29">
        <v>3</v>
      </c>
      <c r="E13" s="31"/>
      <c r="G13" s="66"/>
      <c r="H13" s="67"/>
      <c r="I13" s="46"/>
      <c r="J13" s="56">
        <v>6</v>
      </c>
      <c r="K13" s="50" t="str">
        <f>IF(E10="","",E10)</f>
        <v/>
      </c>
      <c r="L13" s="51"/>
      <c r="M13" s="48">
        <f>IF(K13="",0,(LEN(K13)-LEN(SUBSTITUTE(K13,"-",""))+1))</f>
        <v>0</v>
      </c>
      <c r="N13" s="54"/>
      <c r="O13" s="46"/>
      <c r="P13" s="46"/>
      <c r="Q13" s="64"/>
      <c r="R13" s="46"/>
    </row>
    <row r="14" spans="1:19" ht="20.25" customHeight="1" thickBot="1">
      <c r="A14" s="36"/>
      <c r="B14" s="18"/>
      <c r="C14" s="22" t="str">
        <f t="shared" si="1"/>
        <v/>
      </c>
      <c r="D14" s="29">
        <v>12</v>
      </c>
      <c r="E14" s="31"/>
      <c r="G14" s="66"/>
      <c r="H14" s="68"/>
      <c r="I14" s="62"/>
      <c r="J14" s="45"/>
      <c r="K14" s="52"/>
      <c r="L14" s="53"/>
      <c r="M14" s="49"/>
      <c r="N14" s="55"/>
      <c r="O14" s="62"/>
      <c r="P14" s="62"/>
      <c r="Q14" s="64"/>
      <c r="R14" s="62"/>
    </row>
    <row r="15" spans="1:19" ht="20.25" customHeight="1">
      <c r="A15" s="36"/>
      <c r="B15" s="18"/>
      <c r="C15" s="22" t="str">
        <f t="shared" si="1"/>
        <v/>
      </c>
      <c r="D15" s="29">
        <v>15</v>
      </c>
      <c r="E15" s="31"/>
      <c r="G15" s="66"/>
      <c r="H15" s="68"/>
      <c r="I15" s="62"/>
      <c r="J15" s="56">
        <v>7</v>
      </c>
      <c r="K15" s="50" t="str">
        <f>IF(E11="","",E11)</f>
        <v/>
      </c>
      <c r="L15" s="51"/>
      <c r="M15" s="48">
        <f t="shared" si="0"/>
        <v>0</v>
      </c>
      <c r="N15" s="54"/>
      <c r="O15" s="62"/>
      <c r="P15" s="62"/>
      <c r="Q15" s="64"/>
      <c r="R15" s="62"/>
      <c r="S15" s="20"/>
    </row>
    <row r="16" spans="1:19" ht="20.25" customHeight="1" thickBot="1">
      <c r="A16" s="36"/>
      <c r="B16" s="18"/>
      <c r="C16" s="22" t="str">
        <f t="shared" si="1"/>
        <v/>
      </c>
      <c r="D16" s="29">
        <v>16</v>
      </c>
      <c r="E16" s="31"/>
      <c r="G16" s="66"/>
      <c r="H16" s="68"/>
      <c r="I16" s="62"/>
      <c r="J16" s="45"/>
      <c r="K16" s="52"/>
      <c r="L16" s="53"/>
      <c r="M16" s="49"/>
      <c r="N16" s="55"/>
      <c r="O16" s="62"/>
      <c r="P16" s="62"/>
      <c r="Q16" s="64"/>
      <c r="R16" s="62"/>
      <c r="S16" s="20"/>
    </row>
    <row r="17" spans="1:19" ht="20.25" customHeight="1">
      <c r="A17" s="36"/>
      <c r="B17" s="18"/>
      <c r="C17" s="22" t="str">
        <f t="shared" si="1"/>
        <v/>
      </c>
      <c r="D17" s="29" t="s">
        <v>6</v>
      </c>
      <c r="E17" s="31"/>
      <c r="G17" s="66"/>
      <c r="H17" s="68"/>
      <c r="I17" s="62"/>
      <c r="J17" s="56">
        <v>14</v>
      </c>
      <c r="K17" s="50" t="str">
        <f>IF(E12="","",E12)</f>
        <v/>
      </c>
      <c r="L17" s="51"/>
      <c r="M17" s="48">
        <f>IF(K17="",0,(LEN(K17)-LEN(SUBSTITUTE(K17,"-",""))+1))</f>
        <v>0</v>
      </c>
      <c r="N17" s="54"/>
      <c r="O17" s="62"/>
      <c r="P17" s="62"/>
      <c r="Q17" s="64"/>
      <c r="R17" s="62"/>
      <c r="S17" s="20"/>
    </row>
    <row r="18" spans="1:19" ht="20.25" customHeight="1">
      <c r="A18" s="36"/>
      <c r="B18" s="18"/>
      <c r="C18" s="22" t="str">
        <f t="shared" si="1"/>
        <v/>
      </c>
      <c r="D18" s="29">
        <v>9</v>
      </c>
      <c r="E18" s="31"/>
      <c r="G18" s="66"/>
      <c r="H18" s="68"/>
      <c r="I18" s="62"/>
      <c r="J18" s="44"/>
      <c r="K18" s="59"/>
      <c r="L18" s="60"/>
      <c r="M18" s="61"/>
      <c r="N18" s="65"/>
      <c r="O18" s="62"/>
      <c r="P18" s="62"/>
      <c r="Q18" s="64"/>
      <c r="R18" s="62"/>
      <c r="S18" s="20"/>
    </row>
    <row r="19" spans="1:19" ht="20.25" customHeight="1">
      <c r="A19" s="36"/>
      <c r="B19" s="18"/>
      <c r="C19" s="22" t="str">
        <f t="shared" si="1"/>
        <v/>
      </c>
      <c r="D19" s="29" t="s">
        <v>7</v>
      </c>
      <c r="E19" s="30"/>
      <c r="G19" s="66"/>
      <c r="H19" s="68"/>
      <c r="I19" s="62"/>
      <c r="J19" s="44"/>
      <c r="K19" s="59"/>
      <c r="L19" s="60"/>
      <c r="M19" s="61"/>
      <c r="N19" s="65"/>
      <c r="O19" s="62"/>
      <c r="P19" s="62"/>
      <c r="Q19" s="64"/>
      <c r="R19" s="62"/>
      <c r="S19" s="20"/>
    </row>
    <row r="20" spans="1:19" ht="20.25" customHeight="1" thickBot="1">
      <c r="A20" s="36"/>
      <c r="B20" s="18"/>
      <c r="C20" s="22" t="str">
        <f t="shared" si="1"/>
        <v/>
      </c>
      <c r="D20" s="29"/>
      <c r="E20" s="31"/>
      <c r="G20" s="66"/>
      <c r="H20" s="68"/>
      <c r="I20" s="62"/>
      <c r="J20" s="45"/>
      <c r="K20" s="52"/>
      <c r="L20" s="53"/>
      <c r="M20" s="49"/>
      <c r="N20" s="55"/>
      <c r="O20" s="47"/>
      <c r="P20" s="47"/>
      <c r="Q20" s="64"/>
      <c r="R20" s="62"/>
      <c r="S20" s="20"/>
    </row>
    <row r="21" spans="1:19" ht="20.25" customHeight="1">
      <c r="A21" s="36"/>
      <c r="B21" s="18"/>
      <c r="C21" s="22" t="str">
        <f t="shared" si="1"/>
        <v/>
      </c>
      <c r="D21" s="29"/>
      <c r="E21" s="31"/>
      <c r="G21" s="57"/>
      <c r="H21" s="46"/>
      <c r="I21" s="46"/>
      <c r="J21" s="56">
        <v>3</v>
      </c>
      <c r="K21" s="50" t="str">
        <f>IF(E13="","",E13)</f>
        <v/>
      </c>
      <c r="L21" s="51"/>
      <c r="M21" s="48">
        <f t="shared" si="0"/>
        <v>0</v>
      </c>
      <c r="N21" s="54"/>
      <c r="O21" s="46"/>
      <c r="P21" s="46"/>
      <c r="Q21" s="46"/>
      <c r="R21" s="46"/>
      <c r="S21" s="21"/>
    </row>
    <row r="22" spans="1:19" ht="20.25" customHeight="1" thickBot="1">
      <c r="A22" s="36"/>
      <c r="B22" s="18"/>
      <c r="C22" s="22" t="str">
        <f t="shared" si="1"/>
        <v/>
      </c>
      <c r="D22" s="29"/>
      <c r="E22" s="31"/>
      <c r="G22" s="58"/>
      <c r="H22" s="47"/>
      <c r="I22" s="47"/>
      <c r="J22" s="45"/>
      <c r="K22" s="52"/>
      <c r="L22" s="53"/>
      <c r="M22" s="49"/>
      <c r="N22" s="55"/>
      <c r="O22" s="47"/>
      <c r="P22" s="47"/>
      <c r="Q22" s="47"/>
      <c r="R22" s="47"/>
      <c r="S22" s="20"/>
    </row>
    <row r="23" spans="1:19" ht="20.25" customHeight="1">
      <c r="A23" s="36"/>
      <c r="B23" s="18"/>
      <c r="C23" s="22" t="str">
        <f t="shared" si="1"/>
        <v/>
      </c>
      <c r="D23" s="29"/>
      <c r="E23" s="31"/>
      <c r="G23" s="57"/>
      <c r="H23" s="46"/>
      <c r="I23" s="46"/>
      <c r="J23" s="56">
        <v>12</v>
      </c>
      <c r="K23" s="50" t="str">
        <f>IF(E14="","",E14)</f>
        <v/>
      </c>
      <c r="L23" s="51"/>
      <c r="M23" s="48">
        <f t="shared" si="0"/>
        <v>0</v>
      </c>
      <c r="N23" s="54"/>
      <c r="O23" s="46"/>
      <c r="P23" s="64"/>
      <c r="Q23" s="46"/>
      <c r="R23" s="46"/>
    </row>
    <row r="24" spans="1:19" ht="20.25" customHeight="1">
      <c r="A24" s="36"/>
      <c r="B24" s="18"/>
      <c r="C24" s="22" t="str">
        <f t="shared" si="1"/>
        <v/>
      </c>
      <c r="D24" s="29"/>
      <c r="E24" s="31"/>
      <c r="G24" s="63"/>
      <c r="H24" s="62"/>
      <c r="I24" s="62"/>
      <c r="J24" s="44"/>
      <c r="K24" s="59"/>
      <c r="L24" s="60"/>
      <c r="M24" s="61"/>
      <c r="N24" s="65"/>
      <c r="O24" s="62"/>
      <c r="P24" s="64"/>
      <c r="Q24" s="62"/>
      <c r="R24" s="62"/>
    </row>
    <row r="25" spans="1:19" ht="20.25" customHeight="1" thickBot="1">
      <c r="A25" s="36"/>
      <c r="B25" s="18"/>
      <c r="C25" s="22" t="str">
        <f t="shared" si="1"/>
        <v/>
      </c>
      <c r="D25" s="29"/>
      <c r="E25" s="31"/>
      <c r="G25" s="63"/>
      <c r="H25" s="62"/>
      <c r="I25" s="62"/>
      <c r="J25" s="45"/>
      <c r="K25" s="52"/>
      <c r="L25" s="53"/>
      <c r="M25" s="49"/>
      <c r="N25" s="55"/>
      <c r="O25" s="62"/>
      <c r="P25" s="64"/>
      <c r="Q25" s="62"/>
      <c r="R25" s="62"/>
    </row>
    <row r="26" spans="1:19" ht="20.25" customHeight="1">
      <c r="A26" s="36"/>
      <c r="B26" s="18"/>
      <c r="C26" s="22" t="str">
        <f t="shared" si="1"/>
        <v/>
      </c>
      <c r="D26" s="29"/>
      <c r="E26" s="31"/>
      <c r="G26" s="63"/>
      <c r="H26" s="62"/>
      <c r="I26" s="62"/>
      <c r="J26" s="56">
        <v>15</v>
      </c>
      <c r="K26" s="50" t="str">
        <f>IF(E15="","",E15)</f>
        <v/>
      </c>
      <c r="L26" s="51"/>
      <c r="M26" s="48">
        <f>IF(K26="",0,(LEN(K26)-LEN(SUBSTITUTE(K26,"-",""))+1))</f>
        <v>0</v>
      </c>
      <c r="N26" s="54"/>
      <c r="O26" s="62"/>
      <c r="P26" s="64"/>
      <c r="Q26" s="62"/>
      <c r="R26" s="62"/>
    </row>
    <row r="27" spans="1:19" ht="20.25" customHeight="1" thickBot="1">
      <c r="A27" s="36"/>
      <c r="B27" s="18"/>
      <c r="C27" s="22" t="str">
        <f t="shared" si="1"/>
        <v/>
      </c>
      <c r="D27" s="29"/>
      <c r="E27" s="31"/>
      <c r="G27" s="63"/>
      <c r="H27" s="62"/>
      <c r="I27" s="62"/>
      <c r="J27" s="45"/>
      <c r="K27" s="52"/>
      <c r="L27" s="53"/>
      <c r="M27" s="49"/>
      <c r="N27" s="55"/>
      <c r="O27" s="62"/>
      <c r="P27" s="64"/>
      <c r="Q27" s="62"/>
      <c r="R27" s="62"/>
    </row>
    <row r="28" spans="1:19" ht="20.25" customHeight="1">
      <c r="A28" s="36"/>
      <c r="B28" s="18"/>
      <c r="C28" s="22" t="str">
        <f t="shared" si="1"/>
        <v/>
      </c>
      <c r="D28" s="29"/>
      <c r="E28" s="31"/>
      <c r="G28" s="63"/>
      <c r="H28" s="62"/>
      <c r="I28" s="62"/>
      <c r="J28" s="56">
        <v>16</v>
      </c>
      <c r="K28" s="50" t="str">
        <f>IF(E16="","",E16)</f>
        <v/>
      </c>
      <c r="L28" s="51"/>
      <c r="M28" s="48">
        <f>IF(K28="",0,(LEN(K28)-LEN(SUBSTITUTE(K28,"-",""))+1))</f>
        <v>0</v>
      </c>
      <c r="N28" s="54"/>
      <c r="O28" s="62"/>
      <c r="P28" s="64"/>
      <c r="Q28" s="62"/>
      <c r="R28" s="62"/>
    </row>
    <row r="29" spans="1:19" ht="20.25" customHeight="1" thickBot="1">
      <c r="A29" s="36"/>
      <c r="B29" s="18"/>
      <c r="C29" s="22" t="str">
        <f t="shared" si="1"/>
        <v/>
      </c>
      <c r="D29" s="29"/>
      <c r="E29" s="31"/>
      <c r="G29" s="63"/>
      <c r="H29" s="47"/>
      <c r="I29" s="62"/>
      <c r="J29" s="45"/>
      <c r="K29" s="52"/>
      <c r="L29" s="53"/>
      <c r="M29" s="49"/>
      <c r="N29" s="55"/>
      <c r="O29" s="62"/>
      <c r="P29" s="64"/>
      <c r="Q29" s="62"/>
      <c r="R29" s="47"/>
    </row>
    <row r="30" spans="1:19" ht="20.25" customHeight="1">
      <c r="A30" s="36"/>
      <c r="B30" s="18"/>
      <c r="C30" s="22" t="str">
        <f t="shared" si="1"/>
        <v/>
      </c>
      <c r="D30" s="29"/>
      <c r="E30" s="31"/>
      <c r="G30" s="57"/>
      <c r="H30" s="46"/>
      <c r="I30" s="46"/>
      <c r="J30" s="56" t="s">
        <v>6</v>
      </c>
      <c r="K30" s="50" t="str">
        <f>IF(E17="","",E17)</f>
        <v/>
      </c>
      <c r="L30" s="51"/>
      <c r="M30" s="48">
        <f t="shared" si="0"/>
        <v>0</v>
      </c>
      <c r="N30" s="54"/>
      <c r="O30" s="46"/>
      <c r="P30" s="46"/>
      <c r="Q30" s="46"/>
      <c r="R30" s="46"/>
      <c r="S30" s="21"/>
    </row>
    <row r="31" spans="1:19" ht="20.25" customHeight="1" thickBot="1">
      <c r="A31" s="37"/>
      <c r="B31" s="19"/>
      <c r="C31" s="22" t="str">
        <f t="shared" si="1"/>
        <v/>
      </c>
      <c r="D31" s="29"/>
      <c r="E31" s="31"/>
      <c r="G31" s="58"/>
      <c r="H31" s="47"/>
      <c r="I31" s="47"/>
      <c r="J31" s="45"/>
      <c r="K31" s="52"/>
      <c r="L31" s="53"/>
      <c r="M31" s="49"/>
      <c r="N31" s="55"/>
      <c r="O31" s="47"/>
      <c r="P31" s="47"/>
      <c r="Q31" s="47"/>
      <c r="R31" s="47"/>
      <c r="S31" s="21"/>
    </row>
    <row r="32" spans="1:19" ht="20.25" customHeight="1">
      <c r="A32" s="38" t="str">
        <f>C31</f>
        <v/>
      </c>
      <c r="B32" s="39"/>
      <c r="C32" s="24" t="str">
        <f>C31</f>
        <v/>
      </c>
      <c r="E32" s="23"/>
      <c r="G32" s="57"/>
      <c r="H32" s="46"/>
      <c r="I32" s="46"/>
      <c r="J32" s="56">
        <v>9</v>
      </c>
      <c r="K32" s="50" t="str">
        <f>IF(E18="","",E18)</f>
        <v/>
      </c>
      <c r="L32" s="51"/>
      <c r="M32" s="48">
        <f t="shared" si="0"/>
        <v>0</v>
      </c>
      <c r="N32" s="54"/>
      <c r="O32" s="46"/>
      <c r="P32" s="46"/>
      <c r="Q32" s="46"/>
      <c r="R32" s="46"/>
      <c r="S32" s="21"/>
    </row>
    <row r="33" spans="1:19" ht="20.25" customHeight="1" thickBot="1">
      <c r="A33" s="40"/>
      <c r="B33" s="41"/>
      <c r="G33" s="63"/>
      <c r="H33" s="47"/>
      <c r="I33" s="47"/>
      <c r="J33" s="45"/>
      <c r="K33" s="52"/>
      <c r="L33" s="53"/>
      <c r="M33" s="49"/>
      <c r="N33" s="55"/>
      <c r="O33" s="47"/>
      <c r="P33" s="47"/>
      <c r="Q33" s="47"/>
      <c r="R33" s="47"/>
      <c r="S33" s="21"/>
    </row>
    <row r="34" spans="1:19" ht="20.25" customHeight="1">
      <c r="A34" s="40"/>
      <c r="B34" s="41"/>
      <c r="G34" s="63"/>
      <c r="H34" s="46"/>
      <c r="I34" s="46"/>
      <c r="J34" s="44" t="s">
        <v>7</v>
      </c>
      <c r="K34" s="50" t="str">
        <f>IF(E19="","",E19)</f>
        <v/>
      </c>
      <c r="L34" s="51"/>
      <c r="M34" s="48">
        <f>IF(K34="",0,(LEN(K34)-LEN(SUBSTITUTE(K34,"-",""))+1))</f>
        <v>0</v>
      </c>
      <c r="N34" s="54"/>
      <c r="O34" s="46"/>
      <c r="P34" s="46"/>
      <c r="Q34" s="46"/>
      <c r="R34" s="46"/>
      <c r="S34" s="21"/>
    </row>
    <row r="35" spans="1:19" ht="20.25" customHeight="1" thickBot="1">
      <c r="A35" s="40"/>
      <c r="B35" s="41"/>
      <c r="G35" s="58"/>
      <c r="H35" s="47"/>
      <c r="I35" s="47"/>
      <c r="J35" s="45"/>
      <c r="K35" s="52"/>
      <c r="L35" s="53"/>
      <c r="M35" s="49"/>
      <c r="N35" s="55"/>
      <c r="O35" s="47"/>
      <c r="P35" s="47"/>
      <c r="Q35" s="47"/>
      <c r="R35" s="47"/>
      <c r="S35" s="21"/>
    </row>
    <row r="36" spans="1:19" ht="20.25" customHeight="1" thickBot="1">
      <c r="A36" s="42"/>
      <c r="B36" s="43"/>
      <c r="G36" s="9"/>
      <c r="H36" s="9"/>
      <c r="I36" s="10"/>
      <c r="J36" s="11"/>
      <c r="K36" s="11"/>
      <c r="L36" s="11"/>
      <c r="M36" s="11"/>
      <c r="N36" s="11"/>
      <c r="O36" s="11"/>
      <c r="Q36" s="9"/>
      <c r="R36" s="12"/>
    </row>
    <row r="37" spans="1:19" ht="20.25" customHeight="1"/>
    <row r="38" spans="1:19" ht="20.25" customHeight="1"/>
    <row r="39" spans="1:19" ht="20.25" customHeight="1"/>
    <row r="40" spans="1:19" ht="20.25" customHeight="1"/>
    <row r="41" spans="1:19" ht="20.25" customHeight="1"/>
    <row r="42" spans="1:19" ht="20.25" customHeight="1"/>
    <row r="43" spans="1:19" ht="20.25" customHeight="1"/>
    <row r="44" spans="1:19" ht="20.25" customHeight="1"/>
    <row r="45" spans="1:19" ht="20.25" customHeight="1"/>
    <row r="46" spans="1:19" ht="20.25" customHeight="1"/>
    <row r="47" spans="1:19" ht="20.25" customHeight="1"/>
    <row r="48" spans="1:19" ht="20.25" customHeight="1"/>
    <row r="49" ht="20.25" customHeight="1"/>
    <row r="50" ht="20.25" customHeight="1"/>
    <row r="51" ht="20.25" customHeight="1"/>
    <row r="52" ht="20.25" customHeight="1"/>
    <row r="53" ht="20.25" customHeight="1"/>
    <row r="54" ht="20.25" customHeight="1"/>
    <row r="55" ht="20.25" customHeight="1"/>
    <row r="56" ht="20.25" customHeight="1"/>
    <row r="57" ht="20.25" customHeight="1"/>
    <row r="58" ht="20.25" customHeight="1"/>
    <row r="59" ht="20.25" customHeight="1"/>
    <row r="60" ht="20.25" customHeight="1"/>
    <row r="61" ht="20.25" customHeight="1"/>
    <row r="62" ht="20.25" customHeight="1"/>
    <row r="63" ht="20.25" customHeight="1"/>
    <row r="64" ht="20.25" customHeight="1"/>
    <row r="65" ht="20.25" customHeight="1"/>
    <row r="66" ht="20.25" customHeight="1"/>
    <row r="67" ht="20.25" customHeight="1"/>
    <row r="68" ht="20.25" customHeight="1"/>
    <row r="69" ht="20.25" customHeight="1"/>
    <row r="70" ht="20.25" customHeight="1"/>
  </sheetData>
  <sheetProtection password="CE28" sheet="1" objects="1" scenarios="1"/>
  <mergeCells count="108">
    <mergeCell ref="Q5:Q12"/>
    <mergeCell ref="R5:R12"/>
    <mergeCell ref="G1:R1"/>
    <mergeCell ref="J5:J6"/>
    <mergeCell ref="J7:J8"/>
    <mergeCell ref="K5:L6"/>
    <mergeCell ref="K7:L8"/>
    <mergeCell ref="N5:N6"/>
    <mergeCell ref="N7:N8"/>
    <mergeCell ref="M7:M8"/>
    <mergeCell ref="M5:M6"/>
    <mergeCell ref="I5:I12"/>
    <mergeCell ref="H2:K2"/>
    <mergeCell ref="L2:N2"/>
    <mergeCell ref="K4:L4"/>
    <mergeCell ref="G3:R3"/>
    <mergeCell ref="J9:J12"/>
    <mergeCell ref="K9:L12"/>
    <mergeCell ref="N17:N20"/>
    <mergeCell ref="G13:G20"/>
    <mergeCell ref="H13:H20"/>
    <mergeCell ref="I13:I20"/>
    <mergeCell ref="O13:O20"/>
    <mergeCell ref="P13:P20"/>
    <mergeCell ref="N9:N12"/>
    <mergeCell ref="M9:M12"/>
    <mergeCell ref="P5:P12"/>
    <mergeCell ref="G5:G12"/>
    <mergeCell ref="H5:H12"/>
    <mergeCell ref="O5:O12"/>
    <mergeCell ref="R23:R29"/>
    <mergeCell ref="G32:G35"/>
    <mergeCell ref="G23:G29"/>
    <mergeCell ref="H23:H29"/>
    <mergeCell ref="I23:I29"/>
    <mergeCell ref="O23:O29"/>
    <mergeCell ref="P23:P29"/>
    <mergeCell ref="Q23:Q29"/>
    <mergeCell ref="J13:J14"/>
    <mergeCell ref="J15:J16"/>
    <mergeCell ref="J17:J20"/>
    <mergeCell ref="K13:L14"/>
    <mergeCell ref="Q13:Q20"/>
    <mergeCell ref="R13:R20"/>
    <mergeCell ref="K15:L16"/>
    <mergeCell ref="K17:L20"/>
    <mergeCell ref="M13:M14"/>
    <mergeCell ref="M15:M16"/>
    <mergeCell ref="M17:M20"/>
    <mergeCell ref="N13:N14"/>
    <mergeCell ref="N15:N16"/>
    <mergeCell ref="N23:N25"/>
    <mergeCell ref="N26:N27"/>
    <mergeCell ref="N28:N29"/>
    <mergeCell ref="K26:L27"/>
    <mergeCell ref="M26:M27"/>
    <mergeCell ref="K28:L29"/>
    <mergeCell ref="M28:M29"/>
    <mergeCell ref="J28:J29"/>
    <mergeCell ref="J26:J27"/>
    <mergeCell ref="J23:J25"/>
    <mergeCell ref="K23:L25"/>
    <mergeCell ref="M23:M25"/>
    <mergeCell ref="M21:M22"/>
    <mergeCell ref="K21:L22"/>
    <mergeCell ref="J21:J22"/>
    <mergeCell ref="G21:G22"/>
    <mergeCell ref="H21:H22"/>
    <mergeCell ref="I21:I22"/>
    <mergeCell ref="P21:P22"/>
    <mergeCell ref="Q21:Q22"/>
    <mergeCell ref="R21:R22"/>
    <mergeCell ref="O21:O22"/>
    <mergeCell ref="N21:N22"/>
    <mergeCell ref="M30:M31"/>
    <mergeCell ref="N30:N31"/>
    <mergeCell ref="O30:O31"/>
    <mergeCell ref="P30:P31"/>
    <mergeCell ref="Q30:Q31"/>
    <mergeCell ref="G30:G31"/>
    <mergeCell ref="H30:H31"/>
    <mergeCell ref="I30:I31"/>
    <mergeCell ref="J30:J31"/>
    <mergeCell ref="K30:L31"/>
    <mergeCell ref="E1:E6"/>
    <mergeCell ref="A7:A31"/>
    <mergeCell ref="A32:B36"/>
    <mergeCell ref="J34:J35"/>
    <mergeCell ref="I34:I35"/>
    <mergeCell ref="H34:H35"/>
    <mergeCell ref="M34:M35"/>
    <mergeCell ref="K34:L35"/>
    <mergeCell ref="R34:R35"/>
    <mergeCell ref="Q34:Q35"/>
    <mergeCell ref="P34:P35"/>
    <mergeCell ref="O34:O35"/>
    <mergeCell ref="N34:N35"/>
    <mergeCell ref="R30:R31"/>
    <mergeCell ref="J32:J33"/>
    <mergeCell ref="I32:I33"/>
    <mergeCell ref="H32:H33"/>
    <mergeCell ref="K32:L33"/>
    <mergeCell ref="M32:M33"/>
    <mergeCell ref="N32:N33"/>
    <mergeCell ref="O32:O33"/>
    <mergeCell ref="P32:P33"/>
    <mergeCell ref="Q32:Q33"/>
    <mergeCell ref="R32:R33"/>
  </mergeCells>
  <conditionalFormatting sqref="B7:B31">
    <cfRule type="expression" dxfId="77" priority="1">
      <formula>AND($B$6=$D$7,LEFT($B7,1)&lt;&gt;LEFT($D$7,1),$B7&lt;&gt;"")</formula>
    </cfRule>
    <cfRule type="expression" dxfId="76" priority="2">
      <formula>AND($B$6=$D$7,LEFT($B7,1)=LEFT($D$7,1))</formula>
    </cfRule>
    <cfRule type="expression" dxfId="75" priority="3">
      <formula>AND($B$6=$D$8,LEFT($B7,2)&lt;&gt;LEFT($D$8,2),$B7&lt;&gt;"")</formula>
    </cfRule>
    <cfRule type="expression" dxfId="74" priority="4">
      <formula>AND($B$6=$D$8,LEFT($B7,2)=LEFT($D$8,2))</formula>
    </cfRule>
    <cfRule type="expression" dxfId="73" priority="5">
      <formula>AND($B$6=$D$9,LEFT($B7,2)&lt;&gt;LEFT($D$9,2),$B7&lt;&gt;"")</formula>
    </cfRule>
    <cfRule type="expression" dxfId="72" priority="6">
      <formula>AND($B$6=$D$9,LEFT($B7,2)=LEFT($D$9,2))</formula>
    </cfRule>
    <cfRule type="expression" dxfId="71" priority="7">
      <formula>AND($B$6=$D$12,LEFT($B7,2)&lt;&gt;LEFT($D$12,2),$B7&lt;&gt;"")</formula>
    </cfRule>
    <cfRule type="expression" dxfId="70" priority="8">
      <formula>AND($B$6=$D$12,LEFT($B7,2)=LEFT($D$12,2))</formula>
    </cfRule>
    <cfRule type="expression" dxfId="69" priority="9">
      <formula>AND($B$6=$D$14,LEFT($B7,2)&lt;&gt;LEFT($D$14,2),$B7&lt;&gt;"")</formula>
    </cfRule>
    <cfRule type="expression" dxfId="68" priority="10">
      <formula>AND($B$6=$D$14,LEFT($B7,2)=LEFT($D$14,2))</formula>
    </cfRule>
    <cfRule type="expression" dxfId="67" priority="11">
      <formula>AND($B$6=$D$15,LEFT($B7,2)&lt;&gt;LEFT($D$15,2),$B7&lt;&gt;"")</formula>
    </cfRule>
    <cfRule type="expression" dxfId="66" priority="12">
      <formula>AND($B$6=$D$15,LEFT($B7,2)=LEFT($D$15,2))</formula>
    </cfRule>
    <cfRule type="expression" dxfId="65" priority="13">
      <formula>AND($B$6=$D$16,LEFT($B7,2)&lt;&gt;LEFT($D$16,2),$B7&lt;&gt;"")</formula>
    </cfRule>
    <cfRule type="expression" dxfId="64" priority="14">
      <formula>AND($B$6=$D$16,LEFT($B7,2)=LEFT($D$16,2))</formula>
    </cfRule>
    <cfRule type="expression" dxfId="63" priority="15">
      <formula>AND($B$6=$D$10,LEFT($B7,1)&lt;&gt;LEFT($D$10,1),$B7&lt;&gt;"")</formula>
    </cfRule>
    <cfRule type="expression" dxfId="62" priority="16">
      <formula>AND($B$6=$D$10,LEFT($B7,1)=LEFT($D$10,1))</formula>
    </cfRule>
    <cfRule type="expression" dxfId="61" priority="17">
      <formula>AND($B$6=$D$11,LEFT($B7,1)&lt;&gt;LEFT($D$11,1),$B7&lt;&gt;"")</formula>
    </cfRule>
    <cfRule type="expression" dxfId="60" priority="18">
      <formula>AND($B$6=$D$11,LEFT($B7,1)=LEFT($D$11,1))</formula>
    </cfRule>
    <cfRule type="expression" dxfId="59" priority="19">
      <formula>AND($B$6=$D$13,LEFT($B7,1)&lt;&gt;LEFT($D$13,1),$B7&lt;&gt;"")</formula>
    </cfRule>
    <cfRule type="expression" dxfId="58" priority="20">
      <formula>AND($B$6=$D$13,LEFT($B7,1)=LEFT($D$13,1))</formula>
    </cfRule>
    <cfRule type="expression" dxfId="57" priority="21">
      <formula>AND($B$6=$D$17,LEFT($B7,1)&lt;&gt;LEFT($D$17,1),$B7&lt;&gt;"")</formula>
    </cfRule>
    <cfRule type="expression" dxfId="56" priority="22">
      <formula>AND($B$6=$D$17,LEFT($B7,1)=LEFT($D$17,1))</formula>
    </cfRule>
    <cfRule type="expression" dxfId="55" priority="23">
      <formula>AND($B$6=$D$18,LEFT($B7,1)&lt;&gt;LEFT($D$18,1),$B7&lt;&gt;"")</formula>
    </cfRule>
    <cfRule type="expression" dxfId="54" priority="24">
      <formula>AND($B$6=$D$18,LEFT($B7,1)=LEFT($D$18,1))</formula>
    </cfRule>
    <cfRule type="expression" dxfId="53" priority="25">
      <formula>AND($B$6=$D$19,LEFT($B7,1)&lt;&gt;LEFT($D$19,1),$B7&lt;&gt;"")</formula>
    </cfRule>
    <cfRule type="expression" dxfId="52" priority="26">
      <formula>AND($B$6=$D$19,LEFT($B7,1)=LEFT($D$19,1))</formula>
    </cfRule>
  </conditionalFormatting>
  <printOptions horizontalCentered="1" verticalCentered="1"/>
  <pageMargins left="0.27559055118110237" right="0.27559055118110237" top="0.19685039370078741" bottom="0.19685039370078741" header="0" footer="0"/>
  <pageSetup paperSize="9" scale="79" orientation="landscape" horizontalDpi="4294967294" verticalDpi="4294967294" r:id="rId1"/>
  <ignoredErrors>
    <ignoredError sqref="K26 K28 K30 K32 K34 K23 K21 K15 K13 K7 C7:C32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6BFF21"/>
    <pageSetUpPr fitToPage="1"/>
  </sheetPr>
  <dimension ref="A1:S70"/>
  <sheetViews>
    <sheetView zoomScale="72" zoomScaleNormal="72" zoomScaleSheetLayoutView="85" workbookViewId="0">
      <selection activeCell="I39" sqref="I39"/>
    </sheetView>
  </sheetViews>
  <sheetFormatPr baseColWidth="10" defaultRowHeight="18.75" outlineLevelCol="1"/>
  <cols>
    <col min="1" max="2" width="24.28515625" customWidth="1"/>
    <col min="3" max="3" width="25.140625" hidden="1" customWidth="1"/>
    <col min="4" max="4" width="6.42578125" style="28" hidden="1" customWidth="1" outlineLevel="1"/>
    <col min="5" max="5" width="28.85546875" style="16" hidden="1" customWidth="1" outlineLevel="1"/>
    <col min="6" max="6" width="6.42578125" customWidth="1" collapsed="1"/>
    <col min="7" max="7" width="8.85546875" style="1" customWidth="1"/>
    <col min="8" max="8" width="8.28515625" style="1" customWidth="1"/>
    <col min="9" max="9" width="16.140625" style="1" customWidth="1"/>
    <col min="10" max="10" width="5.42578125" style="1" customWidth="1"/>
    <col min="11" max="11" width="7.28515625" style="1" customWidth="1"/>
    <col min="12" max="12" width="47.42578125" style="1" customWidth="1"/>
    <col min="13" max="13" width="6.85546875" style="1" customWidth="1"/>
    <col min="14" max="14" width="28.5703125" style="1" customWidth="1"/>
    <col min="15" max="16" width="17.28515625" style="1" customWidth="1"/>
    <col min="17" max="18" width="4.42578125" style="1" customWidth="1"/>
    <col min="19" max="19" width="11.42578125" style="1"/>
  </cols>
  <sheetData>
    <row r="1" spans="1:19" ht="18.75" customHeight="1">
      <c r="A1" s="24"/>
      <c r="B1" s="24"/>
      <c r="E1" s="33" t="s">
        <v>17</v>
      </c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</row>
    <row r="2" spans="1:19">
      <c r="A2" s="24"/>
      <c r="B2" s="24"/>
      <c r="E2" s="33"/>
      <c r="G2" s="27" t="s">
        <v>0</v>
      </c>
      <c r="H2" s="74">
        <f>'01'!H2+1</f>
        <v>43148</v>
      </c>
      <c r="I2" s="74"/>
      <c r="J2" s="74"/>
      <c r="K2" s="74"/>
      <c r="L2" s="75"/>
      <c r="M2" s="75"/>
      <c r="N2" s="75"/>
      <c r="R2" s="2" t="s">
        <v>16</v>
      </c>
    </row>
    <row r="3" spans="1:19" ht="19.5" thickBot="1">
      <c r="A3" s="24"/>
      <c r="B3" s="24"/>
      <c r="E3" s="33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</row>
    <row r="4" spans="1:19" ht="37.5" customHeight="1" thickBot="1">
      <c r="A4" s="24"/>
      <c r="B4" s="24"/>
      <c r="E4" s="33"/>
      <c r="G4" s="3" t="s">
        <v>1</v>
      </c>
      <c r="H4" s="13" t="s">
        <v>2</v>
      </c>
      <c r="I4" s="14" t="s">
        <v>3</v>
      </c>
      <c r="J4" s="4" t="s">
        <v>8</v>
      </c>
      <c r="K4" s="76" t="s">
        <v>4</v>
      </c>
      <c r="L4" s="77"/>
      <c r="M4" s="5" t="s">
        <v>5</v>
      </c>
      <c r="N4" s="32" t="s">
        <v>11</v>
      </c>
      <c r="O4" s="6" t="s">
        <v>12</v>
      </c>
      <c r="P4" s="7" t="s">
        <v>13</v>
      </c>
      <c r="Q4" s="8" t="s">
        <v>14</v>
      </c>
      <c r="R4" s="6" t="s">
        <v>15</v>
      </c>
    </row>
    <row r="5" spans="1:19" ht="20.25" customHeight="1" thickBot="1">
      <c r="A5" s="24"/>
      <c r="B5" s="24"/>
      <c r="E5" s="33"/>
      <c r="G5" s="57"/>
      <c r="H5" s="46"/>
      <c r="I5" s="70"/>
      <c r="J5" s="56">
        <v>2</v>
      </c>
      <c r="K5" s="50" t="str">
        <f>IF(E7="","",E7)</f>
        <v/>
      </c>
      <c r="L5" s="51"/>
      <c r="M5" s="48">
        <f>IF(K5="",0,(LEN(K5)-LEN(SUBSTITUTE(K5,"-",""))+1))</f>
        <v>0</v>
      </c>
      <c r="N5" s="54"/>
      <c r="O5" s="46"/>
      <c r="P5" s="67"/>
      <c r="Q5" s="46"/>
      <c r="R5" s="70"/>
    </row>
    <row r="6" spans="1:19" ht="20.25" customHeight="1" thickBot="1">
      <c r="A6" s="15" t="s">
        <v>9</v>
      </c>
      <c r="B6" s="17"/>
      <c r="E6" s="34"/>
      <c r="G6" s="63"/>
      <c r="H6" s="62"/>
      <c r="I6" s="71"/>
      <c r="J6" s="45"/>
      <c r="K6" s="52"/>
      <c r="L6" s="53"/>
      <c r="M6" s="49"/>
      <c r="N6" s="55"/>
      <c r="O6" s="62"/>
      <c r="P6" s="68"/>
      <c r="Q6" s="62"/>
      <c r="R6" s="71"/>
    </row>
    <row r="7" spans="1:19" ht="20.25" customHeight="1">
      <c r="A7" s="35" t="s">
        <v>10</v>
      </c>
      <c r="B7" s="26"/>
      <c r="C7" s="25" t="str">
        <f>IF(B7&lt;&gt;"",B7,"")</f>
        <v/>
      </c>
      <c r="D7" s="29">
        <v>2</v>
      </c>
      <c r="E7" s="31"/>
      <c r="G7" s="63"/>
      <c r="H7" s="62"/>
      <c r="I7" s="71"/>
      <c r="J7" s="56">
        <v>10</v>
      </c>
      <c r="K7" s="50" t="str">
        <f>IF(E8="","",E8)</f>
        <v/>
      </c>
      <c r="L7" s="51"/>
      <c r="M7" s="48">
        <f t="shared" ref="M7:M32" si="0">IF(K7="",0,(LEN(K7)-LEN(SUBSTITUTE(K7,"-",""))+1))</f>
        <v>0</v>
      </c>
      <c r="N7" s="54"/>
      <c r="O7" s="62"/>
      <c r="P7" s="68"/>
      <c r="Q7" s="62"/>
      <c r="R7" s="71"/>
      <c r="S7" s="20"/>
    </row>
    <row r="8" spans="1:19" ht="20.25" customHeight="1" thickBot="1">
      <c r="A8" s="36"/>
      <c r="B8" s="18"/>
      <c r="C8" s="22" t="str">
        <f>IF(B8="FIN",C7,IF(B8="",IF(C7="","",C7),IF(C7="",B8,CONCATENATE(C7,"-",B8))))</f>
        <v/>
      </c>
      <c r="D8" s="29">
        <v>10</v>
      </c>
      <c r="E8" s="31"/>
      <c r="G8" s="63"/>
      <c r="H8" s="62"/>
      <c r="I8" s="71"/>
      <c r="J8" s="45"/>
      <c r="K8" s="52"/>
      <c r="L8" s="53"/>
      <c r="M8" s="49"/>
      <c r="N8" s="55"/>
      <c r="O8" s="62"/>
      <c r="P8" s="68"/>
      <c r="Q8" s="62"/>
      <c r="R8" s="71"/>
      <c r="S8" s="20"/>
    </row>
    <row r="9" spans="1:19" ht="20.25" customHeight="1">
      <c r="A9" s="36"/>
      <c r="B9" s="18"/>
      <c r="C9" s="22" t="str">
        <f t="shared" ref="C9:C31" si="1">IF(B9="FIN",C8,IF(B9="",IF(C8="","",C8),IF(C8="",B9,CONCATENATE(C8,"-",B9))))</f>
        <v/>
      </c>
      <c r="D9" s="29">
        <v>13</v>
      </c>
      <c r="E9" s="31"/>
      <c r="G9" s="63"/>
      <c r="H9" s="62"/>
      <c r="I9" s="71"/>
      <c r="J9" s="56">
        <v>13</v>
      </c>
      <c r="K9" s="50" t="str">
        <f>IF(E9="","",E9)</f>
        <v/>
      </c>
      <c r="L9" s="51"/>
      <c r="M9" s="48">
        <f>IF(K9="",0,(LEN(K9)-LEN(SUBSTITUTE(K9,"-",""))+1))</f>
        <v>0</v>
      </c>
      <c r="N9" s="54"/>
      <c r="O9" s="62"/>
      <c r="P9" s="68"/>
      <c r="Q9" s="62"/>
      <c r="R9" s="71"/>
      <c r="S9" s="20"/>
    </row>
    <row r="10" spans="1:19" ht="20.25" customHeight="1">
      <c r="A10" s="36"/>
      <c r="B10" s="18"/>
      <c r="C10" s="22" t="str">
        <f t="shared" si="1"/>
        <v/>
      </c>
      <c r="D10" s="29">
        <v>6</v>
      </c>
      <c r="E10" s="31"/>
      <c r="G10" s="63"/>
      <c r="H10" s="62"/>
      <c r="I10" s="71"/>
      <c r="J10" s="44"/>
      <c r="K10" s="59"/>
      <c r="L10" s="60"/>
      <c r="M10" s="61"/>
      <c r="N10" s="65"/>
      <c r="O10" s="62"/>
      <c r="P10" s="68"/>
      <c r="Q10" s="62"/>
      <c r="R10" s="71"/>
      <c r="S10" s="20"/>
    </row>
    <row r="11" spans="1:19" ht="20.25" customHeight="1">
      <c r="A11" s="36"/>
      <c r="B11" s="18"/>
      <c r="C11" s="22" t="str">
        <f t="shared" si="1"/>
        <v/>
      </c>
      <c r="D11" s="29">
        <v>7</v>
      </c>
      <c r="E11" s="31"/>
      <c r="G11" s="63"/>
      <c r="H11" s="62"/>
      <c r="I11" s="71"/>
      <c r="J11" s="44"/>
      <c r="K11" s="59"/>
      <c r="L11" s="60"/>
      <c r="M11" s="61"/>
      <c r="N11" s="65"/>
      <c r="O11" s="62"/>
      <c r="P11" s="68"/>
      <c r="Q11" s="62"/>
      <c r="R11" s="71"/>
      <c r="S11" s="20"/>
    </row>
    <row r="12" spans="1:19" ht="20.25" customHeight="1" thickBot="1">
      <c r="A12" s="36"/>
      <c r="B12" s="18"/>
      <c r="C12" s="22" t="str">
        <f t="shared" si="1"/>
        <v/>
      </c>
      <c r="D12" s="29">
        <v>14</v>
      </c>
      <c r="E12" s="31"/>
      <c r="G12" s="58"/>
      <c r="H12" s="47"/>
      <c r="I12" s="72"/>
      <c r="J12" s="45"/>
      <c r="K12" s="52"/>
      <c r="L12" s="53"/>
      <c r="M12" s="49"/>
      <c r="N12" s="55"/>
      <c r="O12" s="47"/>
      <c r="P12" s="69"/>
      <c r="Q12" s="47"/>
      <c r="R12" s="72"/>
      <c r="S12" s="21"/>
    </row>
    <row r="13" spans="1:19" ht="20.25" customHeight="1">
      <c r="A13" s="36"/>
      <c r="B13" s="18"/>
      <c r="C13" s="22" t="str">
        <f t="shared" si="1"/>
        <v/>
      </c>
      <c r="D13" s="29">
        <v>3</v>
      </c>
      <c r="E13" s="31"/>
      <c r="G13" s="66"/>
      <c r="H13" s="67"/>
      <c r="I13" s="46"/>
      <c r="J13" s="56">
        <v>6</v>
      </c>
      <c r="K13" s="50" t="str">
        <f>IF(E10="","",E10)</f>
        <v/>
      </c>
      <c r="L13" s="51"/>
      <c r="M13" s="48">
        <f>IF(K13="",0,(LEN(K13)-LEN(SUBSTITUTE(K13,"-",""))+1))</f>
        <v>0</v>
      </c>
      <c r="N13" s="54"/>
      <c r="O13" s="46"/>
      <c r="P13" s="46"/>
      <c r="Q13" s="64"/>
      <c r="R13" s="46"/>
    </row>
    <row r="14" spans="1:19" ht="20.25" customHeight="1" thickBot="1">
      <c r="A14" s="36"/>
      <c r="B14" s="18"/>
      <c r="C14" s="22" t="str">
        <f t="shared" si="1"/>
        <v/>
      </c>
      <c r="D14" s="29">
        <v>12</v>
      </c>
      <c r="E14" s="31"/>
      <c r="G14" s="66"/>
      <c r="H14" s="68"/>
      <c r="I14" s="62"/>
      <c r="J14" s="45"/>
      <c r="K14" s="52"/>
      <c r="L14" s="53"/>
      <c r="M14" s="49"/>
      <c r="N14" s="55"/>
      <c r="O14" s="62"/>
      <c r="P14" s="62"/>
      <c r="Q14" s="64"/>
      <c r="R14" s="62"/>
    </row>
    <row r="15" spans="1:19" ht="20.25" customHeight="1">
      <c r="A15" s="36"/>
      <c r="B15" s="18"/>
      <c r="C15" s="22" t="str">
        <f t="shared" si="1"/>
        <v/>
      </c>
      <c r="D15" s="29">
        <v>15</v>
      </c>
      <c r="E15" s="31"/>
      <c r="G15" s="66"/>
      <c r="H15" s="68"/>
      <c r="I15" s="62"/>
      <c r="J15" s="56">
        <v>7</v>
      </c>
      <c r="K15" s="50" t="str">
        <f>IF(E11="","",E11)</f>
        <v/>
      </c>
      <c r="L15" s="51"/>
      <c r="M15" s="48">
        <f t="shared" si="0"/>
        <v>0</v>
      </c>
      <c r="N15" s="54"/>
      <c r="O15" s="62"/>
      <c r="P15" s="62"/>
      <c r="Q15" s="64"/>
      <c r="R15" s="62"/>
      <c r="S15" s="20"/>
    </row>
    <row r="16" spans="1:19" ht="20.25" customHeight="1" thickBot="1">
      <c r="A16" s="36"/>
      <c r="B16" s="18"/>
      <c r="C16" s="22" t="str">
        <f t="shared" si="1"/>
        <v/>
      </c>
      <c r="D16" s="29">
        <v>16</v>
      </c>
      <c r="E16" s="31"/>
      <c r="G16" s="66"/>
      <c r="H16" s="68"/>
      <c r="I16" s="62"/>
      <c r="J16" s="45"/>
      <c r="K16" s="52"/>
      <c r="L16" s="53"/>
      <c r="M16" s="49"/>
      <c r="N16" s="55"/>
      <c r="O16" s="62"/>
      <c r="P16" s="62"/>
      <c r="Q16" s="64"/>
      <c r="R16" s="62"/>
      <c r="S16" s="20"/>
    </row>
    <row r="17" spans="1:19" ht="20.25" customHeight="1">
      <c r="A17" s="36"/>
      <c r="B17" s="18"/>
      <c r="C17" s="22" t="str">
        <f t="shared" si="1"/>
        <v/>
      </c>
      <c r="D17" s="29" t="s">
        <v>6</v>
      </c>
      <c r="E17" s="31"/>
      <c r="G17" s="66"/>
      <c r="H17" s="68"/>
      <c r="I17" s="62"/>
      <c r="J17" s="56">
        <v>14</v>
      </c>
      <c r="K17" s="50" t="str">
        <f>IF(E12="","",E12)</f>
        <v/>
      </c>
      <c r="L17" s="51"/>
      <c r="M17" s="48">
        <f>IF(K17="",0,(LEN(K17)-LEN(SUBSTITUTE(K17,"-",""))+1))</f>
        <v>0</v>
      </c>
      <c r="N17" s="54"/>
      <c r="O17" s="62"/>
      <c r="P17" s="62"/>
      <c r="Q17" s="64"/>
      <c r="R17" s="62"/>
      <c r="S17" s="20"/>
    </row>
    <row r="18" spans="1:19" ht="20.25" customHeight="1">
      <c r="A18" s="36"/>
      <c r="B18" s="18"/>
      <c r="C18" s="22" t="str">
        <f t="shared" si="1"/>
        <v/>
      </c>
      <c r="D18" s="29">
        <v>9</v>
      </c>
      <c r="E18" s="31"/>
      <c r="G18" s="66"/>
      <c r="H18" s="68"/>
      <c r="I18" s="62"/>
      <c r="J18" s="44"/>
      <c r="K18" s="59"/>
      <c r="L18" s="60"/>
      <c r="M18" s="61"/>
      <c r="N18" s="65"/>
      <c r="O18" s="62"/>
      <c r="P18" s="62"/>
      <c r="Q18" s="64"/>
      <c r="R18" s="62"/>
      <c r="S18" s="20"/>
    </row>
    <row r="19" spans="1:19" ht="20.25" customHeight="1">
      <c r="A19" s="36"/>
      <c r="B19" s="18"/>
      <c r="C19" s="22" t="str">
        <f t="shared" si="1"/>
        <v/>
      </c>
      <c r="D19" s="29" t="s">
        <v>7</v>
      </c>
      <c r="E19" s="31"/>
      <c r="G19" s="66"/>
      <c r="H19" s="68"/>
      <c r="I19" s="62"/>
      <c r="J19" s="44"/>
      <c r="K19" s="59"/>
      <c r="L19" s="60"/>
      <c r="M19" s="61"/>
      <c r="N19" s="65"/>
      <c r="O19" s="62"/>
      <c r="P19" s="62"/>
      <c r="Q19" s="64"/>
      <c r="R19" s="62"/>
      <c r="S19" s="20"/>
    </row>
    <row r="20" spans="1:19" ht="20.25" customHeight="1" thickBot="1">
      <c r="A20" s="36"/>
      <c r="B20" s="18"/>
      <c r="C20" s="22" t="str">
        <f t="shared" si="1"/>
        <v/>
      </c>
      <c r="D20" s="29"/>
      <c r="E20" s="31"/>
      <c r="G20" s="66"/>
      <c r="H20" s="68"/>
      <c r="I20" s="62"/>
      <c r="J20" s="45"/>
      <c r="K20" s="52"/>
      <c r="L20" s="53"/>
      <c r="M20" s="49"/>
      <c r="N20" s="55"/>
      <c r="O20" s="47"/>
      <c r="P20" s="47"/>
      <c r="Q20" s="64"/>
      <c r="R20" s="62"/>
      <c r="S20" s="20"/>
    </row>
    <row r="21" spans="1:19" ht="20.25" customHeight="1">
      <c r="A21" s="36"/>
      <c r="B21" s="18"/>
      <c r="C21" s="22" t="str">
        <f t="shared" si="1"/>
        <v/>
      </c>
      <c r="D21" s="29"/>
      <c r="E21" s="31"/>
      <c r="G21" s="57"/>
      <c r="H21" s="46"/>
      <c r="I21" s="46"/>
      <c r="J21" s="56">
        <v>3</v>
      </c>
      <c r="K21" s="50" t="str">
        <f>IF(E13="","",E13)</f>
        <v/>
      </c>
      <c r="L21" s="51"/>
      <c r="M21" s="48">
        <f t="shared" si="0"/>
        <v>0</v>
      </c>
      <c r="N21" s="54"/>
      <c r="O21" s="46"/>
      <c r="P21" s="46"/>
      <c r="Q21" s="46"/>
      <c r="R21" s="46"/>
      <c r="S21" s="21"/>
    </row>
    <row r="22" spans="1:19" ht="20.25" customHeight="1" thickBot="1">
      <c r="A22" s="36"/>
      <c r="B22" s="18"/>
      <c r="C22" s="22" t="str">
        <f t="shared" si="1"/>
        <v/>
      </c>
      <c r="D22" s="29"/>
      <c r="E22" s="31"/>
      <c r="G22" s="58"/>
      <c r="H22" s="47"/>
      <c r="I22" s="47"/>
      <c r="J22" s="45"/>
      <c r="K22" s="52"/>
      <c r="L22" s="53"/>
      <c r="M22" s="49"/>
      <c r="N22" s="55"/>
      <c r="O22" s="47"/>
      <c r="P22" s="47"/>
      <c r="Q22" s="47"/>
      <c r="R22" s="47"/>
      <c r="S22" s="20"/>
    </row>
    <row r="23" spans="1:19" ht="20.25" customHeight="1">
      <c r="A23" s="36"/>
      <c r="B23" s="18"/>
      <c r="C23" s="22" t="str">
        <f t="shared" si="1"/>
        <v/>
      </c>
      <c r="D23" s="29"/>
      <c r="E23" s="31"/>
      <c r="G23" s="57"/>
      <c r="H23" s="46"/>
      <c r="I23" s="46"/>
      <c r="J23" s="56">
        <v>12</v>
      </c>
      <c r="K23" s="50" t="str">
        <f>IF(E14="","",E14)</f>
        <v/>
      </c>
      <c r="L23" s="51"/>
      <c r="M23" s="48">
        <f t="shared" si="0"/>
        <v>0</v>
      </c>
      <c r="N23" s="54"/>
      <c r="O23" s="46"/>
      <c r="P23" s="64"/>
      <c r="Q23" s="46"/>
      <c r="R23" s="46"/>
    </row>
    <row r="24" spans="1:19" ht="20.25" customHeight="1">
      <c r="A24" s="36"/>
      <c r="B24" s="18"/>
      <c r="C24" s="22" t="str">
        <f t="shared" si="1"/>
        <v/>
      </c>
      <c r="D24" s="29"/>
      <c r="E24" s="31"/>
      <c r="G24" s="63"/>
      <c r="H24" s="62"/>
      <c r="I24" s="62"/>
      <c r="J24" s="44"/>
      <c r="K24" s="59"/>
      <c r="L24" s="60"/>
      <c r="M24" s="61"/>
      <c r="N24" s="65"/>
      <c r="O24" s="62"/>
      <c r="P24" s="64"/>
      <c r="Q24" s="62"/>
      <c r="R24" s="62"/>
    </row>
    <row r="25" spans="1:19" ht="20.25" customHeight="1" thickBot="1">
      <c r="A25" s="36"/>
      <c r="B25" s="18"/>
      <c r="C25" s="22" t="str">
        <f t="shared" si="1"/>
        <v/>
      </c>
      <c r="D25" s="29"/>
      <c r="E25" s="31"/>
      <c r="G25" s="63"/>
      <c r="H25" s="62"/>
      <c r="I25" s="62"/>
      <c r="J25" s="45"/>
      <c r="K25" s="52"/>
      <c r="L25" s="53"/>
      <c r="M25" s="49"/>
      <c r="N25" s="55"/>
      <c r="O25" s="62"/>
      <c r="P25" s="64"/>
      <c r="Q25" s="62"/>
      <c r="R25" s="62"/>
    </row>
    <row r="26" spans="1:19" ht="20.25" customHeight="1">
      <c r="A26" s="36"/>
      <c r="B26" s="18"/>
      <c r="C26" s="22" t="str">
        <f t="shared" si="1"/>
        <v/>
      </c>
      <c r="D26" s="29"/>
      <c r="E26" s="31"/>
      <c r="G26" s="63"/>
      <c r="H26" s="62"/>
      <c r="I26" s="62"/>
      <c r="J26" s="56">
        <v>15</v>
      </c>
      <c r="K26" s="50" t="str">
        <f>IF(E15="","",E15)</f>
        <v/>
      </c>
      <c r="L26" s="51"/>
      <c r="M26" s="48">
        <f>IF(K26="",0,(LEN(K26)-LEN(SUBSTITUTE(K26,"-",""))+1))</f>
        <v>0</v>
      </c>
      <c r="N26" s="54"/>
      <c r="O26" s="62"/>
      <c r="P26" s="64"/>
      <c r="Q26" s="62"/>
      <c r="R26" s="62"/>
    </row>
    <row r="27" spans="1:19" ht="20.25" customHeight="1" thickBot="1">
      <c r="A27" s="36"/>
      <c r="B27" s="18"/>
      <c r="C27" s="22" t="str">
        <f t="shared" si="1"/>
        <v/>
      </c>
      <c r="D27" s="29"/>
      <c r="E27" s="31"/>
      <c r="G27" s="63"/>
      <c r="H27" s="62"/>
      <c r="I27" s="62"/>
      <c r="J27" s="45"/>
      <c r="K27" s="52"/>
      <c r="L27" s="53"/>
      <c r="M27" s="49"/>
      <c r="N27" s="55"/>
      <c r="O27" s="62"/>
      <c r="P27" s="64"/>
      <c r="Q27" s="62"/>
      <c r="R27" s="62"/>
    </row>
    <row r="28" spans="1:19" ht="20.25" customHeight="1">
      <c r="A28" s="36"/>
      <c r="B28" s="18"/>
      <c r="C28" s="22" t="str">
        <f t="shared" si="1"/>
        <v/>
      </c>
      <c r="D28" s="29"/>
      <c r="E28" s="31"/>
      <c r="G28" s="63"/>
      <c r="H28" s="62"/>
      <c r="I28" s="62"/>
      <c r="J28" s="56">
        <v>16</v>
      </c>
      <c r="K28" s="50" t="str">
        <f>IF(E16="","",E16)</f>
        <v/>
      </c>
      <c r="L28" s="51"/>
      <c r="M28" s="48">
        <f>IF(K28="",0,(LEN(K28)-LEN(SUBSTITUTE(K28,"-",""))+1))</f>
        <v>0</v>
      </c>
      <c r="N28" s="54"/>
      <c r="O28" s="62"/>
      <c r="P28" s="64"/>
      <c r="Q28" s="62"/>
      <c r="R28" s="62"/>
    </row>
    <row r="29" spans="1:19" ht="20.25" customHeight="1" thickBot="1">
      <c r="A29" s="36"/>
      <c r="B29" s="18"/>
      <c r="C29" s="22" t="str">
        <f t="shared" si="1"/>
        <v/>
      </c>
      <c r="D29" s="29"/>
      <c r="E29" s="31"/>
      <c r="G29" s="63"/>
      <c r="H29" s="47"/>
      <c r="I29" s="62"/>
      <c r="J29" s="45"/>
      <c r="K29" s="52"/>
      <c r="L29" s="53"/>
      <c r="M29" s="49"/>
      <c r="N29" s="55"/>
      <c r="O29" s="62"/>
      <c r="P29" s="64"/>
      <c r="Q29" s="62"/>
      <c r="R29" s="47"/>
    </row>
    <row r="30" spans="1:19" ht="20.25" customHeight="1">
      <c r="A30" s="36"/>
      <c r="B30" s="18"/>
      <c r="C30" s="22" t="str">
        <f t="shared" si="1"/>
        <v/>
      </c>
      <c r="D30" s="29"/>
      <c r="E30" s="31"/>
      <c r="G30" s="57"/>
      <c r="H30" s="46"/>
      <c r="I30" s="46"/>
      <c r="J30" s="56" t="s">
        <v>6</v>
      </c>
      <c r="K30" s="50" t="str">
        <f>IF(E17="","",E17)</f>
        <v/>
      </c>
      <c r="L30" s="51"/>
      <c r="M30" s="48">
        <f t="shared" si="0"/>
        <v>0</v>
      </c>
      <c r="N30" s="54"/>
      <c r="O30" s="46"/>
      <c r="P30" s="46"/>
      <c r="Q30" s="46"/>
      <c r="R30" s="46"/>
      <c r="S30" s="21"/>
    </row>
    <row r="31" spans="1:19" ht="20.25" customHeight="1" thickBot="1">
      <c r="A31" s="37"/>
      <c r="B31" s="19"/>
      <c r="C31" s="22" t="str">
        <f t="shared" si="1"/>
        <v/>
      </c>
      <c r="D31" s="29"/>
      <c r="E31" s="31"/>
      <c r="G31" s="58"/>
      <c r="H31" s="47"/>
      <c r="I31" s="47"/>
      <c r="J31" s="45"/>
      <c r="K31" s="52"/>
      <c r="L31" s="53"/>
      <c r="M31" s="49"/>
      <c r="N31" s="55"/>
      <c r="O31" s="47"/>
      <c r="P31" s="47"/>
      <c r="Q31" s="47"/>
      <c r="R31" s="47"/>
      <c r="S31" s="21"/>
    </row>
    <row r="32" spans="1:19" ht="20.25" customHeight="1">
      <c r="A32" s="38" t="str">
        <f>C31</f>
        <v/>
      </c>
      <c r="B32" s="39"/>
      <c r="C32" s="24" t="str">
        <f>C31</f>
        <v/>
      </c>
      <c r="E32" s="23"/>
      <c r="G32" s="57"/>
      <c r="H32" s="46"/>
      <c r="I32" s="46"/>
      <c r="J32" s="56">
        <v>9</v>
      </c>
      <c r="K32" s="50" t="str">
        <f>IF(E18="","",E18)</f>
        <v/>
      </c>
      <c r="L32" s="51"/>
      <c r="M32" s="48">
        <f t="shared" si="0"/>
        <v>0</v>
      </c>
      <c r="N32" s="54"/>
      <c r="O32" s="46"/>
      <c r="P32" s="46"/>
      <c r="Q32" s="46"/>
      <c r="R32" s="46"/>
      <c r="S32" s="21"/>
    </row>
    <row r="33" spans="1:19" ht="20.25" customHeight="1" thickBot="1">
      <c r="A33" s="40"/>
      <c r="B33" s="41"/>
      <c r="G33" s="63"/>
      <c r="H33" s="47"/>
      <c r="I33" s="47"/>
      <c r="J33" s="45"/>
      <c r="K33" s="52"/>
      <c r="L33" s="53"/>
      <c r="M33" s="49"/>
      <c r="N33" s="55"/>
      <c r="O33" s="47"/>
      <c r="P33" s="47"/>
      <c r="Q33" s="47"/>
      <c r="R33" s="47"/>
      <c r="S33" s="21"/>
    </row>
    <row r="34" spans="1:19" ht="20.25" customHeight="1">
      <c r="A34" s="40"/>
      <c r="B34" s="41"/>
      <c r="G34" s="63"/>
      <c r="H34" s="46"/>
      <c r="I34" s="46"/>
      <c r="J34" s="44" t="s">
        <v>7</v>
      </c>
      <c r="K34" s="50" t="str">
        <f>IF(E19="","",E19)</f>
        <v/>
      </c>
      <c r="L34" s="51"/>
      <c r="M34" s="48">
        <f>IF(K34="",0,(LEN(K34)-LEN(SUBSTITUTE(K34,"-",""))+1))</f>
        <v>0</v>
      </c>
      <c r="N34" s="54"/>
      <c r="O34" s="46"/>
      <c r="P34" s="46"/>
      <c r="Q34" s="46"/>
      <c r="R34" s="46"/>
      <c r="S34" s="21"/>
    </row>
    <row r="35" spans="1:19" ht="20.25" customHeight="1" thickBot="1">
      <c r="A35" s="40"/>
      <c r="B35" s="41"/>
      <c r="G35" s="58"/>
      <c r="H35" s="47"/>
      <c r="I35" s="47"/>
      <c r="J35" s="45"/>
      <c r="K35" s="52"/>
      <c r="L35" s="53"/>
      <c r="M35" s="49"/>
      <c r="N35" s="55"/>
      <c r="O35" s="47"/>
      <c r="P35" s="47"/>
      <c r="Q35" s="47"/>
      <c r="R35" s="47"/>
      <c r="S35" s="21"/>
    </row>
    <row r="36" spans="1:19" ht="20.25" customHeight="1" thickBot="1">
      <c r="A36" s="42"/>
      <c r="B36" s="43"/>
      <c r="G36" s="9"/>
      <c r="H36" s="9"/>
      <c r="I36" s="10"/>
      <c r="J36" s="11"/>
      <c r="K36" s="11"/>
      <c r="L36" s="11"/>
      <c r="M36" s="11"/>
      <c r="N36" s="11"/>
      <c r="O36" s="11"/>
      <c r="Q36" s="9"/>
      <c r="R36" s="12"/>
    </row>
    <row r="37" spans="1:19" ht="20.25" customHeight="1"/>
    <row r="38" spans="1:19" ht="20.25" customHeight="1"/>
    <row r="39" spans="1:19" ht="20.25" customHeight="1"/>
    <row r="40" spans="1:19" ht="20.25" customHeight="1"/>
    <row r="41" spans="1:19" ht="20.25" customHeight="1"/>
    <row r="42" spans="1:19" ht="20.25" customHeight="1"/>
    <row r="43" spans="1:19" ht="20.25" customHeight="1"/>
    <row r="44" spans="1:19" ht="20.25" customHeight="1"/>
    <row r="45" spans="1:19" ht="20.25" customHeight="1"/>
    <row r="46" spans="1:19" ht="20.25" customHeight="1"/>
    <row r="47" spans="1:19" ht="20.25" customHeight="1"/>
    <row r="48" spans="1:19" ht="20.25" customHeight="1"/>
    <row r="49" ht="20.25" customHeight="1"/>
    <row r="50" ht="20.25" customHeight="1"/>
    <row r="51" ht="20.25" customHeight="1"/>
    <row r="52" ht="20.25" customHeight="1"/>
    <row r="53" ht="20.25" customHeight="1"/>
    <row r="54" ht="20.25" customHeight="1"/>
    <row r="55" ht="20.25" customHeight="1"/>
    <row r="56" ht="20.25" customHeight="1"/>
    <row r="57" ht="20.25" customHeight="1"/>
    <row r="58" ht="20.25" customHeight="1"/>
    <row r="59" ht="20.25" customHeight="1"/>
    <row r="60" ht="20.25" customHeight="1"/>
    <row r="61" ht="20.25" customHeight="1"/>
    <row r="62" ht="20.25" customHeight="1"/>
    <row r="63" ht="20.25" customHeight="1"/>
    <row r="64" ht="20.25" customHeight="1"/>
    <row r="65" ht="20.25" customHeight="1"/>
    <row r="66" ht="20.25" customHeight="1"/>
    <row r="67" ht="20.25" customHeight="1"/>
    <row r="68" ht="20.25" customHeight="1"/>
    <row r="69" ht="20.25" customHeight="1"/>
    <row r="70" ht="20.25" customHeight="1"/>
  </sheetData>
  <sheetProtection password="CE28" sheet="1" objects="1" scenarios="1"/>
  <mergeCells count="108">
    <mergeCell ref="G1:R1"/>
    <mergeCell ref="H2:K2"/>
    <mergeCell ref="L2:N2"/>
    <mergeCell ref="G3:R3"/>
    <mergeCell ref="K4:L4"/>
    <mergeCell ref="G5:G12"/>
    <mergeCell ref="H5:H12"/>
    <mergeCell ref="I5:I12"/>
    <mergeCell ref="J5:J6"/>
    <mergeCell ref="K5:L6"/>
    <mergeCell ref="N7:N8"/>
    <mergeCell ref="J9:J12"/>
    <mergeCell ref="K9:L12"/>
    <mergeCell ref="M9:M12"/>
    <mergeCell ref="N9:N12"/>
    <mergeCell ref="I13:I20"/>
    <mergeCell ref="J13:J14"/>
    <mergeCell ref="K13:L14"/>
    <mergeCell ref="M13:M14"/>
    <mergeCell ref="N13:N14"/>
    <mergeCell ref="M17:M20"/>
    <mergeCell ref="N17:N20"/>
    <mergeCell ref="R23:R29"/>
    <mergeCell ref="M5:M6"/>
    <mergeCell ref="N5:N6"/>
    <mergeCell ref="O5:O12"/>
    <mergeCell ref="P5:P12"/>
    <mergeCell ref="Q5:Q12"/>
    <mergeCell ref="R5:R12"/>
    <mergeCell ref="P21:P22"/>
    <mergeCell ref="Q21:Q22"/>
    <mergeCell ref="R21:R22"/>
    <mergeCell ref="M26:M27"/>
    <mergeCell ref="N26:N27"/>
    <mergeCell ref="Q23:Q29"/>
    <mergeCell ref="R13:R20"/>
    <mergeCell ref="A7:A31"/>
    <mergeCell ref="J7:J8"/>
    <mergeCell ref="K7:L8"/>
    <mergeCell ref="M7:M8"/>
    <mergeCell ref="Q34:Q35"/>
    <mergeCell ref="P32:P33"/>
    <mergeCell ref="G13:G20"/>
    <mergeCell ref="M21:M22"/>
    <mergeCell ref="G23:G29"/>
    <mergeCell ref="H23:H29"/>
    <mergeCell ref="I23:I29"/>
    <mergeCell ref="J23:J25"/>
    <mergeCell ref="K23:L25"/>
    <mergeCell ref="Q13:Q20"/>
    <mergeCell ref="J26:J27"/>
    <mergeCell ref="K26:L27"/>
    <mergeCell ref="N23:N25"/>
    <mergeCell ref="N21:N22"/>
    <mergeCell ref="O21:O22"/>
    <mergeCell ref="K32:L33"/>
    <mergeCell ref="M32:M33"/>
    <mergeCell ref="N32:N33"/>
    <mergeCell ref="O32:O33"/>
    <mergeCell ref="J15:J16"/>
    <mergeCell ref="R30:R31"/>
    <mergeCell ref="A32:B36"/>
    <mergeCell ref="G32:G35"/>
    <mergeCell ref="H32:H33"/>
    <mergeCell ref="I32:I33"/>
    <mergeCell ref="J32:J33"/>
    <mergeCell ref="G30:G31"/>
    <mergeCell ref="H30:H31"/>
    <mergeCell ref="I30:I31"/>
    <mergeCell ref="J30:J31"/>
    <mergeCell ref="K30:L31"/>
    <mergeCell ref="M30:M31"/>
    <mergeCell ref="R34:R35"/>
    <mergeCell ref="R32:R33"/>
    <mergeCell ref="H34:H35"/>
    <mergeCell ref="I34:I35"/>
    <mergeCell ref="J34:J35"/>
    <mergeCell ref="Q32:Q33"/>
    <mergeCell ref="N30:N31"/>
    <mergeCell ref="O30:O31"/>
    <mergeCell ref="P30:P31"/>
    <mergeCell ref="Q30:Q31"/>
    <mergeCell ref="M34:M35"/>
    <mergeCell ref="N34:N35"/>
    <mergeCell ref="E1:E6"/>
    <mergeCell ref="O34:O35"/>
    <mergeCell ref="P34:P35"/>
    <mergeCell ref="G21:G22"/>
    <mergeCell ref="H21:H22"/>
    <mergeCell ref="I21:I22"/>
    <mergeCell ref="J21:J22"/>
    <mergeCell ref="K21:L22"/>
    <mergeCell ref="O23:O29"/>
    <mergeCell ref="P23:P29"/>
    <mergeCell ref="O13:O20"/>
    <mergeCell ref="P13:P20"/>
    <mergeCell ref="J28:J29"/>
    <mergeCell ref="K28:L29"/>
    <mergeCell ref="M28:M29"/>
    <mergeCell ref="N28:N29"/>
    <mergeCell ref="M23:M25"/>
    <mergeCell ref="K34:L35"/>
    <mergeCell ref="K15:L16"/>
    <mergeCell ref="M15:M16"/>
    <mergeCell ref="N15:N16"/>
    <mergeCell ref="J17:J20"/>
    <mergeCell ref="K17:L20"/>
    <mergeCell ref="H13:H20"/>
  </mergeCells>
  <conditionalFormatting sqref="B7:B31">
    <cfRule type="expression" dxfId="51" priority="1">
      <formula>AND($B$6=$D$7,LEFT($B7,1)&lt;&gt;LEFT($D$7,1),$B7&lt;&gt;"")</formula>
    </cfRule>
    <cfRule type="expression" dxfId="50" priority="2">
      <formula>AND($B$6=$D$7,LEFT($B7,1)=LEFT($D$7,1))</formula>
    </cfRule>
    <cfRule type="expression" dxfId="49" priority="3">
      <formula>AND($B$6=$D$8,LEFT($B7,2)&lt;&gt;LEFT($D$8,2),$B7&lt;&gt;"")</formula>
    </cfRule>
    <cfRule type="expression" dxfId="48" priority="4">
      <formula>AND($B$6=$D$8,LEFT($B7,2)=LEFT($D$8,2))</formula>
    </cfRule>
    <cfRule type="expression" dxfId="47" priority="5">
      <formula>AND($B$6=$D$9,LEFT($B7,2)&lt;&gt;LEFT($D$9,2),$B7&lt;&gt;"")</formula>
    </cfRule>
    <cfRule type="expression" dxfId="46" priority="6">
      <formula>AND($B$6=$D$9,LEFT($B7,2)=LEFT($D$9,2))</formula>
    </cfRule>
    <cfRule type="expression" dxfId="45" priority="7">
      <formula>AND($B$6=$D$12,LEFT($B7,2)&lt;&gt;LEFT($D$12,2),$B7&lt;&gt;"")</formula>
    </cfRule>
    <cfRule type="expression" dxfId="44" priority="8">
      <formula>AND($B$6=$D$12,LEFT($B7,2)=LEFT($D$12,2))</formula>
    </cfRule>
    <cfRule type="expression" dxfId="43" priority="9">
      <formula>AND($B$6=$D$14,LEFT($B7,2)&lt;&gt;LEFT($D$14,2),$B7&lt;&gt;"")</formula>
    </cfRule>
    <cfRule type="expression" dxfId="42" priority="10">
      <formula>AND($B$6=$D$14,LEFT($B7,2)=LEFT($D$14,2))</formula>
    </cfRule>
    <cfRule type="expression" dxfId="41" priority="11">
      <formula>AND($B$6=$D$15,LEFT($B7,2)&lt;&gt;LEFT($D$15,2),$B7&lt;&gt;"")</formula>
    </cfRule>
    <cfRule type="expression" dxfId="40" priority="12">
      <formula>AND($B$6=$D$15,LEFT($B7,2)=LEFT($D$15,2))</formula>
    </cfRule>
    <cfRule type="expression" dxfId="39" priority="13">
      <formula>AND($B$6=$D$16,LEFT($B7,2)&lt;&gt;LEFT($D$16,2),$B7&lt;&gt;"")</formula>
    </cfRule>
    <cfRule type="expression" dxfId="38" priority="14">
      <formula>AND($B$6=$D$16,LEFT($B7,2)=LEFT($D$16,2))</formula>
    </cfRule>
    <cfRule type="expression" dxfId="37" priority="15">
      <formula>AND($B$6=$D$10,LEFT($B7,1)&lt;&gt;LEFT($D$10,1),$B7&lt;&gt;"")</formula>
    </cfRule>
    <cfRule type="expression" dxfId="36" priority="16">
      <formula>AND($B$6=$D$10,LEFT($B7,1)=LEFT($D$10,1))</formula>
    </cfRule>
    <cfRule type="expression" dxfId="35" priority="17">
      <formula>AND($B$6=$D$11,LEFT($B7,1)&lt;&gt;LEFT($D$11,1),$B7&lt;&gt;"")</formula>
    </cfRule>
    <cfRule type="expression" dxfId="34" priority="18">
      <formula>AND($B$6=$D$11,LEFT($B7,1)=LEFT($D$11,1))</formula>
    </cfRule>
    <cfRule type="expression" dxfId="33" priority="19">
      <formula>AND($B$6=$D$13,LEFT($B7,1)&lt;&gt;LEFT($D$13,1),$B7&lt;&gt;"")</formula>
    </cfRule>
    <cfRule type="expression" dxfId="32" priority="20">
      <formula>AND($B$6=$D$13,LEFT($B7,1)=LEFT($D$13,1))</formula>
    </cfRule>
    <cfRule type="expression" dxfId="31" priority="21">
      <formula>AND($B$6=$D$17,LEFT($B7,1)&lt;&gt;LEFT($D$17,1),$B7&lt;&gt;"")</formula>
    </cfRule>
    <cfRule type="expression" dxfId="30" priority="22">
      <formula>AND($B$6=$D$17,LEFT($B7,1)=LEFT($D$17,1))</formula>
    </cfRule>
    <cfRule type="expression" dxfId="29" priority="23">
      <formula>AND($B$6=$D$18,LEFT($B7,1)&lt;&gt;LEFT($D$18,1),$B7&lt;&gt;"")</formula>
    </cfRule>
    <cfRule type="expression" dxfId="28" priority="24">
      <formula>AND($B$6=$D$18,LEFT($B7,1)=LEFT($D$18,1))</formula>
    </cfRule>
    <cfRule type="expression" dxfId="27" priority="25">
      <formula>AND($B$6=$D$19,LEFT($B7,1)&lt;&gt;LEFT($D$19,1),$B7&lt;&gt;"")</formula>
    </cfRule>
    <cfRule type="expression" dxfId="26" priority="26">
      <formula>AND($B$6=$D$19,LEFT($B7,1)=LEFT($D$19,1))</formula>
    </cfRule>
  </conditionalFormatting>
  <printOptions horizontalCentered="1" verticalCentered="1"/>
  <pageMargins left="0.27559055118110237" right="0.27559055118110237" top="0.19685039370078741" bottom="0.19685039370078741" header="0" footer="0"/>
  <pageSetup paperSize="9" scale="79" orientation="landscape" horizontalDpi="4294967294" verticalDpi="4294967294" r:id="rId1"/>
  <ignoredErrors>
    <ignoredError sqref="H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6BFF21"/>
    <pageSetUpPr fitToPage="1"/>
  </sheetPr>
  <dimension ref="A1:S70"/>
  <sheetViews>
    <sheetView zoomScale="72" zoomScaleNormal="72" zoomScaleSheetLayoutView="85" workbookViewId="0">
      <selection activeCell="B6" sqref="B6"/>
    </sheetView>
  </sheetViews>
  <sheetFormatPr baseColWidth="10" defaultRowHeight="18.75" outlineLevelCol="1"/>
  <cols>
    <col min="1" max="2" width="24.28515625" customWidth="1"/>
    <col min="3" max="3" width="25.140625" hidden="1" customWidth="1"/>
    <col min="4" max="4" width="6.42578125" style="28" hidden="1" customWidth="1" outlineLevel="1"/>
    <col min="5" max="5" width="28.85546875" style="16" hidden="1" customWidth="1" outlineLevel="1"/>
    <col min="6" max="6" width="6.42578125" customWidth="1" collapsed="1"/>
    <col min="7" max="7" width="8.85546875" style="1" customWidth="1"/>
    <col min="8" max="8" width="8.28515625" style="1" customWidth="1"/>
    <col min="9" max="9" width="16.140625" style="1" customWidth="1"/>
    <col min="10" max="10" width="5.42578125" style="1" customWidth="1"/>
    <col min="11" max="11" width="7.28515625" style="1" customWidth="1"/>
    <col min="12" max="12" width="47.42578125" style="1" customWidth="1"/>
    <col min="13" max="13" width="6.85546875" style="1" customWidth="1"/>
    <col min="14" max="14" width="28.5703125" style="1" customWidth="1"/>
    <col min="15" max="16" width="17.28515625" style="1" customWidth="1"/>
    <col min="17" max="18" width="4.42578125" style="1" customWidth="1"/>
    <col min="19" max="19" width="11.42578125" style="1"/>
  </cols>
  <sheetData>
    <row r="1" spans="1:19" ht="18.75" customHeight="1">
      <c r="A1" s="24"/>
      <c r="B1" s="24"/>
      <c r="E1" s="33" t="s">
        <v>17</v>
      </c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</row>
    <row r="2" spans="1:19">
      <c r="A2" s="24"/>
      <c r="B2" s="24"/>
      <c r="E2" s="33"/>
      <c r="G2" s="27" t="s">
        <v>0</v>
      </c>
      <c r="H2" s="74">
        <f>'02'!H2+1</f>
        <v>43149</v>
      </c>
      <c r="I2" s="74"/>
      <c r="J2" s="74"/>
      <c r="K2" s="74"/>
      <c r="L2" s="75"/>
      <c r="M2" s="75"/>
      <c r="N2" s="75"/>
      <c r="R2" s="2" t="s">
        <v>16</v>
      </c>
    </row>
    <row r="3" spans="1:19" ht="19.5" thickBot="1">
      <c r="A3" s="24"/>
      <c r="B3" s="24"/>
      <c r="E3" s="33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</row>
    <row r="4" spans="1:19" ht="37.5" customHeight="1" thickBot="1">
      <c r="A4" s="24"/>
      <c r="B4" s="24"/>
      <c r="E4" s="33"/>
      <c r="G4" s="3" t="s">
        <v>1</v>
      </c>
      <c r="H4" s="13" t="s">
        <v>2</v>
      </c>
      <c r="I4" s="14" t="s">
        <v>3</v>
      </c>
      <c r="J4" s="4" t="s">
        <v>8</v>
      </c>
      <c r="K4" s="76" t="s">
        <v>4</v>
      </c>
      <c r="L4" s="77"/>
      <c r="M4" s="5" t="s">
        <v>5</v>
      </c>
      <c r="N4" s="32" t="s">
        <v>11</v>
      </c>
      <c r="O4" s="6" t="s">
        <v>12</v>
      </c>
      <c r="P4" s="7" t="s">
        <v>13</v>
      </c>
      <c r="Q4" s="8" t="s">
        <v>14</v>
      </c>
      <c r="R4" s="6" t="s">
        <v>15</v>
      </c>
    </row>
    <row r="5" spans="1:19" ht="20.25" customHeight="1" thickBot="1">
      <c r="A5" s="24"/>
      <c r="B5" s="24"/>
      <c r="E5" s="33"/>
      <c r="G5" s="57"/>
      <c r="H5" s="46"/>
      <c r="I5" s="70"/>
      <c r="J5" s="56">
        <v>2</v>
      </c>
      <c r="K5" s="50" t="str">
        <f>IF(E7="","",E7)</f>
        <v/>
      </c>
      <c r="L5" s="51"/>
      <c r="M5" s="48">
        <f>IF(K5="",0,(LEN(K5)-LEN(SUBSTITUTE(K5,"-",""))+1))</f>
        <v>0</v>
      </c>
      <c r="N5" s="54"/>
      <c r="O5" s="46"/>
      <c r="P5" s="67"/>
      <c r="Q5" s="46"/>
      <c r="R5" s="70"/>
    </row>
    <row r="6" spans="1:19" ht="20.25" customHeight="1" thickBot="1">
      <c r="A6" s="15" t="s">
        <v>9</v>
      </c>
      <c r="B6" s="17"/>
      <c r="E6" s="34"/>
      <c r="G6" s="63"/>
      <c r="H6" s="62"/>
      <c r="I6" s="71"/>
      <c r="J6" s="45"/>
      <c r="K6" s="52"/>
      <c r="L6" s="53"/>
      <c r="M6" s="49"/>
      <c r="N6" s="55"/>
      <c r="O6" s="62"/>
      <c r="P6" s="68"/>
      <c r="Q6" s="62"/>
      <c r="R6" s="71"/>
    </row>
    <row r="7" spans="1:19" ht="20.25" customHeight="1">
      <c r="A7" s="35" t="s">
        <v>10</v>
      </c>
      <c r="B7" s="26"/>
      <c r="C7" s="25" t="str">
        <f>IF(B7&lt;&gt;"",B7,"")</f>
        <v/>
      </c>
      <c r="D7" s="29">
        <v>2</v>
      </c>
      <c r="E7" s="31"/>
      <c r="G7" s="63"/>
      <c r="H7" s="62"/>
      <c r="I7" s="71"/>
      <c r="J7" s="56">
        <v>10</v>
      </c>
      <c r="K7" s="50" t="str">
        <f>IF(E8="","",E8)</f>
        <v/>
      </c>
      <c r="L7" s="51"/>
      <c r="M7" s="48">
        <f t="shared" ref="M7:M32" si="0">IF(K7="",0,(LEN(K7)-LEN(SUBSTITUTE(K7,"-",""))+1))</f>
        <v>0</v>
      </c>
      <c r="N7" s="54"/>
      <c r="O7" s="62"/>
      <c r="P7" s="68"/>
      <c r="Q7" s="62"/>
      <c r="R7" s="71"/>
      <c r="S7" s="20"/>
    </row>
    <row r="8" spans="1:19" ht="20.25" customHeight="1" thickBot="1">
      <c r="A8" s="36"/>
      <c r="B8" s="18"/>
      <c r="C8" s="22" t="str">
        <f>IF(B8="FIN",C7,IF(B8="",IF(C7="","",C7),IF(C7="",B8,CONCATENATE(C7,"-",B8))))</f>
        <v/>
      </c>
      <c r="D8" s="29">
        <v>10</v>
      </c>
      <c r="E8" s="31"/>
      <c r="G8" s="63"/>
      <c r="H8" s="62"/>
      <c r="I8" s="71"/>
      <c r="J8" s="45"/>
      <c r="K8" s="52"/>
      <c r="L8" s="53"/>
      <c r="M8" s="49"/>
      <c r="N8" s="55"/>
      <c r="O8" s="62"/>
      <c r="P8" s="68"/>
      <c r="Q8" s="62"/>
      <c r="R8" s="71"/>
      <c r="S8" s="20"/>
    </row>
    <row r="9" spans="1:19" ht="20.25" customHeight="1">
      <c r="A9" s="36"/>
      <c r="B9" s="18"/>
      <c r="C9" s="22" t="str">
        <f t="shared" ref="C9:C31" si="1">IF(B9="FIN",C8,IF(B9="",IF(C8="","",C8),IF(C8="",B9,CONCATENATE(C8,"-",B9))))</f>
        <v/>
      </c>
      <c r="D9" s="29">
        <v>13</v>
      </c>
      <c r="E9" s="31"/>
      <c r="G9" s="63"/>
      <c r="H9" s="62"/>
      <c r="I9" s="71"/>
      <c r="J9" s="56">
        <v>13</v>
      </c>
      <c r="K9" s="50" t="str">
        <f>IF(E9="","",E9)</f>
        <v/>
      </c>
      <c r="L9" s="51"/>
      <c r="M9" s="48">
        <f>IF(K9="",0,(LEN(K9)-LEN(SUBSTITUTE(K9,"-",""))+1))</f>
        <v>0</v>
      </c>
      <c r="N9" s="54"/>
      <c r="O9" s="62"/>
      <c r="P9" s="68"/>
      <c r="Q9" s="62"/>
      <c r="R9" s="71"/>
      <c r="S9" s="20"/>
    </row>
    <row r="10" spans="1:19" ht="20.25" customHeight="1">
      <c r="A10" s="36"/>
      <c r="B10" s="18"/>
      <c r="C10" s="22" t="str">
        <f t="shared" si="1"/>
        <v/>
      </c>
      <c r="D10" s="29">
        <v>6</v>
      </c>
      <c r="E10" s="31"/>
      <c r="G10" s="63"/>
      <c r="H10" s="62"/>
      <c r="I10" s="71"/>
      <c r="J10" s="44"/>
      <c r="K10" s="59"/>
      <c r="L10" s="60"/>
      <c r="M10" s="61"/>
      <c r="N10" s="65"/>
      <c r="O10" s="62"/>
      <c r="P10" s="68"/>
      <c r="Q10" s="62"/>
      <c r="R10" s="71"/>
      <c r="S10" s="20"/>
    </row>
    <row r="11" spans="1:19" ht="20.25" customHeight="1">
      <c r="A11" s="36"/>
      <c r="B11" s="18"/>
      <c r="C11" s="22" t="str">
        <f t="shared" si="1"/>
        <v/>
      </c>
      <c r="D11" s="29">
        <v>7</v>
      </c>
      <c r="E11" s="31"/>
      <c r="G11" s="63"/>
      <c r="H11" s="62"/>
      <c r="I11" s="71"/>
      <c r="J11" s="44"/>
      <c r="K11" s="59"/>
      <c r="L11" s="60"/>
      <c r="M11" s="61"/>
      <c r="N11" s="65"/>
      <c r="O11" s="62"/>
      <c r="P11" s="68"/>
      <c r="Q11" s="62"/>
      <c r="R11" s="71"/>
      <c r="S11" s="20"/>
    </row>
    <row r="12" spans="1:19" ht="20.25" customHeight="1" thickBot="1">
      <c r="A12" s="36"/>
      <c r="B12" s="18"/>
      <c r="C12" s="22" t="str">
        <f t="shared" si="1"/>
        <v/>
      </c>
      <c r="D12" s="29">
        <v>14</v>
      </c>
      <c r="E12" s="31"/>
      <c r="G12" s="58"/>
      <c r="H12" s="47"/>
      <c r="I12" s="72"/>
      <c r="J12" s="45"/>
      <c r="K12" s="52"/>
      <c r="L12" s="53"/>
      <c r="M12" s="49"/>
      <c r="N12" s="55"/>
      <c r="O12" s="47"/>
      <c r="P12" s="69"/>
      <c r="Q12" s="47"/>
      <c r="R12" s="72"/>
      <c r="S12" s="21"/>
    </row>
    <row r="13" spans="1:19" ht="20.25" customHeight="1">
      <c r="A13" s="36"/>
      <c r="B13" s="18"/>
      <c r="C13" s="22" t="str">
        <f t="shared" si="1"/>
        <v/>
      </c>
      <c r="D13" s="29">
        <v>3</v>
      </c>
      <c r="E13" s="31"/>
      <c r="G13" s="66"/>
      <c r="H13" s="67"/>
      <c r="I13" s="46"/>
      <c r="J13" s="56">
        <v>6</v>
      </c>
      <c r="K13" s="50" t="str">
        <f>IF(E10="","",E10)</f>
        <v/>
      </c>
      <c r="L13" s="51"/>
      <c r="M13" s="48">
        <f>IF(K13="",0,(LEN(K13)-LEN(SUBSTITUTE(K13,"-",""))+1))</f>
        <v>0</v>
      </c>
      <c r="N13" s="54"/>
      <c r="O13" s="46"/>
      <c r="P13" s="46"/>
      <c r="Q13" s="64"/>
      <c r="R13" s="46"/>
    </row>
    <row r="14" spans="1:19" ht="20.25" customHeight="1" thickBot="1">
      <c r="A14" s="36"/>
      <c r="B14" s="18"/>
      <c r="C14" s="22" t="str">
        <f t="shared" si="1"/>
        <v/>
      </c>
      <c r="D14" s="29">
        <v>12</v>
      </c>
      <c r="E14" s="31"/>
      <c r="G14" s="66"/>
      <c r="H14" s="68"/>
      <c r="I14" s="62"/>
      <c r="J14" s="45"/>
      <c r="K14" s="52"/>
      <c r="L14" s="53"/>
      <c r="M14" s="49"/>
      <c r="N14" s="55"/>
      <c r="O14" s="62"/>
      <c r="P14" s="62"/>
      <c r="Q14" s="64"/>
      <c r="R14" s="62"/>
    </row>
    <row r="15" spans="1:19" ht="20.25" customHeight="1">
      <c r="A15" s="36"/>
      <c r="B15" s="18"/>
      <c r="C15" s="22" t="str">
        <f t="shared" si="1"/>
        <v/>
      </c>
      <c r="D15" s="29">
        <v>15</v>
      </c>
      <c r="E15" s="31"/>
      <c r="G15" s="66"/>
      <c r="H15" s="68"/>
      <c r="I15" s="62"/>
      <c r="J15" s="56">
        <v>7</v>
      </c>
      <c r="K15" s="50" t="str">
        <f>IF(E11="","",E11)</f>
        <v/>
      </c>
      <c r="L15" s="51"/>
      <c r="M15" s="48">
        <f t="shared" si="0"/>
        <v>0</v>
      </c>
      <c r="N15" s="54"/>
      <c r="O15" s="62"/>
      <c r="P15" s="62"/>
      <c r="Q15" s="64"/>
      <c r="R15" s="62"/>
      <c r="S15" s="20"/>
    </row>
    <row r="16" spans="1:19" ht="20.25" customHeight="1" thickBot="1">
      <c r="A16" s="36"/>
      <c r="B16" s="18"/>
      <c r="C16" s="22" t="str">
        <f t="shared" si="1"/>
        <v/>
      </c>
      <c r="D16" s="29">
        <v>16</v>
      </c>
      <c r="E16" s="31"/>
      <c r="G16" s="66"/>
      <c r="H16" s="68"/>
      <c r="I16" s="62"/>
      <c r="J16" s="45"/>
      <c r="K16" s="52"/>
      <c r="L16" s="53"/>
      <c r="M16" s="49"/>
      <c r="N16" s="55"/>
      <c r="O16" s="62"/>
      <c r="P16" s="62"/>
      <c r="Q16" s="64"/>
      <c r="R16" s="62"/>
      <c r="S16" s="20"/>
    </row>
    <row r="17" spans="1:19" ht="20.25" customHeight="1">
      <c r="A17" s="36"/>
      <c r="B17" s="18"/>
      <c r="C17" s="22" t="str">
        <f t="shared" si="1"/>
        <v/>
      </c>
      <c r="D17" s="29" t="s">
        <v>6</v>
      </c>
      <c r="E17" s="31"/>
      <c r="G17" s="66"/>
      <c r="H17" s="68"/>
      <c r="I17" s="62"/>
      <c r="J17" s="56">
        <v>14</v>
      </c>
      <c r="K17" s="50" t="str">
        <f>IF(E12="","",E12)</f>
        <v/>
      </c>
      <c r="L17" s="51"/>
      <c r="M17" s="48">
        <f>IF(K17="",0,(LEN(K17)-LEN(SUBSTITUTE(K17,"-",""))+1))</f>
        <v>0</v>
      </c>
      <c r="N17" s="54"/>
      <c r="O17" s="62"/>
      <c r="P17" s="62"/>
      <c r="Q17" s="64"/>
      <c r="R17" s="62"/>
      <c r="S17" s="20"/>
    </row>
    <row r="18" spans="1:19" ht="20.25" customHeight="1">
      <c r="A18" s="36"/>
      <c r="B18" s="18"/>
      <c r="C18" s="22" t="str">
        <f t="shared" si="1"/>
        <v/>
      </c>
      <c r="D18" s="29">
        <v>9</v>
      </c>
      <c r="E18" s="31"/>
      <c r="G18" s="66"/>
      <c r="H18" s="68"/>
      <c r="I18" s="62"/>
      <c r="J18" s="44"/>
      <c r="K18" s="59"/>
      <c r="L18" s="60"/>
      <c r="M18" s="61"/>
      <c r="N18" s="65"/>
      <c r="O18" s="62"/>
      <c r="P18" s="62"/>
      <c r="Q18" s="64"/>
      <c r="R18" s="62"/>
      <c r="S18" s="20"/>
    </row>
    <row r="19" spans="1:19" ht="20.25" customHeight="1">
      <c r="A19" s="36"/>
      <c r="B19" s="18"/>
      <c r="C19" s="22" t="str">
        <f t="shared" si="1"/>
        <v/>
      </c>
      <c r="D19" s="29" t="s">
        <v>7</v>
      </c>
      <c r="E19" s="31"/>
      <c r="G19" s="66"/>
      <c r="H19" s="68"/>
      <c r="I19" s="62"/>
      <c r="J19" s="44"/>
      <c r="K19" s="59"/>
      <c r="L19" s="60"/>
      <c r="M19" s="61"/>
      <c r="N19" s="65"/>
      <c r="O19" s="62"/>
      <c r="P19" s="62"/>
      <c r="Q19" s="64"/>
      <c r="R19" s="62"/>
      <c r="S19" s="20"/>
    </row>
    <row r="20" spans="1:19" ht="20.25" customHeight="1" thickBot="1">
      <c r="A20" s="36"/>
      <c r="B20" s="18"/>
      <c r="C20" s="22" t="str">
        <f t="shared" si="1"/>
        <v/>
      </c>
      <c r="D20" s="29"/>
      <c r="E20" s="31"/>
      <c r="G20" s="66"/>
      <c r="H20" s="68"/>
      <c r="I20" s="62"/>
      <c r="J20" s="45"/>
      <c r="K20" s="52"/>
      <c r="L20" s="53"/>
      <c r="M20" s="49"/>
      <c r="N20" s="55"/>
      <c r="O20" s="47"/>
      <c r="P20" s="47"/>
      <c r="Q20" s="64"/>
      <c r="R20" s="62"/>
      <c r="S20" s="20"/>
    </row>
    <row r="21" spans="1:19" ht="20.25" customHeight="1">
      <c r="A21" s="36"/>
      <c r="B21" s="18"/>
      <c r="C21" s="22" t="str">
        <f t="shared" si="1"/>
        <v/>
      </c>
      <c r="D21" s="29"/>
      <c r="E21" s="31"/>
      <c r="G21" s="57"/>
      <c r="H21" s="46"/>
      <c r="I21" s="46"/>
      <c r="J21" s="56">
        <v>3</v>
      </c>
      <c r="K21" s="50" t="str">
        <f>IF(E13="","",E13)</f>
        <v/>
      </c>
      <c r="L21" s="51"/>
      <c r="M21" s="48">
        <f t="shared" si="0"/>
        <v>0</v>
      </c>
      <c r="N21" s="54"/>
      <c r="O21" s="46"/>
      <c r="P21" s="46"/>
      <c r="Q21" s="46"/>
      <c r="R21" s="46"/>
      <c r="S21" s="21"/>
    </row>
    <row r="22" spans="1:19" ht="20.25" customHeight="1" thickBot="1">
      <c r="A22" s="36"/>
      <c r="B22" s="18"/>
      <c r="C22" s="22" t="str">
        <f t="shared" si="1"/>
        <v/>
      </c>
      <c r="D22" s="29"/>
      <c r="E22" s="31"/>
      <c r="G22" s="58"/>
      <c r="H22" s="47"/>
      <c r="I22" s="47"/>
      <c r="J22" s="45"/>
      <c r="K22" s="52"/>
      <c r="L22" s="53"/>
      <c r="M22" s="49"/>
      <c r="N22" s="55"/>
      <c r="O22" s="47"/>
      <c r="P22" s="47"/>
      <c r="Q22" s="47"/>
      <c r="R22" s="47"/>
      <c r="S22" s="20"/>
    </row>
    <row r="23" spans="1:19" ht="20.25" customHeight="1">
      <c r="A23" s="36"/>
      <c r="B23" s="18"/>
      <c r="C23" s="22" t="str">
        <f t="shared" si="1"/>
        <v/>
      </c>
      <c r="D23" s="29"/>
      <c r="E23" s="31"/>
      <c r="G23" s="57"/>
      <c r="H23" s="46"/>
      <c r="I23" s="46"/>
      <c r="J23" s="56">
        <v>12</v>
      </c>
      <c r="K23" s="50" t="str">
        <f>IF(E14="","",E14)</f>
        <v/>
      </c>
      <c r="L23" s="51"/>
      <c r="M23" s="48">
        <f t="shared" si="0"/>
        <v>0</v>
      </c>
      <c r="N23" s="54"/>
      <c r="O23" s="46"/>
      <c r="P23" s="64"/>
      <c r="Q23" s="46"/>
      <c r="R23" s="46"/>
    </row>
    <row r="24" spans="1:19" ht="20.25" customHeight="1">
      <c r="A24" s="36"/>
      <c r="B24" s="18"/>
      <c r="C24" s="22" t="str">
        <f t="shared" si="1"/>
        <v/>
      </c>
      <c r="D24" s="29"/>
      <c r="E24" s="31"/>
      <c r="G24" s="63"/>
      <c r="H24" s="62"/>
      <c r="I24" s="62"/>
      <c r="J24" s="44"/>
      <c r="K24" s="59"/>
      <c r="L24" s="60"/>
      <c r="M24" s="61"/>
      <c r="N24" s="65"/>
      <c r="O24" s="62"/>
      <c r="P24" s="64"/>
      <c r="Q24" s="62"/>
      <c r="R24" s="62"/>
    </row>
    <row r="25" spans="1:19" ht="20.25" customHeight="1" thickBot="1">
      <c r="A25" s="36"/>
      <c r="B25" s="18"/>
      <c r="C25" s="22" t="str">
        <f t="shared" si="1"/>
        <v/>
      </c>
      <c r="D25" s="29"/>
      <c r="E25" s="31"/>
      <c r="G25" s="63"/>
      <c r="H25" s="62"/>
      <c r="I25" s="62"/>
      <c r="J25" s="45"/>
      <c r="K25" s="52"/>
      <c r="L25" s="53"/>
      <c r="M25" s="49"/>
      <c r="N25" s="55"/>
      <c r="O25" s="62"/>
      <c r="P25" s="64"/>
      <c r="Q25" s="62"/>
      <c r="R25" s="62"/>
    </row>
    <row r="26" spans="1:19" ht="20.25" customHeight="1">
      <c r="A26" s="36"/>
      <c r="B26" s="18"/>
      <c r="C26" s="22" t="str">
        <f t="shared" si="1"/>
        <v/>
      </c>
      <c r="D26" s="29"/>
      <c r="E26" s="31"/>
      <c r="G26" s="63"/>
      <c r="H26" s="62"/>
      <c r="I26" s="62"/>
      <c r="J26" s="56">
        <v>15</v>
      </c>
      <c r="K26" s="50" t="str">
        <f>IF(E15="","",E15)</f>
        <v/>
      </c>
      <c r="L26" s="51"/>
      <c r="M26" s="48">
        <f>IF(K26="",0,(LEN(K26)-LEN(SUBSTITUTE(K26,"-",""))+1))</f>
        <v>0</v>
      </c>
      <c r="N26" s="54"/>
      <c r="O26" s="62"/>
      <c r="P26" s="64"/>
      <c r="Q26" s="62"/>
      <c r="R26" s="62"/>
    </row>
    <row r="27" spans="1:19" ht="20.25" customHeight="1" thickBot="1">
      <c r="A27" s="36"/>
      <c r="B27" s="18"/>
      <c r="C27" s="22" t="str">
        <f t="shared" si="1"/>
        <v/>
      </c>
      <c r="D27" s="29"/>
      <c r="E27" s="31"/>
      <c r="G27" s="63"/>
      <c r="H27" s="62"/>
      <c r="I27" s="62"/>
      <c r="J27" s="45"/>
      <c r="K27" s="52"/>
      <c r="L27" s="53"/>
      <c r="M27" s="49"/>
      <c r="N27" s="55"/>
      <c r="O27" s="62"/>
      <c r="P27" s="64"/>
      <c r="Q27" s="62"/>
      <c r="R27" s="62"/>
    </row>
    <row r="28" spans="1:19" ht="20.25" customHeight="1">
      <c r="A28" s="36"/>
      <c r="B28" s="18"/>
      <c r="C28" s="22" t="str">
        <f t="shared" si="1"/>
        <v/>
      </c>
      <c r="D28" s="29"/>
      <c r="E28" s="31"/>
      <c r="G28" s="63"/>
      <c r="H28" s="62"/>
      <c r="I28" s="62"/>
      <c r="J28" s="56">
        <v>16</v>
      </c>
      <c r="K28" s="50" t="str">
        <f>IF(E16="","",E16)</f>
        <v/>
      </c>
      <c r="L28" s="51"/>
      <c r="M28" s="48">
        <f>IF(K28="",0,(LEN(K28)-LEN(SUBSTITUTE(K28,"-",""))+1))</f>
        <v>0</v>
      </c>
      <c r="N28" s="54"/>
      <c r="O28" s="62"/>
      <c r="P28" s="64"/>
      <c r="Q28" s="62"/>
      <c r="R28" s="62"/>
    </row>
    <row r="29" spans="1:19" ht="20.25" customHeight="1" thickBot="1">
      <c r="A29" s="36"/>
      <c r="B29" s="18"/>
      <c r="C29" s="22" t="str">
        <f t="shared" si="1"/>
        <v/>
      </c>
      <c r="D29" s="29"/>
      <c r="E29" s="31"/>
      <c r="G29" s="63"/>
      <c r="H29" s="47"/>
      <c r="I29" s="62"/>
      <c r="J29" s="45"/>
      <c r="K29" s="52"/>
      <c r="L29" s="53"/>
      <c r="M29" s="49"/>
      <c r="N29" s="55"/>
      <c r="O29" s="62"/>
      <c r="P29" s="64"/>
      <c r="Q29" s="62"/>
      <c r="R29" s="47"/>
    </row>
    <row r="30" spans="1:19" ht="20.25" customHeight="1">
      <c r="A30" s="36"/>
      <c r="B30" s="18"/>
      <c r="C30" s="22" t="str">
        <f t="shared" si="1"/>
        <v/>
      </c>
      <c r="D30" s="29"/>
      <c r="E30" s="31"/>
      <c r="G30" s="57"/>
      <c r="H30" s="46"/>
      <c r="I30" s="46"/>
      <c r="J30" s="56" t="s">
        <v>6</v>
      </c>
      <c r="K30" s="50" t="str">
        <f>IF(E17="","",E17)</f>
        <v/>
      </c>
      <c r="L30" s="51"/>
      <c r="M30" s="48">
        <f t="shared" si="0"/>
        <v>0</v>
      </c>
      <c r="N30" s="54"/>
      <c r="O30" s="46"/>
      <c r="P30" s="46"/>
      <c r="Q30" s="46"/>
      <c r="R30" s="46"/>
      <c r="S30" s="21"/>
    </row>
    <row r="31" spans="1:19" ht="20.25" customHeight="1" thickBot="1">
      <c r="A31" s="37"/>
      <c r="B31" s="19"/>
      <c r="C31" s="22" t="str">
        <f t="shared" si="1"/>
        <v/>
      </c>
      <c r="D31" s="29"/>
      <c r="E31" s="31"/>
      <c r="G31" s="58"/>
      <c r="H31" s="47"/>
      <c r="I31" s="47"/>
      <c r="J31" s="45"/>
      <c r="K31" s="52"/>
      <c r="L31" s="53"/>
      <c r="M31" s="49"/>
      <c r="N31" s="55"/>
      <c r="O31" s="47"/>
      <c r="P31" s="47"/>
      <c r="Q31" s="47"/>
      <c r="R31" s="47"/>
      <c r="S31" s="21"/>
    </row>
    <row r="32" spans="1:19" ht="20.25" customHeight="1">
      <c r="A32" s="38" t="str">
        <f>C31</f>
        <v/>
      </c>
      <c r="B32" s="39"/>
      <c r="C32" s="24" t="str">
        <f>C31</f>
        <v/>
      </c>
      <c r="E32" s="23"/>
      <c r="G32" s="57"/>
      <c r="H32" s="46"/>
      <c r="I32" s="46"/>
      <c r="J32" s="56">
        <v>9</v>
      </c>
      <c r="K32" s="50" t="str">
        <f>IF(E18="","",E18)</f>
        <v/>
      </c>
      <c r="L32" s="51"/>
      <c r="M32" s="48">
        <f t="shared" si="0"/>
        <v>0</v>
      </c>
      <c r="N32" s="54"/>
      <c r="O32" s="46"/>
      <c r="P32" s="46"/>
      <c r="Q32" s="46"/>
      <c r="R32" s="46"/>
      <c r="S32" s="21"/>
    </row>
    <row r="33" spans="1:19" ht="20.25" customHeight="1" thickBot="1">
      <c r="A33" s="40"/>
      <c r="B33" s="41"/>
      <c r="G33" s="63"/>
      <c r="H33" s="47"/>
      <c r="I33" s="47"/>
      <c r="J33" s="45"/>
      <c r="K33" s="52"/>
      <c r="L33" s="53"/>
      <c r="M33" s="49"/>
      <c r="N33" s="55"/>
      <c r="O33" s="47"/>
      <c r="P33" s="47"/>
      <c r="Q33" s="47"/>
      <c r="R33" s="47"/>
      <c r="S33" s="21"/>
    </row>
    <row r="34" spans="1:19" ht="20.25" customHeight="1">
      <c r="A34" s="40"/>
      <c r="B34" s="41"/>
      <c r="G34" s="63"/>
      <c r="H34" s="46"/>
      <c r="I34" s="46"/>
      <c r="J34" s="44" t="s">
        <v>7</v>
      </c>
      <c r="K34" s="50" t="str">
        <f>IF(E19="","",E19)</f>
        <v/>
      </c>
      <c r="L34" s="51"/>
      <c r="M34" s="48">
        <f>IF(K34="",0,(LEN(K34)-LEN(SUBSTITUTE(K34,"-",""))+1))</f>
        <v>0</v>
      </c>
      <c r="N34" s="54"/>
      <c r="O34" s="46"/>
      <c r="P34" s="46"/>
      <c r="Q34" s="46"/>
      <c r="R34" s="46"/>
      <c r="S34" s="21"/>
    </row>
    <row r="35" spans="1:19" ht="20.25" customHeight="1" thickBot="1">
      <c r="A35" s="40"/>
      <c r="B35" s="41"/>
      <c r="G35" s="58"/>
      <c r="H35" s="47"/>
      <c r="I35" s="47"/>
      <c r="J35" s="45"/>
      <c r="K35" s="52"/>
      <c r="L35" s="53"/>
      <c r="M35" s="49"/>
      <c r="N35" s="55"/>
      <c r="O35" s="47"/>
      <c r="P35" s="47"/>
      <c r="Q35" s="47"/>
      <c r="R35" s="47"/>
      <c r="S35" s="21"/>
    </row>
    <row r="36" spans="1:19" ht="20.25" customHeight="1" thickBot="1">
      <c r="A36" s="42"/>
      <c r="B36" s="43"/>
      <c r="G36" s="9"/>
      <c r="H36" s="9"/>
      <c r="I36" s="10"/>
      <c r="J36" s="11"/>
      <c r="K36" s="11"/>
      <c r="L36" s="11"/>
      <c r="M36" s="11"/>
      <c r="N36" s="11"/>
      <c r="O36" s="11"/>
      <c r="Q36" s="9"/>
      <c r="R36" s="12"/>
    </row>
    <row r="37" spans="1:19" ht="20.25" customHeight="1"/>
    <row r="38" spans="1:19" ht="20.25" customHeight="1"/>
    <row r="39" spans="1:19" ht="20.25" customHeight="1"/>
    <row r="40" spans="1:19" ht="20.25" customHeight="1"/>
    <row r="41" spans="1:19" ht="20.25" customHeight="1"/>
    <row r="42" spans="1:19" ht="20.25" customHeight="1"/>
    <row r="43" spans="1:19" ht="20.25" customHeight="1"/>
    <row r="44" spans="1:19" ht="20.25" customHeight="1"/>
    <row r="45" spans="1:19" ht="20.25" customHeight="1"/>
    <row r="46" spans="1:19" ht="20.25" customHeight="1"/>
    <row r="47" spans="1:19" ht="20.25" customHeight="1"/>
    <row r="48" spans="1:19" ht="20.25" customHeight="1"/>
    <row r="49" ht="20.25" customHeight="1"/>
    <row r="50" ht="20.25" customHeight="1"/>
    <row r="51" ht="20.25" customHeight="1"/>
    <row r="52" ht="20.25" customHeight="1"/>
    <row r="53" ht="20.25" customHeight="1"/>
    <row r="54" ht="20.25" customHeight="1"/>
    <row r="55" ht="20.25" customHeight="1"/>
    <row r="56" ht="20.25" customHeight="1"/>
    <row r="57" ht="20.25" customHeight="1"/>
    <row r="58" ht="20.25" customHeight="1"/>
    <row r="59" ht="20.25" customHeight="1"/>
    <row r="60" ht="20.25" customHeight="1"/>
    <row r="61" ht="20.25" customHeight="1"/>
    <row r="62" ht="20.25" customHeight="1"/>
    <row r="63" ht="20.25" customHeight="1"/>
    <row r="64" ht="20.25" customHeight="1"/>
    <row r="65" ht="20.25" customHeight="1"/>
    <row r="66" ht="20.25" customHeight="1"/>
    <row r="67" ht="20.25" customHeight="1"/>
    <row r="68" ht="20.25" customHeight="1"/>
    <row r="69" ht="20.25" customHeight="1"/>
    <row r="70" ht="20.25" customHeight="1"/>
  </sheetData>
  <sheetProtection password="CE28" sheet="1" objects="1" scenarios="1"/>
  <mergeCells count="108">
    <mergeCell ref="O34:O35"/>
    <mergeCell ref="P34:P35"/>
    <mergeCell ref="Q34:Q35"/>
    <mergeCell ref="K32:L33"/>
    <mergeCell ref="M32:M33"/>
    <mergeCell ref="N32:N33"/>
    <mergeCell ref="O32:O33"/>
    <mergeCell ref="P32:P33"/>
    <mergeCell ref="Q32:Q33"/>
    <mergeCell ref="N30:N31"/>
    <mergeCell ref="O30:O31"/>
    <mergeCell ref="P30:P31"/>
    <mergeCell ref="Q30:Q31"/>
    <mergeCell ref="R30:R31"/>
    <mergeCell ref="A32:B36"/>
    <mergeCell ref="G32:G35"/>
    <mergeCell ref="H32:H33"/>
    <mergeCell ref="I32:I33"/>
    <mergeCell ref="J32:J33"/>
    <mergeCell ref="G30:G31"/>
    <mergeCell ref="H30:H31"/>
    <mergeCell ref="I30:I31"/>
    <mergeCell ref="J30:J31"/>
    <mergeCell ref="K30:L31"/>
    <mergeCell ref="M30:M31"/>
    <mergeCell ref="R34:R35"/>
    <mergeCell ref="R32:R33"/>
    <mergeCell ref="H34:H35"/>
    <mergeCell ref="I34:I35"/>
    <mergeCell ref="J34:J35"/>
    <mergeCell ref="K34:L35"/>
    <mergeCell ref="M34:M35"/>
    <mergeCell ref="N34:N35"/>
    <mergeCell ref="G21:G22"/>
    <mergeCell ref="H21:H22"/>
    <mergeCell ref="I21:I22"/>
    <mergeCell ref="J21:J22"/>
    <mergeCell ref="K21:L22"/>
    <mergeCell ref="O23:O29"/>
    <mergeCell ref="P23:P29"/>
    <mergeCell ref="Q23:Q29"/>
    <mergeCell ref="R23:R29"/>
    <mergeCell ref="N21:N22"/>
    <mergeCell ref="O21:O22"/>
    <mergeCell ref="P21:P22"/>
    <mergeCell ref="Q21:Q22"/>
    <mergeCell ref="R21:R22"/>
    <mergeCell ref="J26:J27"/>
    <mergeCell ref="K26:L27"/>
    <mergeCell ref="M26:M27"/>
    <mergeCell ref="N26:N27"/>
    <mergeCell ref="J28:J29"/>
    <mergeCell ref="K28:L29"/>
    <mergeCell ref="M28:M29"/>
    <mergeCell ref="N28:N29"/>
    <mergeCell ref="M23:M25"/>
    <mergeCell ref="N23:N25"/>
    <mergeCell ref="O13:O20"/>
    <mergeCell ref="P13:P20"/>
    <mergeCell ref="Q13:Q20"/>
    <mergeCell ref="R13:R20"/>
    <mergeCell ref="J15:J16"/>
    <mergeCell ref="K15:L16"/>
    <mergeCell ref="M15:M16"/>
    <mergeCell ref="N15:N16"/>
    <mergeCell ref="J17:J20"/>
    <mergeCell ref="K17:L20"/>
    <mergeCell ref="H13:H20"/>
    <mergeCell ref="I13:I20"/>
    <mergeCell ref="J13:J14"/>
    <mergeCell ref="K13:L14"/>
    <mergeCell ref="M13:M14"/>
    <mergeCell ref="N13:N14"/>
    <mergeCell ref="M17:M20"/>
    <mergeCell ref="N17:N20"/>
    <mergeCell ref="A7:A31"/>
    <mergeCell ref="J7:J8"/>
    <mergeCell ref="K7:L8"/>
    <mergeCell ref="M7:M8"/>
    <mergeCell ref="N7:N8"/>
    <mergeCell ref="J9:J12"/>
    <mergeCell ref="K9:L12"/>
    <mergeCell ref="M9:M12"/>
    <mergeCell ref="N9:N12"/>
    <mergeCell ref="G13:G20"/>
    <mergeCell ref="M21:M22"/>
    <mergeCell ref="G23:G29"/>
    <mergeCell ref="H23:H29"/>
    <mergeCell ref="I23:I29"/>
    <mergeCell ref="J23:J25"/>
    <mergeCell ref="K23:L25"/>
    <mergeCell ref="E1:E6"/>
    <mergeCell ref="M5:M6"/>
    <mergeCell ref="N5:N6"/>
    <mergeCell ref="O5:O12"/>
    <mergeCell ref="P5:P12"/>
    <mergeCell ref="Q5:Q12"/>
    <mergeCell ref="R5:R12"/>
    <mergeCell ref="G1:R1"/>
    <mergeCell ref="H2:K2"/>
    <mergeCell ref="L2:N2"/>
    <mergeCell ref="G3:R3"/>
    <mergeCell ref="K4:L4"/>
    <mergeCell ref="G5:G12"/>
    <mergeCell ref="H5:H12"/>
    <mergeCell ref="I5:I12"/>
    <mergeCell ref="J5:J6"/>
    <mergeCell ref="K5:L6"/>
  </mergeCells>
  <conditionalFormatting sqref="B7:B31">
    <cfRule type="expression" dxfId="25" priority="1">
      <formula>AND($B$6=$D$7,LEFT($B7,1)&lt;&gt;LEFT($D$7,1),$B7&lt;&gt;"")</formula>
    </cfRule>
    <cfRule type="expression" dxfId="24" priority="2">
      <formula>AND($B$6=$D$7,LEFT($B7,1)=LEFT($D$7,1))</formula>
    </cfRule>
    <cfRule type="expression" dxfId="23" priority="3">
      <formula>AND($B$6=$D$8,LEFT($B7,2)&lt;&gt;LEFT($D$8,2),$B7&lt;&gt;"")</formula>
    </cfRule>
    <cfRule type="expression" dxfId="22" priority="4">
      <formula>AND($B$6=$D$8,LEFT($B7,2)=LEFT($D$8,2))</formula>
    </cfRule>
    <cfRule type="expression" dxfId="21" priority="5">
      <formula>AND($B$6=$D$9,LEFT($B7,2)&lt;&gt;LEFT($D$9,2),$B7&lt;&gt;"")</formula>
    </cfRule>
    <cfRule type="expression" dxfId="20" priority="6">
      <formula>AND($B$6=$D$9,LEFT($B7,2)=LEFT($D$9,2))</formula>
    </cfRule>
    <cfRule type="expression" dxfId="19" priority="7">
      <formula>AND($B$6=$D$12,LEFT($B7,2)&lt;&gt;LEFT($D$12,2),$B7&lt;&gt;"")</formula>
    </cfRule>
    <cfRule type="expression" dxfId="18" priority="8">
      <formula>AND($B$6=$D$12,LEFT($B7,2)=LEFT($D$12,2))</formula>
    </cfRule>
    <cfRule type="expression" dxfId="17" priority="9">
      <formula>AND($B$6=$D$14,LEFT($B7,2)&lt;&gt;LEFT($D$14,2),$B7&lt;&gt;"")</formula>
    </cfRule>
    <cfRule type="expression" dxfId="16" priority="10">
      <formula>AND($B$6=$D$14,LEFT($B7,2)=LEFT($D$14,2))</formula>
    </cfRule>
    <cfRule type="expression" dxfId="15" priority="11">
      <formula>AND($B$6=$D$15,LEFT($B7,2)&lt;&gt;LEFT($D$15,2),$B7&lt;&gt;"")</formula>
    </cfRule>
    <cfRule type="expression" dxfId="14" priority="12">
      <formula>AND($B$6=$D$15,LEFT($B7,2)=LEFT($D$15,2))</formula>
    </cfRule>
    <cfRule type="expression" dxfId="13" priority="13">
      <formula>AND($B$6=$D$16,LEFT($B7,2)&lt;&gt;LEFT($D$16,2),$B7&lt;&gt;"")</formula>
    </cfRule>
    <cfRule type="expression" dxfId="12" priority="14">
      <formula>AND($B$6=$D$16,LEFT($B7,2)=LEFT($D$16,2))</formula>
    </cfRule>
    <cfRule type="expression" dxfId="11" priority="15">
      <formula>AND($B$6=$D$10,LEFT($B7,1)&lt;&gt;LEFT($D$10,1),$B7&lt;&gt;"")</formula>
    </cfRule>
    <cfRule type="expression" dxfId="10" priority="16">
      <formula>AND($B$6=$D$10,LEFT($B7,1)=LEFT($D$10,1))</formula>
    </cfRule>
    <cfRule type="expression" dxfId="9" priority="17">
      <formula>AND($B$6=$D$11,LEFT($B7,1)&lt;&gt;LEFT($D$11,1),$B7&lt;&gt;"")</formula>
    </cfRule>
    <cfRule type="expression" dxfId="8" priority="18">
      <formula>AND($B$6=$D$11,LEFT($B7,1)=LEFT($D$11,1))</formula>
    </cfRule>
    <cfRule type="expression" dxfId="7" priority="19">
      <formula>AND($B$6=$D$13,LEFT($B7,1)&lt;&gt;LEFT($D$13,1),$B7&lt;&gt;"")</formula>
    </cfRule>
    <cfRule type="expression" dxfId="6" priority="20">
      <formula>AND($B$6=$D$13,LEFT($B7,1)=LEFT($D$13,1))</formula>
    </cfRule>
    <cfRule type="expression" dxfId="5" priority="21">
      <formula>AND($B$6=$D$17,LEFT($B7,1)&lt;&gt;LEFT($D$17,1),$B7&lt;&gt;"")</formula>
    </cfRule>
    <cfRule type="expression" dxfId="4" priority="22">
      <formula>AND($B$6=$D$17,LEFT($B7,1)=LEFT($D$17,1))</formula>
    </cfRule>
    <cfRule type="expression" dxfId="3" priority="23">
      <formula>AND($B$6=$D$18,LEFT($B7,1)&lt;&gt;LEFT($D$18,1),$B7&lt;&gt;"")</formula>
    </cfRule>
    <cfRule type="expression" dxfId="2" priority="24">
      <formula>AND($B$6=$D$18,LEFT($B7,1)=LEFT($D$18,1))</formula>
    </cfRule>
    <cfRule type="expression" dxfId="1" priority="25">
      <formula>AND($B$6=$D$19,LEFT($B7,1)&lt;&gt;LEFT($D$19,1),$B7&lt;&gt;"")</formula>
    </cfRule>
    <cfRule type="expression" dxfId="0" priority="26">
      <formula>AND($B$6=$D$19,LEFT($B7,1)=LEFT($D$19,1))</formula>
    </cfRule>
  </conditionalFormatting>
  <printOptions horizontalCentered="1" verticalCentered="1"/>
  <pageMargins left="0.27559055118110237" right="0.27559055118110237" top="0.19685039370078741" bottom="0.19685039370078741" header="0" footer="0"/>
  <pageSetup paperSize="9" scale="79" orientation="landscape" horizontalDpi="4294967294" verticalDpi="4294967294" r:id="rId1"/>
  <ignoredErrors>
    <ignoredError sqref="H2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01</vt:lpstr>
      <vt:lpstr>02</vt:lpstr>
      <vt:lpstr>03</vt:lpstr>
      <vt:lpstr>'01'!Zone_d_impression</vt:lpstr>
      <vt:lpstr>'02'!Zone_d_impression</vt:lpstr>
      <vt:lpstr>'03'!Zone_d_impression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DUCROCQ  Nicolas</dc:creator>
  <cp:lastModifiedBy>Nicolas DUCROCQ</cp:lastModifiedBy>
  <cp:lastPrinted>2018-02-05T09:30:53Z</cp:lastPrinted>
  <dcterms:created xsi:type="dcterms:W3CDTF">2017-11-20T05:51:24Z</dcterms:created>
  <dcterms:modified xsi:type="dcterms:W3CDTF">2018-02-17T11:12:10Z</dcterms:modified>
</cp:coreProperties>
</file>