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95" tabRatio="642" activeTab="2"/>
  </bookViews>
  <sheets>
    <sheet name="01" sheetId="3" r:id="rId1"/>
    <sheet name="02" sheetId="4" r:id="rId2"/>
    <sheet name="03" sheetId="5" r:id="rId3"/>
  </sheets>
  <externalReferences>
    <externalReference r:id="rId4"/>
  </externalReferences>
  <definedNames>
    <definedName name="Tournées">'[1]20-11'!$F$5:$F$17</definedName>
    <definedName name="_xlnm.Print_Area" localSheetId="0">'01'!$E$1:$P$36</definedName>
    <definedName name="_xlnm.Print_Area" localSheetId="1">'02'!$E$1:$P$36</definedName>
    <definedName name="_xlnm.Print_Area" localSheetId="2">'03'!$E$1:$P$36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5"/>
  <c r="F2" i="4"/>
  <c r="K34" i="5"/>
  <c r="K32"/>
  <c r="K30"/>
  <c r="K28"/>
  <c r="K26"/>
  <c r="K23"/>
  <c r="K21"/>
  <c r="K17"/>
  <c r="K15"/>
  <c r="K13"/>
  <c r="K9"/>
  <c r="K7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32" s="1"/>
  <c r="K5"/>
  <c r="K34" i="4"/>
  <c r="K32"/>
  <c r="K30"/>
  <c r="K28"/>
  <c r="K26"/>
  <c r="K23"/>
  <c r="K21"/>
  <c r="K17"/>
  <c r="K15"/>
  <c r="K13"/>
  <c r="K9"/>
  <c r="K7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32" s="1"/>
  <c r="K5"/>
  <c r="K13" i="3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32" l="1"/>
  <c r="K34" l="1"/>
  <c r="K32"/>
  <c r="K30"/>
  <c r="K28"/>
  <c r="K26"/>
  <c r="K23"/>
  <c r="K21"/>
  <c r="K17"/>
  <c r="K15"/>
  <c r="K9"/>
  <c r="K7"/>
  <c r="K5"/>
</calcChain>
</file>

<file path=xl/sharedStrings.xml><?xml version="1.0" encoding="utf-8"?>
<sst xmlns="http://schemas.openxmlformats.org/spreadsheetml/2006/main" count="133" uniqueCount="42">
  <si>
    <t>Date:</t>
  </si>
  <si>
    <t xml:space="preserve">Tpteur </t>
  </si>
  <si>
    <t>Heure de passage</t>
  </si>
  <si>
    <t>Nom et Signature de l'agent S3C</t>
  </si>
  <si>
    <t>N° De SACOCHE</t>
  </si>
  <si>
    <t>Nbr</t>
  </si>
  <si>
    <t>BSB</t>
  </si>
  <si>
    <t>COLITEL</t>
  </si>
  <si>
    <t>CSP</t>
  </si>
  <si>
    <t>STAB</t>
  </si>
  <si>
    <t>C</t>
  </si>
  <si>
    <t>TRYFAZ</t>
  </si>
  <si>
    <t>D</t>
  </si>
  <si>
    <t>2S EXPRESS</t>
  </si>
  <si>
    <t>N° Col 
IDF</t>
  </si>
  <si>
    <t>N° Tournée</t>
  </si>
  <si>
    <t>N°
De
SACOCHE</t>
  </si>
  <si>
    <t>208A</t>
  </si>
  <si>
    <t>207C</t>
  </si>
  <si>
    <t>211B</t>
  </si>
  <si>
    <t>210A</t>
  </si>
  <si>
    <t>201A</t>
  </si>
  <si>
    <t>1002C</t>
  </si>
  <si>
    <t>1004C</t>
  </si>
  <si>
    <t>1005E</t>
  </si>
  <si>
    <t>1002A</t>
  </si>
  <si>
    <t>1303C</t>
  </si>
  <si>
    <t>1303I</t>
  </si>
  <si>
    <t>1301A</t>
  </si>
  <si>
    <t>1302PP</t>
  </si>
  <si>
    <t>1302DD</t>
  </si>
  <si>
    <t>1302XX</t>
  </si>
  <si>
    <t>1302Z</t>
  </si>
  <si>
    <t>605C</t>
  </si>
  <si>
    <t>606B</t>
  </si>
  <si>
    <t>603A</t>
  </si>
  <si>
    <t>603B</t>
  </si>
  <si>
    <t>701B</t>
  </si>
  <si>
    <t>710A</t>
  </si>
  <si>
    <t>1402F</t>
  </si>
  <si>
    <t>1405D</t>
  </si>
  <si>
    <t>1407A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</si>
</sst>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9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8.5"/>
      <color rgb="FF000000"/>
      <name val="Arial"/>
      <family val="2"/>
    </font>
    <font>
      <b/>
      <sz val="11"/>
      <color rgb="FF000000"/>
      <name val="Arial"/>
      <family val="2"/>
    </font>
    <font>
      <b/>
      <sz val="6"/>
      <color rgb="FF000000"/>
      <name val="Arial"/>
      <family val="2"/>
    </font>
    <font>
      <b/>
      <sz val="9"/>
      <color rgb="FF000000"/>
      <name val="Arial"/>
      <family val="2"/>
    </font>
    <font>
      <b/>
      <sz val="8.5"/>
      <color rgb="FF000000"/>
      <name val="Arial"/>
      <family val="2"/>
    </font>
    <font>
      <b/>
      <sz val="13.5"/>
      <color rgb="FF000000"/>
      <name val="Arial"/>
      <family val="2"/>
    </font>
    <font>
      <b/>
      <sz val="9.5"/>
      <color rgb="FF000000"/>
      <name val="Arial"/>
      <family val="2"/>
    </font>
    <font>
      <b/>
      <sz val="16"/>
      <color rgb="FF000000"/>
      <name val="Arial"/>
      <family val="2"/>
    </font>
    <font>
      <sz val="6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2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1" xfId="0" applyBorder="1"/>
    <xf numFmtId="0" fontId="0" fillId="0" borderId="0" xfId="0" applyBorder="1"/>
    <xf numFmtId="0" fontId="0" fillId="0" borderId="0" xfId="0" applyProtection="1"/>
    <xf numFmtId="0" fontId="4" fillId="0" borderId="0" xfId="0" applyFont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0" fillId="0" borderId="15" xfId="0" applyBorder="1" applyProtection="1"/>
    <xf numFmtId="0" fontId="10" fillId="0" borderId="15" xfId="0" applyFont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16" fillId="2" borderId="0" xfId="0" applyNumberFormat="1" applyFont="1" applyFill="1" applyAlignment="1">
      <alignment horizontal="left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7" fillId="3" borderId="1" xfId="0" applyNumberFormat="1" applyFont="1" applyFill="1" applyBorder="1" applyAlignment="1">
      <alignment horizontal="center" vertical="center"/>
    </xf>
    <xf numFmtId="0" fontId="18" fillId="0" borderId="16" xfId="0" applyNumberFormat="1" applyFont="1" applyBorder="1" applyAlignment="1" applyProtection="1">
      <alignment horizontal="center" vertical="center"/>
    </xf>
    <xf numFmtId="0" fontId="18" fillId="0" borderId="17" xfId="0" applyNumberFormat="1" applyFont="1" applyBorder="1" applyAlignment="1" applyProtection="1">
      <alignment horizontal="center" vertical="center"/>
    </xf>
    <xf numFmtId="0" fontId="18" fillId="0" borderId="18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4" fillId="4" borderId="12" xfId="0" applyFont="1" applyFill="1" applyBorder="1" applyAlignment="1" applyProtection="1">
      <alignment horizontal="center" vertical="center" wrapText="1"/>
    </xf>
    <xf numFmtId="0" fontId="14" fillId="4" borderId="6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3" xfId="0" applyFont="1" applyFill="1" applyBorder="1" applyAlignment="1" applyProtection="1">
      <alignment horizontal="center" vertical="center" wrapText="1"/>
    </xf>
    <xf numFmtId="0" fontId="14" fillId="4" borderId="4" xfId="0" applyFont="1" applyFill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164" fontId="11" fillId="0" borderId="0" xfId="0" applyNumberFormat="1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</cellXfs>
  <cellStyles count="1">
    <cellStyle name="Normal" xfId="0" builtinId="0"/>
  </cellStyles>
  <dxfs count="114"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BFF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168087</xdr:colOff>
      <xdr:row>0</xdr:row>
      <xdr:rowOff>156884</xdr:rowOff>
    </xdr:from>
    <xdr:to>
      <xdr:col>3</xdr:col>
      <xdr:colOff>537882</xdr:colOff>
      <xdr:row>4</xdr:row>
      <xdr:rowOff>11208</xdr:rowOff>
    </xdr:to>
    <xdr:sp macro="[0]!Module1.Début_de_flashage" textlink="">
      <xdr:nvSpPr>
        <xdr:cNvPr id="2" name="Rectangle à coins arrondis 1"/>
        <xdr:cNvSpPr/>
      </xdr:nvSpPr>
      <xdr:spPr>
        <a:xfrm>
          <a:off x="168087" y="156884"/>
          <a:ext cx="3619501" cy="963706"/>
        </a:xfrm>
        <a:prstGeom prst="roundRect">
          <a:avLst/>
        </a:prstGeom>
        <a:solidFill>
          <a:srgbClr val="FF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Début de Flashage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168087</xdr:colOff>
      <xdr:row>0</xdr:row>
      <xdr:rowOff>156884</xdr:rowOff>
    </xdr:from>
    <xdr:to>
      <xdr:col>3</xdr:col>
      <xdr:colOff>537882</xdr:colOff>
      <xdr:row>4</xdr:row>
      <xdr:rowOff>11208</xdr:rowOff>
    </xdr:to>
    <xdr:sp macro="[0]!Module1.Début_de_flashage" textlink="">
      <xdr:nvSpPr>
        <xdr:cNvPr id="2" name="Rectangle à coins arrondis 1"/>
        <xdr:cNvSpPr/>
      </xdr:nvSpPr>
      <xdr:spPr>
        <a:xfrm>
          <a:off x="168087" y="156884"/>
          <a:ext cx="3608295" cy="959224"/>
        </a:xfrm>
        <a:prstGeom prst="roundRect">
          <a:avLst/>
        </a:prstGeom>
        <a:solidFill>
          <a:srgbClr val="FF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Début de Flashage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168087</xdr:colOff>
      <xdr:row>0</xdr:row>
      <xdr:rowOff>156884</xdr:rowOff>
    </xdr:from>
    <xdr:to>
      <xdr:col>3</xdr:col>
      <xdr:colOff>537882</xdr:colOff>
      <xdr:row>4</xdr:row>
      <xdr:rowOff>11208</xdr:rowOff>
    </xdr:to>
    <xdr:sp macro="[0]!Module1.Début_de_flashage" textlink="">
      <xdr:nvSpPr>
        <xdr:cNvPr id="2" name="Rectangle à coins arrondis 1"/>
        <xdr:cNvSpPr/>
      </xdr:nvSpPr>
      <xdr:spPr>
        <a:xfrm>
          <a:off x="168087" y="156884"/>
          <a:ext cx="3608295" cy="959224"/>
        </a:xfrm>
        <a:prstGeom prst="roundRect">
          <a:avLst/>
        </a:prstGeom>
        <a:solidFill>
          <a:srgbClr val="FF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Début de Flashage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issy%20Hub/S3C/Quai/PCH%20Sacoche%20EP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-11"/>
      <sheetName val="Feuil1"/>
    </sheetNames>
    <sheetDataSet>
      <sheetData sheetId="0">
        <row r="5">
          <cell r="F5">
            <v>2</v>
          </cell>
        </row>
        <row r="6">
          <cell r="F6">
            <v>10</v>
          </cell>
        </row>
        <row r="7">
          <cell r="F7">
            <v>13</v>
          </cell>
        </row>
        <row r="8">
          <cell r="F8">
            <v>6</v>
          </cell>
        </row>
        <row r="9">
          <cell r="F9">
            <v>7</v>
          </cell>
        </row>
        <row r="10">
          <cell r="F10">
            <v>14</v>
          </cell>
        </row>
        <row r="11">
          <cell r="F11">
            <v>3</v>
          </cell>
        </row>
        <row r="12">
          <cell r="F12">
            <v>12</v>
          </cell>
        </row>
        <row r="13">
          <cell r="F13">
            <v>15</v>
          </cell>
        </row>
        <row r="14">
          <cell r="F14">
            <v>16</v>
          </cell>
        </row>
        <row r="15">
          <cell r="F15" t="str">
            <v>C</v>
          </cell>
        </row>
        <row r="16">
          <cell r="F16">
            <v>9</v>
          </cell>
        </row>
        <row r="17">
          <cell r="F17" t="str">
            <v>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  <pageSetUpPr fitToPage="1"/>
  </sheetPr>
  <dimension ref="A1:T70"/>
  <sheetViews>
    <sheetView zoomScale="85" zoomScaleNormal="85" zoomScaleSheetLayoutView="85" workbookViewId="0">
      <selection activeCell="B6" sqref="B6"/>
    </sheetView>
  </sheetViews>
  <sheetFormatPr baseColWidth="10" defaultRowHeight="15"/>
  <cols>
    <col min="1" max="2" width="24.28515625" customWidth="1"/>
    <col min="3" max="3" width="17.140625" hidden="1" customWidth="1"/>
    <col min="5" max="5" width="8.85546875" customWidth="1"/>
    <col min="6" max="6" width="8.28515625" customWidth="1"/>
    <col min="7" max="7" width="16.140625" customWidth="1"/>
    <col min="8" max="8" width="5.42578125" customWidth="1"/>
    <col min="9" max="9" width="7.28515625" customWidth="1"/>
    <col min="10" max="10" width="47.42578125" customWidth="1"/>
    <col min="11" max="11" width="6.85546875" customWidth="1"/>
    <col min="12" max="12" width="28.5703125" customWidth="1"/>
    <col min="13" max="14" width="17.28515625" customWidth="1"/>
    <col min="15" max="16" width="4.42578125" customWidth="1"/>
    <col min="20" max="20" width="17.85546875" customWidth="1"/>
  </cols>
  <sheetData>
    <row r="1" spans="1:20"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0" ht="18.75">
      <c r="E2" s="16" t="s">
        <v>0</v>
      </c>
      <c r="F2" s="67">
        <v>43132</v>
      </c>
      <c r="G2" s="67"/>
      <c r="H2" s="67"/>
      <c r="I2" s="67"/>
      <c r="J2" s="68"/>
      <c r="K2" s="68"/>
      <c r="L2" s="68"/>
      <c r="M2" s="3"/>
      <c r="N2" s="3"/>
      <c r="O2" s="3"/>
      <c r="P2" s="4"/>
    </row>
    <row r="3" spans="1:20" ht="15.75" thickBot="1"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20" ht="37.5" customHeight="1" thickBot="1">
      <c r="E4" s="5" t="s">
        <v>1</v>
      </c>
      <c r="F4" s="17" t="s">
        <v>2</v>
      </c>
      <c r="G4" s="18" t="s">
        <v>3</v>
      </c>
      <c r="H4" s="6" t="s">
        <v>14</v>
      </c>
      <c r="I4" s="69" t="s">
        <v>4</v>
      </c>
      <c r="J4" s="70"/>
      <c r="K4" s="7" t="s">
        <v>5</v>
      </c>
      <c r="L4" s="8"/>
      <c r="M4" s="9"/>
      <c r="N4" s="10"/>
      <c r="O4" s="11"/>
      <c r="P4" s="9"/>
    </row>
    <row r="5" spans="1:20" ht="20.25" customHeight="1" thickBot="1">
      <c r="E5" s="50" t="s">
        <v>13</v>
      </c>
      <c r="F5" s="39"/>
      <c r="G5" s="63"/>
      <c r="H5" s="49">
        <v>2</v>
      </c>
      <c r="I5" s="43"/>
      <c r="J5" s="44"/>
      <c r="K5" s="41">
        <f>IF(I5="",0,(LEN(I5)-LEN(SUBSTITUTE(I5,"-",""))+1))</f>
        <v>0</v>
      </c>
      <c r="L5" s="47"/>
      <c r="M5" s="39"/>
      <c r="N5" s="60"/>
      <c r="O5" s="39"/>
      <c r="P5" s="63"/>
      <c r="T5" s="23" t="s">
        <v>17</v>
      </c>
    </row>
    <row r="6" spans="1:20" ht="20.25" customHeight="1" thickBot="1">
      <c r="A6" s="21" t="s">
        <v>15</v>
      </c>
      <c r="B6" s="22"/>
      <c r="C6" s="19"/>
      <c r="E6" s="56"/>
      <c r="F6" s="55"/>
      <c r="G6" s="64"/>
      <c r="H6" s="38"/>
      <c r="I6" s="45"/>
      <c r="J6" s="46"/>
      <c r="K6" s="42"/>
      <c r="L6" s="48"/>
      <c r="M6" s="55"/>
      <c r="N6" s="61"/>
      <c r="O6" s="55"/>
      <c r="P6" s="64"/>
      <c r="T6" s="24" t="s">
        <v>18</v>
      </c>
    </row>
    <row r="7" spans="1:20" ht="20.25" customHeight="1">
      <c r="A7" s="28" t="s">
        <v>16</v>
      </c>
      <c r="B7" s="23"/>
      <c r="C7" s="20" t="str">
        <f>IF(B7&lt;&gt;"",B7,"")</f>
        <v/>
      </c>
      <c r="E7" s="56"/>
      <c r="F7" s="55"/>
      <c r="G7" s="64"/>
      <c r="H7" s="49">
        <v>10</v>
      </c>
      <c r="I7" s="43"/>
      <c r="J7" s="44"/>
      <c r="K7" s="41">
        <f t="shared" ref="K7:K32" si="0">IF(I7="",0,(LEN(I7)-LEN(SUBSTITUTE(I7,"-",""))+1))</f>
        <v>0</v>
      </c>
      <c r="L7" s="47"/>
      <c r="M7" s="55"/>
      <c r="N7" s="61"/>
      <c r="O7" s="55"/>
      <c r="P7" s="64"/>
      <c r="Q7" s="2"/>
      <c r="T7" s="24" t="s">
        <v>19</v>
      </c>
    </row>
    <row r="8" spans="1:20" ht="20.25" customHeight="1" thickBot="1">
      <c r="A8" s="29"/>
      <c r="B8" s="24"/>
      <c r="C8" s="20" t="str">
        <f>IF(B8="",IF(C7="","",C7),IF(C7="",B8,CONCATENATE(C7,"-",B8)))</f>
        <v/>
      </c>
      <c r="E8" s="56"/>
      <c r="F8" s="55"/>
      <c r="G8" s="64"/>
      <c r="H8" s="38"/>
      <c r="I8" s="45"/>
      <c r="J8" s="46"/>
      <c r="K8" s="42"/>
      <c r="L8" s="48"/>
      <c r="M8" s="55"/>
      <c r="N8" s="61"/>
      <c r="O8" s="55"/>
      <c r="P8" s="64"/>
      <c r="Q8" s="2"/>
      <c r="T8" s="24" t="s">
        <v>20</v>
      </c>
    </row>
    <row r="9" spans="1:20" ht="20.25" customHeight="1">
      <c r="A9" s="29"/>
      <c r="B9" s="24"/>
      <c r="C9" s="20" t="str">
        <f t="shared" ref="C9:C31" si="1">IF(B9="",IF(C8="","",C8),IF(C8="",B9,CONCATENATE(C8,"-",B9)))</f>
        <v/>
      </c>
      <c r="E9" s="56"/>
      <c r="F9" s="55"/>
      <c r="G9" s="64"/>
      <c r="H9" s="49">
        <v>13</v>
      </c>
      <c r="I9" s="43"/>
      <c r="J9" s="44"/>
      <c r="K9" s="41">
        <f>IF(I12="",0,(LEN(I12)-LEN(SUBSTITUTE(I12,"-",""))+1))</f>
        <v>0</v>
      </c>
      <c r="L9" s="47"/>
      <c r="M9" s="55"/>
      <c r="N9" s="61"/>
      <c r="O9" s="55"/>
      <c r="P9" s="64"/>
      <c r="Q9" s="2"/>
      <c r="T9" s="24" t="s">
        <v>21</v>
      </c>
    </row>
    <row r="10" spans="1:20" ht="20.25" customHeight="1">
      <c r="A10" s="29"/>
      <c r="B10" s="24"/>
      <c r="C10" s="20" t="str">
        <f t="shared" si="1"/>
        <v/>
      </c>
      <c r="E10" s="56"/>
      <c r="F10" s="55"/>
      <c r="G10" s="64"/>
      <c r="H10" s="37"/>
      <c r="I10" s="52"/>
      <c r="J10" s="53"/>
      <c r="K10" s="54"/>
      <c r="L10" s="58"/>
      <c r="M10" s="55"/>
      <c r="N10" s="61"/>
      <c r="O10" s="55"/>
      <c r="P10" s="64"/>
      <c r="Q10" s="2"/>
      <c r="T10" s="24" t="s">
        <v>22</v>
      </c>
    </row>
    <row r="11" spans="1:20" ht="20.25" customHeight="1">
      <c r="A11" s="29"/>
      <c r="B11" s="24"/>
      <c r="C11" s="20" t="str">
        <f t="shared" si="1"/>
        <v/>
      </c>
      <c r="E11" s="56"/>
      <c r="F11" s="55"/>
      <c r="G11" s="64"/>
      <c r="H11" s="37"/>
      <c r="I11" s="52"/>
      <c r="J11" s="53"/>
      <c r="K11" s="54"/>
      <c r="L11" s="58"/>
      <c r="M11" s="55"/>
      <c r="N11" s="61"/>
      <c r="O11" s="55"/>
      <c r="P11" s="64"/>
      <c r="Q11" s="2"/>
      <c r="T11" s="24" t="s">
        <v>23</v>
      </c>
    </row>
    <row r="12" spans="1:20" ht="20.25" customHeight="1" thickBot="1">
      <c r="A12" s="29"/>
      <c r="B12" s="24"/>
      <c r="C12" s="20" t="str">
        <f t="shared" si="1"/>
        <v/>
      </c>
      <c r="E12" s="51"/>
      <c r="F12" s="40"/>
      <c r="G12" s="65"/>
      <c r="H12" s="38"/>
      <c r="I12" s="45"/>
      <c r="J12" s="46"/>
      <c r="K12" s="42"/>
      <c r="L12" s="48"/>
      <c r="M12" s="40"/>
      <c r="N12" s="62"/>
      <c r="O12" s="40"/>
      <c r="P12" s="65"/>
      <c r="Q12" s="1"/>
      <c r="T12" s="24" t="s">
        <v>24</v>
      </c>
    </row>
    <row r="13" spans="1:20" ht="20.25" customHeight="1">
      <c r="A13" s="29"/>
      <c r="B13" s="24"/>
      <c r="C13" s="20" t="str">
        <f t="shared" si="1"/>
        <v/>
      </c>
      <c r="E13" s="59" t="s">
        <v>6</v>
      </c>
      <c r="F13" s="60"/>
      <c r="G13" s="39"/>
      <c r="H13" s="49">
        <v>6</v>
      </c>
      <c r="I13" s="43"/>
      <c r="J13" s="44"/>
      <c r="K13" s="41">
        <f>IF(J13="",0,(LEN(J13)-LEN(SUBSTITUTE(J13,"-",""))+1))</f>
        <v>0</v>
      </c>
      <c r="L13" s="47"/>
      <c r="M13" s="39"/>
      <c r="N13" s="39"/>
      <c r="O13" s="57"/>
      <c r="P13" s="39"/>
      <c r="T13" s="24" t="s">
        <v>25</v>
      </c>
    </row>
    <row r="14" spans="1:20" ht="20.25" customHeight="1" thickBot="1">
      <c r="A14" s="29"/>
      <c r="B14" s="24"/>
      <c r="C14" s="20" t="str">
        <f t="shared" si="1"/>
        <v/>
      </c>
      <c r="E14" s="59"/>
      <c r="F14" s="61"/>
      <c r="G14" s="55"/>
      <c r="H14" s="38"/>
      <c r="I14" s="45"/>
      <c r="J14" s="46"/>
      <c r="K14" s="42"/>
      <c r="L14" s="48"/>
      <c r="M14" s="55"/>
      <c r="N14" s="55"/>
      <c r="O14" s="57"/>
      <c r="P14" s="55"/>
      <c r="T14" s="24" t="s">
        <v>26</v>
      </c>
    </row>
    <row r="15" spans="1:20" ht="20.25" customHeight="1">
      <c r="A15" s="29"/>
      <c r="B15" s="24"/>
      <c r="C15" s="20" t="str">
        <f t="shared" si="1"/>
        <v/>
      </c>
      <c r="E15" s="59"/>
      <c r="F15" s="61"/>
      <c r="G15" s="55"/>
      <c r="H15" s="49">
        <v>7</v>
      </c>
      <c r="I15" s="43"/>
      <c r="J15" s="44"/>
      <c r="K15" s="41">
        <f t="shared" si="0"/>
        <v>0</v>
      </c>
      <c r="L15" s="47"/>
      <c r="M15" s="55"/>
      <c r="N15" s="55"/>
      <c r="O15" s="57"/>
      <c r="P15" s="55"/>
      <c r="Q15" s="2"/>
      <c r="T15" s="24" t="s">
        <v>27</v>
      </c>
    </row>
    <row r="16" spans="1:20" ht="20.25" customHeight="1" thickBot="1">
      <c r="A16" s="29"/>
      <c r="B16" s="24"/>
      <c r="C16" s="20" t="str">
        <f t="shared" si="1"/>
        <v/>
      </c>
      <c r="E16" s="59"/>
      <c r="F16" s="61"/>
      <c r="G16" s="55"/>
      <c r="H16" s="38"/>
      <c r="I16" s="45"/>
      <c r="J16" s="46"/>
      <c r="K16" s="42"/>
      <c r="L16" s="48"/>
      <c r="M16" s="55"/>
      <c r="N16" s="55"/>
      <c r="O16" s="57"/>
      <c r="P16" s="55"/>
      <c r="Q16" s="2"/>
      <c r="T16" s="24" t="s">
        <v>28</v>
      </c>
    </row>
    <row r="17" spans="1:20" ht="20.25" customHeight="1">
      <c r="A17" s="29"/>
      <c r="B17" s="24"/>
      <c r="C17" s="20" t="str">
        <f t="shared" si="1"/>
        <v/>
      </c>
      <c r="E17" s="59"/>
      <c r="F17" s="61"/>
      <c r="G17" s="55"/>
      <c r="H17" s="49">
        <v>14</v>
      </c>
      <c r="I17" s="43"/>
      <c r="J17" s="44"/>
      <c r="K17" s="41">
        <f>IF(I20="",0,(LEN(I20)-LEN(SUBSTITUTE(I20,"-",""))+1))</f>
        <v>0</v>
      </c>
      <c r="L17" s="47"/>
      <c r="M17" s="55"/>
      <c r="N17" s="55"/>
      <c r="O17" s="57"/>
      <c r="P17" s="55"/>
      <c r="Q17" s="2"/>
      <c r="T17" s="24" t="s">
        <v>29</v>
      </c>
    </row>
    <row r="18" spans="1:20" ht="20.25" customHeight="1">
      <c r="A18" s="29"/>
      <c r="B18" s="24"/>
      <c r="C18" s="20" t="str">
        <f t="shared" si="1"/>
        <v/>
      </c>
      <c r="E18" s="59"/>
      <c r="F18" s="61"/>
      <c r="G18" s="55"/>
      <c r="H18" s="37"/>
      <c r="I18" s="52"/>
      <c r="J18" s="53"/>
      <c r="K18" s="54"/>
      <c r="L18" s="58"/>
      <c r="M18" s="55"/>
      <c r="N18" s="55"/>
      <c r="O18" s="57"/>
      <c r="P18" s="55"/>
      <c r="Q18" s="2"/>
      <c r="T18" s="24" t="s">
        <v>30</v>
      </c>
    </row>
    <row r="19" spans="1:20" ht="20.25" customHeight="1">
      <c r="A19" s="29"/>
      <c r="B19" s="24"/>
      <c r="C19" s="20" t="str">
        <f t="shared" si="1"/>
        <v/>
      </c>
      <c r="E19" s="59"/>
      <c r="F19" s="61"/>
      <c r="G19" s="55"/>
      <c r="H19" s="37"/>
      <c r="I19" s="52"/>
      <c r="J19" s="53"/>
      <c r="K19" s="54"/>
      <c r="L19" s="58"/>
      <c r="M19" s="55"/>
      <c r="N19" s="55"/>
      <c r="O19" s="57"/>
      <c r="P19" s="55"/>
      <c r="Q19" s="2"/>
      <c r="T19" s="24" t="s">
        <v>31</v>
      </c>
    </row>
    <row r="20" spans="1:20" ht="20.25" customHeight="1" thickBot="1">
      <c r="A20" s="29"/>
      <c r="B20" s="24"/>
      <c r="C20" s="20" t="str">
        <f t="shared" si="1"/>
        <v/>
      </c>
      <c r="E20" s="59"/>
      <c r="F20" s="61"/>
      <c r="G20" s="55"/>
      <c r="H20" s="38"/>
      <c r="I20" s="45"/>
      <c r="J20" s="46"/>
      <c r="K20" s="42"/>
      <c r="L20" s="48"/>
      <c r="M20" s="40"/>
      <c r="N20" s="40"/>
      <c r="O20" s="57"/>
      <c r="P20" s="55"/>
      <c r="Q20" s="2"/>
      <c r="T20" s="24" t="s">
        <v>32</v>
      </c>
    </row>
    <row r="21" spans="1:20" ht="20.25" customHeight="1">
      <c r="A21" s="29"/>
      <c r="B21" s="24"/>
      <c r="C21" s="20" t="str">
        <f t="shared" si="1"/>
        <v/>
      </c>
      <c r="E21" s="50" t="s">
        <v>7</v>
      </c>
      <c r="F21" s="39"/>
      <c r="G21" s="39"/>
      <c r="H21" s="49">
        <v>3</v>
      </c>
      <c r="I21" s="43"/>
      <c r="J21" s="44"/>
      <c r="K21" s="41">
        <f t="shared" si="0"/>
        <v>0</v>
      </c>
      <c r="L21" s="47"/>
      <c r="M21" s="39"/>
      <c r="N21" s="39"/>
      <c r="O21" s="39"/>
      <c r="P21" s="39"/>
      <c r="Q21" s="1"/>
      <c r="T21" s="24" t="s">
        <v>33</v>
      </c>
    </row>
    <row r="22" spans="1:20" ht="20.25" customHeight="1" thickBot="1">
      <c r="A22" s="29"/>
      <c r="B22" s="24"/>
      <c r="C22" s="20" t="str">
        <f t="shared" si="1"/>
        <v/>
      </c>
      <c r="E22" s="51"/>
      <c r="F22" s="40"/>
      <c r="G22" s="40"/>
      <c r="H22" s="38"/>
      <c r="I22" s="45"/>
      <c r="J22" s="46"/>
      <c r="K22" s="42"/>
      <c r="L22" s="48"/>
      <c r="M22" s="40"/>
      <c r="N22" s="40"/>
      <c r="O22" s="40"/>
      <c r="P22" s="40"/>
      <c r="Q22" s="2"/>
      <c r="T22" s="24" t="s">
        <v>34</v>
      </c>
    </row>
    <row r="23" spans="1:20" ht="20.25" customHeight="1">
      <c r="A23" s="29"/>
      <c r="B23" s="24"/>
      <c r="C23" s="20" t="str">
        <f t="shared" si="1"/>
        <v/>
      </c>
      <c r="E23" s="50" t="s">
        <v>8</v>
      </c>
      <c r="F23" s="39"/>
      <c r="G23" s="39"/>
      <c r="H23" s="49">
        <v>12</v>
      </c>
      <c r="I23" s="43"/>
      <c r="J23" s="44"/>
      <c r="K23" s="41">
        <f t="shared" si="0"/>
        <v>0</v>
      </c>
      <c r="L23" s="47"/>
      <c r="M23" s="39"/>
      <c r="N23" s="57"/>
      <c r="O23" s="39"/>
      <c r="P23" s="39"/>
      <c r="T23" s="24" t="s">
        <v>35</v>
      </c>
    </row>
    <row r="24" spans="1:20" ht="20.25" customHeight="1">
      <c r="A24" s="29"/>
      <c r="B24" s="24"/>
      <c r="C24" s="20" t="str">
        <f t="shared" si="1"/>
        <v/>
      </c>
      <c r="E24" s="56"/>
      <c r="F24" s="55"/>
      <c r="G24" s="55"/>
      <c r="H24" s="37"/>
      <c r="I24" s="52"/>
      <c r="J24" s="53"/>
      <c r="K24" s="54"/>
      <c r="L24" s="58"/>
      <c r="M24" s="55"/>
      <c r="N24" s="57"/>
      <c r="O24" s="55"/>
      <c r="P24" s="55"/>
      <c r="T24" s="24" t="s">
        <v>36</v>
      </c>
    </row>
    <row r="25" spans="1:20" ht="20.25" customHeight="1" thickBot="1">
      <c r="A25" s="29"/>
      <c r="B25" s="24"/>
      <c r="C25" s="20" t="str">
        <f t="shared" si="1"/>
        <v/>
      </c>
      <c r="E25" s="56"/>
      <c r="F25" s="55"/>
      <c r="G25" s="55"/>
      <c r="H25" s="38"/>
      <c r="I25" s="45"/>
      <c r="J25" s="46"/>
      <c r="K25" s="42"/>
      <c r="L25" s="48"/>
      <c r="M25" s="55"/>
      <c r="N25" s="57"/>
      <c r="O25" s="55"/>
      <c r="P25" s="55"/>
      <c r="T25" s="24" t="s">
        <v>37</v>
      </c>
    </row>
    <row r="26" spans="1:20" ht="20.25" customHeight="1">
      <c r="A26" s="29"/>
      <c r="B26" s="24"/>
      <c r="C26" s="20" t="str">
        <f t="shared" si="1"/>
        <v/>
      </c>
      <c r="E26" s="56"/>
      <c r="F26" s="55"/>
      <c r="G26" s="55"/>
      <c r="H26" s="49">
        <v>15</v>
      </c>
      <c r="I26" s="43"/>
      <c r="J26" s="44"/>
      <c r="K26" s="41">
        <f>IF(I27="",0,(LEN(I27)-LEN(SUBSTITUTE(I27,"-",""))+1))</f>
        <v>0</v>
      </c>
      <c r="L26" s="47"/>
      <c r="M26" s="55"/>
      <c r="N26" s="57"/>
      <c r="O26" s="55"/>
      <c r="P26" s="55"/>
      <c r="T26" s="24" t="s">
        <v>38</v>
      </c>
    </row>
    <row r="27" spans="1:20" ht="20.25" customHeight="1" thickBot="1">
      <c r="A27" s="29"/>
      <c r="B27" s="24"/>
      <c r="C27" s="20" t="str">
        <f t="shared" si="1"/>
        <v/>
      </c>
      <c r="E27" s="56"/>
      <c r="F27" s="55"/>
      <c r="G27" s="55"/>
      <c r="H27" s="38"/>
      <c r="I27" s="45"/>
      <c r="J27" s="46"/>
      <c r="K27" s="42"/>
      <c r="L27" s="48"/>
      <c r="M27" s="55"/>
      <c r="N27" s="57"/>
      <c r="O27" s="55"/>
      <c r="P27" s="55"/>
      <c r="T27" s="24" t="s">
        <v>39</v>
      </c>
    </row>
    <row r="28" spans="1:20" ht="20.25" customHeight="1">
      <c r="A28" s="29"/>
      <c r="B28" s="24"/>
      <c r="C28" s="20" t="str">
        <f t="shared" si="1"/>
        <v/>
      </c>
      <c r="E28" s="56"/>
      <c r="F28" s="55"/>
      <c r="G28" s="55"/>
      <c r="H28" s="49">
        <v>16</v>
      </c>
      <c r="I28" s="43"/>
      <c r="J28" s="44"/>
      <c r="K28" s="41">
        <f>IF(I29="",0,(LEN(I29)-LEN(SUBSTITUTE(I29,"-",""))+1))</f>
        <v>0</v>
      </c>
      <c r="L28" s="47"/>
      <c r="M28" s="55"/>
      <c r="N28" s="57"/>
      <c r="O28" s="55"/>
      <c r="P28" s="55"/>
      <c r="T28" s="24" t="s">
        <v>40</v>
      </c>
    </row>
    <row r="29" spans="1:20" ht="20.25" customHeight="1" thickBot="1">
      <c r="A29" s="29"/>
      <c r="B29" s="24"/>
      <c r="C29" s="20" t="str">
        <f t="shared" si="1"/>
        <v/>
      </c>
      <c r="E29" s="56"/>
      <c r="F29" s="40"/>
      <c r="G29" s="55"/>
      <c r="H29" s="38"/>
      <c r="I29" s="45"/>
      <c r="J29" s="46"/>
      <c r="K29" s="42"/>
      <c r="L29" s="48"/>
      <c r="M29" s="55"/>
      <c r="N29" s="57"/>
      <c r="O29" s="55"/>
      <c r="P29" s="40"/>
      <c r="T29" s="25" t="s">
        <v>41</v>
      </c>
    </row>
    <row r="30" spans="1:20" ht="20.25" customHeight="1">
      <c r="A30" s="29"/>
      <c r="B30" s="24"/>
      <c r="C30" s="20" t="str">
        <f t="shared" si="1"/>
        <v/>
      </c>
      <c r="E30" s="50" t="s">
        <v>9</v>
      </c>
      <c r="F30" s="39"/>
      <c r="G30" s="39"/>
      <c r="H30" s="49" t="s">
        <v>10</v>
      </c>
      <c r="I30" s="43"/>
      <c r="J30" s="44"/>
      <c r="K30" s="41">
        <f t="shared" si="0"/>
        <v>0</v>
      </c>
      <c r="L30" s="47"/>
      <c r="M30" s="39"/>
      <c r="N30" s="39"/>
      <c r="O30" s="39"/>
      <c r="P30" s="39"/>
      <c r="Q30" s="1"/>
    </row>
    <row r="31" spans="1:20" ht="20.25" customHeight="1" thickBot="1">
      <c r="A31" s="30"/>
      <c r="B31" s="25"/>
      <c r="C31" s="20" t="str">
        <f t="shared" si="1"/>
        <v/>
      </c>
      <c r="E31" s="51"/>
      <c r="F31" s="40"/>
      <c r="G31" s="40"/>
      <c r="H31" s="38"/>
      <c r="I31" s="45"/>
      <c r="J31" s="46"/>
      <c r="K31" s="42"/>
      <c r="L31" s="48"/>
      <c r="M31" s="40"/>
      <c r="N31" s="40"/>
      <c r="O31" s="40"/>
      <c r="P31" s="40"/>
      <c r="Q31" s="1"/>
    </row>
    <row r="32" spans="1:20" ht="20.25" customHeight="1">
      <c r="A32" s="31" t="str">
        <f>C31</f>
        <v/>
      </c>
      <c r="B32" s="32"/>
      <c r="C32" s="20"/>
      <c r="E32" s="50" t="s">
        <v>11</v>
      </c>
      <c r="F32" s="39"/>
      <c r="G32" s="39"/>
      <c r="H32" s="49">
        <v>9</v>
      </c>
      <c r="I32" s="43"/>
      <c r="J32" s="44"/>
      <c r="K32" s="41">
        <f t="shared" si="0"/>
        <v>0</v>
      </c>
      <c r="L32" s="47"/>
      <c r="M32" s="39"/>
      <c r="N32" s="39"/>
      <c r="O32" s="39"/>
      <c r="P32" s="39"/>
      <c r="Q32" s="1"/>
    </row>
    <row r="33" spans="1:17" ht="20.25" customHeight="1" thickBot="1">
      <c r="A33" s="33"/>
      <c r="B33" s="34"/>
      <c r="E33" s="56"/>
      <c r="F33" s="40"/>
      <c r="G33" s="40"/>
      <c r="H33" s="38"/>
      <c r="I33" s="45"/>
      <c r="J33" s="46"/>
      <c r="K33" s="42"/>
      <c r="L33" s="48"/>
      <c r="M33" s="40"/>
      <c r="N33" s="40"/>
      <c r="O33" s="40"/>
      <c r="P33" s="40"/>
      <c r="Q33" s="1"/>
    </row>
    <row r="34" spans="1:17" ht="20.25" customHeight="1">
      <c r="A34" s="33"/>
      <c r="B34" s="34"/>
      <c r="E34" s="56"/>
      <c r="F34" s="39"/>
      <c r="G34" s="39"/>
      <c r="H34" s="37" t="s">
        <v>12</v>
      </c>
      <c r="I34" s="43"/>
      <c r="J34" s="44"/>
      <c r="K34" s="41">
        <f>IF(I35="",0,(LEN(I35)-LEN(SUBSTITUTE(I35,"-",""))+1))</f>
        <v>0</v>
      </c>
      <c r="L34" s="47"/>
      <c r="M34" s="39"/>
      <c r="N34" s="39"/>
      <c r="O34" s="39"/>
      <c r="P34" s="39"/>
      <c r="Q34" s="1"/>
    </row>
    <row r="35" spans="1:17" ht="20.25" customHeight="1" thickBot="1">
      <c r="A35" s="33"/>
      <c r="B35" s="34"/>
      <c r="E35" s="51"/>
      <c r="F35" s="40"/>
      <c r="G35" s="40"/>
      <c r="H35" s="38"/>
      <c r="I35" s="45"/>
      <c r="J35" s="46"/>
      <c r="K35" s="42"/>
      <c r="L35" s="48"/>
      <c r="M35" s="40"/>
      <c r="N35" s="40"/>
      <c r="O35" s="40"/>
      <c r="P35" s="40"/>
      <c r="Q35" s="1"/>
    </row>
    <row r="36" spans="1:17" ht="20.25" customHeight="1" thickBot="1">
      <c r="A36" s="35"/>
      <c r="B36" s="36"/>
      <c r="E36" s="12"/>
      <c r="F36" s="12"/>
      <c r="G36" s="13"/>
      <c r="H36" s="14"/>
      <c r="I36" s="14"/>
      <c r="J36" s="14"/>
      <c r="K36" s="14"/>
      <c r="L36" s="14"/>
      <c r="M36" s="14"/>
      <c r="N36" s="3"/>
      <c r="O36" s="12"/>
      <c r="P36" s="15"/>
    </row>
    <row r="37" spans="1:17" ht="20.25" customHeight="1"/>
    <row r="38" spans="1:17" ht="20.25" customHeight="1"/>
    <row r="39" spans="1:17" ht="20.25" customHeight="1"/>
    <row r="40" spans="1:17" ht="20.25" customHeight="1"/>
    <row r="41" spans="1:17" ht="20.25" customHeight="1"/>
    <row r="42" spans="1:17" ht="20.25" customHeight="1"/>
    <row r="43" spans="1:17" ht="20.25" customHeight="1"/>
    <row r="44" spans="1:17" ht="20.25" customHeight="1"/>
    <row r="45" spans="1:17" ht="20.25" customHeight="1"/>
    <row r="46" spans="1:17" ht="20.25" customHeight="1"/>
    <row r="47" spans="1:17" ht="20.25" customHeight="1"/>
    <row r="48" spans="1:17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</sheetData>
  <mergeCells count="107">
    <mergeCell ref="O5:O12"/>
    <mergeCell ref="P5:P12"/>
    <mergeCell ref="E1:P1"/>
    <mergeCell ref="H5:H6"/>
    <mergeCell ref="H7:H8"/>
    <mergeCell ref="I5:J6"/>
    <mergeCell ref="I7:J8"/>
    <mergeCell ref="L5:L6"/>
    <mergeCell ref="L7:L8"/>
    <mergeCell ref="K7:K8"/>
    <mergeCell ref="K5:K6"/>
    <mergeCell ref="G5:G12"/>
    <mergeCell ref="F2:I2"/>
    <mergeCell ref="J2:L2"/>
    <mergeCell ref="I4:J4"/>
    <mergeCell ref="E3:P3"/>
    <mergeCell ref="H9:H12"/>
    <mergeCell ref="I9:J12"/>
    <mergeCell ref="L17:L20"/>
    <mergeCell ref="E13:E20"/>
    <mergeCell ref="F13:F20"/>
    <mergeCell ref="G13:G20"/>
    <mergeCell ref="M13:M20"/>
    <mergeCell ref="N13:N20"/>
    <mergeCell ref="L9:L12"/>
    <mergeCell ref="K9:K12"/>
    <mergeCell ref="N5:N12"/>
    <mergeCell ref="E5:E12"/>
    <mergeCell ref="F5:F12"/>
    <mergeCell ref="M5:M12"/>
    <mergeCell ref="P23:P29"/>
    <mergeCell ref="E32:E35"/>
    <mergeCell ref="E23:E29"/>
    <mergeCell ref="F23:F29"/>
    <mergeCell ref="G23:G29"/>
    <mergeCell ref="M23:M29"/>
    <mergeCell ref="N23:N29"/>
    <mergeCell ref="O23:O29"/>
    <mergeCell ref="H13:H14"/>
    <mergeCell ref="H15:H16"/>
    <mergeCell ref="H17:H20"/>
    <mergeCell ref="I13:J14"/>
    <mergeCell ref="O13:O20"/>
    <mergeCell ref="P13:P20"/>
    <mergeCell ref="I15:J16"/>
    <mergeCell ref="I17:J20"/>
    <mergeCell ref="K13:K14"/>
    <mergeCell ref="K15:K16"/>
    <mergeCell ref="K17:K20"/>
    <mergeCell ref="L13:L14"/>
    <mergeCell ref="L15:L16"/>
    <mergeCell ref="L23:L25"/>
    <mergeCell ref="L26:L27"/>
    <mergeCell ref="L28:L29"/>
    <mergeCell ref="I26:J27"/>
    <mergeCell ref="K26:K27"/>
    <mergeCell ref="I28:J29"/>
    <mergeCell ref="K28:K29"/>
    <mergeCell ref="H28:H29"/>
    <mergeCell ref="H26:H27"/>
    <mergeCell ref="H23:H25"/>
    <mergeCell ref="I23:J25"/>
    <mergeCell ref="K23:K25"/>
    <mergeCell ref="K21:K22"/>
    <mergeCell ref="I21:J22"/>
    <mergeCell ref="H21:H22"/>
    <mergeCell ref="E21:E22"/>
    <mergeCell ref="F21:F22"/>
    <mergeCell ref="G21:G22"/>
    <mergeCell ref="N21:N22"/>
    <mergeCell ref="O21:O22"/>
    <mergeCell ref="P21:P22"/>
    <mergeCell ref="M21:M22"/>
    <mergeCell ref="L21:L22"/>
    <mergeCell ref="L30:L31"/>
    <mergeCell ref="M30:M31"/>
    <mergeCell ref="N30:N31"/>
    <mergeCell ref="O30:O31"/>
    <mergeCell ref="E30:E31"/>
    <mergeCell ref="F30:F31"/>
    <mergeCell ref="G30:G31"/>
    <mergeCell ref="H30:H31"/>
    <mergeCell ref="I30:J31"/>
    <mergeCell ref="A7:A31"/>
    <mergeCell ref="A32:B36"/>
    <mergeCell ref="H34:H35"/>
    <mergeCell ref="G34:G35"/>
    <mergeCell ref="F34:F35"/>
    <mergeCell ref="K34:K35"/>
    <mergeCell ref="I34:J35"/>
    <mergeCell ref="P34:P35"/>
    <mergeCell ref="O34:O35"/>
    <mergeCell ref="N34:N35"/>
    <mergeCell ref="M34:M35"/>
    <mergeCell ref="L34:L35"/>
    <mergeCell ref="P30:P31"/>
    <mergeCell ref="H32:H33"/>
    <mergeCell ref="G32:G33"/>
    <mergeCell ref="F32:F33"/>
    <mergeCell ref="I32:J33"/>
    <mergeCell ref="K32:K33"/>
    <mergeCell ref="L32:L33"/>
    <mergeCell ref="M32:M33"/>
    <mergeCell ref="N32:N33"/>
    <mergeCell ref="O32:O33"/>
    <mergeCell ref="P32:P33"/>
    <mergeCell ref="K30:K31"/>
  </mergeCells>
  <conditionalFormatting sqref="B25:B31 T5:T29 B7:B23">
    <cfRule type="expression" dxfId="113" priority="39">
      <formula>AND(LEFT($B5,1)&lt;&gt;LEFT($F$5,1),$B5&lt;&gt;"")</formula>
    </cfRule>
    <cfRule type="expression" dxfId="112" priority="40">
      <formula>LEFT($B5,1)=LEFT($F$5,1)</formula>
    </cfRule>
  </conditionalFormatting>
  <conditionalFormatting sqref="B14:B16">
    <cfRule type="expression" dxfId="111" priority="37">
      <formula>AND(LEFT($B14,1)&lt;&gt;LEFT($F$5,1),$B14&lt;&gt;"")</formula>
    </cfRule>
    <cfRule type="expression" dxfId="110" priority="38">
      <formula>LEFT($B14,1)=LEFT($F$5,1)</formula>
    </cfRule>
  </conditionalFormatting>
  <conditionalFormatting sqref="B12:B13">
    <cfRule type="expression" dxfId="109" priority="35">
      <formula>AND(LEFT($B12,1)&lt;&gt;LEFT($F$5,1),$B12&lt;&gt;"")</formula>
    </cfRule>
    <cfRule type="expression" dxfId="108" priority="36">
      <formula>LEFT($B12,1)=LEFT($F$5,1)</formula>
    </cfRule>
  </conditionalFormatting>
  <conditionalFormatting sqref="T12:T14">
    <cfRule type="expression" dxfId="107" priority="29">
      <formula>AND(LEFT($B12,1)&lt;&gt;LEFT($F$5,1),$B12&lt;&gt;"")</formula>
    </cfRule>
    <cfRule type="expression" dxfId="106" priority="30">
      <formula>LEFT($B12,1)=LEFT($F$5,1)</formula>
    </cfRule>
  </conditionalFormatting>
  <conditionalFormatting sqref="T10:T11">
    <cfRule type="expression" dxfId="105" priority="27">
      <formula>AND(LEFT($B10,1)&lt;&gt;LEFT($F$5,1),$B10&lt;&gt;"")</formula>
    </cfRule>
    <cfRule type="expression" dxfId="104" priority="28">
      <formula>LEFT($B10,1)=LEFT($F$5,1)</formula>
    </cfRule>
  </conditionalFormatting>
  <conditionalFormatting sqref="T24:T25">
    <cfRule type="expression" dxfId="103" priority="59">
      <formula>AND(LEFT($B25,1)&lt;&gt;LEFT($F$5,1),$B25&lt;&gt;"")</formula>
    </cfRule>
    <cfRule type="expression" dxfId="102" priority="60">
      <formula>LEFT($B25,1)=LEFT($F$5,1)</formula>
    </cfRule>
  </conditionalFormatting>
  <conditionalFormatting sqref="T26">
    <cfRule type="expression" dxfId="101" priority="61">
      <formula>AND(LEFT(#REF!,1)&lt;&gt;LEFT($F$5,1),#REF!&lt;&gt;"")</formula>
    </cfRule>
    <cfRule type="expression" dxfId="100" priority="62">
      <formula>LEFT(#REF!,1)=LEFT($F$5,1)</formula>
    </cfRule>
  </conditionalFormatting>
  <conditionalFormatting sqref="B24">
    <cfRule type="expression" dxfId="99" priority="23">
      <formula>AND(LEFT($B24,1)&lt;&gt;LEFT($F$5,1),$B24&lt;&gt;"")</formula>
    </cfRule>
    <cfRule type="expression" dxfId="98" priority="24">
      <formula>LEFT($B24,1)=LEFT($F$5,1)</formula>
    </cfRule>
  </conditionalFormatting>
  <conditionalFormatting sqref="T12:T14">
    <cfRule type="expression" dxfId="97" priority="21">
      <formula>AND(LEFT($B12,1)&lt;&gt;LEFT($F$5,1),$B12&lt;&gt;"")</formula>
    </cfRule>
    <cfRule type="expression" dxfId="96" priority="22">
      <formula>LEFT($B12,1)=LEFT($F$5,1)</formula>
    </cfRule>
  </conditionalFormatting>
  <conditionalFormatting sqref="T10:T11">
    <cfRule type="expression" dxfId="95" priority="19">
      <formula>AND(LEFT($B10,1)&lt;&gt;LEFT($F$5,1),$B10&lt;&gt;"")</formula>
    </cfRule>
    <cfRule type="expression" dxfId="94" priority="20">
      <formula>LEFT($B10,1)=LEFT($F$5,1)</formula>
    </cfRule>
  </conditionalFormatting>
  <conditionalFormatting sqref="T22">
    <cfRule type="expression" dxfId="93" priority="17">
      <formula>AND(LEFT($B22,1)&lt;&gt;LEFT($F$5,1),$B22&lt;&gt;"")</formula>
    </cfRule>
    <cfRule type="expression" dxfId="92" priority="18">
      <formula>LEFT($B22,1)=LEFT($F$5,1)</formula>
    </cfRule>
  </conditionalFormatting>
  <conditionalFormatting sqref="B14:B16">
    <cfRule type="expression" dxfId="91" priority="15">
      <formula>AND(LEFT($B14,1)&lt;&gt;LEFT($F$5,1),$B14&lt;&gt;"")</formula>
    </cfRule>
    <cfRule type="expression" dxfId="90" priority="16">
      <formula>LEFT($B14,1)=LEFT($F$5,1)</formula>
    </cfRule>
  </conditionalFormatting>
  <conditionalFormatting sqref="B12:B13">
    <cfRule type="expression" dxfId="89" priority="13">
      <formula>AND(LEFT($B12,1)&lt;&gt;LEFT($F$5,1),$B12&lt;&gt;"")</formula>
    </cfRule>
    <cfRule type="expression" dxfId="88" priority="14">
      <formula>LEFT($B12,1)=LEFT($F$5,1)</formula>
    </cfRule>
  </conditionalFormatting>
  <conditionalFormatting sqref="B14:B16">
    <cfRule type="expression" dxfId="87" priority="11">
      <formula>AND(LEFT($B14,1)&lt;&gt;LEFT($F$5,1),$B14&lt;&gt;"")</formula>
    </cfRule>
    <cfRule type="expression" dxfId="86" priority="12">
      <formula>LEFT($B14,1)=LEFT($F$5,1)</formula>
    </cfRule>
  </conditionalFormatting>
  <conditionalFormatting sqref="B12:B13">
    <cfRule type="expression" dxfId="85" priority="9">
      <formula>AND(LEFT($B12,1)&lt;&gt;LEFT($F$5,1),$B12&lt;&gt;"")</formula>
    </cfRule>
    <cfRule type="expression" dxfId="84" priority="10">
      <formula>LEFT($B12,1)=LEFT($F$5,1)</formula>
    </cfRule>
  </conditionalFormatting>
  <conditionalFormatting sqref="B12:B13">
    <cfRule type="expression" dxfId="15" priority="7">
      <formula>AND(LEFT($B12,1)&lt;&gt;LEFT($F$5,1),$B12&lt;&gt;"")</formula>
    </cfRule>
    <cfRule type="expression" dxfId="14" priority="8">
      <formula>LEFT($B12,1)=LEFT($F$5,1)</formula>
    </cfRule>
  </conditionalFormatting>
  <conditionalFormatting sqref="B12:B13">
    <cfRule type="expression" dxfId="13" priority="5">
      <formula>AND(LEFT($B12,1)&lt;&gt;LEFT($F$5,1),$B12&lt;&gt;"")</formula>
    </cfRule>
    <cfRule type="expression" dxfId="12" priority="6">
      <formula>LEFT($B12,1)=LEFT($F$5,1)</formula>
    </cfRule>
  </conditionalFormatting>
  <conditionalFormatting sqref="B12:B13">
    <cfRule type="expression" dxfId="3" priority="3">
      <formula>AND(LEFT($B12,1)&lt;&gt;LEFT($F$5,1),$B12&lt;&gt;"")</formula>
    </cfRule>
    <cfRule type="expression" dxfId="2" priority="4">
      <formula>LEFT($B12,1)=LEFT($F$5,1)</formula>
    </cfRule>
  </conditionalFormatting>
  <conditionalFormatting sqref="B12:B13">
    <cfRule type="expression" dxfId="1" priority="1">
      <formula>AND(LEFT($B12,1)&lt;&gt;LEFT($F$5,1),$B12&lt;&gt;"")</formula>
    </cfRule>
    <cfRule type="expression" dxfId="0" priority="2">
      <formula>LEFT($B12,1)=LEFT($F$5,1)</formula>
    </cfRule>
  </conditionalFormatting>
  <printOptions horizontalCentered="1" verticalCentered="1"/>
  <pageMargins left="0.27559055118110237" right="0.27559055118110237" top="0.19685039370078741" bottom="0.19685039370078741" header="0" footer="0"/>
  <pageSetup paperSize="9" scale="80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  <pageSetUpPr fitToPage="1"/>
  </sheetPr>
  <dimension ref="A1:T70"/>
  <sheetViews>
    <sheetView zoomScale="85" zoomScaleNormal="85" zoomScaleSheetLayoutView="70" workbookViewId="0">
      <selection activeCell="B7" sqref="B7"/>
    </sheetView>
  </sheetViews>
  <sheetFormatPr baseColWidth="10" defaultRowHeight="15"/>
  <cols>
    <col min="1" max="2" width="24.28515625" customWidth="1"/>
    <col min="3" max="3" width="17.140625" hidden="1" customWidth="1"/>
    <col min="5" max="5" width="8.85546875" customWidth="1"/>
    <col min="6" max="6" width="8.28515625" customWidth="1"/>
    <col min="7" max="7" width="16.140625" customWidth="1"/>
    <col min="8" max="8" width="5.42578125" customWidth="1"/>
    <col min="9" max="9" width="7.28515625" customWidth="1"/>
    <col min="10" max="10" width="47.42578125" customWidth="1"/>
    <col min="11" max="11" width="6.85546875" customWidth="1"/>
    <col min="12" max="12" width="28.5703125" customWidth="1"/>
    <col min="13" max="14" width="17.28515625" customWidth="1"/>
    <col min="15" max="16" width="4.42578125" customWidth="1"/>
    <col min="20" max="20" width="17.85546875" customWidth="1"/>
  </cols>
  <sheetData>
    <row r="1" spans="1:20"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0" ht="18.75">
      <c r="E2" s="26" t="s">
        <v>0</v>
      </c>
      <c r="F2" s="67">
        <f>'01'!F2:I2+1</f>
        <v>43133</v>
      </c>
      <c r="G2" s="67"/>
      <c r="H2" s="67"/>
      <c r="I2" s="67"/>
      <c r="J2" s="68"/>
      <c r="K2" s="68"/>
      <c r="L2" s="68"/>
      <c r="M2" s="3"/>
      <c r="N2" s="3"/>
      <c r="O2" s="3"/>
      <c r="P2" s="4"/>
    </row>
    <row r="3" spans="1:20" ht="15.75" thickBot="1"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20" ht="37.5" customHeight="1" thickBot="1">
      <c r="E4" s="5" t="s">
        <v>1</v>
      </c>
      <c r="F4" s="17" t="s">
        <v>2</v>
      </c>
      <c r="G4" s="18" t="s">
        <v>3</v>
      </c>
      <c r="H4" s="6" t="s">
        <v>14</v>
      </c>
      <c r="I4" s="69" t="s">
        <v>4</v>
      </c>
      <c r="J4" s="70"/>
      <c r="K4" s="7" t="s">
        <v>5</v>
      </c>
      <c r="L4" s="27"/>
      <c r="M4" s="9"/>
      <c r="N4" s="10"/>
      <c r="O4" s="11"/>
      <c r="P4" s="9"/>
    </row>
    <row r="5" spans="1:20" ht="20.25" customHeight="1" thickBot="1">
      <c r="E5" s="50" t="s">
        <v>13</v>
      </c>
      <c r="F5" s="39"/>
      <c r="G5" s="63"/>
      <c r="H5" s="49">
        <v>2</v>
      </c>
      <c r="I5" s="43"/>
      <c r="J5" s="44"/>
      <c r="K5" s="41">
        <f>IF(I5="",0,(LEN(I5)-LEN(SUBSTITUTE(I5,"-",""))+1))</f>
        <v>0</v>
      </c>
      <c r="L5" s="47"/>
      <c r="M5" s="39"/>
      <c r="N5" s="60"/>
      <c r="O5" s="39"/>
      <c r="P5" s="63"/>
      <c r="T5" s="23" t="s">
        <v>17</v>
      </c>
    </row>
    <row r="6" spans="1:20" ht="20.25" customHeight="1" thickBot="1">
      <c r="A6" s="21" t="s">
        <v>15</v>
      </c>
      <c r="B6" s="22">
        <v>10</v>
      </c>
      <c r="C6" s="19"/>
      <c r="E6" s="56"/>
      <c r="F6" s="55"/>
      <c r="G6" s="64"/>
      <c r="H6" s="38"/>
      <c r="I6" s="45"/>
      <c r="J6" s="46"/>
      <c r="K6" s="42"/>
      <c r="L6" s="48"/>
      <c r="M6" s="55"/>
      <c r="N6" s="61"/>
      <c r="O6" s="55"/>
      <c r="P6" s="64"/>
      <c r="T6" s="24" t="s">
        <v>18</v>
      </c>
    </row>
    <row r="7" spans="1:20" ht="20.25" customHeight="1">
      <c r="A7" s="28" t="s">
        <v>16</v>
      </c>
      <c r="B7" s="23" t="s">
        <v>17</v>
      </c>
      <c r="C7" s="20" t="str">
        <f>IF(B7&lt;&gt;"",B7,"")</f>
        <v>208A</v>
      </c>
      <c r="E7" s="56"/>
      <c r="F7" s="55"/>
      <c r="G7" s="64"/>
      <c r="H7" s="49">
        <v>10</v>
      </c>
      <c r="I7" s="43"/>
      <c r="J7" s="44"/>
      <c r="K7" s="41">
        <f t="shared" ref="K7:K32" si="0">IF(I7="",0,(LEN(I7)-LEN(SUBSTITUTE(I7,"-",""))+1))</f>
        <v>0</v>
      </c>
      <c r="L7" s="47"/>
      <c r="M7" s="55"/>
      <c r="N7" s="61"/>
      <c r="O7" s="55"/>
      <c r="P7" s="64"/>
      <c r="Q7" s="2"/>
      <c r="T7" s="24" t="s">
        <v>19</v>
      </c>
    </row>
    <row r="8" spans="1:20" ht="20.25" customHeight="1" thickBot="1">
      <c r="A8" s="29"/>
      <c r="B8" s="24" t="s">
        <v>18</v>
      </c>
      <c r="C8" s="20" t="str">
        <f>IF(B8="",IF(C7="","",C7),IF(C7="",B8,CONCATENATE(C7,"-",B8)))</f>
        <v>208A-207C</v>
      </c>
      <c r="E8" s="56"/>
      <c r="F8" s="55"/>
      <c r="G8" s="64"/>
      <c r="H8" s="38"/>
      <c r="I8" s="45"/>
      <c r="J8" s="46"/>
      <c r="K8" s="42"/>
      <c r="L8" s="48"/>
      <c r="M8" s="55"/>
      <c r="N8" s="61"/>
      <c r="O8" s="55"/>
      <c r="P8" s="64"/>
      <c r="Q8" s="2"/>
      <c r="T8" s="24" t="s">
        <v>20</v>
      </c>
    </row>
    <row r="9" spans="1:20" ht="20.25" customHeight="1">
      <c r="A9" s="29"/>
      <c r="B9" s="24" t="s">
        <v>19</v>
      </c>
      <c r="C9" s="20" t="str">
        <f t="shared" ref="C9:C31" si="1">IF(B9="",IF(C8="","",C8),IF(C8="",B9,CONCATENATE(C8,"-",B9)))</f>
        <v>208A-207C-211B</v>
      </c>
      <c r="E9" s="56"/>
      <c r="F9" s="55"/>
      <c r="G9" s="64"/>
      <c r="H9" s="49">
        <v>13</v>
      </c>
      <c r="I9" s="43"/>
      <c r="J9" s="44"/>
      <c r="K9" s="41">
        <f>IF(I12="",0,(LEN(I12)-LEN(SUBSTITUTE(I12,"-",""))+1))</f>
        <v>0</v>
      </c>
      <c r="L9" s="47"/>
      <c r="M9" s="55"/>
      <c r="N9" s="61"/>
      <c r="O9" s="55"/>
      <c r="P9" s="64"/>
      <c r="Q9" s="2"/>
      <c r="T9" s="24" t="s">
        <v>21</v>
      </c>
    </row>
    <row r="10" spans="1:20" ht="20.25" customHeight="1">
      <c r="A10" s="29"/>
      <c r="B10" s="24" t="s">
        <v>20</v>
      </c>
      <c r="C10" s="20" t="str">
        <f t="shared" si="1"/>
        <v>208A-207C-211B-210A</v>
      </c>
      <c r="E10" s="56"/>
      <c r="F10" s="55"/>
      <c r="G10" s="64"/>
      <c r="H10" s="37"/>
      <c r="I10" s="52"/>
      <c r="J10" s="53"/>
      <c r="K10" s="54"/>
      <c r="L10" s="58"/>
      <c r="M10" s="55"/>
      <c r="N10" s="61"/>
      <c r="O10" s="55"/>
      <c r="P10" s="64"/>
      <c r="Q10" s="2"/>
      <c r="T10" s="24" t="s">
        <v>22</v>
      </c>
    </row>
    <row r="11" spans="1:20" ht="20.25" customHeight="1">
      <c r="A11" s="29"/>
      <c r="B11" s="24" t="s">
        <v>21</v>
      </c>
      <c r="C11" s="20" t="str">
        <f t="shared" si="1"/>
        <v>208A-207C-211B-210A-201A</v>
      </c>
      <c r="E11" s="56"/>
      <c r="F11" s="55"/>
      <c r="G11" s="64"/>
      <c r="H11" s="37"/>
      <c r="I11" s="52"/>
      <c r="J11" s="53"/>
      <c r="K11" s="54"/>
      <c r="L11" s="58"/>
      <c r="M11" s="55"/>
      <c r="N11" s="61"/>
      <c r="O11" s="55"/>
      <c r="P11" s="64"/>
      <c r="Q11" s="2"/>
      <c r="T11" s="24" t="s">
        <v>23</v>
      </c>
    </row>
    <row r="12" spans="1:20" ht="20.25" customHeight="1" thickBot="1">
      <c r="A12" s="29"/>
      <c r="B12" s="24" t="s">
        <v>22</v>
      </c>
      <c r="C12" s="20" t="str">
        <f t="shared" si="1"/>
        <v>208A-207C-211B-210A-201A-1002C</v>
      </c>
      <c r="E12" s="51"/>
      <c r="F12" s="40"/>
      <c r="G12" s="65"/>
      <c r="H12" s="38"/>
      <c r="I12" s="45"/>
      <c r="J12" s="46"/>
      <c r="K12" s="42"/>
      <c r="L12" s="48"/>
      <c r="M12" s="40"/>
      <c r="N12" s="62"/>
      <c r="O12" s="40"/>
      <c r="P12" s="65"/>
      <c r="Q12" s="1"/>
      <c r="T12" s="24" t="s">
        <v>24</v>
      </c>
    </row>
    <row r="13" spans="1:20" ht="20.25" customHeight="1">
      <c r="A13" s="29"/>
      <c r="B13" s="24" t="s">
        <v>23</v>
      </c>
      <c r="C13" s="20" t="str">
        <f t="shared" si="1"/>
        <v>208A-207C-211B-210A-201A-1002C-1004C</v>
      </c>
      <c r="E13" s="59" t="s">
        <v>6</v>
      </c>
      <c r="F13" s="60"/>
      <c r="G13" s="39"/>
      <c r="H13" s="49">
        <v>6</v>
      </c>
      <c r="I13" s="43"/>
      <c r="J13" s="44"/>
      <c r="K13" s="41">
        <f>IF(J13="",0,(LEN(J13)-LEN(SUBSTITUTE(J13,"-",""))+1))</f>
        <v>0</v>
      </c>
      <c r="L13" s="47"/>
      <c r="M13" s="39"/>
      <c r="N13" s="39"/>
      <c r="O13" s="57"/>
      <c r="P13" s="39"/>
      <c r="T13" s="24" t="s">
        <v>25</v>
      </c>
    </row>
    <row r="14" spans="1:20" ht="20.25" customHeight="1" thickBot="1">
      <c r="A14" s="29"/>
      <c r="B14" s="24"/>
      <c r="C14" s="20" t="str">
        <f t="shared" si="1"/>
        <v>208A-207C-211B-210A-201A-1002C-1004C</v>
      </c>
      <c r="E14" s="59"/>
      <c r="F14" s="61"/>
      <c r="G14" s="55"/>
      <c r="H14" s="38"/>
      <c r="I14" s="45"/>
      <c r="J14" s="46"/>
      <c r="K14" s="42"/>
      <c r="L14" s="48"/>
      <c r="M14" s="55"/>
      <c r="N14" s="55"/>
      <c r="O14" s="57"/>
      <c r="P14" s="55"/>
      <c r="T14" s="24" t="s">
        <v>26</v>
      </c>
    </row>
    <row r="15" spans="1:20" ht="20.25" customHeight="1">
      <c r="A15" s="29"/>
      <c r="B15" s="24"/>
      <c r="C15" s="20" t="str">
        <f t="shared" si="1"/>
        <v>208A-207C-211B-210A-201A-1002C-1004C</v>
      </c>
      <c r="E15" s="59"/>
      <c r="F15" s="61"/>
      <c r="G15" s="55"/>
      <c r="H15" s="49">
        <v>7</v>
      </c>
      <c r="I15" s="43"/>
      <c r="J15" s="44"/>
      <c r="K15" s="41">
        <f t="shared" si="0"/>
        <v>0</v>
      </c>
      <c r="L15" s="47"/>
      <c r="M15" s="55"/>
      <c r="N15" s="55"/>
      <c r="O15" s="57"/>
      <c r="P15" s="55"/>
      <c r="Q15" s="2"/>
      <c r="T15" s="24" t="s">
        <v>27</v>
      </c>
    </row>
    <row r="16" spans="1:20" ht="20.25" customHeight="1" thickBot="1">
      <c r="A16" s="29"/>
      <c r="B16" s="24"/>
      <c r="C16" s="20" t="str">
        <f t="shared" si="1"/>
        <v>208A-207C-211B-210A-201A-1002C-1004C</v>
      </c>
      <c r="E16" s="59"/>
      <c r="F16" s="61"/>
      <c r="G16" s="55"/>
      <c r="H16" s="38"/>
      <c r="I16" s="45"/>
      <c r="J16" s="46"/>
      <c r="K16" s="42"/>
      <c r="L16" s="48"/>
      <c r="M16" s="55"/>
      <c r="N16" s="55"/>
      <c r="O16" s="57"/>
      <c r="P16" s="55"/>
      <c r="Q16" s="2"/>
      <c r="T16" s="24" t="s">
        <v>28</v>
      </c>
    </row>
    <row r="17" spans="1:20" ht="20.25" customHeight="1">
      <c r="A17" s="29"/>
      <c r="B17" s="24"/>
      <c r="C17" s="20" t="str">
        <f t="shared" si="1"/>
        <v>208A-207C-211B-210A-201A-1002C-1004C</v>
      </c>
      <c r="E17" s="59"/>
      <c r="F17" s="61"/>
      <c r="G17" s="55"/>
      <c r="H17" s="49">
        <v>14</v>
      </c>
      <c r="I17" s="43"/>
      <c r="J17" s="44"/>
      <c r="K17" s="41">
        <f>IF(I20="",0,(LEN(I20)-LEN(SUBSTITUTE(I20,"-",""))+1))</f>
        <v>0</v>
      </c>
      <c r="L17" s="47"/>
      <c r="M17" s="55"/>
      <c r="N17" s="55"/>
      <c r="O17" s="57"/>
      <c r="P17" s="55"/>
      <c r="Q17" s="2"/>
      <c r="T17" s="24" t="s">
        <v>29</v>
      </c>
    </row>
    <row r="18" spans="1:20" ht="20.25" customHeight="1">
      <c r="A18" s="29"/>
      <c r="B18" s="24"/>
      <c r="C18" s="20" t="str">
        <f t="shared" si="1"/>
        <v>208A-207C-211B-210A-201A-1002C-1004C</v>
      </c>
      <c r="E18" s="59"/>
      <c r="F18" s="61"/>
      <c r="G18" s="55"/>
      <c r="H18" s="37"/>
      <c r="I18" s="52"/>
      <c r="J18" s="53"/>
      <c r="K18" s="54"/>
      <c r="L18" s="58"/>
      <c r="M18" s="55"/>
      <c r="N18" s="55"/>
      <c r="O18" s="57"/>
      <c r="P18" s="55"/>
      <c r="Q18" s="2"/>
      <c r="T18" s="24" t="s">
        <v>30</v>
      </c>
    </row>
    <row r="19" spans="1:20" ht="20.25" customHeight="1">
      <c r="A19" s="29"/>
      <c r="B19" s="24"/>
      <c r="C19" s="20" t="str">
        <f t="shared" si="1"/>
        <v>208A-207C-211B-210A-201A-1002C-1004C</v>
      </c>
      <c r="E19" s="59"/>
      <c r="F19" s="61"/>
      <c r="G19" s="55"/>
      <c r="H19" s="37"/>
      <c r="I19" s="52"/>
      <c r="J19" s="53"/>
      <c r="K19" s="54"/>
      <c r="L19" s="58"/>
      <c r="M19" s="55"/>
      <c r="N19" s="55"/>
      <c r="O19" s="57"/>
      <c r="P19" s="55"/>
      <c r="Q19" s="2"/>
      <c r="T19" s="24" t="s">
        <v>31</v>
      </c>
    </row>
    <row r="20" spans="1:20" ht="20.25" customHeight="1" thickBot="1">
      <c r="A20" s="29"/>
      <c r="B20" s="24"/>
      <c r="C20" s="20" t="str">
        <f t="shared" si="1"/>
        <v>208A-207C-211B-210A-201A-1002C-1004C</v>
      </c>
      <c r="E20" s="59"/>
      <c r="F20" s="61"/>
      <c r="G20" s="55"/>
      <c r="H20" s="38"/>
      <c r="I20" s="45"/>
      <c r="J20" s="46"/>
      <c r="K20" s="42"/>
      <c r="L20" s="48"/>
      <c r="M20" s="40"/>
      <c r="N20" s="40"/>
      <c r="O20" s="57"/>
      <c r="P20" s="55"/>
      <c r="Q20" s="2"/>
      <c r="T20" s="24" t="s">
        <v>32</v>
      </c>
    </row>
    <row r="21" spans="1:20" ht="20.25" customHeight="1">
      <c r="A21" s="29"/>
      <c r="B21" s="24"/>
      <c r="C21" s="20" t="str">
        <f t="shared" si="1"/>
        <v>208A-207C-211B-210A-201A-1002C-1004C</v>
      </c>
      <c r="E21" s="50" t="s">
        <v>7</v>
      </c>
      <c r="F21" s="39"/>
      <c r="G21" s="39"/>
      <c r="H21" s="49">
        <v>3</v>
      </c>
      <c r="I21" s="43"/>
      <c r="J21" s="44"/>
      <c r="K21" s="41">
        <f t="shared" si="0"/>
        <v>0</v>
      </c>
      <c r="L21" s="47"/>
      <c r="M21" s="39"/>
      <c r="N21" s="39"/>
      <c r="O21" s="39"/>
      <c r="P21" s="39"/>
      <c r="Q21" s="1"/>
      <c r="T21" s="24" t="s">
        <v>33</v>
      </c>
    </row>
    <row r="22" spans="1:20" ht="20.25" customHeight="1" thickBot="1">
      <c r="A22" s="29"/>
      <c r="B22" s="24"/>
      <c r="C22" s="20" t="str">
        <f t="shared" si="1"/>
        <v>208A-207C-211B-210A-201A-1002C-1004C</v>
      </c>
      <c r="E22" s="51"/>
      <c r="F22" s="40"/>
      <c r="G22" s="40"/>
      <c r="H22" s="38"/>
      <c r="I22" s="45"/>
      <c r="J22" s="46"/>
      <c r="K22" s="42"/>
      <c r="L22" s="48"/>
      <c r="M22" s="40"/>
      <c r="N22" s="40"/>
      <c r="O22" s="40"/>
      <c r="P22" s="40"/>
      <c r="Q22" s="2"/>
      <c r="T22" s="24" t="s">
        <v>34</v>
      </c>
    </row>
    <row r="23" spans="1:20" ht="20.25" customHeight="1">
      <c r="A23" s="29"/>
      <c r="B23" s="24"/>
      <c r="C23" s="20" t="str">
        <f t="shared" si="1"/>
        <v>208A-207C-211B-210A-201A-1002C-1004C</v>
      </c>
      <c r="E23" s="50" t="s">
        <v>8</v>
      </c>
      <c r="F23" s="39"/>
      <c r="G23" s="39"/>
      <c r="H23" s="49">
        <v>12</v>
      </c>
      <c r="I23" s="43"/>
      <c r="J23" s="44"/>
      <c r="K23" s="41">
        <f t="shared" si="0"/>
        <v>0</v>
      </c>
      <c r="L23" s="47"/>
      <c r="M23" s="39"/>
      <c r="N23" s="57"/>
      <c r="O23" s="39"/>
      <c r="P23" s="39"/>
      <c r="T23" s="24" t="s">
        <v>35</v>
      </c>
    </row>
    <row r="24" spans="1:20" ht="20.25" customHeight="1">
      <c r="A24" s="29"/>
      <c r="B24" s="24"/>
      <c r="C24" s="20" t="str">
        <f t="shared" si="1"/>
        <v>208A-207C-211B-210A-201A-1002C-1004C</v>
      </c>
      <c r="E24" s="56"/>
      <c r="F24" s="55"/>
      <c r="G24" s="55"/>
      <c r="H24" s="37"/>
      <c r="I24" s="52"/>
      <c r="J24" s="53"/>
      <c r="K24" s="54"/>
      <c r="L24" s="58"/>
      <c r="M24" s="55"/>
      <c r="N24" s="57"/>
      <c r="O24" s="55"/>
      <c r="P24" s="55"/>
      <c r="T24" s="24" t="s">
        <v>36</v>
      </c>
    </row>
    <row r="25" spans="1:20" ht="20.25" customHeight="1" thickBot="1">
      <c r="A25" s="29"/>
      <c r="B25" s="24"/>
      <c r="C25" s="20" t="str">
        <f t="shared" si="1"/>
        <v>208A-207C-211B-210A-201A-1002C-1004C</v>
      </c>
      <c r="E25" s="56"/>
      <c r="F25" s="55"/>
      <c r="G25" s="55"/>
      <c r="H25" s="38"/>
      <c r="I25" s="45"/>
      <c r="J25" s="46"/>
      <c r="K25" s="42"/>
      <c r="L25" s="48"/>
      <c r="M25" s="55"/>
      <c r="N25" s="57"/>
      <c r="O25" s="55"/>
      <c r="P25" s="55"/>
      <c r="T25" s="24" t="s">
        <v>37</v>
      </c>
    </row>
    <row r="26" spans="1:20" ht="20.25" customHeight="1">
      <c r="A26" s="29"/>
      <c r="B26" s="24"/>
      <c r="C26" s="20" t="str">
        <f t="shared" si="1"/>
        <v>208A-207C-211B-210A-201A-1002C-1004C</v>
      </c>
      <c r="E26" s="56"/>
      <c r="F26" s="55"/>
      <c r="G26" s="55"/>
      <c r="H26" s="49">
        <v>15</v>
      </c>
      <c r="I26" s="43"/>
      <c r="J26" s="44"/>
      <c r="K26" s="41">
        <f>IF(I27="",0,(LEN(I27)-LEN(SUBSTITUTE(I27,"-",""))+1))</f>
        <v>0</v>
      </c>
      <c r="L26" s="47"/>
      <c r="M26" s="55"/>
      <c r="N26" s="57"/>
      <c r="O26" s="55"/>
      <c r="P26" s="55"/>
      <c r="T26" s="24" t="s">
        <v>38</v>
      </c>
    </row>
    <row r="27" spans="1:20" ht="20.25" customHeight="1" thickBot="1">
      <c r="A27" s="29"/>
      <c r="B27" s="24"/>
      <c r="C27" s="20" t="str">
        <f t="shared" si="1"/>
        <v>208A-207C-211B-210A-201A-1002C-1004C</v>
      </c>
      <c r="E27" s="56"/>
      <c r="F27" s="55"/>
      <c r="G27" s="55"/>
      <c r="H27" s="38"/>
      <c r="I27" s="45"/>
      <c r="J27" s="46"/>
      <c r="K27" s="42"/>
      <c r="L27" s="48"/>
      <c r="M27" s="55"/>
      <c r="N27" s="57"/>
      <c r="O27" s="55"/>
      <c r="P27" s="55"/>
      <c r="T27" s="24" t="s">
        <v>39</v>
      </c>
    </row>
    <row r="28" spans="1:20" ht="20.25" customHeight="1">
      <c r="A28" s="29"/>
      <c r="B28" s="24"/>
      <c r="C28" s="20" t="str">
        <f t="shared" si="1"/>
        <v>208A-207C-211B-210A-201A-1002C-1004C</v>
      </c>
      <c r="E28" s="56"/>
      <c r="F28" s="55"/>
      <c r="G28" s="55"/>
      <c r="H28" s="49">
        <v>16</v>
      </c>
      <c r="I28" s="43"/>
      <c r="J28" s="44"/>
      <c r="K28" s="41">
        <f>IF(I29="",0,(LEN(I29)-LEN(SUBSTITUTE(I29,"-",""))+1))</f>
        <v>0</v>
      </c>
      <c r="L28" s="47"/>
      <c r="M28" s="55"/>
      <c r="N28" s="57"/>
      <c r="O28" s="55"/>
      <c r="P28" s="55"/>
      <c r="T28" s="24" t="s">
        <v>40</v>
      </c>
    </row>
    <row r="29" spans="1:20" ht="20.25" customHeight="1" thickBot="1">
      <c r="A29" s="29"/>
      <c r="B29" s="24"/>
      <c r="C29" s="20" t="str">
        <f t="shared" si="1"/>
        <v>208A-207C-211B-210A-201A-1002C-1004C</v>
      </c>
      <c r="E29" s="56"/>
      <c r="F29" s="40"/>
      <c r="G29" s="55"/>
      <c r="H29" s="38"/>
      <c r="I29" s="45"/>
      <c r="J29" s="46"/>
      <c r="K29" s="42"/>
      <c r="L29" s="48"/>
      <c r="M29" s="55"/>
      <c r="N29" s="57"/>
      <c r="O29" s="55"/>
      <c r="P29" s="40"/>
      <c r="T29" s="25" t="s">
        <v>41</v>
      </c>
    </row>
    <row r="30" spans="1:20" ht="20.25" customHeight="1">
      <c r="A30" s="29"/>
      <c r="B30" s="24"/>
      <c r="C30" s="20" t="str">
        <f t="shared" si="1"/>
        <v>208A-207C-211B-210A-201A-1002C-1004C</v>
      </c>
      <c r="E30" s="50" t="s">
        <v>9</v>
      </c>
      <c r="F30" s="39"/>
      <c r="G30" s="39"/>
      <c r="H30" s="49" t="s">
        <v>10</v>
      </c>
      <c r="I30" s="43"/>
      <c r="J30" s="44"/>
      <c r="K30" s="41">
        <f t="shared" si="0"/>
        <v>0</v>
      </c>
      <c r="L30" s="47"/>
      <c r="M30" s="39"/>
      <c r="N30" s="39"/>
      <c r="O30" s="39"/>
      <c r="P30" s="39"/>
      <c r="Q30" s="1"/>
    </row>
    <row r="31" spans="1:20" ht="20.25" customHeight="1" thickBot="1">
      <c r="A31" s="30"/>
      <c r="B31" s="25"/>
      <c r="C31" s="20" t="str">
        <f t="shared" si="1"/>
        <v>208A-207C-211B-210A-201A-1002C-1004C</v>
      </c>
      <c r="E31" s="51"/>
      <c r="F31" s="40"/>
      <c r="G31" s="40"/>
      <c r="H31" s="38"/>
      <c r="I31" s="45"/>
      <c r="J31" s="46"/>
      <c r="K31" s="42"/>
      <c r="L31" s="48"/>
      <c r="M31" s="40"/>
      <c r="N31" s="40"/>
      <c r="O31" s="40"/>
      <c r="P31" s="40"/>
      <c r="Q31" s="1"/>
    </row>
    <row r="32" spans="1:20" ht="20.25" customHeight="1">
      <c r="A32" s="31" t="str">
        <f>C31</f>
        <v>208A-207C-211B-210A-201A-1002C-1004C</v>
      </c>
      <c r="B32" s="32"/>
      <c r="C32" s="20"/>
      <c r="E32" s="50" t="s">
        <v>11</v>
      </c>
      <c r="F32" s="39"/>
      <c r="G32" s="39"/>
      <c r="H32" s="49">
        <v>9</v>
      </c>
      <c r="I32" s="43"/>
      <c r="J32" s="44"/>
      <c r="K32" s="41">
        <f t="shared" si="0"/>
        <v>0</v>
      </c>
      <c r="L32" s="47"/>
      <c r="M32" s="39"/>
      <c r="N32" s="39"/>
      <c r="O32" s="39"/>
      <c r="P32" s="39"/>
      <c r="Q32" s="1"/>
    </row>
    <row r="33" spans="1:17" ht="20.25" customHeight="1" thickBot="1">
      <c r="A33" s="33"/>
      <c r="B33" s="34"/>
      <c r="E33" s="56"/>
      <c r="F33" s="40"/>
      <c r="G33" s="40"/>
      <c r="H33" s="38"/>
      <c r="I33" s="45"/>
      <c r="J33" s="46"/>
      <c r="K33" s="42"/>
      <c r="L33" s="48"/>
      <c r="M33" s="40"/>
      <c r="N33" s="40"/>
      <c r="O33" s="40"/>
      <c r="P33" s="40"/>
      <c r="Q33" s="1"/>
    </row>
    <row r="34" spans="1:17" ht="20.25" customHeight="1">
      <c r="A34" s="33"/>
      <c r="B34" s="34"/>
      <c r="E34" s="56"/>
      <c r="F34" s="39"/>
      <c r="G34" s="39"/>
      <c r="H34" s="37" t="s">
        <v>12</v>
      </c>
      <c r="I34" s="43"/>
      <c r="J34" s="44"/>
      <c r="K34" s="41">
        <f>IF(I35="",0,(LEN(I35)-LEN(SUBSTITUTE(I35,"-",""))+1))</f>
        <v>0</v>
      </c>
      <c r="L34" s="47"/>
      <c r="M34" s="39"/>
      <c r="N34" s="39"/>
      <c r="O34" s="39"/>
      <c r="P34" s="39"/>
      <c r="Q34" s="1"/>
    </row>
    <row r="35" spans="1:17" ht="20.25" customHeight="1" thickBot="1">
      <c r="A35" s="33"/>
      <c r="B35" s="34"/>
      <c r="E35" s="51"/>
      <c r="F35" s="40"/>
      <c r="G35" s="40"/>
      <c r="H35" s="38"/>
      <c r="I35" s="45"/>
      <c r="J35" s="46"/>
      <c r="K35" s="42"/>
      <c r="L35" s="48"/>
      <c r="M35" s="40"/>
      <c r="N35" s="40"/>
      <c r="O35" s="40"/>
      <c r="P35" s="40"/>
      <c r="Q35" s="1"/>
    </row>
    <row r="36" spans="1:17" ht="20.25" customHeight="1" thickBot="1">
      <c r="A36" s="35"/>
      <c r="B36" s="36"/>
      <c r="E36" s="12"/>
      <c r="F36" s="12"/>
      <c r="G36" s="13"/>
      <c r="H36" s="14"/>
      <c r="I36" s="14"/>
      <c r="J36" s="14"/>
      <c r="K36" s="14"/>
      <c r="L36" s="14"/>
      <c r="M36" s="14"/>
      <c r="N36" s="3"/>
      <c r="O36" s="12"/>
      <c r="P36" s="15"/>
    </row>
    <row r="37" spans="1:17" ht="20.25" customHeight="1"/>
    <row r="38" spans="1:17" ht="20.25" customHeight="1"/>
    <row r="39" spans="1:17" ht="20.25" customHeight="1"/>
    <row r="40" spans="1:17" ht="20.25" customHeight="1"/>
    <row r="41" spans="1:17" ht="20.25" customHeight="1"/>
    <row r="42" spans="1:17" ht="20.25" customHeight="1"/>
    <row r="43" spans="1:17" ht="20.25" customHeight="1"/>
    <row r="44" spans="1:17" ht="20.25" customHeight="1"/>
    <row r="45" spans="1:17" ht="20.25" customHeight="1"/>
    <row r="46" spans="1:17" ht="20.25" customHeight="1"/>
    <row r="47" spans="1:17" ht="20.25" customHeight="1"/>
    <row r="48" spans="1:17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</sheetData>
  <mergeCells count="107">
    <mergeCell ref="K5:K6"/>
    <mergeCell ref="L5:L6"/>
    <mergeCell ref="M5:M12"/>
    <mergeCell ref="N5:N12"/>
    <mergeCell ref="O5:O12"/>
    <mergeCell ref="P5:P12"/>
    <mergeCell ref="E1:P1"/>
    <mergeCell ref="F2:I2"/>
    <mergeCell ref="J2:L2"/>
    <mergeCell ref="E3:P3"/>
    <mergeCell ref="I4:J4"/>
    <mergeCell ref="E5:E12"/>
    <mergeCell ref="F5:F12"/>
    <mergeCell ref="G5:G12"/>
    <mergeCell ref="H5:H6"/>
    <mergeCell ref="I5:J6"/>
    <mergeCell ref="F13:F20"/>
    <mergeCell ref="G13:G20"/>
    <mergeCell ref="H13:H14"/>
    <mergeCell ref="I13:J14"/>
    <mergeCell ref="K13:K14"/>
    <mergeCell ref="L13:L14"/>
    <mergeCell ref="K17:K20"/>
    <mergeCell ref="L17:L20"/>
    <mergeCell ref="A7:A31"/>
    <mergeCell ref="H7:H8"/>
    <mergeCell ref="I7:J8"/>
    <mergeCell ref="K7:K8"/>
    <mergeCell ref="L7:L8"/>
    <mergeCell ref="H9:H12"/>
    <mergeCell ref="I9:J12"/>
    <mergeCell ref="K9:K12"/>
    <mergeCell ref="L9:L12"/>
    <mergeCell ref="E13:E20"/>
    <mergeCell ref="K21:K22"/>
    <mergeCell ref="M13:M20"/>
    <mergeCell ref="N13:N20"/>
    <mergeCell ref="O13:O20"/>
    <mergeCell ref="P13:P20"/>
    <mergeCell ref="H15:H16"/>
    <mergeCell ref="I15:J16"/>
    <mergeCell ref="K15:K16"/>
    <mergeCell ref="L15:L16"/>
    <mergeCell ref="H17:H20"/>
    <mergeCell ref="I17:J20"/>
    <mergeCell ref="E23:E29"/>
    <mergeCell ref="F23:F29"/>
    <mergeCell ref="G23:G29"/>
    <mergeCell ref="H23:H25"/>
    <mergeCell ref="I23:J25"/>
    <mergeCell ref="E21:E22"/>
    <mergeCell ref="F21:F22"/>
    <mergeCell ref="G21:G22"/>
    <mergeCell ref="H21:H22"/>
    <mergeCell ref="I21:J22"/>
    <mergeCell ref="M23:M29"/>
    <mergeCell ref="N23:N29"/>
    <mergeCell ref="O23:O29"/>
    <mergeCell ref="P23:P29"/>
    <mergeCell ref="L21:L22"/>
    <mergeCell ref="M21:M22"/>
    <mergeCell ref="N21:N22"/>
    <mergeCell ref="O21:O22"/>
    <mergeCell ref="P21:P22"/>
    <mergeCell ref="H26:H27"/>
    <mergeCell ref="I26:J27"/>
    <mergeCell ref="K26:K27"/>
    <mergeCell ref="L26:L27"/>
    <mergeCell ref="H28:H29"/>
    <mergeCell ref="I28:J29"/>
    <mergeCell ref="K28:K29"/>
    <mergeCell ref="L28:L29"/>
    <mergeCell ref="K23:K25"/>
    <mergeCell ref="L23:L25"/>
    <mergeCell ref="L30:L31"/>
    <mergeCell ref="M30:M31"/>
    <mergeCell ref="N30:N31"/>
    <mergeCell ref="O30:O31"/>
    <mergeCell ref="P30:P31"/>
    <mergeCell ref="A32:B36"/>
    <mergeCell ref="E32:E35"/>
    <mergeCell ref="F32:F33"/>
    <mergeCell ref="G32:G33"/>
    <mergeCell ref="H32:H33"/>
    <mergeCell ref="E30:E31"/>
    <mergeCell ref="F30:F31"/>
    <mergeCell ref="G30:G31"/>
    <mergeCell ref="H30:H31"/>
    <mergeCell ref="I30:J31"/>
    <mergeCell ref="K30:K31"/>
    <mergeCell ref="P34:P35"/>
    <mergeCell ref="P32:P33"/>
    <mergeCell ref="F34:F35"/>
    <mergeCell ref="G34:G35"/>
    <mergeCell ref="H34:H35"/>
    <mergeCell ref="I34:J35"/>
    <mergeCell ref="K34:K35"/>
    <mergeCell ref="L34:L35"/>
    <mergeCell ref="M34:M35"/>
    <mergeCell ref="N34:N35"/>
    <mergeCell ref="O34:O35"/>
    <mergeCell ref="I32:J33"/>
    <mergeCell ref="K32:K33"/>
    <mergeCell ref="L32:L33"/>
    <mergeCell ref="M32:M33"/>
    <mergeCell ref="N32:N33"/>
    <mergeCell ref="O32:O33"/>
  </mergeCells>
  <conditionalFormatting sqref="B25:B31 T5:T29 B7:B23">
    <cfRule type="expression" dxfId="83" priority="41">
      <formula>AND(LEFT($B5,1)&lt;&gt;LEFT($F$5,1),$B5&lt;&gt;"")</formula>
    </cfRule>
    <cfRule type="expression" dxfId="82" priority="42">
      <formula>LEFT($B5,1)=LEFT($F$5,1)</formula>
    </cfRule>
  </conditionalFormatting>
  <conditionalFormatting sqref="B14:B16">
    <cfRule type="expression" dxfId="81" priority="39">
      <formula>AND(LEFT($B14,1)&lt;&gt;LEFT($F$5,1),$B14&lt;&gt;"")</formula>
    </cfRule>
    <cfRule type="expression" dxfId="80" priority="40">
      <formula>LEFT($B14,1)=LEFT($F$5,1)</formula>
    </cfRule>
  </conditionalFormatting>
  <conditionalFormatting sqref="B12:B13">
    <cfRule type="expression" dxfId="79" priority="37">
      <formula>AND(LEFT($B12,1)&lt;&gt;LEFT($F$5,1),$B12&lt;&gt;"")</formula>
    </cfRule>
    <cfRule type="expression" dxfId="78" priority="38">
      <formula>LEFT($B12,1)=LEFT($F$5,1)</formula>
    </cfRule>
  </conditionalFormatting>
  <conditionalFormatting sqref="T12:T14">
    <cfRule type="expression" dxfId="77" priority="35">
      <formula>AND(LEFT($B12,1)&lt;&gt;LEFT($F$5,1),$B12&lt;&gt;"")</formula>
    </cfRule>
    <cfRule type="expression" dxfId="76" priority="36">
      <formula>LEFT($B12,1)=LEFT($F$5,1)</formula>
    </cfRule>
  </conditionalFormatting>
  <conditionalFormatting sqref="T10:T11">
    <cfRule type="expression" dxfId="75" priority="33">
      <formula>AND(LEFT($B10,1)&lt;&gt;LEFT($F$5,1),$B10&lt;&gt;"")</formula>
    </cfRule>
    <cfRule type="expression" dxfId="74" priority="34">
      <formula>LEFT($B10,1)=LEFT($F$5,1)</formula>
    </cfRule>
  </conditionalFormatting>
  <conditionalFormatting sqref="T24:T25">
    <cfRule type="expression" dxfId="73" priority="31">
      <formula>AND(LEFT($B25,1)&lt;&gt;LEFT($F$5,1),$B25&lt;&gt;"")</formula>
    </cfRule>
    <cfRule type="expression" dxfId="72" priority="32">
      <formula>LEFT($B25,1)=LEFT($F$5,1)</formula>
    </cfRule>
  </conditionalFormatting>
  <conditionalFormatting sqref="T26">
    <cfRule type="expression" dxfId="71" priority="29">
      <formula>AND(LEFT(#REF!,1)&lt;&gt;LEFT($F$5,1),#REF!&lt;&gt;"")</formula>
    </cfRule>
    <cfRule type="expression" dxfId="70" priority="30">
      <formula>LEFT(#REF!,1)=LEFT($F$5,1)</formula>
    </cfRule>
  </conditionalFormatting>
  <conditionalFormatting sqref="B24">
    <cfRule type="expression" dxfId="69" priority="27">
      <formula>AND(LEFT($B24,1)&lt;&gt;LEFT($F$5,1),$B24&lt;&gt;"")</formula>
    </cfRule>
    <cfRule type="expression" dxfId="68" priority="28">
      <formula>LEFT($B24,1)=LEFT($F$5,1)</formula>
    </cfRule>
  </conditionalFormatting>
  <conditionalFormatting sqref="T12:T14">
    <cfRule type="expression" dxfId="67" priority="25">
      <formula>AND(LEFT($B12,1)&lt;&gt;LEFT($F$5,1),$B12&lt;&gt;"")</formula>
    </cfRule>
    <cfRule type="expression" dxfId="66" priority="26">
      <formula>LEFT($B12,1)=LEFT($F$5,1)</formula>
    </cfRule>
  </conditionalFormatting>
  <conditionalFormatting sqref="T10:T11">
    <cfRule type="expression" dxfId="65" priority="23">
      <formula>AND(LEFT($B10,1)&lt;&gt;LEFT($F$5,1),$B10&lt;&gt;"")</formula>
    </cfRule>
    <cfRule type="expression" dxfId="64" priority="24">
      <formula>LEFT($B10,1)=LEFT($F$5,1)</formula>
    </cfRule>
  </conditionalFormatting>
  <conditionalFormatting sqref="T22">
    <cfRule type="expression" dxfId="63" priority="21">
      <formula>AND(LEFT($B22,1)&lt;&gt;LEFT($F$5,1),$B22&lt;&gt;"")</formula>
    </cfRule>
    <cfRule type="expression" dxfId="62" priority="22">
      <formula>LEFT($B22,1)=LEFT($F$5,1)</formula>
    </cfRule>
  </conditionalFormatting>
  <conditionalFormatting sqref="B14:B16">
    <cfRule type="expression" dxfId="61" priority="19">
      <formula>AND(LEFT($B14,1)&lt;&gt;LEFT($F$5,1),$B14&lt;&gt;"")</formula>
    </cfRule>
    <cfRule type="expression" dxfId="60" priority="20">
      <formula>LEFT($B14,1)=LEFT($F$5,1)</formula>
    </cfRule>
  </conditionalFormatting>
  <conditionalFormatting sqref="B12:B13">
    <cfRule type="expression" dxfId="59" priority="17">
      <formula>AND(LEFT($B12,1)&lt;&gt;LEFT($F$5,1),$B12&lt;&gt;"")</formula>
    </cfRule>
    <cfRule type="expression" dxfId="58" priority="18">
      <formula>LEFT($B12,1)=LEFT($F$5,1)</formula>
    </cfRule>
  </conditionalFormatting>
  <conditionalFormatting sqref="B14:B16">
    <cfRule type="expression" dxfId="57" priority="15">
      <formula>AND(LEFT($B14,1)&lt;&gt;LEFT($F$5,1),$B14&lt;&gt;"")</formula>
    </cfRule>
    <cfRule type="expression" dxfId="56" priority="16">
      <formula>LEFT($B14,1)=LEFT($F$5,1)</formula>
    </cfRule>
  </conditionalFormatting>
  <conditionalFormatting sqref="B12:B13">
    <cfRule type="expression" dxfId="55" priority="13">
      <formula>AND(LEFT($B12,1)&lt;&gt;LEFT($F$5,1),$B12&lt;&gt;"")</formula>
    </cfRule>
    <cfRule type="expression" dxfId="54" priority="14">
      <formula>LEFT($B12,1)=LEFT($F$5,1)</formula>
    </cfRule>
  </conditionalFormatting>
  <conditionalFormatting sqref="B14:B16">
    <cfRule type="expression" dxfId="53" priority="11">
      <formula>AND(LEFT($B14,1)&lt;&gt;LEFT($F$5,1),$B14&lt;&gt;"")</formula>
    </cfRule>
    <cfRule type="expression" dxfId="52" priority="12">
      <formula>LEFT($B14,1)=LEFT($F$5,1)</formula>
    </cfRule>
  </conditionalFormatting>
  <conditionalFormatting sqref="B12:B13">
    <cfRule type="expression" dxfId="51" priority="9">
      <formula>AND(LEFT($B12,1)&lt;&gt;LEFT($F$5,1),$B12&lt;&gt;"")</formula>
    </cfRule>
    <cfRule type="expression" dxfId="50" priority="10">
      <formula>LEFT($B12,1)=LEFT($F$5,1)</formula>
    </cfRule>
  </conditionalFormatting>
  <conditionalFormatting sqref="B14:B16">
    <cfRule type="expression" dxfId="49" priority="7">
      <formula>AND(LEFT($B14,1)&lt;&gt;LEFT($F$5,1),$B14&lt;&gt;"")</formula>
    </cfRule>
    <cfRule type="expression" dxfId="48" priority="8">
      <formula>LEFT($B14,1)=LEFT($F$5,1)</formula>
    </cfRule>
  </conditionalFormatting>
  <conditionalFormatting sqref="B12:B13">
    <cfRule type="expression" dxfId="47" priority="5">
      <formula>AND(LEFT($B12,1)&lt;&gt;LEFT($F$5,1),$B12&lt;&gt;"")</formula>
    </cfRule>
    <cfRule type="expression" dxfId="46" priority="6">
      <formula>LEFT($B12,1)=LEFT($F$5,1)</formula>
    </cfRule>
  </conditionalFormatting>
  <conditionalFormatting sqref="B12:B13">
    <cfRule type="expression" dxfId="7" priority="3">
      <formula>AND(LEFT($B12,1)&lt;&gt;LEFT($F$5,1),$B12&lt;&gt;"")</formula>
    </cfRule>
    <cfRule type="expression" dxfId="6" priority="4">
      <formula>LEFT($B12,1)=LEFT($F$5,1)</formula>
    </cfRule>
  </conditionalFormatting>
  <conditionalFormatting sqref="B12:B13">
    <cfRule type="expression" dxfId="5" priority="1">
      <formula>AND(LEFT($B12,1)&lt;&gt;LEFT($F$5,1),$B12&lt;&gt;"")</formula>
    </cfRule>
    <cfRule type="expression" dxfId="4" priority="2">
      <formula>LEFT($B12,1)=LEFT($F$5,1)</formula>
    </cfRule>
  </conditionalFormatting>
  <printOptions horizontalCentered="1" verticalCentered="1"/>
  <pageMargins left="0.27559055118110237" right="0.27559055118110237" top="0.19685039370078741" bottom="0.19685039370078741" header="0" footer="0"/>
  <pageSetup paperSize="9" scale="80" orientation="landscape" horizontalDpi="4294967294" verticalDpi="4294967294" r:id="rId1"/>
  <ignoredErrors>
    <ignoredError sqref="F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  <pageSetUpPr fitToPage="1"/>
  </sheetPr>
  <dimension ref="A1:T70"/>
  <sheetViews>
    <sheetView tabSelected="1" zoomScale="85" zoomScaleNormal="85" zoomScaleSheetLayoutView="85" workbookViewId="0">
      <selection activeCell="K9" sqref="K9:K12"/>
    </sheetView>
  </sheetViews>
  <sheetFormatPr baseColWidth="10" defaultRowHeight="15"/>
  <cols>
    <col min="1" max="2" width="24.28515625" customWidth="1"/>
    <col min="3" max="3" width="17.140625" hidden="1" customWidth="1"/>
    <col min="5" max="5" width="8.85546875" customWidth="1"/>
    <col min="6" max="6" width="8.28515625" customWidth="1"/>
    <col min="7" max="7" width="16.140625" customWidth="1"/>
    <col min="8" max="8" width="5.42578125" customWidth="1"/>
    <col min="9" max="9" width="7.28515625" customWidth="1"/>
    <col min="10" max="10" width="47.42578125" customWidth="1"/>
    <col min="11" max="11" width="6.85546875" customWidth="1"/>
    <col min="12" max="12" width="28.5703125" customWidth="1"/>
    <col min="13" max="14" width="17.28515625" customWidth="1"/>
    <col min="15" max="16" width="4.42578125" customWidth="1"/>
    <col min="20" max="20" width="17.85546875" customWidth="1"/>
  </cols>
  <sheetData>
    <row r="1" spans="1:20"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0" ht="18.75">
      <c r="E2" s="26" t="s">
        <v>0</v>
      </c>
      <c r="F2" s="67">
        <f>'02'!F2:I2+1</f>
        <v>43134</v>
      </c>
      <c r="G2" s="67"/>
      <c r="H2" s="67"/>
      <c r="I2" s="67"/>
      <c r="J2" s="68"/>
      <c r="K2" s="68"/>
      <c r="L2" s="68"/>
      <c r="M2" s="3"/>
      <c r="N2" s="3"/>
      <c r="O2" s="3"/>
      <c r="P2" s="4"/>
    </row>
    <row r="3" spans="1:20" ht="15.75" thickBot="1"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20" ht="37.5" customHeight="1" thickBot="1">
      <c r="E4" s="5" t="s">
        <v>1</v>
      </c>
      <c r="F4" s="17" t="s">
        <v>2</v>
      </c>
      <c r="G4" s="18" t="s">
        <v>3</v>
      </c>
      <c r="H4" s="6" t="s">
        <v>14</v>
      </c>
      <c r="I4" s="69" t="s">
        <v>4</v>
      </c>
      <c r="J4" s="70"/>
      <c r="K4" s="7" t="s">
        <v>5</v>
      </c>
      <c r="L4" s="27"/>
      <c r="M4" s="9"/>
      <c r="N4" s="10"/>
      <c r="O4" s="11"/>
      <c r="P4" s="9"/>
    </row>
    <row r="5" spans="1:20" ht="20.25" customHeight="1" thickBot="1">
      <c r="E5" s="50" t="s">
        <v>13</v>
      </c>
      <c r="F5" s="39"/>
      <c r="G5" s="63"/>
      <c r="H5" s="49">
        <v>2</v>
      </c>
      <c r="I5" s="43"/>
      <c r="J5" s="44"/>
      <c r="K5" s="41">
        <f>IF(I5="",0,(LEN(I5)-LEN(SUBSTITUTE(I5,"-",""))+1))</f>
        <v>0</v>
      </c>
      <c r="L5" s="47"/>
      <c r="M5" s="39"/>
      <c r="N5" s="60"/>
      <c r="O5" s="39"/>
      <c r="P5" s="63"/>
      <c r="T5" s="23" t="s">
        <v>17</v>
      </c>
    </row>
    <row r="6" spans="1:20" ht="20.25" customHeight="1" thickBot="1">
      <c r="A6" s="21" t="s">
        <v>15</v>
      </c>
      <c r="B6" s="22"/>
      <c r="C6" s="19"/>
      <c r="E6" s="56"/>
      <c r="F6" s="55"/>
      <c r="G6" s="64"/>
      <c r="H6" s="38"/>
      <c r="I6" s="45"/>
      <c r="J6" s="46"/>
      <c r="K6" s="42"/>
      <c r="L6" s="48"/>
      <c r="M6" s="55"/>
      <c r="N6" s="61"/>
      <c r="O6" s="55"/>
      <c r="P6" s="64"/>
      <c r="T6" s="24" t="s">
        <v>18</v>
      </c>
    </row>
    <row r="7" spans="1:20" ht="20.25" customHeight="1">
      <c r="A7" s="28" t="s">
        <v>16</v>
      </c>
      <c r="B7" s="23"/>
      <c r="C7" s="20" t="str">
        <f>IF(B7&lt;&gt;"",B7,"")</f>
        <v/>
      </c>
      <c r="E7" s="56"/>
      <c r="F7" s="55"/>
      <c r="G7" s="64"/>
      <c r="H7" s="49">
        <v>10</v>
      </c>
      <c r="I7" s="43"/>
      <c r="J7" s="44"/>
      <c r="K7" s="41">
        <f t="shared" ref="K7:K32" si="0">IF(I7="",0,(LEN(I7)-LEN(SUBSTITUTE(I7,"-",""))+1))</f>
        <v>0</v>
      </c>
      <c r="L7" s="47"/>
      <c r="M7" s="55"/>
      <c r="N7" s="61"/>
      <c r="O7" s="55"/>
      <c r="P7" s="64"/>
      <c r="Q7" s="2"/>
      <c r="T7" s="24" t="s">
        <v>19</v>
      </c>
    </row>
    <row r="8" spans="1:20" ht="20.25" customHeight="1" thickBot="1">
      <c r="A8" s="29"/>
      <c r="B8" s="24"/>
      <c r="C8" s="20" t="str">
        <f>IF(B8="",IF(C7="","",C7),IF(C7="",B8,CONCATENATE(C7,"-",B8)))</f>
        <v/>
      </c>
      <c r="E8" s="56"/>
      <c r="F8" s="55"/>
      <c r="G8" s="64"/>
      <c r="H8" s="38"/>
      <c r="I8" s="45"/>
      <c r="J8" s="46"/>
      <c r="K8" s="42"/>
      <c r="L8" s="48"/>
      <c r="M8" s="55"/>
      <c r="N8" s="61"/>
      <c r="O8" s="55"/>
      <c r="P8" s="64"/>
      <c r="Q8" s="2"/>
      <c r="T8" s="24" t="s">
        <v>20</v>
      </c>
    </row>
    <row r="9" spans="1:20" ht="20.25" customHeight="1">
      <c r="A9" s="29"/>
      <c r="B9" s="24"/>
      <c r="C9" s="20" t="str">
        <f t="shared" ref="C9:C31" si="1">IF(B9="",IF(C8="","",C8),IF(C8="",B9,CONCATENATE(C8,"-",B9)))</f>
        <v/>
      </c>
      <c r="E9" s="56"/>
      <c r="F9" s="55"/>
      <c r="G9" s="64"/>
      <c r="H9" s="49">
        <v>13</v>
      </c>
      <c r="I9" s="43"/>
      <c r="J9" s="44"/>
      <c r="K9" s="41">
        <f>IF(I12="",0,(LEN(I12)-LEN(SUBSTITUTE(I12,"-",""))+1))</f>
        <v>0</v>
      </c>
      <c r="L9" s="47"/>
      <c r="M9" s="55"/>
      <c r="N9" s="61"/>
      <c r="O9" s="55"/>
      <c r="P9" s="64"/>
      <c r="Q9" s="2"/>
      <c r="T9" s="24" t="s">
        <v>21</v>
      </c>
    </row>
    <row r="10" spans="1:20" ht="20.25" customHeight="1">
      <c r="A10" s="29"/>
      <c r="B10" s="24"/>
      <c r="C10" s="20" t="str">
        <f t="shared" si="1"/>
        <v/>
      </c>
      <c r="E10" s="56"/>
      <c r="F10" s="55"/>
      <c r="G10" s="64"/>
      <c r="H10" s="37"/>
      <c r="I10" s="52"/>
      <c r="J10" s="53"/>
      <c r="K10" s="54"/>
      <c r="L10" s="58"/>
      <c r="M10" s="55"/>
      <c r="N10" s="61"/>
      <c r="O10" s="55"/>
      <c r="P10" s="64"/>
      <c r="Q10" s="2"/>
      <c r="T10" s="24" t="s">
        <v>22</v>
      </c>
    </row>
    <row r="11" spans="1:20" ht="20.25" customHeight="1">
      <c r="A11" s="29"/>
      <c r="B11" s="24"/>
      <c r="C11" s="20" t="str">
        <f t="shared" si="1"/>
        <v/>
      </c>
      <c r="E11" s="56"/>
      <c r="F11" s="55"/>
      <c r="G11" s="64"/>
      <c r="H11" s="37"/>
      <c r="I11" s="52"/>
      <c r="J11" s="53"/>
      <c r="K11" s="54"/>
      <c r="L11" s="58"/>
      <c r="M11" s="55"/>
      <c r="N11" s="61"/>
      <c r="O11" s="55"/>
      <c r="P11" s="64"/>
      <c r="Q11" s="2"/>
      <c r="T11" s="24" t="s">
        <v>23</v>
      </c>
    </row>
    <row r="12" spans="1:20" ht="20.25" customHeight="1" thickBot="1">
      <c r="A12" s="29"/>
      <c r="B12" s="24"/>
      <c r="C12" s="20" t="str">
        <f t="shared" si="1"/>
        <v/>
      </c>
      <c r="E12" s="51"/>
      <c r="F12" s="40"/>
      <c r="G12" s="65"/>
      <c r="H12" s="38"/>
      <c r="I12" s="45"/>
      <c r="J12" s="46"/>
      <c r="K12" s="42"/>
      <c r="L12" s="48"/>
      <c r="M12" s="40"/>
      <c r="N12" s="62"/>
      <c r="O12" s="40"/>
      <c r="P12" s="65"/>
      <c r="Q12" s="1"/>
      <c r="T12" s="24" t="s">
        <v>24</v>
      </c>
    </row>
    <row r="13" spans="1:20" ht="20.25" customHeight="1">
      <c r="A13" s="29"/>
      <c r="B13" s="24"/>
      <c r="C13" s="20" t="str">
        <f t="shared" si="1"/>
        <v/>
      </c>
      <c r="E13" s="59" t="s">
        <v>6</v>
      </c>
      <c r="F13" s="60"/>
      <c r="G13" s="39"/>
      <c r="H13" s="49">
        <v>6</v>
      </c>
      <c r="I13" s="43"/>
      <c r="J13" s="44"/>
      <c r="K13" s="41">
        <f>IF(J13="",0,(LEN(J13)-LEN(SUBSTITUTE(J13,"-",""))+1))</f>
        <v>0</v>
      </c>
      <c r="L13" s="47"/>
      <c r="M13" s="39"/>
      <c r="N13" s="39"/>
      <c r="O13" s="57"/>
      <c r="P13" s="39"/>
      <c r="T13" s="24" t="s">
        <v>25</v>
      </c>
    </row>
    <row r="14" spans="1:20" ht="20.25" customHeight="1" thickBot="1">
      <c r="A14" s="29"/>
      <c r="B14" s="24"/>
      <c r="C14" s="20" t="str">
        <f t="shared" si="1"/>
        <v/>
      </c>
      <c r="E14" s="59"/>
      <c r="F14" s="61"/>
      <c r="G14" s="55"/>
      <c r="H14" s="38"/>
      <c r="I14" s="45"/>
      <c r="J14" s="46"/>
      <c r="K14" s="42"/>
      <c r="L14" s="48"/>
      <c r="M14" s="55"/>
      <c r="N14" s="55"/>
      <c r="O14" s="57"/>
      <c r="P14" s="55"/>
      <c r="T14" s="24" t="s">
        <v>26</v>
      </c>
    </row>
    <row r="15" spans="1:20" ht="20.25" customHeight="1">
      <c r="A15" s="29"/>
      <c r="B15" s="24"/>
      <c r="C15" s="20" t="str">
        <f t="shared" si="1"/>
        <v/>
      </c>
      <c r="E15" s="59"/>
      <c r="F15" s="61"/>
      <c r="G15" s="55"/>
      <c r="H15" s="49">
        <v>7</v>
      </c>
      <c r="I15" s="43"/>
      <c r="J15" s="44"/>
      <c r="K15" s="41">
        <f t="shared" si="0"/>
        <v>0</v>
      </c>
      <c r="L15" s="47"/>
      <c r="M15" s="55"/>
      <c r="N15" s="55"/>
      <c r="O15" s="57"/>
      <c r="P15" s="55"/>
      <c r="Q15" s="2"/>
      <c r="T15" s="24" t="s">
        <v>27</v>
      </c>
    </row>
    <row r="16" spans="1:20" ht="20.25" customHeight="1" thickBot="1">
      <c r="A16" s="29"/>
      <c r="B16" s="24"/>
      <c r="C16" s="20" t="str">
        <f t="shared" si="1"/>
        <v/>
      </c>
      <c r="E16" s="59"/>
      <c r="F16" s="61"/>
      <c r="G16" s="55"/>
      <c r="H16" s="38"/>
      <c r="I16" s="45"/>
      <c r="J16" s="46"/>
      <c r="K16" s="42"/>
      <c r="L16" s="48"/>
      <c r="M16" s="55"/>
      <c r="N16" s="55"/>
      <c r="O16" s="57"/>
      <c r="P16" s="55"/>
      <c r="Q16" s="2"/>
      <c r="T16" s="24" t="s">
        <v>28</v>
      </c>
    </row>
    <row r="17" spans="1:20" ht="20.25" customHeight="1">
      <c r="A17" s="29"/>
      <c r="B17" s="24"/>
      <c r="C17" s="20" t="str">
        <f t="shared" si="1"/>
        <v/>
      </c>
      <c r="E17" s="59"/>
      <c r="F17" s="61"/>
      <c r="G17" s="55"/>
      <c r="H17" s="49">
        <v>14</v>
      </c>
      <c r="I17" s="43"/>
      <c r="J17" s="44"/>
      <c r="K17" s="41">
        <f>IF(I20="",0,(LEN(I20)-LEN(SUBSTITUTE(I20,"-",""))+1))</f>
        <v>0</v>
      </c>
      <c r="L17" s="47"/>
      <c r="M17" s="55"/>
      <c r="N17" s="55"/>
      <c r="O17" s="57"/>
      <c r="P17" s="55"/>
      <c r="Q17" s="2"/>
      <c r="T17" s="24" t="s">
        <v>29</v>
      </c>
    </row>
    <row r="18" spans="1:20" ht="20.25" customHeight="1">
      <c r="A18" s="29"/>
      <c r="B18" s="24"/>
      <c r="C18" s="20" t="str">
        <f t="shared" si="1"/>
        <v/>
      </c>
      <c r="E18" s="59"/>
      <c r="F18" s="61"/>
      <c r="G18" s="55"/>
      <c r="H18" s="37"/>
      <c r="I18" s="52"/>
      <c r="J18" s="53"/>
      <c r="K18" s="54"/>
      <c r="L18" s="58"/>
      <c r="M18" s="55"/>
      <c r="N18" s="55"/>
      <c r="O18" s="57"/>
      <c r="P18" s="55"/>
      <c r="Q18" s="2"/>
      <c r="T18" s="24" t="s">
        <v>30</v>
      </c>
    </row>
    <row r="19" spans="1:20" ht="20.25" customHeight="1">
      <c r="A19" s="29"/>
      <c r="B19" s="24"/>
      <c r="C19" s="20" t="str">
        <f t="shared" si="1"/>
        <v/>
      </c>
      <c r="E19" s="59"/>
      <c r="F19" s="61"/>
      <c r="G19" s="55"/>
      <c r="H19" s="37"/>
      <c r="I19" s="52"/>
      <c r="J19" s="53"/>
      <c r="K19" s="54"/>
      <c r="L19" s="58"/>
      <c r="M19" s="55"/>
      <c r="N19" s="55"/>
      <c r="O19" s="57"/>
      <c r="P19" s="55"/>
      <c r="Q19" s="2"/>
      <c r="T19" s="24" t="s">
        <v>31</v>
      </c>
    </row>
    <row r="20" spans="1:20" ht="20.25" customHeight="1" thickBot="1">
      <c r="A20" s="29"/>
      <c r="B20" s="24"/>
      <c r="C20" s="20" t="str">
        <f t="shared" si="1"/>
        <v/>
      </c>
      <c r="E20" s="59"/>
      <c r="F20" s="61"/>
      <c r="G20" s="55"/>
      <c r="H20" s="38"/>
      <c r="I20" s="45"/>
      <c r="J20" s="46"/>
      <c r="K20" s="42"/>
      <c r="L20" s="48"/>
      <c r="M20" s="40"/>
      <c r="N20" s="40"/>
      <c r="O20" s="57"/>
      <c r="P20" s="55"/>
      <c r="Q20" s="2"/>
      <c r="T20" s="24" t="s">
        <v>32</v>
      </c>
    </row>
    <row r="21" spans="1:20" ht="20.25" customHeight="1">
      <c r="A21" s="29"/>
      <c r="B21" s="24"/>
      <c r="C21" s="20" t="str">
        <f t="shared" si="1"/>
        <v/>
      </c>
      <c r="E21" s="50" t="s">
        <v>7</v>
      </c>
      <c r="F21" s="39"/>
      <c r="G21" s="39"/>
      <c r="H21" s="49">
        <v>3</v>
      </c>
      <c r="I21" s="43"/>
      <c r="J21" s="44"/>
      <c r="K21" s="41">
        <f t="shared" si="0"/>
        <v>0</v>
      </c>
      <c r="L21" s="47"/>
      <c r="M21" s="39"/>
      <c r="N21" s="39"/>
      <c r="O21" s="39"/>
      <c r="P21" s="39"/>
      <c r="Q21" s="1"/>
      <c r="T21" s="24" t="s">
        <v>33</v>
      </c>
    </row>
    <row r="22" spans="1:20" ht="20.25" customHeight="1" thickBot="1">
      <c r="A22" s="29"/>
      <c r="B22" s="24"/>
      <c r="C22" s="20" t="str">
        <f t="shared" si="1"/>
        <v/>
      </c>
      <c r="E22" s="51"/>
      <c r="F22" s="40"/>
      <c r="G22" s="40"/>
      <c r="H22" s="38"/>
      <c r="I22" s="45"/>
      <c r="J22" s="46"/>
      <c r="K22" s="42"/>
      <c r="L22" s="48"/>
      <c r="M22" s="40"/>
      <c r="N22" s="40"/>
      <c r="O22" s="40"/>
      <c r="P22" s="40"/>
      <c r="Q22" s="2"/>
      <c r="T22" s="24" t="s">
        <v>34</v>
      </c>
    </row>
    <row r="23" spans="1:20" ht="20.25" customHeight="1">
      <c r="A23" s="29"/>
      <c r="B23" s="24"/>
      <c r="C23" s="20" t="str">
        <f t="shared" si="1"/>
        <v/>
      </c>
      <c r="E23" s="50" t="s">
        <v>8</v>
      </c>
      <c r="F23" s="39"/>
      <c r="G23" s="39"/>
      <c r="H23" s="49">
        <v>12</v>
      </c>
      <c r="I23" s="43"/>
      <c r="J23" s="44"/>
      <c r="K23" s="41">
        <f t="shared" si="0"/>
        <v>0</v>
      </c>
      <c r="L23" s="47"/>
      <c r="M23" s="39"/>
      <c r="N23" s="57"/>
      <c r="O23" s="39"/>
      <c r="P23" s="39"/>
      <c r="T23" s="24" t="s">
        <v>35</v>
      </c>
    </row>
    <row r="24" spans="1:20" ht="20.25" customHeight="1">
      <c r="A24" s="29"/>
      <c r="B24" s="24"/>
      <c r="C24" s="20" t="str">
        <f t="shared" si="1"/>
        <v/>
      </c>
      <c r="E24" s="56"/>
      <c r="F24" s="55"/>
      <c r="G24" s="55"/>
      <c r="H24" s="37"/>
      <c r="I24" s="52"/>
      <c r="J24" s="53"/>
      <c r="K24" s="54"/>
      <c r="L24" s="58"/>
      <c r="M24" s="55"/>
      <c r="N24" s="57"/>
      <c r="O24" s="55"/>
      <c r="P24" s="55"/>
      <c r="T24" s="24" t="s">
        <v>36</v>
      </c>
    </row>
    <row r="25" spans="1:20" ht="20.25" customHeight="1" thickBot="1">
      <c r="A25" s="29"/>
      <c r="B25" s="24"/>
      <c r="C25" s="20" t="str">
        <f t="shared" si="1"/>
        <v/>
      </c>
      <c r="E25" s="56"/>
      <c r="F25" s="55"/>
      <c r="G25" s="55"/>
      <c r="H25" s="38"/>
      <c r="I25" s="45"/>
      <c r="J25" s="46"/>
      <c r="K25" s="42"/>
      <c r="L25" s="48"/>
      <c r="M25" s="55"/>
      <c r="N25" s="57"/>
      <c r="O25" s="55"/>
      <c r="P25" s="55"/>
      <c r="T25" s="24" t="s">
        <v>37</v>
      </c>
    </row>
    <row r="26" spans="1:20" ht="20.25" customHeight="1">
      <c r="A26" s="29"/>
      <c r="B26" s="24"/>
      <c r="C26" s="20" t="str">
        <f t="shared" si="1"/>
        <v/>
      </c>
      <c r="E26" s="56"/>
      <c r="F26" s="55"/>
      <c r="G26" s="55"/>
      <c r="H26" s="49">
        <v>15</v>
      </c>
      <c r="I26" s="43"/>
      <c r="J26" s="44"/>
      <c r="K26" s="41">
        <f>IF(I27="",0,(LEN(I27)-LEN(SUBSTITUTE(I27,"-",""))+1))</f>
        <v>0</v>
      </c>
      <c r="L26" s="47"/>
      <c r="M26" s="55"/>
      <c r="N26" s="57"/>
      <c r="O26" s="55"/>
      <c r="P26" s="55"/>
      <c r="T26" s="24" t="s">
        <v>38</v>
      </c>
    </row>
    <row r="27" spans="1:20" ht="20.25" customHeight="1" thickBot="1">
      <c r="A27" s="29"/>
      <c r="B27" s="24"/>
      <c r="C27" s="20" t="str">
        <f t="shared" si="1"/>
        <v/>
      </c>
      <c r="E27" s="56"/>
      <c r="F27" s="55"/>
      <c r="G27" s="55"/>
      <c r="H27" s="38"/>
      <c r="I27" s="45"/>
      <c r="J27" s="46"/>
      <c r="K27" s="42"/>
      <c r="L27" s="48"/>
      <c r="M27" s="55"/>
      <c r="N27" s="57"/>
      <c r="O27" s="55"/>
      <c r="P27" s="55"/>
      <c r="T27" s="24" t="s">
        <v>39</v>
      </c>
    </row>
    <row r="28" spans="1:20" ht="20.25" customHeight="1">
      <c r="A28" s="29"/>
      <c r="B28" s="24"/>
      <c r="C28" s="20" t="str">
        <f t="shared" si="1"/>
        <v/>
      </c>
      <c r="E28" s="56"/>
      <c r="F28" s="55"/>
      <c r="G28" s="55"/>
      <c r="H28" s="49">
        <v>16</v>
      </c>
      <c r="I28" s="43"/>
      <c r="J28" s="44"/>
      <c r="K28" s="41">
        <f>IF(I29="",0,(LEN(I29)-LEN(SUBSTITUTE(I29,"-",""))+1))</f>
        <v>0</v>
      </c>
      <c r="L28" s="47"/>
      <c r="M28" s="55"/>
      <c r="N28" s="57"/>
      <c r="O28" s="55"/>
      <c r="P28" s="55"/>
      <c r="T28" s="24" t="s">
        <v>40</v>
      </c>
    </row>
    <row r="29" spans="1:20" ht="20.25" customHeight="1" thickBot="1">
      <c r="A29" s="29"/>
      <c r="B29" s="24"/>
      <c r="C29" s="20" t="str">
        <f t="shared" si="1"/>
        <v/>
      </c>
      <c r="E29" s="56"/>
      <c r="F29" s="40"/>
      <c r="G29" s="55"/>
      <c r="H29" s="38"/>
      <c r="I29" s="45"/>
      <c r="J29" s="46"/>
      <c r="K29" s="42"/>
      <c r="L29" s="48"/>
      <c r="M29" s="55"/>
      <c r="N29" s="57"/>
      <c r="O29" s="55"/>
      <c r="P29" s="40"/>
      <c r="T29" s="25" t="s">
        <v>41</v>
      </c>
    </row>
    <row r="30" spans="1:20" ht="20.25" customHeight="1">
      <c r="A30" s="29"/>
      <c r="B30" s="24"/>
      <c r="C30" s="20" t="str">
        <f t="shared" si="1"/>
        <v/>
      </c>
      <c r="E30" s="50" t="s">
        <v>9</v>
      </c>
      <c r="F30" s="39"/>
      <c r="G30" s="39"/>
      <c r="H30" s="49" t="s">
        <v>10</v>
      </c>
      <c r="I30" s="43"/>
      <c r="J30" s="44"/>
      <c r="K30" s="41">
        <f t="shared" si="0"/>
        <v>0</v>
      </c>
      <c r="L30" s="47"/>
      <c r="M30" s="39"/>
      <c r="N30" s="39"/>
      <c r="O30" s="39"/>
      <c r="P30" s="39"/>
      <c r="Q30" s="1"/>
    </row>
    <row r="31" spans="1:20" ht="20.25" customHeight="1" thickBot="1">
      <c r="A31" s="30"/>
      <c r="B31" s="25"/>
      <c r="C31" s="20" t="str">
        <f t="shared" si="1"/>
        <v/>
      </c>
      <c r="E31" s="51"/>
      <c r="F31" s="40"/>
      <c r="G31" s="40"/>
      <c r="H31" s="38"/>
      <c r="I31" s="45"/>
      <c r="J31" s="46"/>
      <c r="K31" s="42"/>
      <c r="L31" s="48"/>
      <c r="M31" s="40"/>
      <c r="N31" s="40"/>
      <c r="O31" s="40"/>
      <c r="P31" s="40"/>
      <c r="Q31" s="1"/>
    </row>
    <row r="32" spans="1:20" ht="20.25" customHeight="1">
      <c r="A32" s="31" t="str">
        <f>C31</f>
        <v/>
      </c>
      <c r="B32" s="32"/>
      <c r="C32" s="20"/>
      <c r="E32" s="50" t="s">
        <v>11</v>
      </c>
      <c r="F32" s="39"/>
      <c r="G32" s="39"/>
      <c r="H32" s="49">
        <v>9</v>
      </c>
      <c r="I32" s="43"/>
      <c r="J32" s="44"/>
      <c r="K32" s="41">
        <f t="shared" si="0"/>
        <v>0</v>
      </c>
      <c r="L32" s="47"/>
      <c r="M32" s="39"/>
      <c r="N32" s="39"/>
      <c r="O32" s="39"/>
      <c r="P32" s="39"/>
      <c r="Q32" s="1"/>
    </row>
    <row r="33" spans="1:17" ht="20.25" customHeight="1" thickBot="1">
      <c r="A33" s="33"/>
      <c r="B33" s="34"/>
      <c r="E33" s="56"/>
      <c r="F33" s="40"/>
      <c r="G33" s="40"/>
      <c r="H33" s="38"/>
      <c r="I33" s="45"/>
      <c r="J33" s="46"/>
      <c r="K33" s="42"/>
      <c r="L33" s="48"/>
      <c r="M33" s="40"/>
      <c r="N33" s="40"/>
      <c r="O33" s="40"/>
      <c r="P33" s="40"/>
      <c r="Q33" s="1"/>
    </row>
    <row r="34" spans="1:17" ht="20.25" customHeight="1">
      <c r="A34" s="33"/>
      <c r="B34" s="34"/>
      <c r="E34" s="56"/>
      <c r="F34" s="39"/>
      <c r="G34" s="39"/>
      <c r="H34" s="37" t="s">
        <v>12</v>
      </c>
      <c r="I34" s="43"/>
      <c r="J34" s="44"/>
      <c r="K34" s="41">
        <f>IF(I35="",0,(LEN(I35)-LEN(SUBSTITUTE(I35,"-",""))+1))</f>
        <v>0</v>
      </c>
      <c r="L34" s="47"/>
      <c r="M34" s="39"/>
      <c r="N34" s="39"/>
      <c r="O34" s="39"/>
      <c r="P34" s="39"/>
      <c r="Q34" s="1"/>
    </row>
    <row r="35" spans="1:17" ht="20.25" customHeight="1" thickBot="1">
      <c r="A35" s="33"/>
      <c r="B35" s="34"/>
      <c r="E35" s="51"/>
      <c r="F35" s="40"/>
      <c r="G35" s="40"/>
      <c r="H35" s="38"/>
      <c r="I35" s="45"/>
      <c r="J35" s="46"/>
      <c r="K35" s="42"/>
      <c r="L35" s="48"/>
      <c r="M35" s="40"/>
      <c r="N35" s="40"/>
      <c r="O35" s="40"/>
      <c r="P35" s="40"/>
      <c r="Q35" s="1"/>
    </row>
    <row r="36" spans="1:17" ht="20.25" customHeight="1" thickBot="1">
      <c r="A36" s="35"/>
      <c r="B36" s="36"/>
      <c r="E36" s="12"/>
      <c r="F36" s="12"/>
      <c r="G36" s="13"/>
      <c r="H36" s="14"/>
      <c r="I36" s="14"/>
      <c r="J36" s="14"/>
      <c r="K36" s="14"/>
      <c r="L36" s="14"/>
      <c r="M36" s="14"/>
      <c r="N36" s="3"/>
      <c r="O36" s="12"/>
      <c r="P36" s="15"/>
    </row>
    <row r="37" spans="1:17" ht="20.25" customHeight="1"/>
    <row r="38" spans="1:17" ht="20.25" customHeight="1"/>
    <row r="39" spans="1:17" ht="20.25" customHeight="1"/>
    <row r="40" spans="1:17" ht="20.25" customHeight="1"/>
    <row r="41" spans="1:17" ht="20.25" customHeight="1"/>
    <row r="42" spans="1:17" ht="20.25" customHeight="1"/>
    <row r="43" spans="1:17" ht="20.25" customHeight="1"/>
    <row r="44" spans="1:17" ht="20.25" customHeight="1"/>
    <row r="45" spans="1:17" ht="20.25" customHeight="1"/>
    <row r="46" spans="1:17" ht="20.25" customHeight="1"/>
    <row r="47" spans="1:17" ht="20.25" customHeight="1"/>
    <row r="48" spans="1:17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</sheetData>
  <mergeCells count="107">
    <mergeCell ref="K5:K6"/>
    <mergeCell ref="L5:L6"/>
    <mergeCell ref="M5:M12"/>
    <mergeCell ref="N5:N12"/>
    <mergeCell ref="O5:O12"/>
    <mergeCell ref="P5:P12"/>
    <mergeCell ref="E1:P1"/>
    <mergeCell ref="F2:I2"/>
    <mergeCell ref="J2:L2"/>
    <mergeCell ref="E3:P3"/>
    <mergeCell ref="I4:J4"/>
    <mergeCell ref="E5:E12"/>
    <mergeCell ref="F5:F12"/>
    <mergeCell ref="G5:G12"/>
    <mergeCell ref="H5:H6"/>
    <mergeCell ref="I5:J6"/>
    <mergeCell ref="F13:F20"/>
    <mergeCell ref="G13:G20"/>
    <mergeCell ref="H13:H14"/>
    <mergeCell ref="I13:J14"/>
    <mergeCell ref="K13:K14"/>
    <mergeCell ref="L13:L14"/>
    <mergeCell ref="K17:K20"/>
    <mergeCell ref="L17:L20"/>
    <mergeCell ref="A7:A31"/>
    <mergeCell ref="H7:H8"/>
    <mergeCell ref="I7:J8"/>
    <mergeCell ref="K7:K8"/>
    <mergeCell ref="L7:L8"/>
    <mergeCell ref="H9:H12"/>
    <mergeCell ref="I9:J12"/>
    <mergeCell ref="K9:K12"/>
    <mergeCell ref="L9:L12"/>
    <mergeCell ref="E13:E20"/>
    <mergeCell ref="K21:K22"/>
    <mergeCell ref="M13:M20"/>
    <mergeCell ref="N13:N20"/>
    <mergeCell ref="O13:O20"/>
    <mergeCell ref="P13:P20"/>
    <mergeCell ref="H15:H16"/>
    <mergeCell ref="I15:J16"/>
    <mergeCell ref="K15:K16"/>
    <mergeCell ref="L15:L16"/>
    <mergeCell ref="H17:H20"/>
    <mergeCell ref="I17:J20"/>
    <mergeCell ref="E23:E29"/>
    <mergeCell ref="F23:F29"/>
    <mergeCell ref="G23:G29"/>
    <mergeCell ref="H23:H25"/>
    <mergeCell ref="I23:J25"/>
    <mergeCell ref="E21:E22"/>
    <mergeCell ref="F21:F22"/>
    <mergeCell ref="G21:G22"/>
    <mergeCell ref="H21:H22"/>
    <mergeCell ref="I21:J22"/>
    <mergeCell ref="M23:M29"/>
    <mergeCell ref="N23:N29"/>
    <mergeCell ref="O23:O29"/>
    <mergeCell ref="P23:P29"/>
    <mergeCell ref="L21:L22"/>
    <mergeCell ref="M21:M22"/>
    <mergeCell ref="N21:N22"/>
    <mergeCell ref="O21:O22"/>
    <mergeCell ref="P21:P22"/>
    <mergeCell ref="H26:H27"/>
    <mergeCell ref="I26:J27"/>
    <mergeCell ref="K26:K27"/>
    <mergeCell ref="L26:L27"/>
    <mergeCell ref="H28:H29"/>
    <mergeCell ref="I28:J29"/>
    <mergeCell ref="K28:K29"/>
    <mergeCell ref="L28:L29"/>
    <mergeCell ref="K23:K25"/>
    <mergeCell ref="L23:L25"/>
    <mergeCell ref="L30:L31"/>
    <mergeCell ref="M30:M31"/>
    <mergeCell ref="N30:N31"/>
    <mergeCell ref="O30:O31"/>
    <mergeCell ref="P30:P31"/>
    <mergeCell ref="A32:B36"/>
    <mergeCell ref="E32:E35"/>
    <mergeCell ref="F32:F33"/>
    <mergeCell ref="G32:G33"/>
    <mergeCell ref="H32:H33"/>
    <mergeCell ref="E30:E31"/>
    <mergeCell ref="F30:F31"/>
    <mergeCell ref="G30:G31"/>
    <mergeCell ref="H30:H31"/>
    <mergeCell ref="I30:J31"/>
    <mergeCell ref="K30:K31"/>
    <mergeCell ref="P34:P35"/>
    <mergeCell ref="P32:P33"/>
    <mergeCell ref="F34:F35"/>
    <mergeCell ref="G34:G35"/>
    <mergeCell ref="H34:H35"/>
    <mergeCell ref="I34:J35"/>
    <mergeCell ref="K34:K35"/>
    <mergeCell ref="L34:L35"/>
    <mergeCell ref="M34:M35"/>
    <mergeCell ref="N34:N35"/>
    <mergeCell ref="O34:O35"/>
    <mergeCell ref="I32:J33"/>
    <mergeCell ref="K32:K33"/>
    <mergeCell ref="L32:L33"/>
    <mergeCell ref="M32:M33"/>
    <mergeCell ref="N32:N33"/>
    <mergeCell ref="O32:O33"/>
  </mergeCells>
  <conditionalFormatting sqref="B25:B31 T5:T29 B7:B23">
    <cfRule type="expression" dxfId="45" priority="33">
      <formula>AND(LEFT($B5,1)&lt;&gt;LEFT($F$5,1),$B5&lt;&gt;"")</formula>
    </cfRule>
    <cfRule type="expression" dxfId="44" priority="34">
      <formula>LEFT($B5,1)=LEFT($F$5,1)</formula>
    </cfRule>
  </conditionalFormatting>
  <conditionalFormatting sqref="B14:B16">
    <cfRule type="expression" dxfId="43" priority="31">
      <formula>AND(LEFT($B14,1)&lt;&gt;LEFT($F$5,1),$B14&lt;&gt;"")</formula>
    </cfRule>
    <cfRule type="expression" dxfId="42" priority="32">
      <formula>LEFT($B14,1)=LEFT($F$5,1)</formula>
    </cfRule>
  </conditionalFormatting>
  <conditionalFormatting sqref="B12:B13">
    <cfRule type="expression" dxfId="41" priority="29">
      <formula>AND(LEFT($B12,1)&lt;&gt;LEFT($F$5,1),$B12&lt;&gt;"")</formula>
    </cfRule>
    <cfRule type="expression" dxfId="40" priority="30">
      <formula>LEFT($B12,1)=LEFT($F$5,1)</formula>
    </cfRule>
  </conditionalFormatting>
  <conditionalFormatting sqref="T12:T14">
    <cfRule type="expression" dxfId="39" priority="27">
      <formula>AND(LEFT($B12,1)&lt;&gt;LEFT($F$5,1),$B12&lt;&gt;"")</formula>
    </cfRule>
    <cfRule type="expression" dxfId="38" priority="28">
      <formula>LEFT($B12,1)=LEFT($F$5,1)</formula>
    </cfRule>
  </conditionalFormatting>
  <conditionalFormatting sqref="T10:T11">
    <cfRule type="expression" dxfId="37" priority="25">
      <formula>AND(LEFT($B10,1)&lt;&gt;LEFT($F$5,1),$B10&lt;&gt;"")</formula>
    </cfRule>
    <cfRule type="expression" dxfId="36" priority="26">
      <formula>LEFT($B10,1)=LEFT($F$5,1)</formula>
    </cfRule>
  </conditionalFormatting>
  <conditionalFormatting sqref="T24:T25">
    <cfRule type="expression" dxfId="35" priority="23">
      <formula>AND(LEFT($B25,1)&lt;&gt;LEFT($F$5,1),$B25&lt;&gt;"")</formula>
    </cfRule>
    <cfRule type="expression" dxfId="34" priority="24">
      <formula>LEFT($B25,1)=LEFT($F$5,1)</formula>
    </cfRule>
  </conditionalFormatting>
  <conditionalFormatting sqref="T26">
    <cfRule type="expression" dxfId="33" priority="21">
      <formula>AND(LEFT(#REF!,1)&lt;&gt;LEFT($F$5,1),#REF!&lt;&gt;"")</formula>
    </cfRule>
    <cfRule type="expression" dxfId="32" priority="22">
      <formula>LEFT(#REF!,1)=LEFT($F$5,1)</formula>
    </cfRule>
  </conditionalFormatting>
  <conditionalFormatting sqref="B24">
    <cfRule type="expression" dxfId="31" priority="19">
      <formula>AND(LEFT($B24,1)&lt;&gt;LEFT($F$5,1),$B24&lt;&gt;"")</formula>
    </cfRule>
    <cfRule type="expression" dxfId="30" priority="20">
      <formula>LEFT($B24,1)=LEFT($F$5,1)</formula>
    </cfRule>
  </conditionalFormatting>
  <conditionalFormatting sqref="T12:T14">
    <cfRule type="expression" dxfId="29" priority="17">
      <formula>AND(LEFT($B12,1)&lt;&gt;LEFT($F$5,1),$B12&lt;&gt;"")</formula>
    </cfRule>
    <cfRule type="expression" dxfId="28" priority="18">
      <formula>LEFT($B12,1)=LEFT($F$5,1)</formula>
    </cfRule>
  </conditionalFormatting>
  <conditionalFormatting sqref="T10:T11">
    <cfRule type="expression" dxfId="27" priority="15">
      <formula>AND(LEFT($B10,1)&lt;&gt;LEFT($F$5,1),$B10&lt;&gt;"")</formula>
    </cfRule>
    <cfRule type="expression" dxfId="26" priority="16">
      <formula>LEFT($B10,1)=LEFT($F$5,1)</formula>
    </cfRule>
  </conditionalFormatting>
  <conditionalFormatting sqref="T22">
    <cfRule type="expression" dxfId="25" priority="13">
      <formula>AND(LEFT($B22,1)&lt;&gt;LEFT($F$5,1),$B22&lt;&gt;"")</formula>
    </cfRule>
    <cfRule type="expression" dxfId="24" priority="14">
      <formula>LEFT($B22,1)=LEFT($F$5,1)</formula>
    </cfRule>
  </conditionalFormatting>
  <conditionalFormatting sqref="B14:B16">
    <cfRule type="expression" dxfId="23" priority="11">
      <formula>AND(LEFT($B14,1)&lt;&gt;LEFT($F$5,1),$B14&lt;&gt;"")</formula>
    </cfRule>
    <cfRule type="expression" dxfId="22" priority="12">
      <formula>LEFT($B14,1)=LEFT($F$5,1)</formula>
    </cfRule>
  </conditionalFormatting>
  <conditionalFormatting sqref="B12:B13">
    <cfRule type="expression" dxfId="21" priority="9">
      <formula>AND(LEFT($B12,1)&lt;&gt;LEFT($F$5,1),$B12&lt;&gt;"")</formula>
    </cfRule>
    <cfRule type="expression" dxfId="20" priority="10">
      <formula>LEFT($B12,1)=LEFT($F$5,1)</formula>
    </cfRule>
  </conditionalFormatting>
  <conditionalFormatting sqref="B14:B16">
    <cfRule type="expression" dxfId="19" priority="7">
      <formula>AND(LEFT($B14,1)&lt;&gt;LEFT($F$5,1),$B14&lt;&gt;"")</formula>
    </cfRule>
    <cfRule type="expression" dxfId="18" priority="8">
      <formula>LEFT($B14,1)=LEFT($F$5,1)</formula>
    </cfRule>
  </conditionalFormatting>
  <conditionalFormatting sqref="B12:B13">
    <cfRule type="expression" dxfId="17" priority="5">
      <formula>AND(LEFT($B12,1)&lt;&gt;LEFT($F$5,1),$B12&lt;&gt;"")</formula>
    </cfRule>
    <cfRule type="expression" dxfId="16" priority="6">
      <formula>LEFT($B12,1)=LEFT($F$5,1)</formula>
    </cfRule>
  </conditionalFormatting>
  <conditionalFormatting sqref="B12:B13">
    <cfRule type="expression" dxfId="11" priority="3">
      <formula>AND(LEFT($B12,1)&lt;&gt;LEFT($F$5,1),$B12&lt;&gt;"")</formula>
    </cfRule>
    <cfRule type="expression" dxfId="10" priority="4">
      <formula>LEFT($B12,1)=LEFT($F$5,1)</formula>
    </cfRule>
  </conditionalFormatting>
  <conditionalFormatting sqref="B12:B13">
    <cfRule type="expression" dxfId="9" priority="1">
      <formula>AND(LEFT($B12,1)&lt;&gt;LEFT($F$5,1),$B12&lt;&gt;"")</formula>
    </cfRule>
    <cfRule type="expression" dxfId="8" priority="2">
      <formula>LEFT($B12,1)=LEFT($F$5,1)</formula>
    </cfRule>
  </conditionalFormatting>
  <printOptions horizontalCentered="1" verticalCentered="1"/>
  <pageMargins left="0.27559055118110237" right="0.27559055118110237" top="0.19685039370078741" bottom="0.19685039370078741" header="0" footer="0"/>
  <pageSetup paperSize="9" scale="80" orientation="landscape" horizontalDpi="4294967294" verticalDpi="4294967294" r:id="rId1"/>
  <ignoredErrors>
    <ignoredError sqref="F2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01</vt:lpstr>
      <vt:lpstr>02</vt:lpstr>
      <vt:lpstr>03</vt:lpstr>
      <vt:lpstr>'01'!Zone_d_impression</vt:lpstr>
      <vt:lpstr>'02'!Zone_d_impression</vt:lpstr>
      <vt:lpstr>'03'!Zone_d_impression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DUCROCQ  Nicolas</dc:creator>
  <cp:lastModifiedBy>Nicolas DUCROCQ</cp:lastModifiedBy>
  <cp:lastPrinted>2018-01-31T18:41:25Z</cp:lastPrinted>
  <dcterms:created xsi:type="dcterms:W3CDTF">2017-11-20T05:51:24Z</dcterms:created>
  <dcterms:modified xsi:type="dcterms:W3CDTF">2018-02-03T18:51:55Z</dcterms:modified>
</cp:coreProperties>
</file>