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J:\CONTENEU\"/>
    </mc:Choice>
  </mc:AlternateContent>
  <xr:revisionPtr revIDLastSave="0" documentId="13_ncr:1_{C7D73C14-8B1D-42C9-AD97-6B5A7833AEAC}" xr6:coauthVersionLast="47" xr6:coauthVersionMax="47" xr10:uidLastSave="{00000000-0000-0000-0000-000000000000}"/>
  <bookViews>
    <workbookView xWindow="-120" yWindow="-120" windowWidth="29040" windowHeight="16440" xr2:uid="{2F0DF3B5-F73C-4823-A5A9-7ABD954FA421}"/>
  </bookViews>
  <sheets>
    <sheet name="CD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7" i="1"/>
  <c r="A3" i="1"/>
  <c r="C34" i="1" l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3" i="1"/>
  <c r="B3" i="1" l="1"/>
</calcChain>
</file>

<file path=xl/sharedStrings.xml><?xml version="1.0" encoding="utf-8"?>
<sst xmlns="http://schemas.openxmlformats.org/spreadsheetml/2006/main" count="63" uniqueCount="13">
  <si>
    <t>KE7</t>
  </si>
  <si>
    <t>BAK</t>
  </si>
  <si>
    <t>CP</t>
  </si>
  <si>
    <t>PALET</t>
  </si>
  <si>
    <t>Plein</t>
  </si>
  <si>
    <t>Vide</t>
  </si>
  <si>
    <t>En Départ</t>
  </si>
  <si>
    <t>En Arrivée</t>
  </si>
  <si>
    <t>N° Sem</t>
  </si>
  <si>
    <t>Jour</t>
  </si>
  <si>
    <t>Date</t>
  </si>
  <si>
    <t>N° Jour</t>
  </si>
  <si>
    <t>CDG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</si>
</sst>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0" fillId="2" borderId="1" xfId="0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164" fontId="0" fillId="2" borderId="3" xfId="0" applyNumberFormat="1" applyFill="1" applyBorder="1" applyAlignment="1">
      <alignment horizontal="left" vertical="center" wrapText="1"/>
    </xf>
    <xf numFmtId="165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14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49" fontId="0" fillId="5" borderId="5" xfId="0" applyNumberFormat="1" applyFill="1" applyBorder="1" applyAlignment="1">
      <alignment horizontal="left" vertical="center"/>
    </xf>
    <xf numFmtId="14" fontId="0" fillId="5" borderId="5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0" fontId="0" fillId="6" borderId="0" xfId="0" applyFill="1" applyAlignment="1">
      <alignment vertical="center"/>
    </xf>
    <xf numFmtId="14" fontId="0" fillId="6" borderId="0" xfId="0" applyNumberFormat="1" applyFill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34018</xdr:colOff>
      <xdr:row>0</xdr:row>
      <xdr:rowOff>68036</xdr:rowOff>
    </xdr:from>
    <xdr:to>
      <xdr:col>3</xdr:col>
      <xdr:colOff>805090</xdr:colOff>
      <xdr:row>1</xdr:row>
      <xdr:rowOff>136072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DC7F4E-C40C-BAD6-105A-1C0481038E1D}"/>
            </a:ext>
          </a:extLst>
        </xdr:cNvPr>
        <xdr:cNvSpPr/>
      </xdr:nvSpPr>
      <xdr:spPr>
        <a:xfrm>
          <a:off x="1474107" y="68036"/>
          <a:ext cx="771072" cy="27214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5E528-5829-4B37-8228-8D1B5471EFC0}">
  <sheetPr codeName="Feuil4">
    <tabColor theme="5" tint="0.39997558519241921"/>
  </sheetPr>
  <dimension ref="A1:S34"/>
  <sheetViews>
    <sheetView tabSelected="1" zoomScale="84" zoomScaleNormal="84" workbookViewId="0">
      <pane xSplit="4" ySplit="6" topLeftCell="E7" activePane="bottomRight" state="frozen"/>
      <selection activeCell="R13" sqref="R13"/>
      <selection pane="topRight" activeCell="R13" sqref="R13"/>
      <selection pane="bottomLeft" activeCell="R13" sqref="R13"/>
      <selection pane="bottomRight" activeCell="U3" sqref="U3"/>
    </sheetView>
  </sheetViews>
  <sheetFormatPr baseColWidth="10" defaultColWidth="9.140625" defaultRowHeight="15" x14ac:dyDescent="0.25"/>
  <cols>
    <col min="1" max="1" width="5.5703125" style="3" customWidth="1"/>
    <col min="2" max="2" width="5.5703125" style="1" customWidth="1"/>
    <col min="3" max="3" width="10.42578125" style="33" customWidth="1"/>
    <col min="4" max="4" width="12.7109375" style="1" customWidth="1"/>
    <col min="5" max="19" width="7.140625" style="3" customWidth="1"/>
    <col min="20" max="22" width="8.5703125" style="3" customWidth="1"/>
    <col min="23" max="16384" width="9.140625" style="3"/>
  </cols>
  <sheetData>
    <row r="1" spans="1:19" ht="15.75" customHeight="1" x14ac:dyDescent="0.25">
      <c r="B1" s="2" t="s">
        <v>12</v>
      </c>
      <c r="C1" s="2"/>
      <c r="D1" s="2"/>
      <c r="E1" s="4" t="s">
        <v>0</v>
      </c>
      <c r="F1" s="4" t="s">
        <v>1</v>
      </c>
      <c r="G1" s="4" t="s">
        <v>2</v>
      </c>
      <c r="H1" s="4" t="s">
        <v>3</v>
      </c>
      <c r="I1" s="5" t="s">
        <v>0</v>
      </c>
      <c r="J1" s="6" t="s">
        <v>1</v>
      </c>
      <c r="K1" s="6" t="s">
        <v>2</v>
      </c>
      <c r="M1" s="7" t="s">
        <v>0</v>
      </c>
      <c r="N1" s="7" t="s">
        <v>1</v>
      </c>
      <c r="O1" s="7" t="s">
        <v>2</v>
      </c>
      <c r="P1" s="7" t="s">
        <v>3</v>
      </c>
      <c r="Q1" s="8" t="s">
        <v>0</v>
      </c>
      <c r="R1" s="9" t="s">
        <v>1</v>
      </c>
      <c r="S1" s="9" t="s">
        <v>2</v>
      </c>
    </row>
    <row r="2" spans="1:19" x14ac:dyDescent="0.25">
      <c r="B2" s="3"/>
      <c r="C2" s="3"/>
      <c r="D2" s="3"/>
      <c r="E2" s="10" t="s">
        <v>4</v>
      </c>
      <c r="F2" s="10" t="s">
        <v>4</v>
      </c>
      <c r="G2" s="10" t="s">
        <v>4</v>
      </c>
      <c r="H2" s="10" t="s">
        <v>4</v>
      </c>
      <c r="I2" s="11" t="s">
        <v>5</v>
      </c>
      <c r="J2" s="12" t="s">
        <v>5</v>
      </c>
      <c r="K2" s="12" t="s">
        <v>5</v>
      </c>
      <c r="M2" s="13" t="s">
        <v>4</v>
      </c>
      <c r="N2" s="13" t="s">
        <v>4</v>
      </c>
      <c r="O2" s="13" t="s">
        <v>4</v>
      </c>
      <c r="P2" s="13" t="s">
        <v>4</v>
      </c>
      <c r="Q2" s="14" t="s">
        <v>5</v>
      </c>
      <c r="R2" s="15" t="s">
        <v>5</v>
      </c>
      <c r="S2" s="15" t="s">
        <v>5</v>
      </c>
    </row>
    <row r="3" spans="1:19" x14ac:dyDescent="0.25">
      <c r="A3" s="3">
        <f>D3-DATE(YEAR(D3),1,0)</f>
        <v>317</v>
      </c>
      <c r="B3" s="1">
        <f>WEEKNUM(D3)</f>
        <v>46</v>
      </c>
      <c r="C3" s="2" t="str">
        <f>TEXT(D3,"jjjj")</f>
        <v>jeudi</v>
      </c>
      <c r="D3" s="35">
        <v>45974</v>
      </c>
      <c r="E3" s="36">
        <v>2803</v>
      </c>
      <c r="F3" s="36">
        <v>3381</v>
      </c>
      <c r="G3" s="36">
        <v>132</v>
      </c>
      <c r="H3" s="36">
        <v>173</v>
      </c>
      <c r="I3" s="37">
        <v>0</v>
      </c>
      <c r="J3" s="36">
        <v>294</v>
      </c>
      <c r="K3" s="36">
        <v>78</v>
      </c>
      <c r="L3" s="34"/>
      <c r="M3" s="36">
        <v>3192</v>
      </c>
      <c r="N3" s="36">
        <v>3630</v>
      </c>
      <c r="O3" s="36">
        <v>63</v>
      </c>
      <c r="P3" s="36">
        <v>173</v>
      </c>
      <c r="Q3" s="37">
        <v>0</v>
      </c>
      <c r="R3" s="36">
        <v>405</v>
      </c>
      <c r="S3" s="36">
        <v>94</v>
      </c>
    </row>
    <row r="4" spans="1:19" x14ac:dyDescent="0.25">
      <c r="C4" s="2"/>
      <c r="D4" s="18"/>
      <c r="E4" s="19" t="s">
        <v>6</v>
      </c>
      <c r="F4" s="20"/>
      <c r="G4" s="20"/>
      <c r="H4" s="20"/>
      <c r="I4" s="20"/>
      <c r="J4" s="20"/>
      <c r="K4" s="20"/>
      <c r="M4" s="19" t="s">
        <v>7</v>
      </c>
      <c r="N4" s="20"/>
      <c r="O4" s="20"/>
      <c r="P4" s="20"/>
      <c r="Q4" s="20"/>
      <c r="R4" s="20"/>
      <c r="S4" s="20"/>
    </row>
    <row r="5" spans="1:19" ht="34.5" customHeight="1" x14ac:dyDescent="0.25">
      <c r="A5" s="21" t="s">
        <v>11</v>
      </c>
      <c r="B5" s="21" t="s">
        <v>8</v>
      </c>
      <c r="C5" s="22" t="s">
        <v>9</v>
      </c>
      <c r="D5" s="21" t="s">
        <v>10</v>
      </c>
      <c r="E5" s="4" t="s">
        <v>0</v>
      </c>
      <c r="F5" s="4" t="s">
        <v>1</v>
      </c>
      <c r="G5" s="4" t="s">
        <v>2</v>
      </c>
      <c r="H5" s="4" t="s">
        <v>3</v>
      </c>
      <c r="I5" s="5" t="s">
        <v>0</v>
      </c>
      <c r="J5" s="6" t="s">
        <v>1</v>
      </c>
      <c r="K5" s="6" t="s">
        <v>2</v>
      </c>
      <c r="M5" s="7" t="s">
        <v>0</v>
      </c>
      <c r="N5" s="7" t="s">
        <v>1</v>
      </c>
      <c r="O5" s="7" t="s">
        <v>2</v>
      </c>
      <c r="P5" s="7" t="s">
        <v>3</v>
      </c>
      <c r="Q5" s="8" t="s">
        <v>0</v>
      </c>
      <c r="R5" s="9" t="s">
        <v>1</v>
      </c>
      <c r="S5" s="9" t="s">
        <v>2</v>
      </c>
    </row>
    <row r="6" spans="1:19" x14ac:dyDescent="0.25">
      <c r="A6" s="10"/>
      <c r="B6" s="10"/>
      <c r="C6" s="23"/>
      <c r="D6" s="10"/>
      <c r="E6" s="10" t="s">
        <v>4</v>
      </c>
      <c r="F6" s="10" t="s">
        <v>4</v>
      </c>
      <c r="G6" s="10" t="s">
        <v>4</v>
      </c>
      <c r="H6" s="10" t="s">
        <v>4</v>
      </c>
      <c r="I6" s="11" t="s">
        <v>5</v>
      </c>
      <c r="J6" s="12" t="s">
        <v>5</v>
      </c>
      <c r="K6" s="12" t="s">
        <v>5</v>
      </c>
      <c r="M6" s="13" t="s">
        <v>4</v>
      </c>
      <c r="N6" s="13" t="s">
        <v>4</v>
      </c>
      <c r="O6" s="13" t="s">
        <v>4</v>
      </c>
      <c r="P6" s="13" t="s">
        <v>4</v>
      </c>
      <c r="Q6" s="14" t="s">
        <v>5</v>
      </c>
      <c r="R6" s="15" t="s">
        <v>5</v>
      </c>
      <c r="S6" s="15" t="s">
        <v>5</v>
      </c>
    </row>
    <row r="7" spans="1:19" x14ac:dyDescent="0.25">
      <c r="A7" s="24">
        <f>D7-DATE(YEAR(D7),1,0)</f>
        <v>307</v>
      </c>
      <c r="B7" s="24">
        <f t="shared" ref="B7:B21" si="0">WEEKNUM(D7)</f>
        <v>45</v>
      </c>
      <c r="C7" s="25" t="str">
        <f t="shared" ref="C7:C21" si="1">TEXT(D7,"jjjj")</f>
        <v>lundi</v>
      </c>
      <c r="D7" s="26">
        <v>45964</v>
      </c>
      <c r="E7" s="16">
        <v>3446</v>
      </c>
      <c r="F7" s="16">
        <v>2892</v>
      </c>
      <c r="G7" s="16">
        <v>146</v>
      </c>
      <c r="H7" s="16">
        <v>164</v>
      </c>
      <c r="I7" s="27">
        <v>0</v>
      </c>
      <c r="J7" s="16">
        <v>74</v>
      </c>
      <c r="K7" s="17">
        <v>11</v>
      </c>
      <c r="M7" s="16">
        <v>3400</v>
      </c>
      <c r="N7" s="16">
        <v>3147</v>
      </c>
      <c r="O7" s="16">
        <v>43</v>
      </c>
      <c r="P7" s="16">
        <v>182</v>
      </c>
      <c r="Q7" s="27">
        <v>741</v>
      </c>
      <c r="R7" s="16">
        <v>702</v>
      </c>
      <c r="S7" s="17">
        <v>112</v>
      </c>
    </row>
    <row r="8" spans="1:19" x14ac:dyDescent="0.25">
      <c r="A8" s="24">
        <f t="shared" ref="A8:A34" si="2">D8-DATE(YEAR(D8),1,0)</f>
        <v>308</v>
      </c>
      <c r="B8" s="24">
        <f t="shared" si="0"/>
        <v>45</v>
      </c>
      <c r="C8" s="25" t="str">
        <f t="shared" si="1"/>
        <v>mardi</v>
      </c>
      <c r="D8" s="26">
        <v>45965</v>
      </c>
      <c r="E8" s="16">
        <v>3472</v>
      </c>
      <c r="F8" s="16">
        <v>3368</v>
      </c>
      <c r="G8" s="16">
        <v>193</v>
      </c>
      <c r="H8" s="16">
        <v>144</v>
      </c>
      <c r="I8" s="27">
        <v>780</v>
      </c>
      <c r="J8" s="16">
        <v>73</v>
      </c>
      <c r="K8" s="17">
        <v>21</v>
      </c>
      <c r="M8" s="16">
        <v>3579</v>
      </c>
      <c r="N8" s="16">
        <v>3661</v>
      </c>
      <c r="O8" s="16">
        <v>70</v>
      </c>
      <c r="P8" s="16">
        <v>170</v>
      </c>
      <c r="Q8" s="27">
        <v>780</v>
      </c>
      <c r="R8" s="16">
        <v>98</v>
      </c>
      <c r="S8" s="17">
        <v>121</v>
      </c>
    </row>
    <row r="9" spans="1:19" x14ac:dyDescent="0.25">
      <c r="A9" s="24">
        <f t="shared" si="2"/>
        <v>309</v>
      </c>
      <c r="B9" s="24">
        <f t="shared" si="0"/>
        <v>45</v>
      </c>
      <c r="C9" s="25" t="str">
        <f t="shared" si="1"/>
        <v>mercredi</v>
      </c>
      <c r="D9" s="26">
        <v>45966</v>
      </c>
      <c r="E9" s="16">
        <v>3717</v>
      </c>
      <c r="F9" s="16">
        <v>3062</v>
      </c>
      <c r="G9" s="16">
        <v>179</v>
      </c>
      <c r="H9" s="16">
        <v>163</v>
      </c>
      <c r="I9" s="27">
        <v>624</v>
      </c>
      <c r="J9" s="16">
        <v>753</v>
      </c>
      <c r="K9" s="17">
        <v>16</v>
      </c>
      <c r="M9" s="16">
        <v>3848</v>
      </c>
      <c r="N9" s="16">
        <v>3197</v>
      </c>
      <c r="O9" s="16">
        <v>52</v>
      </c>
      <c r="P9" s="16">
        <v>175</v>
      </c>
      <c r="Q9" s="27">
        <v>507</v>
      </c>
      <c r="R9" s="16">
        <v>0</v>
      </c>
      <c r="S9" s="17">
        <v>154</v>
      </c>
    </row>
    <row r="10" spans="1:19" x14ac:dyDescent="0.25">
      <c r="A10" s="24">
        <f t="shared" si="2"/>
        <v>310</v>
      </c>
      <c r="B10" s="24">
        <f t="shared" si="0"/>
        <v>45</v>
      </c>
      <c r="C10" s="25" t="str">
        <f t="shared" si="1"/>
        <v>jeudi</v>
      </c>
      <c r="D10" s="26">
        <v>45967</v>
      </c>
      <c r="E10" s="16">
        <v>4023</v>
      </c>
      <c r="F10" s="16">
        <v>3829</v>
      </c>
      <c r="G10" s="16">
        <v>212</v>
      </c>
      <c r="H10" s="16">
        <v>266</v>
      </c>
      <c r="I10" s="27">
        <v>2070</v>
      </c>
      <c r="J10" s="16">
        <v>1084</v>
      </c>
      <c r="K10" s="17">
        <v>69</v>
      </c>
      <c r="M10" s="16">
        <v>4100</v>
      </c>
      <c r="N10" s="16">
        <v>4419</v>
      </c>
      <c r="O10" s="16">
        <v>41</v>
      </c>
      <c r="P10" s="16">
        <v>205</v>
      </c>
      <c r="Q10" s="27">
        <v>1407</v>
      </c>
      <c r="R10" s="16">
        <v>54</v>
      </c>
      <c r="S10" s="17">
        <v>102</v>
      </c>
    </row>
    <row r="11" spans="1:19" x14ac:dyDescent="0.25">
      <c r="A11" s="24">
        <f t="shared" si="2"/>
        <v>311</v>
      </c>
      <c r="B11" s="24">
        <f t="shared" si="0"/>
        <v>45</v>
      </c>
      <c r="C11" s="25" t="str">
        <f t="shared" si="1"/>
        <v>vendredi</v>
      </c>
      <c r="D11" s="26">
        <v>45968</v>
      </c>
      <c r="E11" s="16">
        <v>3966</v>
      </c>
      <c r="F11" s="16">
        <v>3815</v>
      </c>
      <c r="G11" s="16">
        <v>166</v>
      </c>
      <c r="H11" s="16">
        <v>150</v>
      </c>
      <c r="I11" s="27">
        <v>0</v>
      </c>
      <c r="J11" s="16">
        <v>753</v>
      </c>
      <c r="K11" s="17">
        <v>11</v>
      </c>
      <c r="M11" s="16">
        <v>3984</v>
      </c>
      <c r="N11" s="16">
        <v>4008</v>
      </c>
      <c r="O11" s="16">
        <v>64</v>
      </c>
      <c r="P11" s="16">
        <v>209</v>
      </c>
      <c r="Q11" s="27">
        <v>0</v>
      </c>
      <c r="R11" s="16">
        <v>0</v>
      </c>
      <c r="S11" s="17">
        <v>67</v>
      </c>
    </row>
    <row r="12" spans="1:19" x14ac:dyDescent="0.25">
      <c r="A12" s="24">
        <f t="shared" si="2"/>
        <v>312</v>
      </c>
      <c r="B12" s="24">
        <f t="shared" si="0"/>
        <v>45</v>
      </c>
      <c r="C12" s="25" t="str">
        <f t="shared" si="1"/>
        <v>samedi</v>
      </c>
      <c r="D12" s="26">
        <v>45969</v>
      </c>
      <c r="E12" s="16">
        <v>1155</v>
      </c>
      <c r="F12" s="16">
        <v>999</v>
      </c>
      <c r="G12" s="16">
        <v>69</v>
      </c>
      <c r="H12" s="16">
        <v>50</v>
      </c>
      <c r="I12" s="27">
        <v>0</v>
      </c>
      <c r="J12" s="16">
        <v>0</v>
      </c>
      <c r="K12" s="17">
        <v>3</v>
      </c>
      <c r="M12" s="16">
        <v>4321</v>
      </c>
      <c r="N12" s="16">
        <v>5850</v>
      </c>
      <c r="O12" s="16">
        <v>16</v>
      </c>
      <c r="P12" s="16">
        <v>132</v>
      </c>
      <c r="Q12" s="27">
        <v>0</v>
      </c>
      <c r="R12" s="16">
        <v>0</v>
      </c>
      <c r="S12" s="17">
        <v>3</v>
      </c>
    </row>
    <row r="13" spans="1:19" x14ac:dyDescent="0.25">
      <c r="A13" s="24">
        <f t="shared" si="2"/>
        <v>313</v>
      </c>
      <c r="B13" s="24">
        <f t="shared" si="0"/>
        <v>46</v>
      </c>
      <c r="C13" s="25" t="str">
        <f t="shared" si="1"/>
        <v>dimanche</v>
      </c>
      <c r="D13" s="26">
        <v>45970</v>
      </c>
      <c r="E13" s="16">
        <v>3714</v>
      </c>
      <c r="F13" s="16">
        <v>4837</v>
      </c>
      <c r="G13" s="16">
        <v>5</v>
      </c>
      <c r="H13" s="16">
        <v>3</v>
      </c>
      <c r="I13" s="27">
        <v>0</v>
      </c>
      <c r="J13" s="16">
        <v>0</v>
      </c>
      <c r="K13" s="17">
        <v>0</v>
      </c>
      <c r="M13" s="16">
        <v>0</v>
      </c>
      <c r="N13" s="16">
        <v>2</v>
      </c>
      <c r="O13" s="16">
        <v>0</v>
      </c>
      <c r="P13" s="16">
        <v>0</v>
      </c>
      <c r="Q13" s="27">
        <v>0</v>
      </c>
      <c r="R13" s="16">
        <v>0</v>
      </c>
      <c r="S13" s="17">
        <v>0</v>
      </c>
    </row>
    <row r="14" spans="1:19" x14ac:dyDescent="0.25">
      <c r="A14" s="24">
        <f t="shared" si="2"/>
        <v>314</v>
      </c>
      <c r="B14" s="24">
        <f t="shared" si="0"/>
        <v>46</v>
      </c>
      <c r="C14" s="25" t="str">
        <f t="shared" si="1"/>
        <v>lundi</v>
      </c>
      <c r="D14" s="26">
        <v>45971</v>
      </c>
      <c r="E14" s="16">
        <v>677</v>
      </c>
      <c r="F14" s="16">
        <v>735</v>
      </c>
      <c r="G14" s="16">
        <v>210</v>
      </c>
      <c r="H14" s="16">
        <v>185</v>
      </c>
      <c r="I14" s="27">
        <v>0</v>
      </c>
      <c r="J14" s="16">
        <v>624</v>
      </c>
      <c r="K14" s="17">
        <v>6</v>
      </c>
      <c r="M14" s="16">
        <v>261</v>
      </c>
      <c r="N14" s="16">
        <v>650</v>
      </c>
      <c r="O14" s="16">
        <v>14</v>
      </c>
      <c r="P14" s="16">
        <v>183</v>
      </c>
      <c r="Q14" s="27">
        <v>0</v>
      </c>
      <c r="R14" s="16">
        <v>0</v>
      </c>
      <c r="S14" s="17">
        <v>24</v>
      </c>
    </row>
    <row r="15" spans="1:19" x14ac:dyDescent="0.25">
      <c r="A15" s="24">
        <f t="shared" si="2"/>
        <v>315</v>
      </c>
      <c r="B15" s="30">
        <f t="shared" si="0"/>
        <v>46</v>
      </c>
      <c r="C15" s="31" t="str">
        <f t="shared" si="1"/>
        <v>mardi</v>
      </c>
      <c r="D15" s="32">
        <v>45972</v>
      </c>
      <c r="E15" s="28">
        <v>1707</v>
      </c>
      <c r="F15" s="28">
        <v>1738</v>
      </c>
      <c r="G15" s="28">
        <v>7</v>
      </c>
      <c r="H15" s="28">
        <v>16</v>
      </c>
      <c r="I15" s="29">
        <v>0</v>
      </c>
      <c r="J15" s="28">
        <v>0</v>
      </c>
      <c r="K15" s="28">
        <v>5</v>
      </c>
      <c r="M15" s="28">
        <v>2537</v>
      </c>
      <c r="N15" s="28">
        <v>2135</v>
      </c>
      <c r="O15" s="28">
        <v>14</v>
      </c>
      <c r="P15" s="28">
        <v>16</v>
      </c>
      <c r="Q15" s="29">
        <v>0</v>
      </c>
      <c r="R15" s="28">
        <v>0</v>
      </c>
      <c r="S15" s="28">
        <v>0</v>
      </c>
    </row>
    <row r="16" spans="1:19" x14ac:dyDescent="0.25">
      <c r="A16" s="24">
        <f t="shared" si="2"/>
        <v>316</v>
      </c>
      <c r="B16" s="24">
        <f t="shared" si="0"/>
        <v>46</v>
      </c>
      <c r="C16" s="25" t="str">
        <f t="shared" si="1"/>
        <v>mercredi</v>
      </c>
      <c r="D16" s="26">
        <v>45973</v>
      </c>
      <c r="E16" s="16">
        <v>3238</v>
      </c>
      <c r="F16" s="16">
        <v>2918</v>
      </c>
      <c r="G16" s="16">
        <v>187</v>
      </c>
      <c r="H16" s="16">
        <v>207</v>
      </c>
      <c r="I16" s="27">
        <v>0</v>
      </c>
      <c r="J16" s="16">
        <v>98</v>
      </c>
      <c r="K16" s="17">
        <v>11</v>
      </c>
      <c r="M16" s="16">
        <v>2815</v>
      </c>
      <c r="N16" s="16">
        <v>3403</v>
      </c>
      <c r="O16" s="16">
        <v>72</v>
      </c>
      <c r="P16" s="16">
        <v>193</v>
      </c>
      <c r="Q16" s="27">
        <v>390</v>
      </c>
      <c r="R16" s="16">
        <v>0</v>
      </c>
      <c r="S16" s="17">
        <v>146</v>
      </c>
    </row>
    <row r="17" spans="1:19" x14ac:dyDescent="0.25">
      <c r="A17" s="24">
        <f t="shared" si="2"/>
        <v>317</v>
      </c>
      <c r="B17" s="24">
        <f t="shared" si="0"/>
        <v>46</v>
      </c>
      <c r="C17" s="25" t="str">
        <f t="shared" si="1"/>
        <v>jeudi</v>
      </c>
      <c r="D17" s="26">
        <v>45974</v>
      </c>
      <c r="E17" s="16"/>
      <c r="F17" s="16"/>
      <c r="G17" s="16"/>
      <c r="H17" s="16"/>
      <c r="I17" s="27"/>
      <c r="J17" s="16"/>
      <c r="K17" s="17"/>
      <c r="M17" s="16"/>
      <c r="N17" s="16"/>
      <c r="O17" s="16"/>
      <c r="P17" s="16"/>
      <c r="Q17" s="27"/>
      <c r="R17" s="16"/>
      <c r="S17" s="17"/>
    </row>
    <row r="18" spans="1:19" x14ac:dyDescent="0.25">
      <c r="A18" s="24">
        <f t="shared" si="2"/>
        <v>318</v>
      </c>
      <c r="B18" s="24">
        <f t="shared" si="0"/>
        <v>46</v>
      </c>
      <c r="C18" s="25" t="str">
        <f t="shared" si="1"/>
        <v>vendredi</v>
      </c>
      <c r="D18" s="26">
        <v>45975</v>
      </c>
      <c r="E18" s="16"/>
      <c r="F18" s="16"/>
      <c r="G18" s="16"/>
      <c r="H18" s="16"/>
      <c r="I18" s="27"/>
      <c r="J18" s="16"/>
      <c r="K18" s="17"/>
      <c r="M18" s="16"/>
      <c r="N18" s="16"/>
      <c r="O18" s="16"/>
      <c r="P18" s="16"/>
      <c r="Q18" s="27"/>
      <c r="R18" s="16"/>
      <c r="S18" s="17"/>
    </row>
    <row r="19" spans="1:19" x14ac:dyDescent="0.25">
      <c r="A19" s="24">
        <f t="shared" si="2"/>
        <v>319</v>
      </c>
      <c r="B19" s="24">
        <f t="shared" si="0"/>
        <v>46</v>
      </c>
      <c r="C19" s="25" t="str">
        <f t="shared" si="1"/>
        <v>samedi</v>
      </c>
      <c r="D19" s="26">
        <v>45976</v>
      </c>
      <c r="E19" s="16"/>
      <c r="F19" s="16"/>
      <c r="G19" s="16"/>
      <c r="H19" s="16"/>
      <c r="I19" s="27"/>
      <c r="J19" s="16"/>
      <c r="K19" s="17"/>
      <c r="M19" s="16"/>
      <c r="N19" s="16"/>
      <c r="O19" s="16"/>
      <c r="P19" s="16"/>
      <c r="Q19" s="27"/>
      <c r="R19" s="16"/>
      <c r="S19" s="17"/>
    </row>
    <row r="20" spans="1:19" x14ac:dyDescent="0.25">
      <c r="A20" s="24">
        <f t="shared" si="2"/>
        <v>320</v>
      </c>
      <c r="B20" s="24">
        <f t="shared" si="0"/>
        <v>47</v>
      </c>
      <c r="C20" s="25" t="str">
        <f t="shared" si="1"/>
        <v>dimanche</v>
      </c>
      <c r="D20" s="26">
        <v>45977</v>
      </c>
      <c r="E20" s="16"/>
      <c r="F20" s="16"/>
      <c r="G20" s="16"/>
      <c r="H20" s="16"/>
      <c r="I20" s="27"/>
      <c r="J20" s="16"/>
      <c r="K20" s="17"/>
      <c r="M20" s="16"/>
      <c r="N20" s="16"/>
      <c r="O20" s="16"/>
      <c r="P20" s="16"/>
      <c r="Q20" s="27"/>
      <c r="R20" s="16"/>
      <c r="S20" s="17"/>
    </row>
    <row r="21" spans="1:19" x14ac:dyDescent="0.25">
      <c r="A21" s="24">
        <f t="shared" si="2"/>
        <v>321</v>
      </c>
      <c r="B21" s="24">
        <f t="shared" si="0"/>
        <v>47</v>
      </c>
      <c r="C21" s="25" t="str">
        <f t="shared" si="1"/>
        <v>lundi</v>
      </c>
      <c r="D21" s="26">
        <v>45978</v>
      </c>
      <c r="E21" s="16"/>
      <c r="F21" s="16"/>
      <c r="G21" s="16"/>
      <c r="H21" s="16"/>
      <c r="I21" s="27"/>
      <c r="J21" s="16"/>
      <c r="K21" s="17"/>
      <c r="M21" s="16"/>
      <c r="N21" s="16"/>
      <c r="O21" s="16"/>
      <c r="P21" s="16"/>
      <c r="Q21" s="27"/>
      <c r="R21" s="16"/>
      <c r="S21" s="17"/>
    </row>
    <row r="22" spans="1:19" x14ac:dyDescent="0.25">
      <c r="A22" s="24">
        <f t="shared" si="2"/>
        <v>322</v>
      </c>
      <c r="B22" s="24">
        <f t="shared" ref="B22:B34" si="3">WEEKNUM(D22)</f>
        <v>47</v>
      </c>
      <c r="C22" s="25" t="str">
        <f t="shared" ref="C22:C34" si="4">TEXT(D22,"jjjj")</f>
        <v>mardi</v>
      </c>
      <c r="D22" s="26">
        <v>45979</v>
      </c>
      <c r="E22" s="16"/>
      <c r="F22" s="16"/>
      <c r="G22" s="16"/>
      <c r="H22" s="16"/>
      <c r="I22" s="27"/>
      <c r="J22" s="16"/>
      <c r="K22" s="17"/>
      <c r="M22" s="16"/>
      <c r="N22" s="16"/>
      <c r="O22" s="16"/>
      <c r="P22" s="16"/>
      <c r="Q22" s="27"/>
      <c r="R22" s="16"/>
      <c r="S22" s="17"/>
    </row>
    <row r="23" spans="1:19" x14ac:dyDescent="0.25">
      <c r="A23" s="24">
        <f t="shared" si="2"/>
        <v>323</v>
      </c>
      <c r="B23" s="24">
        <f t="shared" si="3"/>
        <v>47</v>
      </c>
      <c r="C23" s="25" t="str">
        <f t="shared" si="4"/>
        <v>mercredi</v>
      </c>
      <c r="D23" s="26">
        <v>45980</v>
      </c>
      <c r="E23" s="16"/>
      <c r="F23" s="16"/>
      <c r="G23" s="16"/>
      <c r="H23" s="16"/>
      <c r="I23" s="27"/>
      <c r="J23" s="16"/>
      <c r="K23" s="17"/>
      <c r="M23" s="16"/>
      <c r="N23" s="16"/>
      <c r="O23" s="16"/>
      <c r="P23" s="16"/>
      <c r="Q23" s="27"/>
      <c r="R23" s="16"/>
      <c r="S23" s="17"/>
    </row>
    <row r="24" spans="1:19" x14ac:dyDescent="0.25">
      <c r="A24" s="24">
        <f t="shared" si="2"/>
        <v>324</v>
      </c>
      <c r="B24" s="24">
        <f t="shared" si="3"/>
        <v>47</v>
      </c>
      <c r="C24" s="25" t="str">
        <f t="shared" si="4"/>
        <v>jeudi</v>
      </c>
      <c r="D24" s="26">
        <v>45981</v>
      </c>
      <c r="E24" s="16"/>
      <c r="F24" s="16"/>
      <c r="G24" s="16"/>
      <c r="H24" s="16"/>
      <c r="I24" s="27"/>
      <c r="J24" s="16"/>
      <c r="K24" s="17"/>
      <c r="M24" s="16"/>
      <c r="N24" s="16"/>
      <c r="O24" s="16"/>
      <c r="P24" s="16"/>
      <c r="Q24" s="27"/>
      <c r="R24" s="16"/>
      <c r="S24" s="17"/>
    </row>
    <row r="25" spans="1:19" x14ac:dyDescent="0.25">
      <c r="A25" s="24">
        <f t="shared" si="2"/>
        <v>325</v>
      </c>
      <c r="B25" s="24">
        <f t="shared" si="3"/>
        <v>47</v>
      </c>
      <c r="C25" s="25" t="str">
        <f t="shared" si="4"/>
        <v>vendredi</v>
      </c>
      <c r="D25" s="26">
        <v>45982</v>
      </c>
      <c r="E25" s="16"/>
      <c r="F25" s="16"/>
      <c r="G25" s="16"/>
      <c r="H25" s="16"/>
      <c r="I25" s="27"/>
      <c r="J25" s="16"/>
      <c r="K25" s="17"/>
      <c r="M25" s="16"/>
      <c r="N25" s="16"/>
      <c r="O25" s="16"/>
      <c r="P25" s="16"/>
      <c r="Q25" s="27"/>
      <c r="R25" s="16"/>
      <c r="S25" s="17"/>
    </row>
    <row r="26" spans="1:19" x14ac:dyDescent="0.25">
      <c r="A26" s="24">
        <f t="shared" si="2"/>
        <v>326</v>
      </c>
      <c r="B26" s="24">
        <f t="shared" si="3"/>
        <v>47</v>
      </c>
      <c r="C26" s="25" t="str">
        <f t="shared" si="4"/>
        <v>samedi</v>
      </c>
      <c r="D26" s="26">
        <v>45983</v>
      </c>
      <c r="E26" s="16"/>
      <c r="F26" s="16"/>
      <c r="G26" s="16"/>
      <c r="H26" s="16"/>
      <c r="I26" s="27"/>
      <c r="J26" s="16"/>
      <c r="K26" s="17"/>
      <c r="M26" s="16"/>
      <c r="N26" s="16"/>
      <c r="O26" s="16"/>
      <c r="P26" s="16"/>
      <c r="Q26" s="27"/>
      <c r="R26" s="16"/>
      <c r="S26" s="17"/>
    </row>
    <row r="27" spans="1:19" x14ac:dyDescent="0.25">
      <c r="A27" s="24">
        <f t="shared" si="2"/>
        <v>327</v>
      </c>
      <c r="B27" s="24">
        <f t="shared" si="3"/>
        <v>48</v>
      </c>
      <c r="C27" s="25" t="str">
        <f t="shared" si="4"/>
        <v>dimanche</v>
      </c>
      <c r="D27" s="26">
        <v>45984</v>
      </c>
      <c r="E27" s="16"/>
      <c r="F27" s="16"/>
      <c r="G27" s="16"/>
      <c r="H27" s="16"/>
      <c r="I27" s="27"/>
      <c r="J27" s="16"/>
      <c r="K27" s="17"/>
      <c r="M27" s="16"/>
      <c r="N27" s="16"/>
      <c r="O27" s="16"/>
      <c r="P27" s="16"/>
      <c r="Q27" s="27"/>
      <c r="R27" s="16"/>
      <c r="S27" s="17"/>
    </row>
    <row r="28" spans="1:19" x14ac:dyDescent="0.25">
      <c r="A28" s="24">
        <f t="shared" si="2"/>
        <v>328</v>
      </c>
      <c r="B28" s="24">
        <f t="shared" si="3"/>
        <v>48</v>
      </c>
      <c r="C28" s="25" t="str">
        <f t="shared" si="4"/>
        <v>lundi</v>
      </c>
      <c r="D28" s="26">
        <v>45985</v>
      </c>
      <c r="E28" s="16"/>
      <c r="F28" s="16"/>
      <c r="G28" s="16"/>
      <c r="H28" s="16"/>
      <c r="I28" s="27"/>
      <c r="J28" s="16"/>
      <c r="K28" s="17"/>
      <c r="M28" s="16"/>
      <c r="N28" s="16"/>
      <c r="O28" s="16"/>
      <c r="P28" s="16"/>
      <c r="Q28" s="27"/>
      <c r="R28" s="16"/>
      <c r="S28" s="17"/>
    </row>
    <row r="29" spans="1:19" x14ac:dyDescent="0.25">
      <c r="A29" s="24">
        <f t="shared" si="2"/>
        <v>329</v>
      </c>
      <c r="B29" s="24">
        <f t="shared" si="3"/>
        <v>48</v>
      </c>
      <c r="C29" s="25" t="str">
        <f t="shared" si="4"/>
        <v>mardi</v>
      </c>
      <c r="D29" s="26">
        <v>45986</v>
      </c>
      <c r="E29" s="16"/>
      <c r="F29" s="16"/>
      <c r="G29" s="16"/>
      <c r="H29" s="16"/>
      <c r="I29" s="27"/>
      <c r="J29" s="16"/>
      <c r="K29" s="17"/>
      <c r="M29" s="16"/>
      <c r="N29" s="16"/>
      <c r="O29" s="16"/>
      <c r="P29" s="16"/>
      <c r="Q29" s="27"/>
      <c r="R29" s="16"/>
      <c r="S29" s="17"/>
    </row>
    <row r="30" spans="1:19" x14ac:dyDescent="0.25">
      <c r="A30" s="24">
        <f t="shared" si="2"/>
        <v>330</v>
      </c>
      <c r="B30" s="24">
        <f t="shared" si="3"/>
        <v>48</v>
      </c>
      <c r="C30" s="25" t="str">
        <f t="shared" si="4"/>
        <v>mercredi</v>
      </c>
      <c r="D30" s="26">
        <v>45987</v>
      </c>
      <c r="E30" s="16"/>
      <c r="F30" s="16"/>
      <c r="G30" s="16"/>
      <c r="H30" s="16"/>
      <c r="I30" s="27"/>
      <c r="J30" s="16"/>
      <c r="K30" s="17"/>
      <c r="M30" s="16"/>
      <c r="N30" s="16"/>
      <c r="O30" s="16"/>
      <c r="P30" s="16"/>
      <c r="Q30" s="27"/>
      <c r="R30" s="16"/>
      <c r="S30" s="17"/>
    </row>
    <row r="31" spans="1:19" x14ac:dyDescent="0.25">
      <c r="A31" s="24">
        <f t="shared" si="2"/>
        <v>331</v>
      </c>
      <c r="B31" s="24">
        <f t="shared" si="3"/>
        <v>48</v>
      </c>
      <c r="C31" s="25" t="str">
        <f t="shared" si="4"/>
        <v>jeudi</v>
      </c>
      <c r="D31" s="26">
        <v>45988</v>
      </c>
      <c r="E31" s="16"/>
      <c r="F31" s="16"/>
      <c r="G31" s="16"/>
      <c r="H31" s="16"/>
      <c r="I31" s="27"/>
      <c r="J31" s="16"/>
      <c r="K31" s="17"/>
      <c r="M31" s="16"/>
      <c r="N31" s="16"/>
      <c r="O31" s="16"/>
      <c r="P31" s="16"/>
      <c r="Q31" s="27"/>
      <c r="R31" s="16"/>
      <c r="S31" s="17"/>
    </row>
    <row r="32" spans="1:19" x14ac:dyDescent="0.25">
      <c r="A32" s="24">
        <f t="shared" si="2"/>
        <v>332</v>
      </c>
      <c r="B32" s="24">
        <f t="shared" si="3"/>
        <v>48</v>
      </c>
      <c r="C32" s="25" t="str">
        <f t="shared" si="4"/>
        <v>vendredi</v>
      </c>
      <c r="D32" s="26">
        <v>45989</v>
      </c>
      <c r="E32" s="16"/>
      <c r="F32" s="16"/>
      <c r="G32" s="16"/>
      <c r="H32" s="16"/>
      <c r="I32" s="27"/>
      <c r="J32" s="16"/>
      <c r="K32" s="17"/>
      <c r="M32" s="16"/>
      <c r="N32" s="16"/>
      <c r="O32" s="16"/>
      <c r="P32" s="16"/>
      <c r="Q32" s="27"/>
      <c r="R32" s="16"/>
      <c r="S32" s="17"/>
    </row>
    <row r="33" spans="1:19" x14ac:dyDescent="0.25">
      <c r="A33" s="24">
        <f t="shared" si="2"/>
        <v>333</v>
      </c>
      <c r="B33" s="24">
        <f t="shared" si="3"/>
        <v>48</v>
      </c>
      <c r="C33" s="25" t="str">
        <f t="shared" si="4"/>
        <v>samedi</v>
      </c>
      <c r="D33" s="26">
        <v>45990</v>
      </c>
      <c r="E33" s="16"/>
      <c r="F33" s="16"/>
      <c r="G33" s="16"/>
      <c r="H33" s="16"/>
      <c r="I33" s="27"/>
      <c r="J33" s="16"/>
      <c r="K33" s="17"/>
      <c r="M33" s="16"/>
      <c r="N33" s="16"/>
      <c r="O33" s="16"/>
      <c r="P33" s="16"/>
      <c r="Q33" s="27"/>
      <c r="R33" s="16"/>
      <c r="S33" s="17"/>
    </row>
    <row r="34" spans="1:19" x14ac:dyDescent="0.25">
      <c r="A34" s="24">
        <f t="shared" si="2"/>
        <v>334</v>
      </c>
      <c r="B34" s="24">
        <f t="shared" si="3"/>
        <v>49</v>
      </c>
      <c r="C34" s="25" t="str">
        <f t="shared" si="4"/>
        <v>dimanche</v>
      </c>
      <c r="D34" s="26">
        <v>45991</v>
      </c>
      <c r="E34" s="16"/>
      <c r="F34" s="16"/>
      <c r="G34" s="16"/>
      <c r="H34" s="16"/>
      <c r="I34" s="27"/>
      <c r="J34" s="16"/>
      <c r="K34" s="17"/>
      <c r="M34" s="16"/>
      <c r="N34" s="16"/>
      <c r="O34" s="16"/>
      <c r="P34" s="16"/>
      <c r="Q34" s="27"/>
      <c r="R34" s="16"/>
      <c r="S34" s="17"/>
    </row>
  </sheetData>
  <conditionalFormatting sqref="A7:K34">
    <cfRule type="expression" dxfId="2" priority="1">
      <formula>WEEKDAY($D7)=1</formula>
    </cfRule>
  </conditionalFormatting>
  <conditionalFormatting sqref="E3:K3 M3:S3">
    <cfRule type="expression" dxfId="1" priority="3">
      <formula>WEEKDAY(#REF!)=1</formula>
    </cfRule>
  </conditionalFormatting>
  <conditionalFormatting sqref="M7:S34">
    <cfRule type="expression" dxfId="0" priority="2">
      <formula>WEEKDAY($D7)=1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DUCROCQ</dc:creator>
  <cp:lastModifiedBy>Nicolas DUCROCQ</cp:lastModifiedBy>
  <dcterms:created xsi:type="dcterms:W3CDTF">2025-11-15T16:51:35Z</dcterms:created>
  <dcterms:modified xsi:type="dcterms:W3CDTF">2025-11-15T17:38:32Z</dcterms:modified>
</cp:coreProperties>
</file>