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cuments\divers Val\EXCEL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" i="1" l="1"/>
  <c r="J36" i="1"/>
  <c r="J37" i="1"/>
  <c r="J19" i="1"/>
  <c r="I43" i="1"/>
  <c r="I42" i="1"/>
  <c r="J42" i="1" s="1"/>
  <c r="I41" i="1"/>
  <c r="J41" i="1" s="1"/>
  <c r="I40" i="1"/>
  <c r="J40" i="1" s="1"/>
  <c r="I39" i="1"/>
  <c r="J39" i="1" s="1"/>
  <c r="I38" i="1"/>
  <c r="J38" i="1" s="1"/>
  <c r="I37" i="1"/>
  <c r="I36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I27" i="1"/>
  <c r="J27" i="1" s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I19" i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I3" i="1"/>
  <c r="J3" i="1" s="1"/>
</calcChain>
</file>

<file path=xl/sharedStrings.xml><?xml version="1.0" encoding="utf-8"?>
<sst xmlns="http://schemas.openxmlformats.org/spreadsheetml/2006/main" count="93" uniqueCount="39">
  <si>
    <t>exercice 2017-2018</t>
  </si>
  <si>
    <t>Dates</t>
  </si>
  <si>
    <t>Libellés</t>
  </si>
  <si>
    <t>N° Facture</t>
  </si>
  <si>
    <t>Débit</t>
  </si>
  <si>
    <t>Crédit</t>
  </si>
  <si>
    <t>compte prorata</t>
  </si>
  <si>
    <t>Retenue de garantie</t>
  </si>
  <si>
    <t>Solde</t>
  </si>
  <si>
    <t>Objet</t>
  </si>
  <si>
    <t>VALERIE</t>
  </si>
  <si>
    <t>ACOMPTE</t>
  </si>
  <si>
    <t>PIERRE</t>
  </si>
  <si>
    <t>FRED</t>
  </si>
  <si>
    <t>FACTURE</t>
  </si>
  <si>
    <t>LISA</t>
  </si>
  <si>
    <t>PAUL</t>
  </si>
  <si>
    <t>ALEX</t>
  </si>
  <si>
    <t>NICOLAS</t>
  </si>
  <si>
    <t>B</t>
  </si>
  <si>
    <t>C</t>
  </si>
  <si>
    <t>D</t>
  </si>
  <si>
    <t>E</t>
  </si>
  <si>
    <t>H</t>
  </si>
  <si>
    <t>U</t>
  </si>
  <si>
    <t>K</t>
  </si>
  <si>
    <t>O</t>
  </si>
  <si>
    <t>AVOIR</t>
  </si>
  <si>
    <t>ML</t>
  </si>
  <si>
    <t>SITUATION</t>
  </si>
  <si>
    <t>R</t>
  </si>
  <si>
    <t>L</t>
  </si>
  <si>
    <t>Z</t>
  </si>
  <si>
    <t>G</t>
  </si>
  <si>
    <t>R.G</t>
  </si>
  <si>
    <t>S</t>
  </si>
  <si>
    <t>P</t>
  </si>
  <si>
    <t>T</t>
  </si>
  <si>
    <t>COMPTE PRORATA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</si>
</sst>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4"/>
      <name val="Arial"/>
      <family val="2"/>
    </font>
    <font>
      <sz val="11"/>
      <color rgb="FFFF0000"/>
      <name val="Arial"/>
      <family val="2"/>
    </font>
    <font>
      <sz val="11"/>
      <color theme="4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44" fontId="3" fillId="3" borderId="2" xfId="0" applyNumberFormat="1" applyFont="1" applyFill="1" applyBorder="1" applyAlignment="1">
      <alignment horizontal="center" vertical="center"/>
    </xf>
    <xf numFmtId="44" fontId="4" fillId="3" borderId="2" xfId="0" applyNumberFormat="1" applyFont="1" applyFill="1" applyBorder="1" applyAlignment="1">
      <alignment horizontal="center" vertical="center"/>
    </xf>
    <xf numFmtId="44" fontId="1" fillId="3" borderId="2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4" fontId="5" fillId="0" borderId="2" xfId="0" applyNumberFormat="1" applyFont="1" applyBorder="1" applyAlignment="1">
      <alignment horizontal="center" vertical="center"/>
    </xf>
    <xf numFmtId="44" fontId="6" fillId="0" borderId="2" xfId="0" applyNumberFormat="1" applyFont="1" applyBorder="1" applyAlignment="1">
      <alignment horizontal="center" vertical="center"/>
    </xf>
    <xf numFmtId="44" fontId="7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44" fontId="6" fillId="0" borderId="0" xfId="0" applyNumberFormat="1" applyFont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0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9" tint="-0.499984740745262"/>
      </font>
    </dxf>
    <dxf>
      <font>
        <color theme="9" tint="-0.499984740745262"/>
      </font>
      <fill>
        <patternFill>
          <bgColor rgb="FFFFC000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9" tint="-0.499984740745262"/>
      </font>
    </dxf>
    <dxf>
      <font>
        <color theme="9" tint="-0.499984740745262"/>
      </font>
      <fill>
        <patternFill>
          <bgColor rgb="FFFFC000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CC"/>
        </patternFill>
      </fill>
    </dxf>
    <dxf>
      <fill>
        <patternFill>
          <bgColor rgb="FFFFCC66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9" tint="-0.499984740745262"/>
      </font>
    </dxf>
    <dxf>
      <font>
        <color theme="9" tint="-0.499984740745262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A25" workbookViewId="0">
      <selection activeCell="K41" sqref="K41"/>
    </sheetView>
  </sheetViews>
  <sheetFormatPr baseColWidth="10" defaultRowHeight="14.25" x14ac:dyDescent="0.25"/>
  <cols>
    <col min="1" max="1" width="11.42578125" style="2"/>
    <col min="2" max="2" width="31.28515625" style="2" customWidth="1"/>
    <col min="3" max="3" width="15.5703125" style="2" customWidth="1"/>
    <col min="4" max="4" width="17" style="2" customWidth="1"/>
    <col min="5" max="5" width="20.7109375" style="16" customWidth="1"/>
    <col min="6" max="6" width="20.7109375" style="17" customWidth="1"/>
    <col min="7" max="7" width="17.42578125" style="18" customWidth="1"/>
    <col min="8" max="8" width="22.28515625" style="18" customWidth="1"/>
    <col min="9" max="9" width="22.7109375" style="19" customWidth="1"/>
    <col min="10" max="10" width="26.5703125" style="2" customWidth="1"/>
    <col min="11" max="11" width="20.85546875" style="2" bestFit="1" customWidth="1"/>
    <col min="12" max="16384" width="11.42578125" style="2"/>
  </cols>
  <sheetData>
    <row r="1" spans="1:10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4.95" customHeight="1" x14ac:dyDescent="0.25">
      <c r="A2" s="3" t="s">
        <v>1</v>
      </c>
      <c r="B2" s="3" t="s">
        <v>2</v>
      </c>
      <c r="C2" s="3"/>
      <c r="D2" s="4" t="s">
        <v>3</v>
      </c>
      <c r="E2" s="5" t="s">
        <v>4</v>
      </c>
      <c r="F2" s="6" t="s">
        <v>5</v>
      </c>
      <c r="G2" s="7" t="s">
        <v>6</v>
      </c>
      <c r="H2" s="7" t="s">
        <v>7</v>
      </c>
      <c r="I2" s="8" t="s">
        <v>8</v>
      </c>
      <c r="J2" s="3" t="s">
        <v>9</v>
      </c>
    </row>
    <row r="3" spans="1:10" ht="24.95" customHeight="1" x14ac:dyDescent="0.25">
      <c r="A3" s="9">
        <v>43010</v>
      </c>
      <c r="B3" s="10" t="s">
        <v>10</v>
      </c>
      <c r="C3" s="10" t="s">
        <v>11</v>
      </c>
      <c r="D3" s="10">
        <v>1</v>
      </c>
      <c r="E3" s="11">
        <v>1927.2</v>
      </c>
      <c r="F3" s="12">
        <v>1927.2</v>
      </c>
      <c r="G3" s="13"/>
      <c r="H3" s="13"/>
      <c r="I3" s="14">
        <f>E3-F3-G3</f>
        <v>0</v>
      </c>
      <c r="J3" s="10" t="str">
        <f>IF(I3=0,"SOLDEE",IF(I3=G3,UPPER(G$2),IF(I3=H3,UPPER(H$2),"RESTE SUR FACTURE")))</f>
        <v>SOLDEE</v>
      </c>
    </row>
    <row r="4" spans="1:10" ht="24.95" customHeight="1" x14ac:dyDescent="0.25">
      <c r="A4" s="9">
        <v>43010</v>
      </c>
      <c r="B4" s="10" t="s">
        <v>12</v>
      </c>
      <c r="C4" s="10" t="s">
        <v>11</v>
      </c>
      <c r="D4" s="10">
        <v>2</v>
      </c>
      <c r="E4" s="11">
        <v>15000</v>
      </c>
      <c r="F4" s="12">
        <v>15000</v>
      </c>
      <c r="G4" s="13"/>
      <c r="H4" s="13"/>
      <c r="I4" s="15">
        <f t="shared" ref="I4:I43" si="0">E4-F4-G4</f>
        <v>0</v>
      </c>
      <c r="J4" s="10" t="str">
        <f t="shared" ref="J4:J42" si="1">IF(I4=0,"SOLDEE",IF(I4=G4,UPPER(G$2),IF(I4=H4,UPPER(H$2),"RESTE SUR FACTURE")))</f>
        <v>SOLDEE</v>
      </c>
    </row>
    <row r="5" spans="1:10" ht="24.95" customHeight="1" x14ac:dyDescent="0.25">
      <c r="A5" s="9">
        <v>43011</v>
      </c>
      <c r="B5" s="10" t="s">
        <v>13</v>
      </c>
      <c r="C5" s="10" t="s">
        <v>14</v>
      </c>
      <c r="D5" s="10">
        <v>3</v>
      </c>
      <c r="E5" s="11">
        <v>1668</v>
      </c>
      <c r="F5" s="12">
        <v>1668</v>
      </c>
      <c r="G5" s="13"/>
      <c r="H5" s="13"/>
      <c r="I5" s="15">
        <f t="shared" si="0"/>
        <v>0</v>
      </c>
      <c r="J5" s="10" t="str">
        <f t="shared" si="1"/>
        <v>SOLDEE</v>
      </c>
    </row>
    <row r="6" spans="1:10" ht="24.95" customHeight="1" x14ac:dyDescent="0.25">
      <c r="A6" s="9">
        <v>43013</v>
      </c>
      <c r="B6" s="10" t="s">
        <v>15</v>
      </c>
      <c r="C6" s="10" t="s">
        <v>14</v>
      </c>
      <c r="D6" s="10">
        <v>4</v>
      </c>
      <c r="E6" s="11">
        <v>8261</v>
      </c>
      <c r="F6" s="12">
        <v>8261</v>
      </c>
      <c r="G6" s="13"/>
      <c r="H6" s="13"/>
      <c r="I6" s="15">
        <f t="shared" si="0"/>
        <v>0</v>
      </c>
      <c r="J6" s="10" t="str">
        <f t="shared" si="1"/>
        <v>SOLDEE</v>
      </c>
    </row>
    <row r="7" spans="1:10" ht="24.95" customHeight="1" x14ac:dyDescent="0.25">
      <c r="A7" s="9">
        <v>43013</v>
      </c>
      <c r="B7" s="10" t="s">
        <v>16</v>
      </c>
      <c r="C7" s="10" t="s">
        <v>14</v>
      </c>
      <c r="D7" s="10">
        <v>5</v>
      </c>
      <c r="E7" s="11">
        <v>7756.21</v>
      </c>
      <c r="F7" s="12">
        <v>7756.21</v>
      </c>
      <c r="G7" s="13"/>
      <c r="H7" s="13"/>
      <c r="I7" s="15">
        <f t="shared" si="0"/>
        <v>0</v>
      </c>
      <c r="J7" s="10" t="str">
        <f t="shared" si="1"/>
        <v>SOLDEE</v>
      </c>
    </row>
    <row r="8" spans="1:10" ht="24.95" customHeight="1" x14ac:dyDescent="0.25">
      <c r="A8" s="9">
        <v>43010</v>
      </c>
      <c r="B8" s="10" t="s">
        <v>17</v>
      </c>
      <c r="C8" s="10" t="s">
        <v>11</v>
      </c>
      <c r="D8" s="10">
        <v>6</v>
      </c>
      <c r="E8" s="11">
        <v>4917.53</v>
      </c>
      <c r="F8" s="12">
        <v>4917.53</v>
      </c>
      <c r="G8" s="13"/>
      <c r="H8" s="13"/>
      <c r="I8" s="15">
        <f t="shared" si="0"/>
        <v>0</v>
      </c>
      <c r="J8" s="10" t="str">
        <f t="shared" si="1"/>
        <v>SOLDEE</v>
      </c>
    </row>
    <row r="9" spans="1:10" ht="24.95" customHeight="1" x14ac:dyDescent="0.25">
      <c r="A9" s="9">
        <v>43010</v>
      </c>
      <c r="B9" s="10" t="s">
        <v>18</v>
      </c>
      <c r="C9" s="10" t="s">
        <v>11</v>
      </c>
      <c r="D9" s="10">
        <v>7</v>
      </c>
      <c r="E9" s="11">
        <v>4917.53</v>
      </c>
      <c r="F9" s="12">
        <v>4917.53</v>
      </c>
      <c r="G9" s="13"/>
      <c r="H9" s="13"/>
      <c r="I9" s="15">
        <f t="shared" si="0"/>
        <v>0</v>
      </c>
      <c r="J9" s="10" t="str">
        <f t="shared" si="1"/>
        <v>SOLDEE</v>
      </c>
    </row>
    <row r="10" spans="1:10" ht="24.95" customHeight="1" x14ac:dyDescent="0.25">
      <c r="A10" s="9">
        <v>43024</v>
      </c>
      <c r="B10" s="10" t="s">
        <v>17</v>
      </c>
      <c r="C10" s="10" t="s">
        <v>11</v>
      </c>
      <c r="D10" s="10">
        <v>8</v>
      </c>
      <c r="E10" s="11">
        <v>1398.72</v>
      </c>
      <c r="F10" s="12">
        <v>1398.72</v>
      </c>
      <c r="G10" s="13"/>
      <c r="H10" s="13"/>
      <c r="I10" s="15">
        <f t="shared" si="0"/>
        <v>0</v>
      </c>
      <c r="J10" s="10" t="str">
        <f t="shared" si="1"/>
        <v>SOLDEE</v>
      </c>
    </row>
    <row r="11" spans="1:10" ht="24.95" customHeight="1" x14ac:dyDescent="0.25">
      <c r="A11" s="9">
        <v>43024</v>
      </c>
      <c r="B11" s="10" t="s">
        <v>19</v>
      </c>
      <c r="C11" s="10" t="s">
        <v>11</v>
      </c>
      <c r="D11" s="10">
        <v>9</v>
      </c>
      <c r="E11" s="11">
        <v>1392</v>
      </c>
      <c r="F11" s="12">
        <v>1392</v>
      </c>
      <c r="G11" s="13"/>
      <c r="H11" s="13"/>
      <c r="I11" s="15">
        <f t="shared" si="0"/>
        <v>0</v>
      </c>
      <c r="J11" s="10" t="str">
        <f t="shared" si="1"/>
        <v>SOLDEE</v>
      </c>
    </row>
    <row r="12" spans="1:10" ht="24.95" customHeight="1" x14ac:dyDescent="0.25">
      <c r="A12" s="9">
        <v>43025</v>
      </c>
      <c r="B12" s="10" t="s">
        <v>20</v>
      </c>
      <c r="C12" s="10" t="s">
        <v>11</v>
      </c>
      <c r="D12" s="10">
        <v>10</v>
      </c>
      <c r="E12" s="11">
        <v>5820.96</v>
      </c>
      <c r="F12" s="12">
        <v>5820.96</v>
      </c>
      <c r="G12" s="13"/>
      <c r="H12" s="13"/>
      <c r="I12" s="15">
        <f t="shared" si="0"/>
        <v>0</v>
      </c>
      <c r="J12" s="10" t="str">
        <f t="shared" si="1"/>
        <v>SOLDEE</v>
      </c>
    </row>
    <row r="13" spans="1:10" ht="24.95" customHeight="1" x14ac:dyDescent="0.25">
      <c r="A13" s="9">
        <v>43025</v>
      </c>
      <c r="B13" s="10" t="s">
        <v>21</v>
      </c>
      <c r="C13" s="10" t="s">
        <v>14</v>
      </c>
      <c r="D13" s="10">
        <v>11</v>
      </c>
      <c r="E13" s="11">
        <v>5088.96</v>
      </c>
      <c r="F13" s="12"/>
      <c r="G13" s="13"/>
      <c r="H13" s="13"/>
      <c r="I13" s="15">
        <f t="shared" si="0"/>
        <v>5088.96</v>
      </c>
      <c r="J13" s="10" t="str">
        <f t="shared" si="1"/>
        <v>RESTE SUR FACTURE</v>
      </c>
    </row>
    <row r="14" spans="1:10" ht="24.95" customHeight="1" x14ac:dyDescent="0.25">
      <c r="A14" s="9">
        <v>43027</v>
      </c>
      <c r="B14" s="10" t="s">
        <v>22</v>
      </c>
      <c r="C14" s="10" t="s">
        <v>14</v>
      </c>
      <c r="D14" s="10">
        <v>12</v>
      </c>
      <c r="E14" s="11">
        <v>1680</v>
      </c>
      <c r="F14" s="12">
        <v>1680</v>
      </c>
      <c r="G14" s="13"/>
      <c r="H14" s="13"/>
      <c r="I14" s="15">
        <f t="shared" si="0"/>
        <v>0</v>
      </c>
      <c r="J14" s="10" t="str">
        <f>IF(I14=0,"SOLDEE",IF(I14=G14,UPPER(G$2),IF(I14=H14,UPPER(H$2),"RESTE SUR FACTURE")))</f>
        <v>SOLDEE</v>
      </c>
    </row>
    <row r="15" spans="1:10" ht="24.95" customHeight="1" x14ac:dyDescent="0.25">
      <c r="A15" s="9">
        <v>43031</v>
      </c>
      <c r="B15" s="10" t="s">
        <v>13</v>
      </c>
      <c r="C15" s="10" t="s">
        <v>11</v>
      </c>
      <c r="D15" s="10">
        <v>13</v>
      </c>
      <c r="E15" s="11">
        <v>15000</v>
      </c>
      <c r="F15" s="12">
        <v>15000</v>
      </c>
      <c r="G15" s="13"/>
      <c r="H15" s="13"/>
      <c r="I15" s="15">
        <f t="shared" si="0"/>
        <v>0</v>
      </c>
      <c r="J15" s="10" t="str">
        <f t="shared" si="1"/>
        <v>SOLDEE</v>
      </c>
    </row>
    <row r="16" spans="1:10" ht="24.95" customHeight="1" x14ac:dyDescent="0.25">
      <c r="A16" s="9">
        <v>43034</v>
      </c>
      <c r="B16" s="10" t="s">
        <v>23</v>
      </c>
      <c r="C16" s="10" t="s">
        <v>14</v>
      </c>
      <c r="D16" s="10">
        <v>14</v>
      </c>
      <c r="E16" s="11">
        <v>1536</v>
      </c>
      <c r="F16" s="12">
        <v>1536</v>
      </c>
      <c r="G16" s="13"/>
      <c r="H16" s="13"/>
      <c r="I16" s="15">
        <f t="shared" si="0"/>
        <v>0</v>
      </c>
      <c r="J16" s="10" t="str">
        <f t="shared" si="1"/>
        <v>SOLDEE</v>
      </c>
    </row>
    <row r="17" spans="1:11" ht="24.95" customHeight="1" x14ac:dyDescent="0.25">
      <c r="A17" s="9">
        <v>43046</v>
      </c>
      <c r="B17" s="10" t="s">
        <v>24</v>
      </c>
      <c r="C17" s="10" t="s">
        <v>14</v>
      </c>
      <c r="D17" s="10">
        <v>15</v>
      </c>
      <c r="E17" s="11">
        <v>8731.44</v>
      </c>
      <c r="F17" s="12">
        <v>8731.44</v>
      </c>
      <c r="G17" s="13"/>
      <c r="H17" s="13"/>
      <c r="I17" s="15">
        <f t="shared" si="0"/>
        <v>0</v>
      </c>
      <c r="J17" s="10" t="str">
        <f t="shared" si="1"/>
        <v>SOLDEE</v>
      </c>
    </row>
    <row r="18" spans="1:11" ht="24.95" customHeight="1" x14ac:dyDescent="0.25">
      <c r="A18" s="9">
        <v>43046</v>
      </c>
      <c r="B18" s="10" t="s">
        <v>25</v>
      </c>
      <c r="C18" s="10" t="s">
        <v>11</v>
      </c>
      <c r="D18" s="10">
        <v>16</v>
      </c>
      <c r="E18" s="11">
        <v>5170.21</v>
      </c>
      <c r="F18" s="12">
        <v>5170.21</v>
      </c>
      <c r="G18" s="13"/>
      <c r="H18" s="13"/>
      <c r="I18" s="15">
        <f t="shared" si="0"/>
        <v>0</v>
      </c>
      <c r="J18" s="10" t="str">
        <f t="shared" si="1"/>
        <v>SOLDEE</v>
      </c>
    </row>
    <row r="19" spans="1:11" ht="24.95" customHeight="1" x14ac:dyDescent="0.25">
      <c r="A19" s="9">
        <v>43055</v>
      </c>
      <c r="B19" s="10" t="s">
        <v>26</v>
      </c>
      <c r="C19" s="10" t="s">
        <v>27</v>
      </c>
      <c r="D19" s="10">
        <v>3</v>
      </c>
      <c r="E19" s="11">
        <v>0</v>
      </c>
      <c r="F19" s="12">
        <v>4917.53</v>
      </c>
      <c r="G19" s="13"/>
      <c r="H19" s="13"/>
      <c r="I19" s="15">
        <f t="shared" si="0"/>
        <v>-4917.53</v>
      </c>
      <c r="J19" s="10" t="str">
        <f t="shared" si="1"/>
        <v>RESTE SUR FACTURE</v>
      </c>
      <c r="K19" s="2" t="s">
        <v>27</v>
      </c>
    </row>
    <row r="20" spans="1:11" ht="24.95" customHeight="1" x14ac:dyDescent="0.25">
      <c r="A20" s="9">
        <v>43055</v>
      </c>
      <c r="B20" s="10" t="s">
        <v>28</v>
      </c>
      <c r="C20" s="10" t="s">
        <v>14</v>
      </c>
      <c r="D20" s="10">
        <v>17</v>
      </c>
      <c r="E20" s="11">
        <v>544.04</v>
      </c>
      <c r="F20" s="12"/>
      <c r="G20" s="13"/>
      <c r="H20" s="13"/>
      <c r="I20" s="15">
        <f t="shared" si="0"/>
        <v>544.04</v>
      </c>
      <c r="J20" s="10" t="str">
        <f t="shared" si="1"/>
        <v>RESTE SUR FACTURE</v>
      </c>
    </row>
    <row r="21" spans="1:11" ht="24.95" customHeight="1" x14ac:dyDescent="0.25">
      <c r="A21" s="9">
        <v>43055</v>
      </c>
      <c r="B21" s="10" t="s">
        <v>23</v>
      </c>
      <c r="C21" s="10" t="s">
        <v>29</v>
      </c>
      <c r="D21" s="10">
        <v>18</v>
      </c>
      <c r="E21" s="11">
        <v>25100.400000000001</v>
      </c>
      <c r="F21" s="12"/>
      <c r="G21" s="13"/>
      <c r="H21" s="13"/>
      <c r="I21" s="15">
        <f t="shared" si="0"/>
        <v>25100.400000000001</v>
      </c>
      <c r="J21" s="10" t="str">
        <f t="shared" si="1"/>
        <v>RESTE SUR FACTURE</v>
      </c>
    </row>
    <row r="22" spans="1:11" ht="24.95" customHeight="1" x14ac:dyDescent="0.25">
      <c r="A22" s="9">
        <v>43067</v>
      </c>
      <c r="B22" s="10" t="s">
        <v>13</v>
      </c>
      <c r="C22" s="10" t="s">
        <v>14</v>
      </c>
      <c r="D22" s="10">
        <v>19</v>
      </c>
      <c r="E22" s="11">
        <v>4608</v>
      </c>
      <c r="F22" s="12">
        <v>4608</v>
      </c>
      <c r="G22" s="13"/>
      <c r="H22" s="13"/>
      <c r="I22" s="15">
        <f t="shared" si="0"/>
        <v>0</v>
      </c>
      <c r="J22" s="10" t="str">
        <f t="shared" si="1"/>
        <v>SOLDEE</v>
      </c>
    </row>
    <row r="23" spans="1:11" ht="24.95" customHeight="1" x14ac:dyDescent="0.25">
      <c r="A23" s="9">
        <v>43066</v>
      </c>
      <c r="B23" s="10" t="s">
        <v>30</v>
      </c>
      <c r="C23" s="10" t="s">
        <v>14</v>
      </c>
      <c r="D23" s="10">
        <v>20</v>
      </c>
      <c r="E23" s="11">
        <v>72106.720000000001</v>
      </c>
      <c r="F23" s="12">
        <v>72106.720000000001</v>
      </c>
      <c r="G23" s="13"/>
      <c r="H23" s="13"/>
      <c r="I23" s="15">
        <f t="shared" si="0"/>
        <v>0</v>
      </c>
      <c r="J23" s="10" t="str">
        <f t="shared" si="1"/>
        <v>SOLDEE</v>
      </c>
    </row>
    <row r="24" spans="1:11" ht="24.95" customHeight="1" x14ac:dyDescent="0.25">
      <c r="A24" s="9">
        <v>43447</v>
      </c>
      <c r="B24" s="10" t="s">
        <v>13</v>
      </c>
      <c r="C24" s="10" t="s">
        <v>14</v>
      </c>
      <c r="D24" s="10">
        <v>21</v>
      </c>
      <c r="E24" s="11">
        <v>816</v>
      </c>
      <c r="F24" s="12"/>
      <c r="G24" s="13"/>
      <c r="H24" s="13"/>
      <c r="I24" s="15">
        <f t="shared" si="0"/>
        <v>816</v>
      </c>
      <c r="J24" s="10" t="str">
        <f t="shared" si="1"/>
        <v>RESTE SUR FACTURE</v>
      </c>
    </row>
    <row r="25" spans="1:11" ht="24.95" customHeight="1" x14ac:dyDescent="0.25">
      <c r="A25" s="9">
        <v>43082</v>
      </c>
      <c r="B25" s="10" t="s">
        <v>13</v>
      </c>
      <c r="C25" s="10" t="s">
        <v>14</v>
      </c>
      <c r="D25" s="10">
        <v>22</v>
      </c>
      <c r="E25" s="11">
        <v>780</v>
      </c>
      <c r="F25" s="12">
        <v>780</v>
      </c>
      <c r="G25" s="13"/>
      <c r="H25" s="13"/>
      <c r="I25" s="15">
        <f t="shared" si="0"/>
        <v>0</v>
      </c>
      <c r="J25" s="10" t="str">
        <f t="shared" si="1"/>
        <v>SOLDEE</v>
      </c>
    </row>
    <row r="26" spans="1:11" ht="24.95" customHeight="1" x14ac:dyDescent="0.25">
      <c r="A26" s="9">
        <v>43082</v>
      </c>
      <c r="B26" s="10" t="s">
        <v>26</v>
      </c>
      <c r="C26" s="10" t="s">
        <v>14</v>
      </c>
      <c r="D26" s="10">
        <v>23</v>
      </c>
      <c r="E26" s="11">
        <v>2739</v>
      </c>
      <c r="F26" s="12">
        <v>2739</v>
      </c>
      <c r="G26" s="13"/>
      <c r="H26" s="13"/>
      <c r="I26" s="15">
        <f t="shared" si="0"/>
        <v>0</v>
      </c>
      <c r="J26" s="10" t="str">
        <f t="shared" si="1"/>
        <v>SOLDEE</v>
      </c>
    </row>
    <row r="27" spans="1:11" ht="24.95" customHeight="1" x14ac:dyDescent="0.25">
      <c r="A27" s="9">
        <v>43082</v>
      </c>
      <c r="B27" s="10" t="s">
        <v>31</v>
      </c>
      <c r="C27" s="10" t="s">
        <v>14</v>
      </c>
      <c r="D27" s="10">
        <v>24</v>
      </c>
      <c r="E27" s="11">
        <v>3300</v>
      </c>
      <c r="F27" s="12">
        <v>3250</v>
      </c>
      <c r="G27" s="13">
        <v>50</v>
      </c>
      <c r="H27" s="13"/>
      <c r="I27" s="15">
        <f t="shared" si="0"/>
        <v>0</v>
      </c>
      <c r="J27" s="10" t="str">
        <f t="shared" si="1"/>
        <v>SOLDEE</v>
      </c>
      <c r="K27" s="2" t="s">
        <v>38</v>
      </c>
    </row>
    <row r="28" spans="1:11" ht="24.95" customHeight="1" x14ac:dyDescent="0.25">
      <c r="A28" s="9">
        <v>43082</v>
      </c>
      <c r="B28" s="10" t="s">
        <v>32</v>
      </c>
      <c r="C28" s="10" t="s">
        <v>14</v>
      </c>
      <c r="D28" s="10">
        <v>25</v>
      </c>
      <c r="E28" s="11">
        <v>3000</v>
      </c>
      <c r="F28" s="12">
        <v>3000</v>
      </c>
      <c r="G28" s="13"/>
      <c r="H28" s="13"/>
      <c r="I28" s="15">
        <f t="shared" si="0"/>
        <v>0</v>
      </c>
      <c r="J28" s="10" t="str">
        <f t="shared" si="1"/>
        <v>SOLDEE</v>
      </c>
    </row>
    <row r="29" spans="1:11" ht="24.95" customHeight="1" x14ac:dyDescent="0.25">
      <c r="A29" s="9">
        <v>43090</v>
      </c>
      <c r="B29" s="10" t="s">
        <v>22</v>
      </c>
      <c r="C29" s="10" t="s">
        <v>14</v>
      </c>
      <c r="D29" s="10">
        <v>26</v>
      </c>
      <c r="E29" s="11">
        <v>960</v>
      </c>
      <c r="F29" s="12">
        <v>960</v>
      </c>
      <c r="G29" s="13"/>
      <c r="H29" s="13"/>
      <c r="I29" s="15">
        <f t="shared" si="0"/>
        <v>0</v>
      </c>
      <c r="J29" s="10" t="str">
        <f t="shared" si="1"/>
        <v>SOLDEE</v>
      </c>
    </row>
    <row r="30" spans="1:11" ht="24.95" customHeight="1" x14ac:dyDescent="0.25">
      <c r="A30" s="9">
        <v>43109</v>
      </c>
      <c r="B30" s="10" t="s">
        <v>30</v>
      </c>
      <c r="C30" s="10" t="s">
        <v>14</v>
      </c>
      <c r="D30" s="10">
        <v>27</v>
      </c>
      <c r="E30" s="11">
        <v>2088</v>
      </c>
      <c r="F30" s="12"/>
      <c r="G30" s="13"/>
      <c r="H30" s="13"/>
      <c r="I30" s="15">
        <f t="shared" si="0"/>
        <v>2088</v>
      </c>
      <c r="J30" s="10" t="str">
        <f t="shared" si="1"/>
        <v>RESTE SUR FACTURE</v>
      </c>
    </row>
    <row r="31" spans="1:11" ht="24.95" customHeight="1" x14ac:dyDescent="0.25">
      <c r="A31" s="9">
        <v>43109</v>
      </c>
      <c r="B31" s="10" t="s">
        <v>13</v>
      </c>
      <c r="C31" s="10" t="s">
        <v>14</v>
      </c>
      <c r="D31" s="10">
        <v>28</v>
      </c>
      <c r="E31" s="11">
        <v>2098.08</v>
      </c>
      <c r="F31" s="12"/>
      <c r="G31" s="13"/>
      <c r="H31" s="13"/>
      <c r="I31" s="15">
        <f t="shared" si="0"/>
        <v>2098.08</v>
      </c>
      <c r="J31" s="10" t="str">
        <f t="shared" si="1"/>
        <v>RESTE SUR FACTURE</v>
      </c>
    </row>
    <row r="32" spans="1:11" ht="24.95" customHeight="1" x14ac:dyDescent="0.25">
      <c r="A32" s="9">
        <v>43109</v>
      </c>
      <c r="B32" s="10" t="s">
        <v>33</v>
      </c>
      <c r="C32" s="10" t="s">
        <v>14</v>
      </c>
      <c r="D32" s="10">
        <v>29</v>
      </c>
      <c r="E32" s="11">
        <v>2890.8</v>
      </c>
      <c r="F32" s="12"/>
      <c r="G32" s="13"/>
      <c r="H32" s="13"/>
      <c r="I32" s="15">
        <f t="shared" si="0"/>
        <v>2890.8</v>
      </c>
      <c r="J32" s="10" t="str">
        <f t="shared" si="1"/>
        <v>RESTE SUR FACTURE</v>
      </c>
    </row>
    <row r="33" spans="1:11" ht="24.95" customHeight="1" x14ac:dyDescent="0.25">
      <c r="A33" s="9">
        <v>43109</v>
      </c>
      <c r="B33" s="10" t="s">
        <v>19</v>
      </c>
      <c r="C33" s="10" t="s">
        <v>14</v>
      </c>
      <c r="D33" s="10">
        <v>30</v>
      </c>
      <c r="E33" s="11">
        <v>660</v>
      </c>
      <c r="F33" s="12"/>
      <c r="G33" s="13"/>
      <c r="H33" s="13"/>
      <c r="I33" s="15">
        <f t="shared" si="0"/>
        <v>660</v>
      </c>
      <c r="J33" s="10" t="str">
        <f t="shared" si="1"/>
        <v>RESTE SUR FACTURE</v>
      </c>
    </row>
    <row r="34" spans="1:11" ht="24.95" customHeight="1" x14ac:dyDescent="0.25">
      <c r="A34" s="9">
        <v>43105</v>
      </c>
      <c r="B34" s="10" t="s">
        <v>10</v>
      </c>
      <c r="C34" s="10" t="s">
        <v>11</v>
      </c>
      <c r="D34" s="10">
        <v>31</v>
      </c>
      <c r="E34" s="11">
        <v>1692.43</v>
      </c>
      <c r="F34" s="12">
        <v>1692.43</v>
      </c>
      <c r="G34" s="13"/>
      <c r="H34" s="13"/>
      <c r="I34" s="15">
        <f t="shared" si="0"/>
        <v>0</v>
      </c>
      <c r="J34" s="10" t="str">
        <f t="shared" si="1"/>
        <v>SOLDEE</v>
      </c>
    </row>
    <row r="35" spans="1:11" ht="24.95" customHeight="1" x14ac:dyDescent="0.25">
      <c r="A35" s="9">
        <v>43111</v>
      </c>
      <c r="B35" s="10" t="s">
        <v>21</v>
      </c>
      <c r="C35" s="10" t="s">
        <v>14</v>
      </c>
      <c r="D35" s="10">
        <v>32</v>
      </c>
      <c r="E35" s="11">
        <v>16862.88</v>
      </c>
      <c r="F35" s="12">
        <v>16012.88</v>
      </c>
      <c r="G35" s="13"/>
      <c r="H35" s="13">
        <v>850</v>
      </c>
      <c r="I35" s="15">
        <f t="shared" si="0"/>
        <v>850.00000000000182</v>
      </c>
      <c r="J35" s="10" t="str">
        <f t="shared" si="1"/>
        <v>RESTE SUR FACTURE</v>
      </c>
      <c r="K35" s="2" t="s">
        <v>34</v>
      </c>
    </row>
    <row r="36" spans="1:11" ht="24.95" customHeight="1" x14ac:dyDescent="0.25">
      <c r="A36" s="9">
        <v>43116</v>
      </c>
      <c r="B36" s="10" t="s">
        <v>35</v>
      </c>
      <c r="C36" s="10" t="s">
        <v>14</v>
      </c>
      <c r="D36" s="10">
        <v>33</v>
      </c>
      <c r="E36" s="11">
        <v>3456</v>
      </c>
      <c r="F36" s="12">
        <v>3456</v>
      </c>
      <c r="G36" s="13"/>
      <c r="H36" s="13"/>
      <c r="I36" s="15">
        <f t="shared" si="0"/>
        <v>0</v>
      </c>
      <c r="J36" s="10" t="str">
        <f t="shared" si="1"/>
        <v>SOLDEE</v>
      </c>
    </row>
    <row r="37" spans="1:11" ht="24.95" customHeight="1" x14ac:dyDescent="0.25">
      <c r="A37" s="9">
        <v>43122</v>
      </c>
      <c r="B37" s="10" t="s">
        <v>25</v>
      </c>
      <c r="C37" s="10" t="s">
        <v>14</v>
      </c>
      <c r="D37" s="10">
        <v>34</v>
      </c>
      <c r="E37" s="11">
        <v>7292.4</v>
      </c>
      <c r="F37" s="12"/>
      <c r="G37" s="13"/>
      <c r="H37" s="13"/>
      <c r="I37" s="15">
        <f t="shared" si="0"/>
        <v>7292.4</v>
      </c>
      <c r="J37" s="10" t="str">
        <f t="shared" si="1"/>
        <v>RESTE SUR FACTURE</v>
      </c>
    </row>
    <row r="38" spans="1:11" ht="24.95" customHeight="1" x14ac:dyDescent="0.25">
      <c r="A38" s="9">
        <v>43122</v>
      </c>
      <c r="B38" s="10" t="s">
        <v>36</v>
      </c>
      <c r="C38" s="10" t="s">
        <v>14</v>
      </c>
      <c r="D38" s="10">
        <v>35</v>
      </c>
      <c r="E38" s="11">
        <v>7310.6</v>
      </c>
      <c r="F38" s="12"/>
      <c r="G38" s="13"/>
      <c r="H38" s="13"/>
      <c r="I38" s="15">
        <f t="shared" si="0"/>
        <v>7310.6</v>
      </c>
      <c r="J38" s="10" t="str">
        <f t="shared" si="1"/>
        <v>RESTE SUR FACTURE</v>
      </c>
    </row>
    <row r="39" spans="1:11" ht="24.95" customHeight="1" x14ac:dyDescent="0.25">
      <c r="A39" s="9">
        <v>43118</v>
      </c>
      <c r="B39" s="10" t="s">
        <v>30</v>
      </c>
      <c r="C39" s="10" t="s">
        <v>11</v>
      </c>
      <c r="D39" s="10">
        <v>36</v>
      </c>
      <c r="E39" s="11">
        <v>46280.81</v>
      </c>
      <c r="F39" s="12">
        <v>46280.81</v>
      </c>
      <c r="G39" s="13"/>
      <c r="H39" s="13"/>
      <c r="I39" s="15">
        <f t="shared" si="0"/>
        <v>0</v>
      </c>
      <c r="J39" s="10" t="str">
        <f t="shared" si="1"/>
        <v>SOLDEE</v>
      </c>
    </row>
    <row r="40" spans="1:11" ht="24.95" customHeight="1" x14ac:dyDescent="0.25">
      <c r="A40" s="9">
        <v>43123</v>
      </c>
      <c r="B40" s="10" t="s">
        <v>37</v>
      </c>
      <c r="C40" s="10" t="s">
        <v>14</v>
      </c>
      <c r="D40" s="10">
        <v>37</v>
      </c>
      <c r="E40" s="11">
        <v>861.12</v>
      </c>
      <c r="F40" s="12">
        <v>861.12</v>
      </c>
      <c r="G40" s="13"/>
      <c r="H40" s="13"/>
      <c r="I40" s="15">
        <f t="shared" si="0"/>
        <v>0</v>
      </c>
      <c r="J40" s="10" t="str">
        <f t="shared" si="1"/>
        <v>SOLDEE</v>
      </c>
    </row>
    <row r="41" spans="1:11" ht="24.95" customHeight="1" x14ac:dyDescent="0.25">
      <c r="A41" s="9">
        <v>43129</v>
      </c>
      <c r="B41" s="10" t="s">
        <v>20</v>
      </c>
      <c r="C41" s="10" t="s">
        <v>11</v>
      </c>
      <c r="D41" s="10">
        <v>38</v>
      </c>
      <c r="E41" s="11">
        <v>4080</v>
      </c>
      <c r="F41" s="12"/>
      <c r="G41" s="13"/>
      <c r="H41" s="13"/>
      <c r="I41" s="15">
        <f>E41-F41-G41</f>
        <v>4080</v>
      </c>
      <c r="J41" s="10" t="str">
        <f t="shared" si="1"/>
        <v>RESTE SUR FACTURE</v>
      </c>
    </row>
    <row r="42" spans="1:11" ht="24.95" customHeight="1" x14ac:dyDescent="0.25">
      <c r="A42" s="9">
        <v>43130</v>
      </c>
      <c r="B42" s="10" t="s">
        <v>18</v>
      </c>
      <c r="C42" s="10" t="s">
        <v>11</v>
      </c>
      <c r="D42" s="10">
        <v>39</v>
      </c>
      <c r="E42" s="11">
        <v>1431.94</v>
      </c>
      <c r="F42" s="12">
        <v>1431.94</v>
      </c>
      <c r="G42" s="13"/>
      <c r="H42" s="13"/>
      <c r="I42" s="15">
        <f t="shared" si="0"/>
        <v>0</v>
      </c>
      <c r="J42" s="10" t="str">
        <f t="shared" si="1"/>
        <v>SOLDEE</v>
      </c>
    </row>
    <row r="43" spans="1:11" ht="24.95" customHeight="1" x14ac:dyDescent="0.25">
      <c r="A43" s="9"/>
      <c r="B43" s="10"/>
      <c r="C43" s="10"/>
      <c r="D43" s="10">
        <v>40</v>
      </c>
      <c r="E43" s="11"/>
      <c r="F43" s="12"/>
      <c r="G43" s="13"/>
      <c r="H43" s="13"/>
      <c r="I43" s="15">
        <f t="shared" si="0"/>
        <v>0</v>
      </c>
      <c r="J43" s="10"/>
    </row>
    <row r="44" spans="1:11" ht="24.95" customHeight="1" x14ac:dyDescent="0.25"/>
    <row r="45" spans="1:11" ht="24.95" customHeight="1" x14ac:dyDescent="0.25"/>
    <row r="46" spans="1:11" ht="24.95" customHeight="1" x14ac:dyDescent="0.25"/>
  </sheetData>
  <mergeCells count="1">
    <mergeCell ref="A1:J1"/>
  </mergeCells>
  <conditionalFormatting sqref="J2:J1048576">
    <cfRule type="containsText" dxfId="29" priority="5" operator="containsText" text="SOLDEE">
      <formula>NOT(ISERROR(SEARCH("SOLDEE",J2)))</formula>
    </cfRule>
    <cfRule type="containsText" dxfId="28" priority="6" operator="containsText" text="RESTE SUR FACT">
      <formula>NOT(ISERROR(SEARCH("RESTE SUR FACT",J2)))</formula>
    </cfRule>
  </conditionalFormatting>
  <conditionalFormatting sqref="I3:I1048576">
    <cfRule type="cellIs" dxfId="27" priority="13" operator="lessThan">
      <formula>0</formula>
    </cfRule>
    <cfRule type="cellIs" dxfId="26" priority="14" operator="greaterThan">
      <formula>0</formula>
    </cfRule>
  </conditionalFormatting>
  <conditionalFormatting sqref="J2:J1048576">
    <cfRule type="containsText" dxfId="25" priority="7" operator="containsText" text="FAIRE AVOIR">
      <formula>NOT(ISERROR(SEARCH("FAIRE AVOIR",J2)))</formula>
    </cfRule>
    <cfRule type="containsText" dxfId="24" priority="8" operator="containsText" text="AVOIR">
      <formula>NOT(ISERROR(SEARCH("AVOIR",J2)))</formula>
    </cfRule>
    <cfRule type="containsText" dxfId="23" priority="9" operator="containsText" text="COMPTE PRORATA">
      <formula>NOT(ISERROR(SEARCH("COMPTE PRORATA",J2)))</formula>
    </cfRule>
    <cfRule type="containsText" dxfId="22" priority="10" operator="containsText" text="SOLDEE">
      <formula>NOT(ISERROR(SEARCH("SOLDEE",J2)))</formula>
    </cfRule>
    <cfRule type="containsText" dxfId="21" priority="11" operator="containsText" text="RESTE SUR FACT.">
      <formula>NOT(ISERROR(SEARCH("RESTE SUR FACT.",J2)))</formula>
    </cfRule>
    <cfRule type="containsText" dxfId="20" priority="12" operator="containsText" text="R.G">
      <formula>NOT(ISERROR(SEARCH("R.G",J2)))</formula>
    </cfRule>
  </conditionalFormatting>
  <conditionalFormatting sqref="C1:C1048576">
    <cfRule type="containsText" dxfId="19" priority="1" operator="containsText" text="SITUATION">
      <formula>NOT(ISERROR(SEARCH("SITUATION",C1)))</formula>
    </cfRule>
    <cfRule type="containsText" dxfId="18" priority="2" operator="containsText" text="AVOIR">
      <formula>NOT(ISERROR(SEARCH("AVOIR",C1)))</formula>
    </cfRule>
    <cfRule type="containsText" dxfId="17" priority="3" operator="containsText" text="FACTURE">
      <formula>NOT(ISERROR(SEARCH("FACTURE",C1)))</formula>
    </cfRule>
    <cfRule type="containsText" dxfId="16" priority="4" operator="containsText" text="ACOMPTE">
      <formula>NOT(ISERROR(SEARCH("ACOMPTE",C1)))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SARL MONDANI</dc:creator>
  <cp:lastModifiedBy>SARL MONDANI</cp:lastModifiedBy>
  <dcterms:created xsi:type="dcterms:W3CDTF">2018-02-01T07:08:33Z</dcterms:created>
  <dcterms:modified xsi:type="dcterms:W3CDTF">2018-02-01T07:18:32Z</dcterms:modified>
</cp:coreProperties>
</file>