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ourda\Desktop\"/>
    </mc:Choice>
  </mc:AlternateContent>
  <bookViews>
    <workbookView xWindow="0" yWindow="0" windowWidth="28800" windowHeight="121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 l="1"/>
  <c r="E19" i="1"/>
  <c r="E18" i="1"/>
  <c r="E17" i="1"/>
  <c r="C20" i="1"/>
  <c r="C19" i="1"/>
  <c r="C17" i="1"/>
  <c r="C16" i="1"/>
  <c r="B16" i="1"/>
  <c r="E16" i="1"/>
  <c r="D16" i="1" l="1"/>
  <c r="B17" i="1" s="1"/>
  <c r="D17" i="1" s="1"/>
  <c r="B18" i="1" s="1"/>
  <c r="D18" i="1" s="1"/>
  <c r="B19" i="1" s="1"/>
  <c r="D19" i="1" s="1"/>
  <c r="B20" i="1" s="1"/>
  <c r="D20" i="1" s="1"/>
  <c r="E5" i="1" l="1"/>
  <c r="B5" i="1"/>
  <c r="D5" i="1" s="1"/>
  <c r="E6" i="1" s="1"/>
  <c r="B6" i="1" l="1"/>
  <c r="D6" i="1" s="1"/>
  <c r="E7" i="1" s="1"/>
  <c r="E8" i="1" s="1"/>
  <c r="B7" i="1" l="1"/>
  <c r="D7" i="1" s="1"/>
</calcChain>
</file>

<file path=xl/sharedStrings.xml><?xml version="1.0" encoding="utf-8"?>
<sst xmlns="http://schemas.openxmlformats.org/spreadsheetml/2006/main" count="16" uniqueCount="10">
  <si>
    <t>CAPITAL</t>
  </si>
  <si>
    <t>INTÉRÊTS</t>
  </si>
  <si>
    <t>FIN</t>
  </si>
  <si>
    <t>DÉBUT</t>
  </si>
  <si>
    <t>PAIEMENTS</t>
  </si>
  <si>
    <t>CÉDULE MENSUELLE</t>
  </si>
  <si>
    <t>Taux d'intérêts :</t>
  </si>
  <si>
    <t>EXEMPLE DE CALCUL ADÉQUAT DE LA DÉPENSE D'INTÉRÊTS</t>
  </si>
  <si>
    <t>MAUVAIS</t>
  </si>
  <si>
    <t>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</si>
</sst>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9" fontId="0" fillId="0" borderId="0" xfId="0" applyNumberFormat="1"/>
    <xf numFmtId="2" fontId="0" fillId="0" borderId="0" xfId="0" applyNumberFormat="1"/>
    <xf numFmtId="0" fontId="0" fillId="0" borderId="0" xfId="0" quotePrefix="1"/>
    <xf numFmtId="0" fontId="0" fillId="2" borderId="0" xfId="0" applyFill="1"/>
    <xf numFmtId="0" fontId="1" fillId="0" borderId="0" xfId="0" applyFont="1"/>
    <xf numFmtId="0" fontId="1" fillId="0" borderId="3" xfId="0" applyFont="1" applyBorder="1"/>
    <xf numFmtId="0" fontId="1" fillId="0" borderId="4" xfId="0" applyFont="1" applyBorder="1"/>
    <xf numFmtId="14" fontId="1" fillId="0" borderId="3" xfId="0" applyNumberFormat="1" applyFont="1" applyBorder="1"/>
    <xf numFmtId="14" fontId="1" fillId="0" borderId="5" xfId="0" applyNumberFormat="1" applyFont="1" applyBorder="1"/>
    <xf numFmtId="0" fontId="1" fillId="0" borderId="6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2" fontId="0" fillId="2" borderId="0" xfId="0" applyNumberFormat="1" applyFill="1"/>
    <xf numFmtId="0" fontId="2" fillId="0" borderId="0" xfId="0" applyFont="1"/>
    <xf numFmtId="0" fontId="1" fillId="0" borderId="0" xfId="0" applyFont="1" applyAlignment="1">
      <alignment horizontal="right"/>
    </xf>
    <xf numFmtId="9" fontId="1" fillId="0" borderId="0" xfId="0" applyNumberFormat="1" applyFont="1"/>
    <xf numFmtId="0" fontId="0" fillId="0" borderId="0" xfId="0" applyAlignment="1">
      <alignment horizontal="center"/>
    </xf>
    <xf numFmtId="2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C10" sqref="C10"/>
    </sheetView>
  </sheetViews>
  <sheetFormatPr baseColWidth="10" defaultRowHeight="14.5" x14ac:dyDescent="0.35"/>
  <sheetData>
    <row r="1" spans="1:10" x14ac:dyDescent="0.35">
      <c r="H1" s="16" t="s">
        <v>6</v>
      </c>
      <c r="I1" s="17">
        <v>0.1</v>
      </c>
    </row>
    <row r="2" spans="1:10" ht="15" thickBot="1" x14ac:dyDescent="0.4">
      <c r="A2" s="15" t="s">
        <v>7</v>
      </c>
      <c r="E2" s="2"/>
    </row>
    <row r="3" spans="1:10" x14ac:dyDescent="0.35">
      <c r="B3" s="18" t="s">
        <v>3</v>
      </c>
      <c r="C3" s="18" t="s">
        <v>0</v>
      </c>
      <c r="D3" s="18" t="s">
        <v>2</v>
      </c>
      <c r="E3" s="18" t="s">
        <v>1</v>
      </c>
      <c r="H3" s="12" t="s">
        <v>4</v>
      </c>
      <c r="I3" s="13"/>
    </row>
    <row r="4" spans="1:10" x14ac:dyDescent="0.35">
      <c r="A4" s="1">
        <v>43101</v>
      </c>
      <c r="D4">
        <v>10000</v>
      </c>
      <c r="H4" s="7"/>
      <c r="I4" s="8"/>
    </row>
    <row r="5" spans="1:10" x14ac:dyDescent="0.35">
      <c r="A5" s="1">
        <v>43110</v>
      </c>
      <c r="B5">
        <f>D4</f>
        <v>10000</v>
      </c>
      <c r="C5">
        <v>-3000</v>
      </c>
      <c r="D5">
        <f>B5+C5</f>
        <v>7000</v>
      </c>
      <c r="E5" s="3">
        <f>D4*_xlfn.DAYS(A5,A4)/365*$I$1</f>
        <v>24.657534246575345</v>
      </c>
      <c r="H5" s="9">
        <v>43110</v>
      </c>
      <c r="I5" s="8">
        <v>-3000</v>
      </c>
    </row>
    <row r="6" spans="1:10" x14ac:dyDescent="0.35">
      <c r="A6" s="1">
        <v>43120</v>
      </c>
      <c r="B6">
        <f>D5</f>
        <v>7000</v>
      </c>
      <c r="C6">
        <v>-2000</v>
      </c>
      <c r="D6">
        <f>B6+C6</f>
        <v>5000</v>
      </c>
      <c r="E6" s="3">
        <f>D5*_xlfn.DAYS(A6,A5)/365*$I$1</f>
        <v>19.178082191780824</v>
      </c>
      <c r="H6" s="9">
        <v>43120</v>
      </c>
      <c r="I6" s="8">
        <v>-2000</v>
      </c>
      <c r="J6" s="4"/>
    </row>
    <row r="7" spans="1:10" x14ac:dyDescent="0.35">
      <c r="A7" s="1">
        <v>43131</v>
      </c>
      <c r="B7">
        <f>D6</f>
        <v>5000</v>
      </c>
      <c r="C7">
        <v>0</v>
      </c>
      <c r="D7">
        <f>B7+C7</f>
        <v>5000</v>
      </c>
      <c r="E7" s="3">
        <f>D6*_xlfn.DAYS(A7,A6)/365*$I$1</f>
        <v>15.068493150684933</v>
      </c>
      <c r="F7" s="3"/>
      <c r="H7" s="9">
        <v>43205</v>
      </c>
      <c r="I7" s="8">
        <v>-4000</v>
      </c>
    </row>
    <row r="8" spans="1:10" ht="15" thickBot="1" x14ac:dyDescent="0.4">
      <c r="E8" s="19">
        <f>SUM(E5:E7)</f>
        <v>58.904109589041099</v>
      </c>
      <c r="F8" s="6" t="s">
        <v>9</v>
      </c>
      <c r="H8" s="10">
        <v>43245</v>
      </c>
      <c r="I8" s="11">
        <v>-500</v>
      </c>
    </row>
    <row r="13" spans="1:10" x14ac:dyDescent="0.35">
      <c r="A13" s="15" t="s">
        <v>5</v>
      </c>
      <c r="E13" s="18" t="s">
        <v>8</v>
      </c>
      <c r="F13" s="18" t="s">
        <v>9</v>
      </c>
    </row>
    <row r="14" spans="1:10" x14ac:dyDescent="0.35">
      <c r="B14" s="18" t="s">
        <v>3</v>
      </c>
      <c r="C14" s="18" t="s">
        <v>0</v>
      </c>
      <c r="D14" s="18" t="s">
        <v>2</v>
      </c>
      <c r="E14" s="18" t="s">
        <v>1</v>
      </c>
      <c r="F14" s="18" t="s">
        <v>1</v>
      </c>
    </row>
    <row r="15" spans="1:10" x14ac:dyDescent="0.35">
      <c r="A15" s="1">
        <v>43101</v>
      </c>
      <c r="D15">
        <v>10000</v>
      </c>
    </row>
    <row r="16" spans="1:10" x14ac:dyDescent="0.35">
      <c r="A16" s="1">
        <v>43131</v>
      </c>
      <c r="B16">
        <f>D15</f>
        <v>10000</v>
      </c>
      <c r="C16">
        <f>SUM(I5:I6)</f>
        <v>-5000</v>
      </c>
      <c r="D16">
        <f>B16+C16</f>
        <v>5000</v>
      </c>
      <c r="E16" s="3">
        <f>D15*_xlfn.DAYS(A16,A15)/365*$I$1</f>
        <v>82.191780821917803</v>
      </c>
      <c r="F16" s="14"/>
    </row>
    <row r="17" spans="1:7" x14ac:dyDescent="0.35">
      <c r="A17" s="1">
        <v>43159</v>
      </c>
      <c r="B17">
        <f t="shared" ref="B17:B20" si="0">D16</f>
        <v>5000</v>
      </c>
      <c r="C17">
        <f>0</f>
        <v>0</v>
      </c>
      <c r="D17">
        <f t="shared" ref="D17:D20" si="1">B17+C17</f>
        <v>5000</v>
      </c>
      <c r="E17" s="3">
        <f>D16*_xlfn.DAYS(A17,A16)/365*$I$1</f>
        <v>38.356164383561648</v>
      </c>
      <c r="F17" s="5"/>
    </row>
    <row r="18" spans="1:7" x14ac:dyDescent="0.35">
      <c r="A18" s="1">
        <v>43190</v>
      </c>
      <c r="B18">
        <f t="shared" si="0"/>
        <v>5000</v>
      </c>
      <c r="C18">
        <v>0</v>
      </c>
      <c r="D18">
        <f t="shared" si="1"/>
        <v>5000</v>
      </c>
      <c r="E18" s="3">
        <f>D17*_xlfn.DAYS(A18,A17)/365*$I$1</f>
        <v>42.465753424657535</v>
      </c>
      <c r="F18" s="5"/>
    </row>
    <row r="19" spans="1:7" x14ac:dyDescent="0.35">
      <c r="A19" s="1">
        <v>43220</v>
      </c>
      <c r="B19">
        <f t="shared" si="0"/>
        <v>5000</v>
      </c>
      <c r="C19">
        <f>I7</f>
        <v>-4000</v>
      </c>
      <c r="D19">
        <f t="shared" si="1"/>
        <v>1000</v>
      </c>
      <c r="E19" s="3">
        <f>D18*_xlfn.DAYS(A19,A18)/365*$I$1</f>
        <v>41.095890410958901</v>
      </c>
      <c r="F19" s="5"/>
    </row>
    <row r="20" spans="1:7" x14ac:dyDescent="0.35">
      <c r="A20" s="1">
        <v>43251</v>
      </c>
      <c r="B20">
        <f t="shared" si="0"/>
        <v>1000</v>
      </c>
      <c r="C20">
        <f>I8</f>
        <v>-500</v>
      </c>
      <c r="D20">
        <f t="shared" si="1"/>
        <v>500</v>
      </c>
      <c r="E20" s="3">
        <f>D19*_xlfn.DAYS(A20,A19)/365*$I$1</f>
        <v>8.493150684931507</v>
      </c>
      <c r="F20" s="5"/>
    </row>
    <row r="21" spans="1:7" x14ac:dyDescent="0.35">
      <c r="G21" s="1"/>
    </row>
    <row r="22" spans="1:7" x14ac:dyDescent="0.35">
      <c r="G22" s="1"/>
    </row>
  </sheetData>
  <mergeCells count="1">
    <mergeCell ref="H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Lassonde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Plourde Anthony</dc:creator>
  <cp:lastModifiedBy>Plourde Anthony</cp:lastModifiedBy>
  <dcterms:created xsi:type="dcterms:W3CDTF">2018-01-23T21:04:31Z</dcterms:created>
  <dcterms:modified xsi:type="dcterms:W3CDTF">2018-01-24T00:00:53Z</dcterms:modified>
</cp:coreProperties>
</file>