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105" windowWidth="14805" windowHeight="8010" activeTab="1"/>
  </bookViews>
  <sheets>
    <sheet name="Source" sheetId="3" r:id="rId1"/>
    <sheet name="Axe En Plan" sheetId="4" r:id="rId2"/>
    <sheet name="Profil En Long Projet" sheetId="6" r:id="rId3"/>
    <sheet name="Conso" sheetId="2" r:id="rId4"/>
    <sheet name="Feuil1" sheetId="7" r:id="rId5"/>
  </sheets>
  <calcPr calcId="145621"/>
</workbook>
</file>

<file path=xl/calcChain.xml><?xml version="1.0" encoding="utf-8"?>
<calcChain xmlns="http://schemas.openxmlformats.org/spreadsheetml/2006/main">
  <c r="N46" i="3" l="1"/>
  <c r="M46" i="3"/>
  <c r="N45" i="3"/>
  <c r="M45" i="3"/>
  <c r="N44" i="3"/>
  <c r="M44" i="3"/>
  <c r="N43" i="3"/>
  <c r="M43" i="3"/>
  <c r="N41" i="3"/>
  <c r="M41" i="3"/>
  <c r="N40" i="3"/>
  <c r="M40" i="3"/>
  <c r="N38" i="3"/>
  <c r="M38" i="3"/>
  <c r="N37" i="3"/>
  <c r="M37" i="3"/>
  <c r="M35" i="3"/>
  <c r="M34" i="3"/>
  <c r="N32" i="3"/>
  <c r="M32" i="3"/>
  <c r="N31" i="3"/>
  <c r="M31" i="3"/>
  <c r="N28" i="3"/>
  <c r="M28" i="3"/>
  <c r="N27" i="3"/>
  <c r="M27" i="3"/>
  <c r="N26" i="3"/>
  <c r="M26" i="3"/>
  <c r="M24" i="3"/>
  <c r="M23" i="3"/>
  <c r="M22" i="3"/>
  <c r="M20" i="3"/>
  <c r="M19" i="3"/>
  <c r="M18" i="3"/>
  <c r="M16" i="3"/>
  <c r="M15" i="3"/>
</calcChain>
</file>

<file path=xl/sharedStrings.xml><?xml version="1.0" encoding="utf-8"?>
<sst xmlns="http://schemas.openxmlformats.org/spreadsheetml/2006/main" count="648" uniqueCount="259">
  <si>
    <t>Nom de la feuille de travail</t>
  </si>
  <si>
    <t>pour l'axe en plan</t>
  </si>
  <si>
    <t>Axe En Plan</t>
  </si>
  <si>
    <t>pour le profil en long</t>
  </si>
  <si>
    <t>Profil En Long Projet</t>
  </si>
  <si>
    <t>Nom</t>
  </si>
  <si>
    <t>COLONNE</t>
  </si>
  <si>
    <t>LIGNE</t>
  </si>
  <si>
    <t>ALPHA</t>
  </si>
  <si>
    <t>NUMERIQUE</t>
  </si>
  <si>
    <t>Définition des variables</t>
  </si>
  <si>
    <t>Dim …</t>
  </si>
  <si>
    <t>""</t>
  </si>
  <si>
    <t>As</t>
  </si>
  <si>
    <t>INTERSECT
AXE
PRINCIPAL</t>
  </si>
  <si>
    <t>intersection axe principal PK:</t>
  </si>
  <si>
    <t>PK</t>
  </si>
  <si>
    <t>Nom de l'axe :</t>
  </si>
  <si>
    <t>AP_NOM_AXE</t>
  </si>
  <si>
    <t>Nom de l'axe</t>
  </si>
  <si>
    <t>AXE PRINCIPAL (AP)</t>
  </si>
  <si>
    <t>AXE EN PLAN</t>
  </si>
  <si>
    <t>Nature de l'élément caractéristique :</t>
  </si>
  <si>
    <t>N1</t>
  </si>
  <si>
    <t>AP_VEP_Nature</t>
  </si>
  <si>
    <t>A</t>
  </si>
  <si>
    <t>Longueur :</t>
  </si>
  <si>
    <t>LA1</t>
  </si>
  <si>
    <t>AP_VEP_longueur</t>
  </si>
  <si>
    <t>Longueur</t>
  </si>
  <si>
    <t>D</t>
  </si>
  <si>
    <t>ORIGINE</t>
  </si>
  <si>
    <t>S :</t>
  </si>
  <si>
    <t>SA1</t>
  </si>
  <si>
    <t>AP_VEP_origine_absc</t>
  </si>
  <si>
    <t>Abscisse</t>
  </si>
  <si>
    <t>E</t>
  </si>
  <si>
    <t>X :</t>
  </si>
  <si>
    <t>XA1</t>
  </si>
  <si>
    <t>AP_VEP_origine_en_X</t>
  </si>
  <si>
    <t>X</t>
  </si>
  <si>
    <t>F</t>
  </si>
  <si>
    <t>Y :</t>
  </si>
  <si>
    <t>YA1</t>
  </si>
  <si>
    <t>AP_VEP_origine_en_Y</t>
  </si>
  <si>
    <t>Y</t>
  </si>
  <si>
    <t>G</t>
  </si>
  <si>
    <t>SA2</t>
  </si>
  <si>
    <t>AP_VEP_extremite_absc</t>
  </si>
  <si>
    <t>XA2</t>
  </si>
  <si>
    <t>AP_VEP_extremite_en_X</t>
  </si>
  <si>
    <t>YA2</t>
  </si>
  <si>
    <t>AP_VEP_extremite_en_Y</t>
  </si>
  <si>
    <t>PARAMETRE</t>
  </si>
  <si>
    <t>R:</t>
  </si>
  <si>
    <t>RA1</t>
  </si>
  <si>
    <t>Rayon</t>
  </si>
  <si>
    <t>B</t>
  </si>
  <si>
    <t>C</t>
  </si>
  <si>
    <t>XC:</t>
  </si>
  <si>
    <t>XC1</t>
  </si>
  <si>
    <t>Centre X</t>
  </si>
  <si>
    <t>YC</t>
  </si>
  <si>
    <t>YC1</t>
  </si>
  <si>
    <t>Centre Y</t>
  </si>
  <si>
    <t>Xi</t>
  </si>
  <si>
    <t>AP_VEP_Coord_XI</t>
  </si>
  <si>
    <t>????</t>
  </si>
  <si>
    <t>Yi</t>
  </si>
  <si>
    <t>AP_VEP_Coord_YI</t>
  </si>
  <si>
    <t>PAR:</t>
  </si>
  <si>
    <t>PA1</t>
  </si>
  <si>
    <t>AP_VEP_Clotoide_parametre</t>
  </si>
  <si>
    <t>Paramètre</t>
  </si>
  <si>
    <t>Gisem. :</t>
  </si>
  <si>
    <t>G1</t>
  </si>
  <si>
    <t>AP_VEP_Clotoide_gisement</t>
  </si>
  <si>
    <t>Gisement</t>
  </si>
  <si>
    <t>PROFIL EN LONG</t>
  </si>
  <si>
    <t>N2</t>
  </si>
  <si>
    <t>AP_PL_Nature</t>
  </si>
  <si>
    <t>LB2</t>
  </si>
  <si>
    <t>AP_PL_Longueur</t>
  </si>
  <si>
    <t>ORIG.</t>
  </si>
  <si>
    <t>SB1</t>
  </si>
  <si>
    <t>AP_PL_origine_abscisse</t>
  </si>
  <si>
    <t>Z :</t>
  </si>
  <si>
    <t>ZB1</t>
  </si>
  <si>
    <t>AP_PL_origine_altitude</t>
  </si>
  <si>
    <t>Altitude</t>
  </si>
  <si>
    <t>EXT.</t>
  </si>
  <si>
    <t>SB2</t>
  </si>
  <si>
    <t>AP_PL_extremite_abscisse</t>
  </si>
  <si>
    <t>ZB2</t>
  </si>
  <si>
    <t>AP_PL_extremite_altitude</t>
  </si>
  <si>
    <t>PARAM.</t>
  </si>
  <si>
    <t>P%</t>
  </si>
  <si>
    <t>PE1</t>
  </si>
  <si>
    <t>AP_PL_pente_en_%</t>
  </si>
  <si>
    <t>Pente</t>
  </si>
  <si>
    <t>R :</t>
  </si>
  <si>
    <t>RB1</t>
  </si>
  <si>
    <t>AP_PL__rayon_parabole</t>
  </si>
  <si>
    <t>SS :</t>
  </si>
  <si>
    <t>SS1</t>
  </si>
  <si>
    <t>AP_PL_Absc_som_parabole</t>
  </si>
  <si>
    <t>Sommet Absc.</t>
  </si>
  <si>
    <t>ZS :</t>
  </si>
  <si>
    <t>ZS1</t>
  </si>
  <si>
    <t>AP_PL_alti_som_parabole</t>
  </si>
  <si>
    <t>Sommet Alt.</t>
  </si>
  <si>
    <t>Nom du dessin</t>
  </si>
  <si>
    <t>141219_C28 _DLD.dwg</t>
  </si>
  <si>
    <t>dc_N164 - dc_N164</t>
  </si>
  <si>
    <t>Table associée</t>
  </si>
  <si>
    <t>ICTAAL L2</t>
  </si>
  <si>
    <t>Date du listing</t>
  </si>
  <si>
    <t>27/01/2015 à 10:57:23</t>
  </si>
  <si>
    <t>Elts Caractéristiques</t>
  </si>
  <si>
    <t>Points de Contacts</t>
  </si>
  <si>
    <t>Paramètres</t>
  </si>
  <si>
    <t>Droite 1</t>
  </si>
  <si>
    <t>125.2095 g</t>
  </si>
  <si>
    <t>Arc 1</t>
  </si>
  <si>
    <t>-10000.000 m</t>
  </si>
  <si>
    <t xml:space="preserve"> </t>
  </si>
  <si>
    <t>185478.150 m</t>
  </si>
  <si>
    <t>6802306.554 m</t>
  </si>
  <si>
    <t>Droite 2</t>
  </si>
  <si>
    <t>125.7406 g</t>
  </si>
  <si>
    <t>Arc 2</t>
  </si>
  <si>
    <t>-1300.000 m</t>
  </si>
  <si>
    <t>189512.925 m</t>
  </si>
  <si>
    <t>6810043.087 m</t>
  </si>
  <si>
    <t>Droite 3</t>
  </si>
  <si>
    <t>129.6366 g</t>
  </si>
  <si>
    <t>Clothoïde 1</t>
  </si>
  <si>
    <t xml:space="preserve">300.000  </t>
  </si>
  <si>
    <t>Arc 3</t>
  </si>
  <si>
    <t>900.000 m</t>
  </si>
  <si>
    <t>190679.220 m</t>
  </si>
  <si>
    <t>6811919.707 m</t>
  </si>
  <si>
    <t>Clothoïde 2</t>
  </si>
  <si>
    <t xml:space="preserve">-300.000  </t>
  </si>
  <si>
    <t>Droite 4</t>
  </si>
  <si>
    <t>77.3897 g</t>
  </si>
  <si>
    <t>Clothoïde 3</t>
  </si>
  <si>
    <t xml:space="preserve">-233.367  </t>
  </si>
  <si>
    <t>Arc 4</t>
  </si>
  <si>
    <t>-700.000 m</t>
  </si>
  <si>
    <t>191583.299 m</t>
  </si>
  <si>
    <t>6810547.639 m</t>
  </si>
  <si>
    <t>Clothoïde 4</t>
  </si>
  <si>
    <t xml:space="preserve">233.367  </t>
  </si>
  <si>
    <t>Droite 5</t>
  </si>
  <si>
    <t>112.1451 g</t>
  </si>
  <si>
    <t>Arc 5</t>
  </si>
  <si>
    <t>1016.500 m</t>
  </si>
  <si>
    <t>192830.650 m</t>
  </si>
  <si>
    <t>6812055.330 m</t>
  </si>
  <si>
    <t>Droite 6</t>
  </si>
  <si>
    <t>76.8100 g</t>
  </si>
  <si>
    <t>Arc 6</t>
  </si>
  <si>
    <t>-1200.000 m</t>
  </si>
  <si>
    <t>193976.500 m</t>
  </si>
  <si>
    <t>6810120.074 m</t>
  </si>
  <si>
    <t>Droite 7</t>
  </si>
  <si>
    <t>93.0661 g</t>
  </si>
  <si>
    <t>Arc 7</t>
  </si>
  <si>
    <t>10490.138 m</t>
  </si>
  <si>
    <t>192915.669 m</t>
  </si>
  <si>
    <t>6821763.894 m</t>
  </si>
  <si>
    <t>Droite 8</t>
  </si>
  <si>
    <t>89.7237 g</t>
  </si>
  <si>
    <t>Clothoïde 5</t>
  </si>
  <si>
    <t xml:space="preserve">-266.683  </t>
  </si>
  <si>
    <t>Arc 8</t>
  </si>
  <si>
    <t>-800.000 m</t>
  </si>
  <si>
    <t>194960.025 m</t>
  </si>
  <si>
    <t>6810657.531 m</t>
  </si>
  <si>
    <t>Clothoïde 6</t>
  </si>
  <si>
    <t xml:space="preserve">266.683  </t>
  </si>
  <si>
    <t>Droite 9</t>
  </si>
  <si>
    <t>128.2637 g</t>
  </si>
  <si>
    <t>Clothoïde 7</t>
  </si>
  <si>
    <t xml:space="preserve">216.633  </t>
  </si>
  <si>
    <t>Arc 9</t>
  </si>
  <si>
    <t>650.000 m</t>
  </si>
  <si>
    <t>196141.672 m</t>
  </si>
  <si>
    <t>6811701.985 m</t>
  </si>
  <si>
    <t>Clothoïde 8</t>
  </si>
  <si>
    <t xml:space="preserve">-216.633  </t>
  </si>
  <si>
    <t>Droite 10</t>
  </si>
  <si>
    <t>79.3516 g</t>
  </si>
  <si>
    <t>Clothoïde 9</t>
  </si>
  <si>
    <t>Arc 10</t>
  </si>
  <si>
    <t>196727.444 m</t>
  </si>
  <si>
    <t>6810473.938 m</t>
  </si>
  <si>
    <t>Clothoïde 10</t>
  </si>
  <si>
    <t>Droite 11</t>
  </si>
  <si>
    <t>104.9446 g</t>
  </si>
  <si>
    <t>Clothoïde 11</t>
  </si>
  <si>
    <t>Arc 11</t>
  </si>
  <si>
    <t>197052.340 m</t>
  </si>
  <si>
    <t>6811803.432 m</t>
  </si>
  <si>
    <t>Clothoïde 12</t>
  </si>
  <si>
    <t>Droite 12</t>
  </si>
  <si>
    <t>54.7500 g</t>
  </si>
  <si>
    <t>Clothoïde 13</t>
  </si>
  <si>
    <t>Arc 12</t>
  </si>
  <si>
    <t>-650.000 m</t>
  </si>
  <si>
    <t>197999.888 m</t>
  </si>
  <si>
    <t>6810902.911 m</t>
  </si>
  <si>
    <t>Clothoïde 14</t>
  </si>
  <si>
    <t>Droite 13</t>
  </si>
  <si>
    <t>79.1693 g</t>
  </si>
  <si>
    <t>Clothoïde 15</t>
  </si>
  <si>
    <t xml:space="preserve">216.667  </t>
  </si>
  <si>
    <t>Arc 13</t>
  </si>
  <si>
    <t>197694.772 m</t>
  </si>
  <si>
    <t>6812172.896 m</t>
  </si>
  <si>
    <t>Clothoïde 16</t>
  </si>
  <si>
    <t xml:space="preserve">-216.667  </t>
  </si>
  <si>
    <t>Droite 14</t>
  </si>
  <si>
    <t>50.1477 g</t>
  </si>
  <si>
    <t>Clothoïde 17</t>
  </si>
  <si>
    <t>Arc 14</t>
  </si>
  <si>
    <t>198942.089 m</t>
  </si>
  <si>
    <t>6811367.517 m</t>
  </si>
  <si>
    <t>Clothoïde 18</t>
  </si>
  <si>
    <t>Droite 15</t>
  </si>
  <si>
    <t>90.9369 g</t>
  </si>
  <si>
    <t>Clothoïde 19</t>
  </si>
  <si>
    <t>Arc 15</t>
  </si>
  <si>
    <t>199362.264 m</t>
  </si>
  <si>
    <t>6811579.353 m</t>
  </si>
  <si>
    <t>Clothoïde 20</t>
  </si>
  <si>
    <t>Droite 16</t>
  </si>
  <si>
    <t>108.7716 g</t>
  </si>
  <si>
    <t>Clothoïde 21</t>
  </si>
  <si>
    <t xml:space="preserve">162.665  </t>
  </si>
  <si>
    <t>Arc 16</t>
  </si>
  <si>
    <t>450.000 m</t>
  </si>
  <si>
    <t>199793.776 m</t>
  </si>
  <si>
    <t>6812630.703 m</t>
  </si>
  <si>
    <t>Clothoïde 22</t>
  </si>
  <si>
    <t xml:space="preserve">-162.665  </t>
  </si>
  <si>
    <t>Droite 17</t>
  </si>
  <si>
    <t>51.4311 g</t>
  </si>
  <si>
    <t>Clothoïde 23</t>
  </si>
  <si>
    <t>Arc 17</t>
  </si>
  <si>
    <t>-450.000 m</t>
  </si>
  <si>
    <t>200523.787 m</t>
  </si>
  <si>
    <t>6812082.604 m</t>
  </si>
  <si>
    <t>Clothoïde 24</t>
  </si>
  <si>
    <t>Droite 18</t>
  </si>
  <si>
    <t>82.1037 g</t>
  </si>
  <si>
    <t>Longueur totale de l'axe 12258.062 mètre(s)</t>
  </si>
  <si>
    <t>EXTREMITE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</si>
</sst>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0" tint="-0.499984740745262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11"/>
      <color theme="0" tint="-0.34998626667073579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ck">
        <color auto="1"/>
      </top>
      <bottom/>
      <diagonal/>
    </border>
  </borders>
  <cellStyleXfs count="2">
    <xf numFmtId="0" fontId="0" fillId="0" borderId="0"/>
    <xf numFmtId="0" fontId="0" fillId="0" borderId="1" xfId="0" applyBorder="1"/>
  </cellStyleXfs>
  <cellXfs count="10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4" xfId="0" applyBorder="1"/>
    <xf numFmtId="0" fontId="0" fillId="0" borderId="16" xfId="0" applyBorder="1"/>
    <xf numFmtId="0" fontId="0" fillId="0" borderId="0" xfId="0" applyBorder="1"/>
    <xf numFmtId="0" fontId="9" fillId="0" borderId="0" xfId="0" applyFont="1" applyFill="1" applyBorder="1" applyAlignment="1">
      <alignment horizontal="center" vertical="center" textRotation="90"/>
    </xf>
    <xf numFmtId="0" fontId="0" fillId="0" borderId="0" xfId="0" applyFont="1" applyFill="1" applyBorder="1" applyAlignment="1">
      <alignment horizontal="right" vertical="center"/>
    </xf>
    <xf numFmtId="0" fontId="9" fillId="0" borderId="17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/>
    </xf>
    <xf numFmtId="0" fontId="0" fillId="4" borderId="21" xfId="0" applyFill="1" applyBorder="1" applyAlignment="1"/>
    <xf numFmtId="0" fontId="0" fillId="4" borderId="22" xfId="0" applyFill="1" applyBorder="1" applyAlignment="1"/>
    <xf numFmtId="0" fontId="0" fillId="0" borderId="26" xfId="0" applyBorder="1" applyAlignment="1">
      <alignment horizontal="right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7" fillId="0" borderId="28" xfId="0" applyFont="1" applyBorder="1" applyAlignment="1">
      <alignment horizontal="center" vertical="center"/>
    </xf>
    <xf numFmtId="0" fontId="0" fillId="0" borderId="30" xfId="0" applyBorder="1"/>
    <xf numFmtId="0" fontId="0" fillId="0" borderId="31" xfId="0" applyBorder="1"/>
    <xf numFmtId="0" fontId="0" fillId="0" borderId="0" xfId="0" applyBorder="1" applyAlignment="1">
      <alignment wrapText="1"/>
    </xf>
    <xf numFmtId="0" fontId="0" fillId="0" borderId="0" xfId="0" applyBorder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6" borderId="1" xfId="0" applyFill="1" applyBorder="1"/>
    <xf numFmtId="0" fontId="7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right"/>
    </xf>
    <xf numFmtId="0" fontId="1" fillId="0" borderId="1" xfId="0" applyFont="1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0" fillId="2" borderId="4" xfId="1" quotePrefix="1" applyFont="1" applyFill="1" applyBorder="1" applyAlignment="1" applyProtection="1">
      <alignment horizontal="center" vertical="center" wrapText="1"/>
      <protection locked="0"/>
    </xf>
    <xf numFmtId="0" fontId="2" fillId="2" borderId="5" xfId="1" quotePrefix="1" applyFont="1" applyFill="1" applyBorder="1" applyAlignment="1" applyProtection="1">
      <alignment horizontal="center" vertical="center" wrapText="1"/>
      <protection locked="0"/>
    </xf>
    <xf numFmtId="0" fontId="2" fillId="2" borderId="4" xfId="1" quotePrefix="1" applyFont="1" applyFill="1" applyBorder="1" applyAlignment="1" applyProtection="1">
      <alignment horizontal="center" vertical="center" wrapText="1"/>
      <protection locked="0"/>
    </xf>
    <xf numFmtId="0" fontId="2" fillId="2" borderId="1" xfId="1" quotePrefix="1" applyFont="1" applyFill="1" applyBorder="1" applyAlignment="1" applyProtection="1">
      <alignment horizontal="center" vertical="center" wrapText="1"/>
      <protection locked="0"/>
    </xf>
    <xf numFmtId="0" fontId="3" fillId="0" borderId="4" xfId="1" quotePrefix="1" applyNumberFormat="1" applyFont="1" applyFill="1" applyBorder="1" applyAlignment="1" applyProtection="1">
      <alignment horizontal="right" vertical="center" wrapText="1"/>
      <protection locked="0"/>
    </xf>
    <xf numFmtId="0" fontId="3" fillId="0" borderId="4" xfId="1" quotePrefix="1" applyFont="1" applyFill="1" applyBorder="1" applyAlignment="1" applyProtection="1">
      <alignment horizontal="left" vertical="center" wrapText="1"/>
      <protection locked="0"/>
    </xf>
    <xf numFmtId="0" fontId="3" fillId="0" borderId="1" xfId="1" quotePrefix="1" applyFont="1" applyFill="1" applyBorder="1" applyAlignment="1" applyProtection="1">
      <alignment horizontal="left" vertical="center" wrapText="1"/>
      <protection locked="0"/>
    </xf>
    <xf numFmtId="0" fontId="3" fillId="0" borderId="1" xfId="1" quotePrefix="1" applyFont="1" applyFill="1" applyBorder="1" applyAlignment="1" applyProtection="1">
      <alignment horizontal="right" vertical="center" wrapText="1"/>
      <protection locked="0"/>
    </xf>
    <xf numFmtId="0" fontId="3" fillId="0" borderId="5" xfId="1" quotePrefix="1" applyNumberFormat="1" applyFont="1" applyFill="1" applyBorder="1" applyAlignment="1" applyProtection="1">
      <alignment horizontal="right" vertical="center" wrapText="1"/>
      <protection locked="0"/>
    </xf>
    <xf numFmtId="0" fontId="3" fillId="0" borderId="1" xfId="1" quotePrefix="1" applyNumberFormat="1" applyFont="1" applyFill="1" applyBorder="1" applyAlignment="1" applyProtection="1">
      <alignment horizontal="right" vertical="center" wrapText="1"/>
      <protection locked="0"/>
    </xf>
    <xf numFmtId="0" fontId="3" fillId="0" borderId="4" xfId="1" quotePrefix="1" applyNumberFormat="1" applyFont="1" applyFill="1" applyBorder="1" applyAlignment="1" applyProtection="1">
      <alignment horizontal="left" vertical="center" wrapText="1"/>
      <protection locked="0"/>
    </xf>
    <xf numFmtId="0" fontId="3" fillId="0" borderId="1" xfId="1" quotePrefix="1" applyNumberFormat="1" applyFont="1" applyFill="1" applyBorder="1" applyAlignment="1" applyProtection="1">
      <alignment horizontal="left" vertical="center" wrapText="1"/>
      <protection locked="0"/>
    </xf>
    <xf numFmtId="0" fontId="3" fillId="0" borderId="5" xfId="1" quotePrefix="1" applyNumberFormat="1" applyFont="1" applyFill="1" applyBorder="1" applyAlignment="1" applyProtection="1">
      <alignment horizontal="left" vertical="center" wrapText="1"/>
      <protection locked="0"/>
    </xf>
    <xf numFmtId="0" fontId="3" fillId="0" borderId="6" xfId="1" quotePrefix="1" applyNumberFormat="1" applyFont="1" applyFill="1" applyBorder="1" applyAlignment="1" applyProtection="1">
      <alignment horizontal="right" vertical="center" wrapText="1"/>
      <protection locked="0"/>
    </xf>
    <xf numFmtId="0" fontId="3" fillId="0" borderId="6" xfId="1" quotePrefix="1" applyNumberFormat="1" applyFont="1" applyFill="1" applyBorder="1" applyAlignment="1" applyProtection="1">
      <alignment horizontal="left" vertical="center" wrapText="1"/>
      <protection locked="0"/>
    </xf>
    <xf numFmtId="0" fontId="3" fillId="0" borderId="15" xfId="1" quotePrefix="1" applyNumberFormat="1" applyFont="1" applyFill="1" applyBorder="1" applyAlignment="1" applyProtection="1">
      <alignment horizontal="left" vertical="center" wrapText="1"/>
      <protection locked="0"/>
    </xf>
    <xf numFmtId="0" fontId="3" fillId="0" borderId="15" xfId="1" quotePrefix="1" applyNumberFormat="1" applyFont="1" applyFill="1" applyBorder="1" applyAlignment="1" applyProtection="1">
      <alignment horizontal="right" vertical="center" wrapText="1"/>
      <protection locked="0"/>
    </xf>
    <xf numFmtId="0" fontId="3" fillId="0" borderId="7" xfId="1" quotePrefix="1" applyNumberFormat="1" applyFont="1" applyFill="1" applyBorder="1" applyAlignment="1" applyProtection="1">
      <alignment horizontal="right" vertical="center" wrapText="1"/>
      <protection locked="0"/>
    </xf>
    <xf numFmtId="0" fontId="3" fillId="0" borderId="9" xfId="1" quotePrefix="1" applyNumberFormat="1" applyFont="1" applyFill="1" applyBorder="1" applyAlignment="1" applyProtection="1">
      <alignment horizontal="right" vertical="center" wrapText="1"/>
      <protection locked="0"/>
    </xf>
    <xf numFmtId="0" fontId="0" fillId="0" borderId="34" xfId="0" applyBorder="1"/>
    <xf numFmtId="0" fontId="0" fillId="0" borderId="9" xfId="0" applyBorder="1" applyAlignment="1"/>
    <xf numFmtId="0" fontId="0" fillId="0" borderId="10" xfId="0" applyBorder="1" applyAlignment="1"/>
    <xf numFmtId="0" fontId="0" fillId="0" borderId="11" xfId="0" applyBorder="1" applyAlignment="1"/>
    <xf numFmtId="0" fontId="0" fillId="0" borderId="1" xfId="0" applyFont="1" applyBorder="1" applyAlignment="1">
      <alignment horizontal="center" vertical="center" textRotation="90"/>
    </xf>
    <xf numFmtId="0" fontId="0" fillId="0" borderId="1" xfId="0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 textRotation="90"/>
    </xf>
    <xf numFmtId="0" fontId="9" fillId="0" borderId="1" xfId="0" applyFont="1" applyBorder="1" applyAlignment="1">
      <alignment horizontal="center" vertical="center" textRotation="90"/>
    </xf>
    <xf numFmtId="0" fontId="0" fillId="0" borderId="1" xfId="0" applyFill="1" applyBorder="1" applyAlignment="1">
      <alignment horizontal="right"/>
    </xf>
    <xf numFmtId="0" fontId="0" fillId="0" borderId="11" xfId="0" applyBorder="1" applyAlignment="1">
      <alignment horizontal="center" vertical="center"/>
    </xf>
    <xf numFmtId="0" fontId="10" fillId="0" borderId="1" xfId="0" applyFont="1" applyBorder="1" applyAlignment="1">
      <alignment horizontal="center" vertical="center" textRotation="90"/>
    </xf>
    <xf numFmtId="0" fontId="10" fillId="7" borderId="1" xfId="0" applyFont="1" applyFill="1" applyBorder="1" applyAlignment="1">
      <alignment horizontal="center" vertical="center" textRotation="90"/>
    </xf>
    <xf numFmtId="0" fontId="11" fillId="0" borderId="1" xfId="0" applyFont="1" applyBorder="1" applyAlignment="1">
      <alignment horizontal="center" vertical="center" textRotation="90"/>
    </xf>
    <xf numFmtId="0" fontId="9" fillId="0" borderId="1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wrapText="1"/>
    </xf>
    <xf numFmtId="0" fontId="0" fillId="0" borderId="18" xfId="0" applyBorder="1" applyAlignment="1">
      <alignment horizontal="center" wrapText="1"/>
    </xf>
    <xf numFmtId="0" fontId="0" fillId="0" borderId="23" xfId="0" applyBorder="1" applyAlignment="1">
      <alignment horizontal="center" wrapText="1"/>
    </xf>
    <xf numFmtId="0" fontId="0" fillId="0" borderId="22" xfId="0" applyBorder="1" applyAlignment="1">
      <alignment horizontal="center" wrapText="1"/>
    </xf>
    <xf numFmtId="0" fontId="0" fillId="0" borderId="19" xfId="0" applyBorder="1" applyAlignment="1">
      <alignment horizontal="right"/>
    </xf>
    <xf numFmtId="0" fontId="0" fillId="0" borderId="20" xfId="0" applyBorder="1" applyAlignment="1">
      <alignment horizontal="right"/>
    </xf>
    <xf numFmtId="0" fontId="0" fillId="0" borderId="24" xfId="0" applyBorder="1" applyAlignment="1">
      <alignment horizontal="right"/>
    </xf>
    <xf numFmtId="0" fontId="0" fillId="0" borderId="25" xfId="0" applyBorder="1" applyAlignment="1">
      <alignment horizontal="right"/>
    </xf>
    <xf numFmtId="0" fontId="7" fillId="0" borderId="19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 textRotation="90"/>
    </xf>
    <xf numFmtId="0" fontId="9" fillId="0" borderId="15" xfId="0" applyFont="1" applyBorder="1" applyAlignment="1">
      <alignment horizontal="center" vertical="center" textRotation="90"/>
    </xf>
    <xf numFmtId="0" fontId="9" fillId="0" borderId="23" xfId="0" applyFont="1" applyBorder="1" applyAlignment="1">
      <alignment horizontal="center" vertical="center" textRotation="90"/>
    </xf>
    <xf numFmtId="0" fontId="9" fillId="5" borderId="13" xfId="0" applyFont="1" applyFill="1" applyBorder="1" applyAlignment="1">
      <alignment horizontal="center" vertical="center" textRotation="90"/>
    </xf>
    <xf numFmtId="0" fontId="9" fillId="5" borderId="33" xfId="0" applyFont="1" applyFill="1" applyBorder="1" applyAlignment="1">
      <alignment horizontal="center" vertical="center" textRotation="90"/>
    </xf>
    <xf numFmtId="0" fontId="9" fillId="5" borderId="18" xfId="0" applyFont="1" applyFill="1" applyBorder="1" applyAlignment="1">
      <alignment horizontal="center" vertical="center" textRotation="90"/>
    </xf>
    <xf numFmtId="0" fontId="0" fillId="0" borderId="1" xfId="0" applyFill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" fillId="2" borderId="1" xfId="1" quotePrefix="1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1" quotePrefix="1" applyNumberFormat="1" applyFont="1" applyFill="1" applyBorder="1" applyAlignment="1" applyProtection="1">
      <alignment horizontal="left" vertical="center" wrapText="1"/>
      <protection locked="0"/>
    </xf>
    <xf numFmtId="0" fontId="4" fillId="0" borderId="0" xfId="1" quotePrefix="1" applyFont="1" applyFill="1" applyBorder="1" applyAlignment="1" applyProtection="1">
      <alignment horizontal="left" vertical="center" wrapText="1"/>
      <protection locked="0"/>
    </xf>
    <xf numFmtId="0" fontId="12" fillId="0" borderId="0" xfId="0" applyFont="1"/>
    <xf numFmtId="0" fontId="2" fillId="2" borderId="2" xfId="1" quotePrefix="1" applyFont="1" applyFill="1" applyBorder="1" applyAlignment="1" applyProtection="1">
      <alignment horizontal="center" vertical="center" wrapText="1"/>
      <protection locked="0"/>
    </xf>
    <xf numFmtId="0" fontId="0" fillId="0" borderId="14" xfId="1" quotePrefix="1" applyFont="1" applyFill="1" applyBorder="1" applyAlignment="1" applyProtection="1">
      <alignment horizontal="left" vertical="center" wrapText="1"/>
      <protection locked="0"/>
    </xf>
    <xf numFmtId="0" fontId="0" fillId="0" borderId="3" xfId="1" quotePrefix="1" applyFont="1" applyFill="1" applyBorder="1" applyAlignment="1" applyProtection="1">
      <alignment horizontal="left" vertical="center" wrapText="1"/>
      <protection locked="0"/>
    </xf>
    <xf numFmtId="0" fontId="2" fillId="2" borderId="18" xfId="1" quotePrefix="1" applyFont="1" applyFill="1" applyBorder="1" applyAlignment="1" applyProtection="1">
      <alignment horizontal="center" vertical="center" wrapText="1"/>
      <protection locked="0"/>
    </xf>
    <xf numFmtId="0" fontId="2" fillId="2" borderId="19" xfId="1" quotePrefix="1" applyFont="1" applyFill="1" applyBorder="1" applyAlignment="1" applyProtection="1">
      <alignment horizontal="center" vertical="center" wrapText="1"/>
      <protection locked="0"/>
    </xf>
    <xf numFmtId="0" fontId="2" fillId="2" borderId="20" xfId="1" quotePrefix="1" applyFont="1" applyFill="1" applyBorder="1" applyAlignment="1" applyProtection="1">
      <alignment horizontal="center" vertical="center" wrapText="1"/>
      <protection locked="0"/>
    </xf>
    <xf numFmtId="0" fontId="2" fillId="2" borderId="1" xfId="1" quotePrefix="1" applyFont="1" applyFill="1" applyBorder="1" applyAlignment="1" applyProtection="1">
      <alignment horizontal="center" vertical="center" wrapText="1"/>
      <protection locked="0"/>
    </xf>
    <xf numFmtId="0" fontId="0" fillId="0" borderId="1" xfId="1" quotePrefix="1" applyFont="1" applyFill="1" applyBorder="1" applyAlignment="1" applyProtection="1">
      <alignment horizontal="left" vertical="center" wrapText="1"/>
      <protection locked="0"/>
    </xf>
    <xf numFmtId="0" fontId="3" fillId="0" borderId="9" xfId="1" quotePrefix="1" applyNumberFormat="1" applyFont="1" applyFill="1" applyBorder="1" applyAlignment="1" applyProtection="1">
      <alignment horizontal="left" vertical="center" wrapText="1"/>
      <protection locked="0"/>
    </xf>
    <xf numFmtId="0" fontId="0" fillId="0" borderId="9" xfId="1" quotePrefix="1" applyNumberFormat="1" applyFont="1" applyFill="1" applyBorder="1" applyAlignment="1" applyProtection="1">
      <alignment horizontal="left" vertical="center" wrapText="1"/>
      <protection locked="0"/>
    </xf>
    <xf numFmtId="0" fontId="1" fillId="2" borderId="1" xfId="1" quotePrefix="1" applyFont="1" applyFill="1" applyBorder="1" applyAlignment="1" applyProtection="1">
      <alignment horizontal="center" vertical="center" wrapText="1"/>
      <protection locked="0"/>
    </xf>
    <xf numFmtId="0" fontId="0" fillId="0" borderId="0" xfId="1" quotePrefix="1" applyFont="1" applyFill="1" applyBorder="1" applyAlignment="1" applyProtection="1">
      <alignment horizontal="left" vertical="center" wrapText="1"/>
      <protection locked="0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3</xdr:row>
          <xdr:rowOff>161925</xdr:rowOff>
        </xdr:from>
        <xdr:to>
          <xdr:col>19</xdr:col>
          <xdr:colOff>590550</xdr:colOff>
          <xdr:row>5</xdr:row>
          <xdr:rowOff>171450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2:P46"/>
  <sheetViews>
    <sheetView workbookViewId="0">
      <selection activeCell="C34" sqref="C34:C46"/>
    </sheetView>
  </sheetViews>
  <sheetFormatPr baseColWidth="10" defaultColWidth="9.140625" defaultRowHeight="15" x14ac:dyDescent="0.25"/>
  <cols>
    <col min="2" max="3" width="5.5703125" bestFit="1" customWidth="1"/>
    <col min="4" max="4" width="5.5703125" customWidth="1"/>
    <col min="5" max="5" width="37" customWidth="1"/>
    <col min="6" max="6" width="13.7109375" customWidth="1"/>
    <col min="7" max="7" width="19.7109375" style="6" bestFit="1" customWidth="1"/>
    <col min="8" max="8" width="3.140625" bestFit="1" customWidth="1"/>
    <col min="9" max="9" width="27.140625" customWidth="1"/>
    <col min="10" max="10" width="13.5703125" bestFit="1" customWidth="1"/>
    <col min="11" max="11" width="2.140625" bestFit="1" customWidth="1"/>
    <col min="12" max="12" width="2.140625" style="6" bestFit="1" customWidth="1"/>
    <col min="13" max="13" width="9.140625" style="6"/>
    <col min="14" max="14" width="11.85546875" bestFit="1" customWidth="1"/>
    <col min="15" max="15" width="6.140625" bestFit="1" customWidth="1"/>
  </cols>
  <sheetData>
    <row r="2" spans="1:16" x14ac:dyDescent="0.25">
      <c r="B2" s="1"/>
      <c r="C2" s="1"/>
      <c r="D2" s="1"/>
      <c r="E2" s="1" t="s">
        <v>0</v>
      </c>
      <c r="F2" s="3"/>
      <c r="G2" s="2" t="s">
        <v>1</v>
      </c>
      <c r="H2" s="4"/>
      <c r="I2" s="4"/>
      <c r="J2" s="82" t="s">
        <v>2</v>
      </c>
      <c r="K2" s="83"/>
      <c r="L2" s="83"/>
      <c r="M2" s="83"/>
      <c r="N2" s="83"/>
      <c r="O2" s="84"/>
    </row>
    <row r="3" spans="1:16" x14ac:dyDescent="0.25">
      <c r="B3" s="1"/>
      <c r="C3" s="1"/>
      <c r="D3" s="1"/>
      <c r="E3" s="81"/>
      <c r="F3" s="5"/>
      <c r="G3" s="2" t="s">
        <v>3</v>
      </c>
      <c r="H3" s="4"/>
      <c r="I3" s="4"/>
      <c r="J3" s="85" t="s">
        <v>4</v>
      </c>
      <c r="K3" s="86"/>
      <c r="L3" s="86"/>
      <c r="M3" s="86"/>
      <c r="N3" s="86"/>
      <c r="O3" s="87"/>
    </row>
    <row r="4" spans="1:16" ht="15.75" thickBot="1" x14ac:dyDescent="0.3"/>
    <row r="5" spans="1:16" x14ac:dyDescent="0.25">
      <c r="J5" s="88" t="s">
        <v>5</v>
      </c>
      <c r="K5" s="90" t="s">
        <v>6</v>
      </c>
      <c r="L5" s="90"/>
      <c r="M5" s="90"/>
      <c r="N5" s="90"/>
      <c r="O5" s="7" t="s">
        <v>7</v>
      </c>
    </row>
    <row r="6" spans="1:16" x14ac:dyDescent="0.25">
      <c r="J6" s="89"/>
      <c r="K6" s="55" t="s">
        <v>8</v>
      </c>
      <c r="L6" s="55"/>
      <c r="M6" s="90" t="s">
        <v>9</v>
      </c>
      <c r="N6" s="90"/>
      <c r="O6" s="8"/>
    </row>
    <row r="7" spans="1:16" ht="23.25" x14ac:dyDescent="0.25">
      <c r="A7" s="9"/>
      <c r="C7" s="10"/>
      <c r="D7" s="10"/>
      <c r="E7" s="10"/>
      <c r="F7" s="10"/>
      <c r="G7" s="63" t="s">
        <v>10</v>
      </c>
      <c r="H7" s="63"/>
      <c r="I7" s="63"/>
      <c r="J7" s="10"/>
      <c r="K7" s="10"/>
      <c r="L7" s="10"/>
      <c r="M7" s="10"/>
      <c r="N7" s="10"/>
      <c r="O7" s="10"/>
      <c r="P7" s="9"/>
    </row>
    <row r="8" spans="1:16" ht="24" thickBot="1" x14ac:dyDescent="0.3">
      <c r="A8" s="9"/>
      <c r="C8" s="10"/>
      <c r="D8" s="10"/>
      <c r="E8" s="11" t="s">
        <v>11</v>
      </c>
      <c r="F8" s="11"/>
      <c r="G8" s="12" t="s">
        <v>12</v>
      </c>
      <c r="H8" s="11" t="s">
        <v>13</v>
      </c>
      <c r="I8" s="12" t="s">
        <v>12</v>
      </c>
      <c r="J8" s="10"/>
      <c r="K8" s="10"/>
      <c r="L8" s="10"/>
      <c r="M8" s="10"/>
      <c r="N8" s="10"/>
      <c r="O8" s="10"/>
      <c r="P8" s="9"/>
    </row>
    <row r="9" spans="1:16" ht="15.75" customHeight="1" thickBot="1" x14ac:dyDescent="0.3">
      <c r="B9" s="64" t="s">
        <v>14</v>
      </c>
      <c r="C9" s="65"/>
      <c r="D9" s="68" t="s">
        <v>15</v>
      </c>
      <c r="E9" s="69"/>
      <c r="F9" s="13">
        <v>1100</v>
      </c>
      <c r="G9" s="2" t="s">
        <v>16</v>
      </c>
      <c r="H9" s="14"/>
      <c r="I9" s="14" t="s">
        <v>16</v>
      </c>
      <c r="J9" s="14"/>
      <c r="K9" s="14"/>
      <c r="L9" s="14"/>
      <c r="M9" s="14"/>
      <c r="N9" s="14"/>
      <c r="O9" s="15"/>
    </row>
    <row r="10" spans="1:16" ht="15.75" thickBot="1" x14ac:dyDescent="0.3">
      <c r="B10" s="66"/>
      <c r="C10" s="67"/>
      <c r="D10" s="70" t="s">
        <v>17</v>
      </c>
      <c r="E10" s="71"/>
      <c r="F10" s="16"/>
      <c r="G10" s="17" t="s">
        <v>18</v>
      </c>
      <c r="H10" s="18"/>
      <c r="I10" s="18"/>
      <c r="J10" s="19" t="s">
        <v>19</v>
      </c>
      <c r="K10" s="72"/>
      <c r="L10" s="73"/>
      <c r="M10" s="18"/>
      <c r="N10" s="20"/>
      <c r="O10" s="21"/>
    </row>
    <row r="11" spans="1:16" ht="15.75" thickBot="1" x14ac:dyDescent="0.3">
      <c r="A11" s="9"/>
      <c r="B11" s="22"/>
      <c r="C11" s="22"/>
      <c r="D11" s="9"/>
      <c r="E11" s="9"/>
      <c r="F11" s="9"/>
      <c r="G11" s="23"/>
      <c r="H11" s="9"/>
      <c r="I11" s="9"/>
      <c r="J11" s="24"/>
      <c r="K11" s="24"/>
      <c r="L11" s="23"/>
      <c r="M11" s="23"/>
      <c r="N11" s="9"/>
      <c r="O11" s="9"/>
      <c r="P11" s="9"/>
    </row>
    <row r="12" spans="1:16" x14ac:dyDescent="0.25">
      <c r="A12" s="9"/>
      <c r="B12" s="74" t="s">
        <v>20</v>
      </c>
      <c r="C12" s="77"/>
      <c r="D12" s="78"/>
      <c r="E12" s="78"/>
      <c r="F12" s="78"/>
      <c r="G12" s="78"/>
      <c r="H12" s="78"/>
      <c r="I12" s="78"/>
      <c r="J12" s="78"/>
      <c r="K12" s="78"/>
      <c r="L12" s="78"/>
      <c r="M12" s="78"/>
      <c r="N12" s="78"/>
      <c r="O12" s="79"/>
      <c r="P12" s="9"/>
    </row>
    <row r="13" spans="1:16" ht="23.25" x14ac:dyDescent="0.25">
      <c r="A13" s="9"/>
      <c r="B13" s="75"/>
      <c r="C13" s="10"/>
      <c r="D13" s="10"/>
      <c r="E13" s="10"/>
      <c r="F13" s="10"/>
      <c r="G13" s="63" t="s">
        <v>10</v>
      </c>
      <c r="H13" s="63"/>
      <c r="I13" s="63"/>
      <c r="J13" s="10"/>
      <c r="K13" s="10"/>
      <c r="L13" s="10"/>
      <c r="M13" s="10"/>
      <c r="N13" s="10"/>
      <c r="O13" s="10"/>
      <c r="P13" s="9"/>
    </row>
    <row r="14" spans="1:16" ht="23.25" x14ac:dyDescent="0.25">
      <c r="A14" s="9"/>
      <c r="B14" s="75"/>
      <c r="C14" s="10"/>
      <c r="D14" s="10"/>
      <c r="E14" s="11" t="s">
        <v>11</v>
      </c>
      <c r="F14" s="11"/>
      <c r="G14" s="12" t="s">
        <v>12</v>
      </c>
      <c r="H14" s="11" t="s">
        <v>13</v>
      </c>
      <c r="I14" s="12" t="s">
        <v>12</v>
      </c>
      <c r="J14" s="10"/>
      <c r="K14" s="10"/>
      <c r="L14" s="10"/>
      <c r="M14" s="10"/>
      <c r="N14" s="10"/>
      <c r="O14" s="10"/>
      <c r="P14" s="9"/>
    </row>
    <row r="15" spans="1:16" ht="15" customHeight="1" x14ac:dyDescent="0.25">
      <c r="B15" s="75"/>
      <c r="C15" s="57" t="s">
        <v>21</v>
      </c>
      <c r="D15" s="80" t="s">
        <v>22</v>
      </c>
      <c r="E15" s="80"/>
      <c r="F15" s="25"/>
      <c r="G15" s="2" t="s">
        <v>23</v>
      </c>
      <c r="H15" s="26"/>
      <c r="I15" s="26" t="s">
        <v>24</v>
      </c>
      <c r="J15" s="27" t="s">
        <v>5</v>
      </c>
      <c r="K15" s="1" t="s">
        <v>25</v>
      </c>
      <c r="L15" s="1"/>
      <c r="M15" s="1">
        <f>CODE(UPPER(K15))-64</f>
        <v>1</v>
      </c>
      <c r="N15" s="59"/>
      <c r="O15" s="1"/>
    </row>
    <row r="16" spans="1:16" x14ac:dyDescent="0.25">
      <c r="B16" s="75"/>
      <c r="C16" s="57"/>
      <c r="D16" s="58" t="s">
        <v>26</v>
      </c>
      <c r="E16" s="58"/>
      <c r="F16" s="28"/>
      <c r="G16" s="2" t="s">
        <v>27</v>
      </c>
      <c r="H16" s="26"/>
      <c r="I16" s="26" t="s">
        <v>28</v>
      </c>
      <c r="J16" s="27" t="s">
        <v>29</v>
      </c>
      <c r="K16" s="1" t="s">
        <v>30</v>
      </c>
      <c r="L16" s="1"/>
      <c r="M16" s="1">
        <f t="shared" ref="M16" si="0">CODE(UPPER(K16))-64</f>
        <v>4</v>
      </c>
      <c r="N16" s="59"/>
      <c r="O16" s="1"/>
    </row>
    <row r="17" spans="2:15" x14ac:dyDescent="0.25">
      <c r="B17" s="75"/>
      <c r="C17" s="57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2:15" x14ac:dyDescent="0.25">
      <c r="B18" s="75"/>
      <c r="C18" s="57"/>
      <c r="D18" s="60" t="s">
        <v>31</v>
      </c>
      <c r="E18" s="28" t="s">
        <v>32</v>
      </c>
      <c r="F18" s="28"/>
      <c r="G18" s="2" t="s">
        <v>33</v>
      </c>
      <c r="H18" s="26"/>
      <c r="I18" s="26" t="s">
        <v>34</v>
      </c>
      <c r="J18" s="27" t="s">
        <v>35</v>
      </c>
      <c r="K18" s="1" t="s">
        <v>36</v>
      </c>
      <c r="L18" s="1"/>
      <c r="M18" s="1">
        <f>CODE(UPPER(K18))-64</f>
        <v>5</v>
      </c>
      <c r="N18" s="59"/>
      <c r="O18" s="1"/>
    </row>
    <row r="19" spans="2:15" x14ac:dyDescent="0.25">
      <c r="B19" s="75"/>
      <c r="C19" s="57"/>
      <c r="D19" s="60"/>
      <c r="E19" s="28" t="s">
        <v>37</v>
      </c>
      <c r="F19" s="28"/>
      <c r="G19" s="2" t="s">
        <v>38</v>
      </c>
      <c r="H19" s="26"/>
      <c r="I19" s="26" t="s">
        <v>39</v>
      </c>
      <c r="J19" s="27" t="s">
        <v>40</v>
      </c>
      <c r="K19" s="1" t="s">
        <v>41</v>
      </c>
      <c r="L19" s="1"/>
      <c r="M19" s="1">
        <f t="shared" ref="M19:M20" si="1">CODE(UPPER(K19))-64</f>
        <v>6</v>
      </c>
      <c r="N19" s="59"/>
      <c r="O19" s="1"/>
    </row>
    <row r="20" spans="2:15" x14ac:dyDescent="0.25">
      <c r="B20" s="75"/>
      <c r="C20" s="57"/>
      <c r="D20" s="60"/>
      <c r="E20" s="28" t="s">
        <v>42</v>
      </c>
      <c r="F20" s="28"/>
      <c r="G20" s="2" t="s">
        <v>43</v>
      </c>
      <c r="H20" s="26"/>
      <c r="I20" s="26" t="s">
        <v>44</v>
      </c>
      <c r="J20" s="27" t="s">
        <v>45</v>
      </c>
      <c r="K20" s="1" t="s">
        <v>46</v>
      </c>
      <c r="L20" s="1"/>
      <c r="M20" s="1">
        <f t="shared" si="1"/>
        <v>7</v>
      </c>
      <c r="N20" s="59"/>
      <c r="O20" s="1"/>
    </row>
    <row r="21" spans="2:15" x14ac:dyDescent="0.25">
      <c r="B21" s="75"/>
      <c r="C21" s="57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2:15" x14ac:dyDescent="0.25">
      <c r="B22" s="75"/>
      <c r="C22" s="57"/>
      <c r="D22" s="60" t="s">
        <v>258</v>
      </c>
      <c r="E22" s="28" t="s">
        <v>32</v>
      </c>
      <c r="F22" s="28"/>
      <c r="G22" s="2" t="s">
        <v>47</v>
      </c>
      <c r="H22" s="26"/>
      <c r="I22" s="26" t="s">
        <v>48</v>
      </c>
      <c r="J22" s="27" t="s">
        <v>45</v>
      </c>
      <c r="K22" s="1" t="s">
        <v>46</v>
      </c>
      <c r="L22" s="1"/>
      <c r="M22" s="1">
        <f>CODE(UPPER(K22))-64</f>
        <v>7</v>
      </c>
      <c r="N22" s="59"/>
      <c r="O22" s="1"/>
    </row>
    <row r="23" spans="2:15" x14ac:dyDescent="0.25">
      <c r="B23" s="75"/>
      <c r="C23" s="57"/>
      <c r="D23" s="60"/>
      <c r="E23" s="28" t="s">
        <v>37</v>
      </c>
      <c r="F23" s="28"/>
      <c r="G23" s="2" t="s">
        <v>49</v>
      </c>
      <c r="H23" s="26"/>
      <c r="I23" s="26" t="s">
        <v>50</v>
      </c>
      <c r="J23" s="27" t="s">
        <v>35</v>
      </c>
      <c r="K23" s="1" t="s">
        <v>36</v>
      </c>
      <c r="L23" s="1"/>
      <c r="M23" s="1">
        <f>CODE(UPPER(K23))-64</f>
        <v>5</v>
      </c>
      <c r="N23" s="59"/>
      <c r="O23" s="1"/>
    </row>
    <row r="24" spans="2:15" x14ac:dyDescent="0.25">
      <c r="B24" s="75"/>
      <c r="C24" s="57"/>
      <c r="D24" s="60"/>
      <c r="E24" s="28" t="s">
        <v>42</v>
      </c>
      <c r="F24" s="28"/>
      <c r="G24" s="2" t="s">
        <v>51</v>
      </c>
      <c r="H24" s="26"/>
      <c r="I24" s="26" t="s">
        <v>52</v>
      </c>
      <c r="J24" s="27" t="s">
        <v>40</v>
      </c>
      <c r="K24" s="1" t="s">
        <v>41</v>
      </c>
      <c r="L24" s="1"/>
      <c r="M24" s="1">
        <f>CODE(UPPER(K24))-64</f>
        <v>6</v>
      </c>
      <c r="N24" s="59"/>
      <c r="O24" s="1"/>
    </row>
    <row r="25" spans="2:15" x14ac:dyDescent="0.25">
      <c r="B25" s="75"/>
      <c r="C25" s="57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2:15" x14ac:dyDescent="0.25">
      <c r="B26" s="75"/>
      <c r="C26" s="57"/>
      <c r="D26" s="54" t="s">
        <v>53</v>
      </c>
      <c r="E26" s="28" t="s">
        <v>54</v>
      </c>
      <c r="F26" s="28"/>
      <c r="G26" s="2" t="s">
        <v>55</v>
      </c>
      <c r="H26" s="26"/>
      <c r="I26" s="26" t="s">
        <v>39</v>
      </c>
      <c r="J26" s="27" t="s">
        <v>56</v>
      </c>
      <c r="K26" s="29" t="s">
        <v>57</v>
      </c>
      <c r="L26" s="29" t="s">
        <v>58</v>
      </c>
      <c r="M26" s="30">
        <f>CODE(UPPER(K26))-64</f>
        <v>2</v>
      </c>
      <c r="N26" s="30">
        <f>CODE(UPPER(L26))-64</f>
        <v>3</v>
      </c>
      <c r="O26" s="1"/>
    </row>
    <row r="27" spans="2:15" x14ac:dyDescent="0.25">
      <c r="B27" s="75"/>
      <c r="C27" s="57"/>
      <c r="D27" s="54"/>
      <c r="E27" s="28" t="s">
        <v>59</v>
      </c>
      <c r="F27" s="28"/>
      <c r="G27" s="2" t="s">
        <v>60</v>
      </c>
      <c r="H27" s="26"/>
      <c r="I27" s="26" t="s">
        <v>44</v>
      </c>
      <c r="J27" s="27" t="s">
        <v>61</v>
      </c>
      <c r="K27" s="29" t="s">
        <v>57</v>
      </c>
      <c r="L27" s="29" t="s">
        <v>58</v>
      </c>
      <c r="M27" s="30">
        <f t="shared" ref="M27:N28" si="2">CODE(UPPER(K27))-64</f>
        <v>2</v>
      </c>
      <c r="N27" s="30">
        <f t="shared" si="2"/>
        <v>3</v>
      </c>
      <c r="O27" s="1"/>
    </row>
    <row r="28" spans="2:15" x14ac:dyDescent="0.25">
      <c r="B28" s="75"/>
      <c r="C28" s="57"/>
      <c r="D28" s="54"/>
      <c r="E28" s="28" t="s">
        <v>62</v>
      </c>
      <c r="F28" s="28"/>
      <c r="G28" s="2" t="s">
        <v>63</v>
      </c>
      <c r="H28" s="26"/>
      <c r="I28" s="26" t="s">
        <v>34</v>
      </c>
      <c r="J28" s="27" t="s">
        <v>64</v>
      </c>
      <c r="K28" s="29" t="s">
        <v>57</v>
      </c>
      <c r="L28" s="29" t="s">
        <v>58</v>
      </c>
      <c r="M28" s="30">
        <f t="shared" si="2"/>
        <v>2</v>
      </c>
      <c r="N28" s="30">
        <f t="shared" si="2"/>
        <v>3</v>
      </c>
      <c r="O28" s="1"/>
    </row>
    <row r="29" spans="2:15" x14ac:dyDescent="0.25">
      <c r="B29" s="75"/>
      <c r="C29" s="57"/>
      <c r="D29" s="54"/>
      <c r="E29" s="28" t="s">
        <v>65</v>
      </c>
      <c r="F29" s="28"/>
      <c r="G29" s="2"/>
      <c r="H29" s="26"/>
      <c r="I29" s="26" t="s">
        <v>66</v>
      </c>
      <c r="J29" s="55" t="s">
        <v>67</v>
      </c>
      <c r="K29" s="55"/>
      <c r="L29" s="55"/>
      <c r="M29" s="55"/>
      <c r="N29" s="55"/>
      <c r="O29" s="55"/>
    </row>
    <row r="30" spans="2:15" x14ac:dyDescent="0.25">
      <c r="B30" s="75"/>
      <c r="C30" s="57"/>
      <c r="D30" s="54"/>
      <c r="E30" s="28" t="s">
        <v>68</v>
      </c>
      <c r="F30" s="28"/>
      <c r="G30" s="2"/>
      <c r="H30" s="26"/>
      <c r="I30" s="26" t="s">
        <v>69</v>
      </c>
      <c r="J30" s="55" t="s">
        <v>67</v>
      </c>
      <c r="K30" s="55"/>
      <c r="L30" s="55"/>
      <c r="M30" s="55"/>
      <c r="N30" s="55"/>
      <c r="O30" s="55"/>
    </row>
    <row r="31" spans="2:15" x14ac:dyDescent="0.25">
      <c r="B31" s="75"/>
      <c r="C31" s="57"/>
      <c r="D31" s="54"/>
      <c r="E31" s="28" t="s">
        <v>70</v>
      </c>
      <c r="F31" s="28"/>
      <c r="G31" s="2" t="s">
        <v>71</v>
      </c>
      <c r="H31" s="26"/>
      <c r="I31" s="26" t="s">
        <v>72</v>
      </c>
      <c r="J31" s="27" t="s">
        <v>73</v>
      </c>
      <c r="K31" s="29" t="s">
        <v>57</v>
      </c>
      <c r="L31" s="29" t="s">
        <v>58</v>
      </c>
      <c r="M31" s="30">
        <f>CODE(UPPER(K31))-64</f>
        <v>2</v>
      </c>
      <c r="N31" s="30">
        <f>CODE(UPPER(L31))-64</f>
        <v>3</v>
      </c>
      <c r="O31" s="1"/>
    </row>
    <row r="32" spans="2:15" x14ac:dyDescent="0.25">
      <c r="B32" s="75"/>
      <c r="C32" s="57"/>
      <c r="D32" s="54"/>
      <c r="E32" s="28" t="s">
        <v>74</v>
      </c>
      <c r="F32" s="28"/>
      <c r="G32" s="2" t="s">
        <v>75</v>
      </c>
      <c r="H32" s="26"/>
      <c r="I32" s="26" t="s">
        <v>76</v>
      </c>
      <c r="J32" s="27" t="s">
        <v>77</v>
      </c>
      <c r="K32" s="29" t="s">
        <v>57</v>
      </c>
      <c r="L32" s="29" t="s">
        <v>58</v>
      </c>
      <c r="M32" s="30">
        <f t="shared" ref="M32:N32" si="3">CODE(UPPER(K32))-64</f>
        <v>2</v>
      </c>
      <c r="N32" s="30">
        <f t="shared" si="3"/>
        <v>3</v>
      </c>
      <c r="O32" s="1"/>
    </row>
    <row r="33" spans="2:15" x14ac:dyDescent="0.25">
      <c r="B33" s="75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</row>
    <row r="34" spans="2:15" x14ac:dyDescent="0.25">
      <c r="B34" s="75"/>
      <c r="C34" s="57" t="s">
        <v>78</v>
      </c>
      <c r="D34" s="58" t="s">
        <v>22</v>
      </c>
      <c r="E34" s="58"/>
      <c r="F34" s="28"/>
      <c r="G34" s="2" t="s">
        <v>79</v>
      </c>
      <c r="H34" s="26"/>
      <c r="I34" s="26" t="s">
        <v>80</v>
      </c>
      <c r="J34" s="27" t="s">
        <v>5</v>
      </c>
      <c r="K34" s="1" t="s">
        <v>25</v>
      </c>
      <c r="L34" s="1"/>
      <c r="M34" s="1">
        <f>CODE(UPPER(K34))-64</f>
        <v>1</v>
      </c>
      <c r="N34" s="59"/>
      <c r="O34" s="1"/>
    </row>
    <row r="35" spans="2:15" x14ac:dyDescent="0.25">
      <c r="B35" s="75"/>
      <c r="C35" s="57"/>
      <c r="D35" s="58" t="s">
        <v>26</v>
      </c>
      <c r="E35" s="58"/>
      <c r="F35" s="28"/>
      <c r="G35" s="2" t="s">
        <v>81</v>
      </c>
      <c r="H35" s="26"/>
      <c r="I35" s="26" t="s">
        <v>82</v>
      </c>
      <c r="J35" s="27" t="s">
        <v>29</v>
      </c>
      <c r="K35" s="1" t="s">
        <v>30</v>
      </c>
      <c r="L35" s="1"/>
      <c r="M35" s="1">
        <f t="shared" ref="M35" si="4">CODE(UPPER(K35))-64</f>
        <v>4</v>
      </c>
      <c r="N35" s="59"/>
      <c r="O35" s="1"/>
    </row>
    <row r="36" spans="2:15" x14ac:dyDescent="0.25">
      <c r="B36" s="75"/>
      <c r="C36" s="57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</row>
    <row r="37" spans="2:15" x14ac:dyDescent="0.25">
      <c r="B37" s="75"/>
      <c r="C37" s="57"/>
      <c r="D37" s="60" t="s">
        <v>83</v>
      </c>
      <c r="E37" s="28" t="s">
        <v>32</v>
      </c>
      <c r="F37" s="28"/>
      <c r="G37" s="2" t="s">
        <v>84</v>
      </c>
      <c r="H37" s="26"/>
      <c r="I37" s="26" t="s">
        <v>85</v>
      </c>
      <c r="J37" s="27" t="s">
        <v>35</v>
      </c>
      <c r="K37" s="29" t="s">
        <v>57</v>
      </c>
      <c r="L37" s="29" t="s">
        <v>58</v>
      </c>
      <c r="M37" s="30">
        <f>CODE(UPPER(K37))-64</f>
        <v>2</v>
      </c>
      <c r="N37" s="30">
        <f>CODE(UPPER(L37))-64</f>
        <v>3</v>
      </c>
      <c r="O37" s="1"/>
    </row>
    <row r="38" spans="2:15" x14ac:dyDescent="0.25">
      <c r="B38" s="75"/>
      <c r="C38" s="57"/>
      <c r="D38" s="60"/>
      <c r="E38" s="28" t="s">
        <v>86</v>
      </c>
      <c r="F38" s="28"/>
      <c r="G38" s="2" t="s">
        <v>87</v>
      </c>
      <c r="H38" s="26"/>
      <c r="I38" s="26" t="s">
        <v>88</v>
      </c>
      <c r="J38" s="27" t="s">
        <v>89</v>
      </c>
      <c r="K38" s="29" t="s">
        <v>57</v>
      </c>
      <c r="L38" s="29" t="s">
        <v>58</v>
      </c>
      <c r="M38" s="30">
        <f>CODE(UPPER(K38))-64</f>
        <v>2</v>
      </c>
      <c r="N38" s="30">
        <f>CODE(UPPER(L38))-64</f>
        <v>3</v>
      </c>
      <c r="O38" s="1"/>
    </row>
    <row r="39" spans="2:15" x14ac:dyDescent="0.25">
      <c r="B39" s="75"/>
      <c r="C39" s="57"/>
      <c r="D39" s="61"/>
      <c r="E39" s="61"/>
      <c r="F39" s="61"/>
      <c r="G39" s="61"/>
      <c r="H39" s="61"/>
      <c r="I39" s="61"/>
      <c r="J39" s="61"/>
      <c r="K39" s="61"/>
      <c r="L39" s="61"/>
      <c r="M39" s="61"/>
      <c r="N39" s="61"/>
      <c r="O39" s="61"/>
    </row>
    <row r="40" spans="2:15" x14ac:dyDescent="0.25">
      <c r="B40" s="75"/>
      <c r="C40" s="57"/>
      <c r="D40" s="62" t="s">
        <v>90</v>
      </c>
      <c r="E40" s="28" t="s">
        <v>32</v>
      </c>
      <c r="F40" s="28"/>
      <c r="G40" s="2" t="s">
        <v>91</v>
      </c>
      <c r="H40" s="26"/>
      <c r="I40" s="26" t="s">
        <v>92</v>
      </c>
      <c r="J40" s="27" t="s">
        <v>35</v>
      </c>
      <c r="K40" s="29" t="s">
        <v>57</v>
      </c>
      <c r="L40" s="29" t="s">
        <v>58</v>
      </c>
      <c r="M40" s="30">
        <f>CODE(UPPER(K40))-64</f>
        <v>2</v>
      </c>
      <c r="N40" s="30">
        <f>CODE(UPPER(L40))-64</f>
        <v>3</v>
      </c>
      <c r="O40" s="1"/>
    </row>
    <row r="41" spans="2:15" x14ac:dyDescent="0.25">
      <c r="B41" s="75"/>
      <c r="C41" s="57"/>
      <c r="D41" s="62"/>
      <c r="E41" s="28" t="s">
        <v>86</v>
      </c>
      <c r="F41" s="28"/>
      <c r="G41" s="2" t="s">
        <v>93</v>
      </c>
      <c r="H41" s="26"/>
      <c r="I41" s="26" t="s">
        <v>94</v>
      </c>
      <c r="J41" s="27" t="s">
        <v>89</v>
      </c>
      <c r="K41" s="29" t="s">
        <v>57</v>
      </c>
      <c r="L41" s="29" t="s">
        <v>58</v>
      </c>
      <c r="M41" s="30">
        <f>CODE(UPPER(K41))-64</f>
        <v>2</v>
      </c>
      <c r="N41" s="30">
        <f>CODE(UPPER(L41))-64</f>
        <v>3</v>
      </c>
      <c r="O41" s="1"/>
    </row>
    <row r="42" spans="2:15" x14ac:dyDescent="0.25">
      <c r="B42" s="75"/>
      <c r="C42" s="57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  <row r="43" spans="2:15" x14ac:dyDescent="0.25">
      <c r="B43" s="75"/>
      <c r="C43" s="57"/>
      <c r="D43" s="54" t="s">
        <v>95</v>
      </c>
      <c r="E43" s="28" t="s">
        <v>96</v>
      </c>
      <c r="F43" s="28"/>
      <c r="G43" s="2" t="s">
        <v>97</v>
      </c>
      <c r="H43" s="26"/>
      <c r="I43" s="26" t="s">
        <v>98</v>
      </c>
      <c r="J43" s="27" t="s">
        <v>99</v>
      </c>
      <c r="K43" s="29" t="s">
        <v>57</v>
      </c>
      <c r="L43" s="29" t="s">
        <v>58</v>
      </c>
      <c r="M43" s="30">
        <f t="shared" ref="M43:N46" si="5">CODE(UPPER(K43))-64</f>
        <v>2</v>
      </c>
      <c r="N43" s="30">
        <f t="shared" si="5"/>
        <v>3</v>
      </c>
      <c r="O43" s="1"/>
    </row>
    <row r="44" spans="2:15" x14ac:dyDescent="0.25">
      <c r="B44" s="75"/>
      <c r="C44" s="57"/>
      <c r="D44" s="54"/>
      <c r="E44" s="28" t="s">
        <v>100</v>
      </c>
      <c r="F44" s="28"/>
      <c r="G44" s="2" t="s">
        <v>101</v>
      </c>
      <c r="H44" s="26"/>
      <c r="I44" s="26" t="s">
        <v>102</v>
      </c>
      <c r="J44" s="27" t="s">
        <v>56</v>
      </c>
      <c r="K44" s="29" t="s">
        <v>57</v>
      </c>
      <c r="L44" s="29" t="s">
        <v>58</v>
      </c>
      <c r="M44" s="30">
        <f t="shared" si="5"/>
        <v>2</v>
      </c>
      <c r="N44" s="30">
        <f t="shared" si="5"/>
        <v>3</v>
      </c>
      <c r="O44" s="1"/>
    </row>
    <row r="45" spans="2:15" x14ac:dyDescent="0.25">
      <c r="B45" s="75"/>
      <c r="C45" s="57"/>
      <c r="D45" s="54"/>
      <c r="E45" s="28" t="s">
        <v>103</v>
      </c>
      <c r="F45" s="28"/>
      <c r="G45" s="2" t="s">
        <v>104</v>
      </c>
      <c r="H45" s="26"/>
      <c r="I45" s="26" t="s">
        <v>105</v>
      </c>
      <c r="J45" s="27" t="s">
        <v>106</v>
      </c>
      <c r="K45" s="29" t="s">
        <v>57</v>
      </c>
      <c r="L45" s="29" t="s">
        <v>58</v>
      </c>
      <c r="M45" s="30">
        <f t="shared" si="5"/>
        <v>2</v>
      </c>
      <c r="N45" s="30">
        <f t="shared" si="5"/>
        <v>3</v>
      </c>
      <c r="O45" s="1"/>
    </row>
    <row r="46" spans="2:15" ht="15.75" thickBot="1" x14ac:dyDescent="0.3">
      <c r="B46" s="76"/>
      <c r="C46" s="57"/>
      <c r="D46" s="54"/>
      <c r="E46" s="28" t="s">
        <v>107</v>
      </c>
      <c r="F46" s="28"/>
      <c r="G46" s="2" t="s">
        <v>108</v>
      </c>
      <c r="H46" s="26"/>
      <c r="I46" s="26" t="s">
        <v>109</v>
      </c>
      <c r="J46" s="27" t="s">
        <v>110</v>
      </c>
      <c r="K46" s="29" t="s">
        <v>57</v>
      </c>
      <c r="L46" s="29" t="s">
        <v>58</v>
      </c>
      <c r="M46" s="30">
        <f t="shared" si="5"/>
        <v>2</v>
      </c>
      <c r="N46" s="30">
        <f t="shared" si="5"/>
        <v>3</v>
      </c>
      <c r="O46" s="1"/>
    </row>
  </sheetData>
  <mergeCells count="56">
    <mergeCell ref="E2:E3"/>
    <mergeCell ref="J2:O2"/>
    <mergeCell ref="J3:O3"/>
    <mergeCell ref="J5:J6"/>
    <mergeCell ref="K5:N5"/>
    <mergeCell ref="K6:L6"/>
    <mergeCell ref="M6:N6"/>
    <mergeCell ref="D17:O17"/>
    <mergeCell ref="G7:I7"/>
    <mergeCell ref="B9:C10"/>
    <mergeCell ref="D9:E9"/>
    <mergeCell ref="D10:E10"/>
    <mergeCell ref="K10:L10"/>
    <mergeCell ref="B12:B46"/>
    <mergeCell ref="C12:O12"/>
    <mergeCell ref="G13:I13"/>
    <mergeCell ref="C15:C32"/>
    <mergeCell ref="D15:E15"/>
    <mergeCell ref="K15:L15"/>
    <mergeCell ref="M15:N15"/>
    <mergeCell ref="D16:E16"/>
    <mergeCell ref="K16:L16"/>
    <mergeCell ref="M16:N16"/>
    <mergeCell ref="D18:D20"/>
    <mergeCell ref="K18:L18"/>
    <mergeCell ref="M18:N18"/>
    <mergeCell ref="K19:L19"/>
    <mergeCell ref="M19:N19"/>
    <mergeCell ref="K20:L20"/>
    <mergeCell ref="M20:N20"/>
    <mergeCell ref="D21:O21"/>
    <mergeCell ref="D22:D24"/>
    <mergeCell ref="K22:L22"/>
    <mergeCell ref="M22:N22"/>
    <mergeCell ref="K23:L23"/>
    <mergeCell ref="M23:N23"/>
    <mergeCell ref="K24:L24"/>
    <mergeCell ref="M24:N24"/>
    <mergeCell ref="C34:C46"/>
    <mergeCell ref="D34:E34"/>
    <mergeCell ref="K34:L34"/>
    <mergeCell ref="M34:N34"/>
    <mergeCell ref="D35:E35"/>
    <mergeCell ref="D42:O42"/>
    <mergeCell ref="D43:D46"/>
    <mergeCell ref="K35:L35"/>
    <mergeCell ref="M35:N35"/>
    <mergeCell ref="D36:O36"/>
    <mergeCell ref="D37:D38"/>
    <mergeCell ref="D39:O39"/>
    <mergeCell ref="D40:D41"/>
    <mergeCell ref="D25:O25"/>
    <mergeCell ref="D26:D32"/>
    <mergeCell ref="J29:O29"/>
    <mergeCell ref="J30:O30"/>
    <mergeCell ref="C33:O3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ABULATION_v1">
                <anchor moveWithCells="1" sizeWithCells="1">
                  <from>
                    <xdr:col>17</xdr:col>
                    <xdr:colOff>28575</xdr:colOff>
                    <xdr:row>3</xdr:row>
                    <xdr:rowOff>161925</xdr:rowOff>
                  </from>
                  <to>
                    <xdr:col>19</xdr:col>
                    <xdr:colOff>590550</xdr:colOff>
                    <xdr:row>5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104"/>
  <sheetViews>
    <sheetView tabSelected="1" topLeftCell="A86" workbookViewId="0">
      <selection activeCell="A104" sqref="A104:G104"/>
    </sheetView>
  </sheetViews>
  <sheetFormatPr baseColWidth="10" defaultColWidth="27" defaultRowHeight="15" x14ac:dyDescent="0.25"/>
  <cols>
    <col min="1" max="1" width="12" bestFit="1" customWidth="1"/>
    <col min="2" max="2" width="10.28515625" bestFit="1" customWidth="1"/>
    <col min="3" max="3" width="13.7109375" bestFit="1" customWidth="1"/>
    <col min="4" max="4" width="9.28515625" bestFit="1" customWidth="1"/>
    <col min="5" max="5" width="9.5703125" bestFit="1" customWidth="1"/>
    <col min="6" max="6" width="10.5703125" bestFit="1" customWidth="1"/>
    <col min="7" max="7" width="11.5703125" bestFit="1" customWidth="1"/>
  </cols>
  <sheetData>
    <row r="1" spans="1:9" x14ac:dyDescent="0.25">
      <c r="A1" s="105" t="s">
        <v>2</v>
      </c>
      <c r="B1" s="105" t="s">
        <v>2</v>
      </c>
      <c r="C1" s="105" t="s">
        <v>2</v>
      </c>
      <c r="D1" s="105" t="s">
        <v>2</v>
      </c>
      <c r="E1" s="105" t="s">
        <v>2</v>
      </c>
      <c r="F1" s="105" t="s">
        <v>2</v>
      </c>
      <c r="G1" s="105" t="s">
        <v>2</v>
      </c>
    </row>
    <row r="3" spans="1:9" x14ac:dyDescent="0.25">
      <c r="A3" s="93" t="s">
        <v>111</v>
      </c>
      <c r="B3" s="93" t="s">
        <v>111</v>
      </c>
      <c r="C3" s="93" t="s">
        <v>112</v>
      </c>
      <c r="D3" s="94"/>
      <c r="E3" s="94"/>
      <c r="F3" s="94"/>
    </row>
    <row r="4" spans="1:9" x14ac:dyDescent="0.25">
      <c r="A4" s="106" t="s">
        <v>19</v>
      </c>
      <c r="B4" s="106" t="s">
        <v>19</v>
      </c>
      <c r="C4" s="106" t="s">
        <v>113</v>
      </c>
      <c r="D4" s="107"/>
      <c r="E4" s="107"/>
      <c r="F4" s="107"/>
    </row>
    <row r="5" spans="1:9" x14ac:dyDescent="0.25">
      <c r="A5" s="93" t="s">
        <v>114</v>
      </c>
      <c r="B5" s="93" t="s">
        <v>114</v>
      </c>
      <c r="C5" s="93" t="s">
        <v>115</v>
      </c>
      <c r="D5" s="94"/>
      <c r="E5" s="94"/>
      <c r="F5" s="94"/>
    </row>
    <row r="6" spans="1:9" x14ac:dyDescent="0.25">
      <c r="A6" s="93" t="s">
        <v>116</v>
      </c>
      <c r="B6" s="93" t="s">
        <v>116</v>
      </c>
      <c r="C6" s="93" t="s">
        <v>117</v>
      </c>
      <c r="D6" s="94"/>
      <c r="E6" s="94"/>
      <c r="F6" s="94"/>
    </row>
    <row r="7" spans="1:9" ht="15.75" thickBot="1" x14ac:dyDescent="0.3"/>
    <row r="8" spans="1:9" ht="15" customHeight="1" thickBot="1" x14ac:dyDescent="0.3">
      <c r="A8" s="95" t="s">
        <v>118</v>
      </c>
      <c r="B8" s="96"/>
      <c r="C8" s="96"/>
      <c r="D8" s="97"/>
      <c r="E8" s="98" t="s">
        <v>119</v>
      </c>
      <c r="F8" s="99"/>
      <c r="G8" s="100"/>
    </row>
    <row r="9" spans="1:9" ht="16.5" thickTop="1" thickBot="1" x14ac:dyDescent="0.3">
      <c r="A9" s="31" t="s">
        <v>5</v>
      </c>
      <c r="B9" s="101" t="s">
        <v>120</v>
      </c>
      <c r="C9" s="102"/>
      <c r="D9" s="32" t="s">
        <v>29</v>
      </c>
      <c r="E9" s="33" t="s">
        <v>35</v>
      </c>
      <c r="F9" s="34" t="s">
        <v>40</v>
      </c>
      <c r="G9" s="32" t="s">
        <v>45</v>
      </c>
      <c r="I9" s="35">
        <v>0</v>
      </c>
    </row>
    <row r="10" spans="1:9" ht="15.75" thickBot="1" x14ac:dyDescent="0.3">
      <c r="A10" s="36" t="s">
        <v>121</v>
      </c>
      <c r="B10" s="37" t="s">
        <v>77</v>
      </c>
      <c r="C10" s="38" t="s">
        <v>122</v>
      </c>
      <c r="D10" s="39">
        <v>329.22199999999998</v>
      </c>
      <c r="E10" s="35">
        <v>0</v>
      </c>
      <c r="F10" s="40">
        <v>189031.62700000001</v>
      </c>
      <c r="G10" s="39">
        <v>6811659.6919999998</v>
      </c>
      <c r="I10" s="35">
        <v>329.22199999999998</v>
      </c>
    </row>
    <row r="11" spans="1:9" ht="15.75" thickBot="1" x14ac:dyDescent="0.3">
      <c r="A11" s="41" t="s">
        <v>123</v>
      </c>
      <c r="B11" s="42" t="s">
        <v>56</v>
      </c>
      <c r="C11" s="40" t="s">
        <v>124</v>
      </c>
      <c r="D11" s="39">
        <v>83.412000000000006</v>
      </c>
      <c r="E11" s="35">
        <v>329.22199999999998</v>
      </c>
      <c r="F11" s="40">
        <v>189335.372</v>
      </c>
      <c r="G11" s="39">
        <v>6811532.7029999997</v>
      </c>
      <c r="I11" s="41" t="s">
        <v>125</v>
      </c>
    </row>
    <row r="12" spans="1:9" ht="15.75" thickBot="1" x14ac:dyDescent="0.3">
      <c r="A12" s="41" t="s">
        <v>125</v>
      </c>
      <c r="B12" s="42" t="s">
        <v>61</v>
      </c>
      <c r="C12" s="40" t="s">
        <v>126</v>
      </c>
      <c r="D12" s="43" t="s">
        <v>125</v>
      </c>
      <c r="E12" s="41" t="s">
        <v>125</v>
      </c>
      <c r="F12" s="42" t="s">
        <v>125</v>
      </c>
      <c r="G12" s="43" t="s">
        <v>125</v>
      </c>
      <c r="I12" s="41" t="s">
        <v>125</v>
      </c>
    </row>
    <row r="13" spans="1:9" ht="15.75" thickBot="1" x14ac:dyDescent="0.3">
      <c r="A13" s="41" t="s">
        <v>125</v>
      </c>
      <c r="B13" s="42" t="s">
        <v>64</v>
      </c>
      <c r="C13" s="40" t="s">
        <v>127</v>
      </c>
      <c r="D13" s="43" t="s">
        <v>125</v>
      </c>
      <c r="E13" s="41" t="s">
        <v>125</v>
      </c>
      <c r="F13" s="42" t="s">
        <v>125</v>
      </c>
      <c r="G13" s="43" t="s">
        <v>125</v>
      </c>
      <c r="I13" s="35">
        <v>412.63400000000001</v>
      </c>
    </row>
    <row r="14" spans="1:9" ht="15.75" thickBot="1" x14ac:dyDescent="0.3">
      <c r="A14" s="41" t="s">
        <v>128</v>
      </c>
      <c r="B14" s="42" t="s">
        <v>77</v>
      </c>
      <c r="C14" s="40" t="s">
        <v>129</v>
      </c>
      <c r="D14" s="39">
        <v>665.846</v>
      </c>
      <c r="E14" s="35">
        <v>412.63400000000001</v>
      </c>
      <c r="F14" s="40">
        <v>189412.19399999999</v>
      </c>
      <c r="G14" s="39">
        <v>6811500.2089999998</v>
      </c>
      <c r="I14" s="35">
        <v>1078.48</v>
      </c>
    </row>
    <row r="15" spans="1:9" ht="15.75" thickBot="1" x14ac:dyDescent="0.3">
      <c r="A15" s="41" t="s">
        <v>130</v>
      </c>
      <c r="B15" s="42" t="s">
        <v>56</v>
      </c>
      <c r="C15" s="40" t="s">
        <v>131</v>
      </c>
      <c r="D15" s="39">
        <v>79.558000000000007</v>
      </c>
      <c r="E15" s="35">
        <v>1078.48</v>
      </c>
      <c r="F15" s="40">
        <v>190024.351</v>
      </c>
      <c r="G15" s="39">
        <v>6811238.2620000001</v>
      </c>
      <c r="I15" s="41" t="s">
        <v>125</v>
      </c>
    </row>
    <row r="16" spans="1:9" ht="15.75" thickBot="1" x14ac:dyDescent="0.3">
      <c r="A16" s="41" t="s">
        <v>125</v>
      </c>
      <c r="B16" s="42" t="s">
        <v>61</v>
      </c>
      <c r="C16" s="40" t="s">
        <v>132</v>
      </c>
      <c r="D16" s="43" t="s">
        <v>125</v>
      </c>
      <c r="E16" s="41" t="s">
        <v>125</v>
      </c>
      <c r="F16" s="42" t="s">
        <v>125</v>
      </c>
      <c r="G16" s="43" t="s">
        <v>125</v>
      </c>
      <c r="I16" s="41" t="s">
        <v>125</v>
      </c>
    </row>
    <row r="17" spans="1:9" ht="15.75" thickBot="1" x14ac:dyDescent="0.3">
      <c r="A17" s="41" t="s">
        <v>125</v>
      </c>
      <c r="B17" s="42" t="s">
        <v>64</v>
      </c>
      <c r="C17" s="40" t="s">
        <v>133</v>
      </c>
      <c r="D17" s="43" t="s">
        <v>125</v>
      </c>
      <c r="E17" s="41" t="s">
        <v>125</v>
      </c>
      <c r="F17" s="42" t="s">
        <v>125</v>
      </c>
      <c r="G17" s="43" t="s">
        <v>125</v>
      </c>
      <c r="I17" s="35">
        <v>1158.038</v>
      </c>
    </row>
    <row r="18" spans="1:9" ht="15.75" thickBot="1" x14ac:dyDescent="0.3">
      <c r="A18" s="41" t="s">
        <v>134</v>
      </c>
      <c r="B18" s="42" t="s">
        <v>77</v>
      </c>
      <c r="C18" s="40" t="s">
        <v>135</v>
      </c>
      <c r="D18" s="39">
        <v>149.779</v>
      </c>
      <c r="E18" s="35">
        <v>1158.038</v>
      </c>
      <c r="F18" s="40">
        <v>190096.49</v>
      </c>
      <c r="G18" s="39">
        <v>6811204.7460000003</v>
      </c>
      <c r="I18" s="35">
        <v>1307.818</v>
      </c>
    </row>
    <row r="19" spans="1:9" ht="15.75" thickBot="1" x14ac:dyDescent="0.3">
      <c r="A19" s="41" t="s">
        <v>136</v>
      </c>
      <c r="B19" s="42" t="s">
        <v>73</v>
      </c>
      <c r="C19" s="40" t="s">
        <v>137</v>
      </c>
      <c r="D19" s="39">
        <v>100</v>
      </c>
      <c r="E19" s="35">
        <v>1307.818</v>
      </c>
      <c r="F19" s="40">
        <v>190230.33100000001</v>
      </c>
      <c r="G19" s="39">
        <v>6811137.5099999998</v>
      </c>
      <c r="I19" s="35">
        <v>1407.818</v>
      </c>
    </row>
    <row r="20" spans="1:9" ht="15.75" thickBot="1" x14ac:dyDescent="0.3">
      <c r="A20" s="41" t="s">
        <v>138</v>
      </c>
      <c r="B20" s="42" t="s">
        <v>56</v>
      </c>
      <c r="C20" s="40" t="s">
        <v>139</v>
      </c>
      <c r="D20" s="39">
        <v>638.62199999999996</v>
      </c>
      <c r="E20" s="35">
        <v>1407.818</v>
      </c>
      <c r="F20" s="40">
        <v>190320.49299999999</v>
      </c>
      <c r="G20" s="39">
        <v>6811094.2889999999</v>
      </c>
      <c r="I20" s="41" t="s">
        <v>125</v>
      </c>
    </row>
    <row r="21" spans="1:9" ht="15.75" thickBot="1" x14ac:dyDescent="0.3">
      <c r="A21" s="41" t="s">
        <v>125</v>
      </c>
      <c r="B21" s="42" t="s">
        <v>61</v>
      </c>
      <c r="C21" s="40" t="s">
        <v>140</v>
      </c>
      <c r="D21" s="43" t="s">
        <v>125</v>
      </c>
      <c r="E21" s="41" t="s">
        <v>125</v>
      </c>
      <c r="F21" s="42" t="s">
        <v>125</v>
      </c>
      <c r="G21" s="43" t="s">
        <v>125</v>
      </c>
      <c r="I21" s="41" t="s">
        <v>125</v>
      </c>
    </row>
    <row r="22" spans="1:9" ht="15.75" thickBot="1" x14ac:dyDescent="0.3">
      <c r="A22" s="41" t="s">
        <v>125</v>
      </c>
      <c r="B22" s="42" t="s">
        <v>64</v>
      </c>
      <c r="C22" s="40" t="s">
        <v>141</v>
      </c>
      <c r="D22" s="43" t="s">
        <v>125</v>
      </c>
      <c r="E22" s="41" t="s">
        <v>125</v>
      </c>
      <c r="F22" s="42" t="s">
        <v>125</v>
      </c>
      <c r="G22" s="43" t="s">
        <v>125</v>
      </c>
      <c r="I22" s="35">
        <v>2046.44</v>
      </c>
    </row>
    <row r="23" spans="1:9" ht="15.75" thickBot="1" x14ac:dyDescent="0.3">
      <c r="A23" s="41" t="s">
        <v>142</v>
      </c>
      <c r="B23" s="42" t="s">
        <v>73</v>
      </c>
      <c r="C23" s="40" t="s">
        <v>143</v>
      </c>
      <c r="D23" s="39">
        <v>100</v>
      </c>
      <c r="E23" s="35">
        <v>2046.44</v>
      </c>
      <c r="F23" s="40">
        <v>190944.85</v>
      </c>
      <c r="G23" s="39">
        <v>6811059.7989999996</v>
      </c>
      <c r="I23" s="35">
        <v>2146.44</v>
      </c>
    </row>
    <row r="24" spans="1:9" ht="15.75" thickBot="1" x14ac:dyDescent="0.3">
      <c r="A24" s="41" t="s">
        <v>144</v>
      </c>
      <c r="B24" s="42" t="s">
        <v>77</v>
      </c>
      <c r="C24" s="40" t="s">
        <v>145</v>
      </c>
      <c r="D24" s="39">
        <v>281.63900000000001</v>
      </c>
      <c r="E24" s="35">
        <v>2146.44</v>
      </c>
      <c r="F24" s="40">
        <v>191039.223</v>
      </c>
      <c r="G24" s="39">
        <v>6811092.8269999996</v>
      </c>
      <c r="I24" s="35">
        <v>2428.08</v>
      </c>
    </row>
    <row r="25" spans="1:9" ht="15.75" thickBot="1" x14ac:dyDescent="0.3">
      <c r="A25" s="41" t="s">
        <v>146</v>
      </c>
      <c r="B25" s="42" t="s">
        <v>73</v>
      </c>
      <c r="C25" s="40" t="s">
        <v>147</v>
      </c>
      <c r="D25" s="39">
        <v>77.8</v>
      </c>
      <c r="E25" s="35">
        <v>2428.08</v>
      </c>
      <c r="F25" s="40">
        <v>191303.28599999999</v>
      </c>
      <c r="G25" s="39">
        <v>6811190.7640000004</v>
      </c>
      <c r="I25" s="35">
        <v>2505.88</v>
      </c>
    </row>
    <row r="26" spans="1:9" ht="15.75" thickBot="1" x14ac:dyDescent="0.3">
      <c r="A26" s="41" t="s">
        <v>148</v>
      </c>
      <c r="B26" s="42" t="s">
        <v>56</v>
      </c>
      <c r="C26" s="40" t="s">
        <v>149</v>
      </c>
      <c r="D26" s="39">
        <v>304.35599999999999</v>
      </c>
      <c r="E26" s="35">
        <v>2505.88</v>
      </c>
      <c r="F26" s="40">
        <v>191376.709</v>
      </c>
      <c r="G26" s="39">
        <v>6811216.4589999998</v>
      </c>
      <c r="I26" s="41" t="s">
        <v>125</v>
      </c>
    </row>
    <row r="27" spans="1:9" ht="15.75" thickBot="1" x14ac:dyDescent="0.3">
      <c r="A27" s="41" t="s">
        <v>125</v>
      </c>
      <c r="B27" s="42" t="s">
        <v>61</v>
      </c>
      <c r="C27" s="40" t="s">
        <v>150</v>
      </c>
      <c r="D27" s="43" t="s">
        <v>125</v>
      </c>
      <c r="E27" s="41" t="s">
        <v>125</v>
      </c>
      <c r="F27" s="42" t="s">
        <v>125</v>
      </c>
      <c r="G27" s="43" t="s">
        <v>125</v>
      </c>
      <c r="I27" s="41" t="s">
        <v>125</v>
      </c>
    </row>
    <row r="28" spans="1:9" ht="15.75" thickBot="1" x14ac:dyDescent="0.3">
      <c r="A28" s="41" t="s">
        <v>125</v>
      </c>
      <c r="B28" s="42" t="s">
        <v>64</v>
      </c>
      <c r="C28" s="40" t="s">
        <v>151</v>
      </c>
      <c r="D28" s="43" t="s">
        <v>125</v>
      </c>
      <c r="E28" s="41" t="s">
        <v>125</v>
      </c>
      <c r="F28" s="42" t="s">
        <v>125</v>
      </c>
      <c r="G28" s="43" t="s">
        <v>125</v>
      </c>
      <c r="I28" s="35">
        <v>2810.2350000000001</v>
      </c>
    </row>
    <row r="29" spans="1:9" ht="15.75" thickBot="1" x14ac:dyDescent="0.3">
      <c r="A29" s="41" t="s">
        <v>152</v>
      </c>
      <c r="B29" s="42" t="s">
        <v>73</v>
      </c>
      <c r="C29" s="40" t="s">
        <v>153</v>
      </c>
      <c r="D29" s="39">
        <v>77.8</v>
      </c>
      <c r="E29" s="35">
        <v>2810.2350000000001</v>
      </c>
      <c r="F29" s="40">
        <v>191677.65299999999</v>
      </c>
      <c r="G29" s="39">
        <v>6811241.2510000002</v>
      </c>
      <c r="I29" s="35">
        <v>2888.0349999999999</v>
      </c>
    </row>
    <row r="30" spans="1:9" ht="15.75" thickBot="1" x14ac:dyDescent="0.3">
      <c r="A30" s="41" t="s">
        <v>154</v>
      </c>
      <c r="B30" s="42" t="s">
        <v>77</v>
      </c>
      <c r="C30" s="40" t="s">
        <v>155</v>
      </c>
      <c r="D30" s="39">
        <v>899.93700000000001</v>
      </c>
      <c r="E30" s="35">
        <v>2888.0349999999999</v>
      </c>
      <c r="F30" s="40">
        <v>191754.291</v>
      </c>
      <c r="G30" s="39">
        <v>6811227.9179999996</v>
      </c>
      <c r="I30" s="35">
        <v>3787.9720000000002</v>
      </c>
    </row>
    <row r="31" spans="1:9" ht="15.75" thickBot="1" x14ac:dyDescent="0.3">
      <c r="A31" s="41" t="s">
        <v>156</v>
      </c>
      <c r="B31" s="42" t="s">
        <v>56</v>
      </c>
      <c r="C31" s="40" t="s">
        <v>157</v>
      </c>
      <c r="D31" s="39">
        <v>564.20000000000005</v>
      </c>
      <c r="E31" s="35">
        <v>3787.9720000000002</v>
      </c>
      <c r="F31" s="40">
        <v>192637.90100000001</v>
      </c>
      <c r="G31" s="39">
        <v>6811057.2719999999</v>
      </c>
      <c r="I31" s="41" t="s">
        <v>125</v>
      </c>
    </row>
    <row r="32" spans="1:9" ht="15.75" thickBot="1" x14ac:dyDescent="0.3">
      <c r="A32" s="41" t="s">
        <v>125</v>
      </c>
      <c r="B32" s="42" t="s">
        <v>61</v>
      </c>
      <c r="C32" s="40" t="s">
        <v>158</v>
      </c>
      <c r="D32" s="43" t="s">
        <v>125</v>
      </c>
      <c r="E32" s="41" t="s">
        <v>125</v>
      </c>
      <c r="F32" s="42" t="s">
        <v>125</v>
      </c>
      <c r="G32" s="43" t="s">
        <v>125</v>
      </c>
      <c r="I32" s="41" t="s">
        <v>125</v>
      </c>
    </row>
    <row r="33" spans="1:9" ht="15.75" thickBot="1" x14ac:dyDescent="0.3">
      <c r="A33" s="41" t="s">
        <v>125</v>
      </c>
      <c r="B33" s="42" t="s">
        <v>64</v>
      </c>
      <c r="C33" s="40" t="s">
        <v>159</v>
      </c>
      <c r="D33" s="43" t="s">
        <v>125</v>
      </c>
      <c r="E33" s="41" t="s">
        <v>125</v>
      </c>
      <c r="F33" s="42" t="s">
        <v>125</v>
      </c>
      <c r="G33" s="43" t="s">
        <v>125</v>
      </c>
      <c r="I33" s="35">
        <v>4352.1719999999996</v>
      </c>
    </row>
    <row r="34" spans="1:9" ht="15.75" thickBot="1" x14ac:dyDescent="0.3">
      <c r="A34" s="41" t="s">
        <v>160</v>
      </c>
      <c r="B34" s="42" t="s">
        <v>77</v>
      </c>
      <c r="C34" s="40" t="s">
        <v>161</v>
      </c>
      <c r="D34" s="39">
        <v>381.20299999999997</v>
      </c>
      <c r="E34" s="35">
        <v>4352.1719999999996</v>
      </c>
      <c r="F34" s="40">
        <v>193192.79300000001</v>
      </c>
      <c r="G34" s="39">
        <v>6811105.5269999998</v>
      </c>
      <c r="I34" s="35">
        <v>4733.375</v>
      </c>
    </row>
    <row r="35" spans="1:9" ht="15.75" thickBot="1" x14ac:dyDescent="0.3">
      <c r="A35" s="41" t="s">
        <v>162</v>
      </c>
      <c r="B35" s="42" t="s">
        <v>56</v>
      </c>
      <c r="C35" s="40" t="s">
        <v>163</v>
      </c>
      <c r="D35" s="39">
        <v>306.41899999999998</v>
      </c>
      <c r="E35" s="35">
        <v>4733.375</v>
      </c>
      <c r="F35" s="40">
        <v>193548.98300000001</v>
      </c>
      <c r="G35" s="39">
        <v>6811241.3360000001</v>
      </c>
      <c r="I35" s="41" t="s">
        <v>125</v>
      </c>
    </row>
    <row r="36" spans="1:9" ht="15.75" thickBot="1" x14ac:dyDescent="0.3">
      <c r="A36" s="41" t="s">
        <v>125</v>
      </c>
      <c r="B36" s="42" t="s">
        <v>61</v>
      </c>
      <c r="C36" s="40" t="s">
        <v>164</v>
      </c>
      <c r="D36" s="43" t="s">
        <v>125</v>
      </c>
      <c r="E36" s="41" t="s">
        <v>125</v>
      </c>
      <c r="F36" s="42" t="s">
        <v>125</v>
      </c>
      <c r="G36" s="43" t="s">
        <v>125</v>
      </c>
      <c r="I36" s="41" t="s">
        <v>125</v>
      </c>
    </row>
    <row r="37" spans="1:9" ht="15.75" thickBot="1" x14ac:dyDescent="0.3">
      <c r="A37" s="41" t="s">
        <v>125</v>
      </c>
      <c r="B37" s="42" t="s">
        <v>64</v>
      </c>
      <c r="C37" s="40" t="s">
        <v>165</v>
      </c>
      <c r="D37" s="43" t="s">
        <v>125</v>
      </c>
      <c r="E37" s="41" t="s">
        <v>125</v>
      </c>
      <c r="F37" s="42" t="s">
        <v>125</v>
      </c>
      <c r="G37" s="43" t="s">
        <v>125</v>
      </c>
      <c r="I37" s="35">
        <v>5039.7939999999999</v>
      </c>
    </row>
    <row r="38" spans="1:9" ht="15.75" thickBot="1" x14ac:dyDescent="0.3">
      <c r="A38" s="41" t="s">
        <v>166</v>
      </c>
      <c r="B38" s="42" t="s">
        <v>77</v>
      </c>
      <c r="C38" s="40" t="s">
        <v>167</v>
      </c>
      <c r="D38" s="39">
        <v>211.16399999999999</v>
      </c>
      <c r="E38" s="35">
        <v>5039.7939999999999</v>
      </c>
      <c r="F38" s="40">
        <v>193846.05799999999</v>
      </c>
      <c r="G38" s="39">
        <v>6811312.9630000005</v>
      </c>
      <c r="I38" s="35">
        <v>5250.9589999999998</v>
      </c>
    </row>
    <row r="39" spans="1:9" ht="15.75" thickBot="1" x14ac:dyDescent="0.3">
      <c r="A39" s="41" t="s">
        <v>168</v>
      </c>
      <c r="B39" s="42" t="s">
        <v>56</v>
      </c>
      <c r="C39" s="40" t="s">
        <v>169</v>
      </c>
      <c r="D39" s="39">
        <v>550.75</v>
      </c>
      <c r="E39" s="35">
        <v>5250.9589999999998</v>
      </c>
      <c r="F39" s="40">
        <v>194055.97099999999</v>
      </c>
      <c r="G39" s="39">
        <v>6811335.9170000004</v>
      </c>
      <c r="I39" s="41" t="s">
        <v>125</v>
      </c>
    </row>
    <row r="40" spans="1:9" ht="15.75" thickBot="1" x14ac:dyDescent="0.3">
      <c r="A40" s="41" t="s">
        <v>125</v>
      </c>
      <c r="B40" s="42" t="s">
        <v>61</v>
      </c>
      <c r="C40" s="40" t="s">
        <v>170</v>
      </c>
      <c r="D40" s="43" t="s">
        <v>125</v>
      </c>
      <c r="E40" s="41" t="s">
        <v>125</v>
      </c>
      <c r="F40" s="42" t="s">
        <v>125</v>
      </c>
      <c r="G40" s="43" t="s">
        <v>125</v>
      </c>
      <c r="I40" s="41" t="s">
        <v>125</v>
      </c>
    </row>
    <row r="41" spans="1:9" ht="15.75" thickBot="1" x14ac:dyDescent="0.3">
      <c r="A41" s="41" t="s">
        <v>125</v>
      </c>
      <c r="B41" s="42" t="s">
        <v>64</v>
      </c>
      <c r="C41" s="40" t="s">
        <v>171</v>
      </c>
      <c r="D41" s="43" t="s">
        <v>125</v>
      </c>
      <c r="E41" s="41" t="s">
        <v>125</v>
      </c>
      <c r="F41" s="42" t="s">
        <v>125</v>
      </c>
      <c r="G41" s="43" t="s">
        <v>125</v>
      </c>
      <c r="I41" s="35">
        <v>5801.7079999999996</v>
      </c>
    </row>
    <row r="42" spans="1:9" ht="15.75" thickBot="1" x14ac:dyDescent="0.3">
      <c r="A42" s="41" t="s">
        <v>172</v>
      </c>
      <c r="B42" s="42" t="s">
        <v>77</v>
      </c>
      <c r="C42" s="40" t="s">
        <v>173</v>
      </c>
      <c r="D42" s="39">
        <v>188.33099999999999</v>
      </c>
      <c r="E42" s="35">
        <v>5801.7079999999996</v>
      </c>
      <c r="F42" s="40">
        <v>194601.63399999999</v>
      </c>
      <c r="G42" s="39">
        <v>6811410.1260000002</v>
      </c>
      <c r="I42" s="35">
        <v>5990.0389999999998</v>
      </c>
    </row>
    <row r="43" spans="1:9" ht="15.75" thickBot="1" x14ac:dyDescent="0.3">
      <c r="A43" s="41" t="s">
        <v>174</v>
      </c>
      <c r="B43" s="42" t="s">
        <v>73</v>
      </c>
      <c r="C43" s="40" t="s">
        <v>175</v>
      </c>
      <c r="D43" s="39">
        <v>88.9</v>
      </c>
      <c r="E43" s="35">
        <v>5990.0389999999998</v>
      </c>
      <c r="F43" s="40">
        <v>194787.516</v>
      </c>
      <c r="G43" s="39">
        <v>6811440.3940000003</v>
      </c>
      <c r="I43" s="35">
        <v>6078.9390000000003</v>
      </c>
    </row>
    <row r="44" spans="1:9" ht="15.75" thickBot="1" x14ac:dyDescent="0.3">
      <c r="A44" s="41" t="s">
        <v>176</v>
      </c>
      <c r="B44" s="42" t="s">
        <v>56</v>
      </c>
      <c r="C44" s="40" t="s">
        <v>177</v>
      </c>
      <c r="D44" s="39">
        <v>395.40800000000002</v>
      </c>
      <c r="E44" s="35">
        <v>6078.9390000000003</v>
      </c>
      <c r="F44" s="40">
        <v>194875.49799999999</v>
      </c>
      <c r="G44" s="39">
        <v>6811453.0530000003</v>
      </c>
      <c r="I44" s="41" t="s">
        <v>125</v>
      </c>
    </row>
    <row r="45" spans="1:9" ht="15.75" thickBot="1" x14ac:dyDescent="0.3">
      <c r="A45" s="41" t="s">
        <v>125</v>
      </c>
      <c r="B45" s="42" t="s">
        <v>61</v>
      </c>
      <c r="C45" s="40" t="s">
        <v>178</v>
      </c>
      <c r="D45" s="43" t="s">
        <v>125</v>
      </c>
      <c r="E45" s="41" t="s">
        <v>125</v>
      </c>
      <c r="F45" s="42" t="s">
        <v>125</v>
      </c>
      <c r="G45" s="43" t="s">
        <v>125</v>
      </c>
      <c r="I45" s="41" t="s">
        <v>125</v>
      </c>
    </row>
    <row r="46" spans="1:9" ht="15.75" thickBot="1" x14ac:dyDescent="0.3">
      <c r="A46" s="41" t="s">
        <v>125</v>
      </c>
      <c r="B46" s="42" t="s">
        <v>64</v>
      </c>
      <c r="C46" s="40" t="s">
        <v>179</v>
      </c>
      <c r="D46" s="43" t="s">
        <v>125</v>
      </c>
      <c r="E46" s="41" t="s">
        <v>125</v>
      </c>
      <c r="F46" s="42" t="s">
        <v>125</v>
      </c>
      <c r="G46" s="43" t="s">
        <v>125</v>
      </c>
      <c r="I46" s="35">
        <v>6474.3469999999998</v>
      </c>
    </row>
    <row r="47" spans="1:9" ht="15.75" thickBot="1" x14ac:dyDescent="0.3">
      <c r="A47" s="41" t="s">
        <v>180</v>
      </c>
      <c r="B47" s="42" t="s">
        <v>73</v>
      </c>
      <c r="C47" s="40" t="s">
        <v>181</v>
      </c>
      <c r="D47" s="39">
        <v>88.9</v>
      </c>
      <c r="E47" s="35">
        <v>6474.3469999999998</v>
      </c>
      <c r="F47" s="40">
        <v>195262.99400000001</v>
      </c>
      <c r="G47" s="39">
        <v>6811397.943</v>
      </c>
      <c r="I47" s="35">
        <v>6563.2470000000003</v>
      </c>
    </row>
    <row r="48" spans="1:9" ht="15.75" thickBot="1" x14ac:dyDescent="0.3">
      <c r="A48" s="41" t="s">
        <v>182</v>
      </c>
      <c r="B48" s="42" t="s">
        <v>77</v>
      </c>
      <c r="C48" s="40" t="s">
        <v>183</v>
      </c>
      <c r="D48" s="39">
        <v>537.93299999999999</v>
      </c>
      <c r="E48" s="35">
        <v>6563.2470000000003</v>
      </c>
      <c r="F48" s="40">
        <v>195343.95800000001</v>
      </c>
      <c r="G48" s="39">
        <v>6811361.2570000002</v>
      </c>
      <c r="I48" s="35">
        <v>7101.1790000000001</v>
      </c>
    </row>
    <row r="49" spans="1:9" ht="15.75" thickBot="1" x14ac:dyDescent="0.3">
      <c r="A49" s="41" t="s">
        <v>184</v>
      </c>
      <c r="B49" s="42" t="s">
        <v>73</v>
      </c>
      <c r="C49" s="40" t="s">
        <v>185</v>
      </c>
      <c r="D49" s="39">
        <v>72.2</v>
      </c>
      <c r="E49" s="35">
        <v>7101.1790000000001</v>
      </c>
      <c r="F49" s="40">
        <v>195829.74100000001</v>
      </c>
      <c r="G49" s="39">
        <v>6811130.2019999996</v>
      </c>
      <c r="I49" s="35">
        <v>7173.3789999999999</v>
      </c>
    </row>
    <row r="50" spans="1:9" ht="15.75" thickBot="1" x14ac:dyDescent="0.3">
      <c r="A50" s="41" t="s">
        <v>186</v>
      </c>
      <c r="B50" s="42" t="s">
        <v>56</v>
      </c>
      <c r="C50" s="40" t="s">
        <v>187</v>
      </c>
      <c r="D50" s="39">
        <v>427.20100000000002</v>
      </c>
      <c r="E50" s="35">
        <v>7173.3789999999999</v>
      </c>
      <c r="F50" s="40">
        <v>195895.495</v>
      </c>
      <c r="G50" s="39">
        <v>6811100.4069999997</v>
      </c>
      <c r="I50" s="41" t="s">
        <v>125</v>
      </c>
    </row>
    <row r="51" spans="1:9" ht="15.75" thickBot="1" x14ac:dyDescent="0.3">
      <c r="A51" s="41" t="s">
        <v>125</v>
      </c>
      <c r="B51" s="42" t="s">
        <v>61</v>
      </c>
      <c r="C51" s="40" t="s">
        <v>188</v>
      </c>
      <c r="D51" s="43" t="s">
        <v>125</v>
      </c>
      <c r="E51" s="41" t="s">
        <v>125</v>
      </c>
      <c r="F51" s="42" t="s">
        <v>125</v>
      </c>
      <c r="G51" s="43" t="s">
        <v>125</v>
      </c>
      <c r="I51" s="41" t="s">
        <v>125</v>
      </c>
    </row>
    <row r="52" spans="1:9" ht="15.75" thickBot="1" x14ac:dyDescent="0.3">
      <c r="A52" s="41" t="s">
        <v>125</v>
      </c>
      <c r="B52" s="42" t="s">
        <v>64</v>
      </c>
      <c r="C52" s="40" t="s">
        <v>189</v>
      </c>
      <c r="D52" s="43" t="s">
        <v>125</v>
      </c>
      <c r="E52" s="41" t="s">
        <v>125</v>
      </c>
      <c r="F52" s="42" t="s">
        <v>125</v>
      </c>
      <c r="G52" s="43" t="s">
        <v>125</v>
      </c>
      <c r="I52" s="35">
        <v>7600.58</v>
      </c>
    </row>
    <row r="53" spans="1:9" ht="15.75" thickBot="1" x14ac:dyDescent="0.3">
      <c r="A53" s="41" t="s">
        <v>190</v>
      </c>
      <c r="B53" s="42" t="s">
        <v>73</v>
      </c>
      <c r="C53" s="40" t="s">
        <v>191</v>
      </c>
      <c r="D53" s="39">
        <v>72.2</v>
      </c>
      <c r="E53" s="35">
        <v>7600.58</v>
      </c>
      <c r="F53" s="40">
        <v>196314.299</v>
      </c>
      <c r="G53" s="39">
        <v>6811075.3279999997</v>
      </c>
      <c r="I53" s="35">
        <v>7672.78</v>
      </c>
    </row>
    <row r="54" spans="1:9" ht="15.75" thickBot="1" x14ac:dyDescent="0.3">
      <c r="A54" s="41" t="s">
        <v>192</v>
      </c>
      <c r="B54" s="42" t="s">
        <v>77</v>
      </c>
      <c r="C54" s="40" t="s">
        <v>193</v>
      </c>
      <c r="D54" s="39">
        <v>88.875</v>
      </c>
      <c r="E54" s="35">
        <v>7672.78</v>
      </c>
      <c r="F54" s="40">
        <v>196383.139</v>
      </c>
      <c r="G54" s="39">
        <v>6811097.0630000001</v>
      </c>
      <c r="I54" s="35">
        <v>7761.6549999999997</v>
      </c>
    </row>
    <row r="55" spans="1:9" ht="15.75" thickBot="1" x14ac:dyDescent="0.3">
      <c r="A55" s="41" t="s">
        <v>194</v>
      </c>
      <c r="B55" s="42" t="s">
        <v>73</v>
      </c>
      <c r="C55" s="40" t="s">
        <v>147</v>
      </c>
      <c r="D55" s="39">
        <v>77.8</v>
      </c>
      <c r="E55" s="35">
        <v>7761.6549999999997</v>
      </c>
      <c r="F55" s="40">
        <v>196467.38</v>
      </c>
      <c r="G55" s="39">
        <v>6811125.3859999999</v>
      </c>
      <c r="I55" s="35">
        <v>7839.4549999999999</v>
      </c>
    </row>
    <row r="56" spans="1:9" ht="15.75" thickBot="1" x14ac:dyDescent="0.3">
      <c r="A56" s="41" t="s">
        <v>195</v>
      </c>
      <c r="B56" s="42" t="s">
        <v>56</v>
      </c>
      <c r="C56" s="40" t="s">
        <v>149</v>
      </c>
      <c r="D56" s="39">
        <v>203.60900000000001</v>
      </c>
      <c r="E56" s="35">
        <v>7839.4549999999999</v>
      </c>
      <c r="F56" s="40">
        <v>196541.56</v>
      </c>
      <c r="G56" s="39">
        <v>6811148.807</v>
      </c>
      <c r="I56" s="41" t="s">
        <v>125</v>
      </c>
    </row>
    <row r="57" spans="1:9" ht="15.75" thickBot="1" x14ac:dyDescent="0.3">
      <c r="A57" s="41" t="s">
        <v>125</v>
      </c>
      <c r="B57" s="42" t="s">
        <v>61</v>
      </c>
      <c r="C57" s="40" t="s">
        <v>196</v>
      </c>
      <c r="D57" s="43" t="s">
        <v>125</v>
      </c>
      <c r="E57" s="41" t="s">
        <v>125</v>
      </c>
      <c r="F57" s="42" t="s">
        <v>125</v>
      </c>
      <c r="G57" s="43" t="s">
        <v>125</v>
      </c>
      <c r="I57" s="41" t="s">
        <v>125</v>
      </c>
    </row>
    <row r="58" spans="1:9" ht="15.75" thickBot="1" x14ac:dyDescent="0.3">
      <c r="A58" s="41" t="s">
        <v>125</v>
      </c>
      <c r="B58" s="42" t="s">
        <v>64</v>
      </c>
      <c r="C58" s="40" t="s">
        <v>197</v>
      </c>
      <c r="D58" s="43" t="s">
        <v>125</v>
      </c>
      <c r="E58" s="41" t="s">
        <v>125</v>
      </c>
      <c r="F58" s="42" t="s">
        <v>125</v>
      </c>
      <c r="G58" s="43" t="s">
        <v>125</v>
      </c>
      <c r="I58" s="35">
        <v>8043.0649999999996</v>
      </c>
    </row>
    <row r="59" spans="1:9" ht="15.75" thickBot="1" x14ac:dyDescent="0.3">
      <c r="A59" s="41" t="s">
        <v>198</v>
      </c>
      <c r="B59" s="42" t="s">
        <v>73</v>
      </c>
      <c r="C59" s="40" t="s">
        <v>153</v>
      </c>
      <c r="D59" s="39">
        <v>77.8</v>
      </c>
      <c r="E59" s="35">
        <v>8043.0649999999996</v>
      </c>
      <c r="F59" s="40">
        <v>196742.91099999999</v>
      </c>
      <c r="G59" s="39">
        <v>6811173.7680000002</v>
      </c>
      <c r="I59" s="35">
        <v>8120.8649999999998</v>
      </c>
    </row>
    <row r="60" spans="1:9" ht="15.75" thickBot="1" x14ac:dyDescent="0.3">
      <c r="A60" s="41" t="s">
        <v>199</v>
      </c>
      <c r="B60" s="42" t="s">
        <v>77</v>
      </c>
      <c r="C60" s="40" t="s">
        <v>200</v>
      </c>
      <c r="D60" s="39">
        <v>145.767</v>
      </c>
      <c r="E60" s="35">
        <v>8120.8649999999998</v>
      </c>
      <c r="F60" s="40">
        <v>196820.56400000001</v>
      </c>
      <c r="G60" s="39">
        <v>6811169.1689999998</v>
      </c>
      <c r="I60" s="35">
        <v>8266.6309999999994</v>
      </c>
    </row>
    <row r="61" spans="1:9" ht="15.75" thickBot="1" x14ac:dyDescent="0.3">
      <c r="A61" s="41" t="s">
        <v>201</v>
      </c>
      <c r="B61" s="42" t="s">
        <v>73</v>
      </c>
      <c r="C61" s="40" t="s">
        <v>185</v>
      </c>
      <c r="D61" s="39">
        <v>72.2</v>
      </c>
      <c r="E61" s="35">
        <v>8266.6309999999994</v>
      </c>
      <c r="F61" s="40">
        <v>196965.89199999999</v>
      </c>
      <c r="G61" s="39">
        <v>6811157.8590000002</v>
      </c>
      <c r="I61" s="35">
        <v>8338.8310000000001</v>
      </c>
    </row>
    <row r="62" spans="1:9" ht="15.75" thickBot="1" x14ac:dyDescent="0.3">
      <c r="A62" s="41" t="s">
        <v>202</v>
      </c>
      <c r="B62" s="42" t="s">
        <v>56</v>
      </c>
      <c r="C62" s="40" t="s">
        <v>187</v>
      </c>
      <c r="D62" s="39">
        <v>440.29599999999999</v>
      </c>
      <c r="E62" s="35">
        <v>8338.8310000000001</v>
      </c>
      <c r="F62" s="40">
        <v>197037.95600000001</v>
      </c>
      <c r="G62" s="39">
        <v>6811153.591</v>
      </c>
      <c r="I62" s="41" t="s">
        <v>125</v>
      </c>
    </row>
    <row r="63" spans="1:9" ht="15.75" thickBot="1" x14ac:dyDescent="0.3">
      <c r="A63" s="41" t="s">
        <v>125</v>
      </c>
      <c r="B63" s="42" t="s">
        <v>61</v>
      </c>
      <c r="C63" s="40" t="s">
        <v>203</v>
      </c>
      <c r="D63" s="43" t="s">
        <v>125</v>
      </c>
      <c r="E63" s="41" t="s">
        <v>125</v>
      </c>
      <c r="F63" s="42" t="s">
        <v>125</v>
      </c>
      <c r="G63" s="43" t="s">
        <v>125</v>
      </c>
      <c r="I63" s="41" t="s">
        <v>125</v>
      </c>
    </row>
    <row r="64" spans="1:9" ht="15.75" thickBot="1" x14ac:dyDescent="0.3">
      <c r="A64" s="41" t="s">
        <v>125</v>
      </c>
      <c r="B64" s="42" t="s">
        <v>64</v>
      </c>
      <c r="C64" s="40" t="s">
        <v>204</v>
      </c>
      <c r="D64" s="43" t="s">
        <v>125</v>
      </c>
      <c r="E64" s="41" t="s">
        <v>125</v>
      </c>
      <c r="F64" s="42" t="s">
        <v>125</v>
      </c>
      <c r="G64" s="43" t="s">
        <v>125</v>
      </c>
      <c r="I64" s="35">
        <v>8779.1270000000004</v>
      </c>
    </row>
    <row r="65" spans="1:9" ht="15.75" thickBot="1" x14ac:dyDescent="0.3">
      <c r="A65" s="41" t="s">
        <v>205</v>
      </c>
      <c r="B65" s="42" t="s">
        <v>73</v>
      </c>
      <c r="C65" s="40" t="s">
        <v>191</v>
      </c>
      <c r="D65" s="39">
        <v>72.2</v>
      </c>
      <c r="E65" s="35">
        <v>8779.1270000000004</v>
      </c>
      <c r="F65" s="40">
        <v>197448.421</v>
      </c>
      <c r="G65" s="39">
        <v>6811288.0489999996</v>
      </c>
      <c r="I65" s="35">
        <v>8851.3269999999993</v>
      </c>
    </row>
    <row r="66" spans="1:9" ht="15.75" thickBot="1" x14ac:dyDescent="0.3">
      <c r="A66" s="41" t="s">
        <v>206</v>
      </c>
      <c r="B66" s="42" t="s">
        <v>77</v>
      </c>
      <c r="C66" s="40" t="s">
        <v>207</v>
      </c>
      <c r="D66" s="39">
        <v>58.38</v>
      </c>
      <c r="E66" s="35">
        <v>8851.3269999999993</v>
      </c>
      <c r="F66" s="40">
        <v>197503.992</v>
      </c>
      <c r="G66" s="39">
        <v>6811334.1270000003</v>
      </c>
      <c r="I66" s="35">
        <v>8909.7080000000005</v>
      </c>
    </row>
    <row r="67" spans="1:9" ht="15.75" thickBot="1" x14ac:dyDescent="0.3">
      <c r="A67" s="41" t="s">
        <v>208</v>
      </c>
      <c r="B67" s="42" t="s">
        <v>73</v>
      </c>
      <c r="C67" s="40" t="s">
        <v>191</v>
      </c>
      <c r="D67" s="39">
        <v>72.2</v>
      </c>
      <c r="E67" s="35">
        <v>8909.7080000000005</v>
      </c>
      <c r="F67" s="40">
        <v>197548.236</v>
      </c>
      <c r="G67" s="39">
        <v>6811372.216</v>
      </c>
      <c r="I67" s="35">
        <v>8981.9079999999994</v>
      </c>
    </row>
    <row r="68" spans="1:9" ht="15.75" thickBot="1" x14ac:dyDescent="0.3">
      <c r="A68" s="41" t="s">
        <v>209</v>
      </c>
      <c r="B68" s="42" t="s">
        <v>56</v>
      </c>
      <c r="C68" s="40" t="s">
        <v>210</v>
      </c>
      <c r="D68" s="39">
        <v>177.125</v>
      </c>
      <c r="E68" s="35">
        <v>8981.9079999999994</v>
      </c>
      <c r="F68" s="40">
        <v>197603.80799999999</v>
      </c>
      <c r="G68" s="39">
        <v>6811418.2939999998</v>
      </c>
      <c r="I68" s="41" t="s">
        <v>125</v>
      </c>
    </row>
    <row r="69" spans="1:9" ht="15.75" thickBot="1" x14ac:dyDescent="0.3">
      <c r="A69" s="41" t="s">
        <v>125</v>
      </c>
      <c r="B69" s="42" t="s">
        <v>61</v>
      </c>
      <c r="C69" s="40" t="s">
        <v>211</v>
      </c>
      <c r="D69" s="43" t="s">
        <v>125</v>
      </c>
      <c r="E69" s="41" t="s">
        <v>125</v>
      </c>
      <c r="F69" s="42" t="s">
        <v>125</v>
      </c>
      <c r="G69" s="43" t="s">
        <v>125</v>
      </c>
      <c r="I69" s="41" t="s">
        <v>125</v>
      </c>
    </row>
    <row r="70" spans="1:9" ht="15.75" thickBot="1" x14ac:dyDescent="0.3">
      <c r="A70" s="41" t="s">
        <v>125</v>
      </c>
      <c r="B70" s="42" t="s">
        <v>64</v>
      </c>
      <c r="C70" s="40" t="s">
        <v>212</v>
      </c>
      <c r="D70" s="43" t="s">
        <v>125</v>
      </c>
      <c r="E70" s="41" t="s">
        <v>125</v>
      </c>
      <c r="F70" s="42" t="s">
        <v>125</v>
      </c>
      <c r="G70" s="43" t="s">
        <v>125</v>
      </c>
      <c r="I70" s="35">
        <v>9159.0329999999994</v>
      </c>
    </row>
    <row r="71" spans="1:9" ht="15.75" thickBot="1" x14ac:dyDescent="0.3">
      <c r="A71" s="41" t="s">
        <v>213</v>
      </c>
      <c r="B71" s="42" t="s">
        <v>73</v>
      </c>
      <c r="C71" s="40" t="s">
        <v>185</v>
      </c>
      <c r="D71" s="39">
        <v>72.2</v>
      </c>
      <c r="E71" s="35">
        <v>9159.0329999999994</v>
      </c>
      <c r="F71" s="40">
        <v>197757.133</v>
      </c>
      <c r="G71" s="39">
        <v>6811505.8779999996</v>
      </c>
      <c r="I71" s="35">
        <v>9231.2330000000002</v>
      </c>
    </row>
    <row r="72" spans="1:9" ht="15.75" thickBot="1" x14ac:dyDescent="0.3">
      <c r="A72" s="41" t="s">
        <v>214</v>
      </c>
      <c r="B72" s="42" t="s">
        <v>77</v>
      </c>
      <c r="C72" s="40" t="s">
        <v>215</v>
      </c>
      <c r="D72" s="39">
        <v>47.042000000000002</v>
      </c>
      <c r="E72" s="35">
        <v>9231.2330000000002</v>
      </c>
      <c r="F72" s="40">
        <v>197825.052</v>
      </c>
      <c r="G72" s="39">
        <v>6811530.341</v>
      </c>
      <c r="I72" s="35">
        <v>9278.2749999999996</v>
      </c>
    </row>
    <row r="73" spans="1:9" ht="15.75" thickBot="1" x14ac:dyDescent="0.3">
      <c r="A73" s="41" t="s">
        <v>216</v>
      </c>
      <c r="B73" s="42" t="s">
        <v>73</v>
      </c>
      <c r="C73" s="40" t="s">
        <v>217</v>
      </c>
      <c r="D73" s="39">
        <v>72.221999999999994</v>
      </c>
      <c r="E73" s="35">
        <v>9278.2749999999996</v>
      </c>
      <c r="F73" s="40">
        <v>197869.598</v>
      </c>
      <c r="G73" s="39">
        <v>6811545.4610000001</v>
      </c>
      <c r="I73" s="35">
        <v>9350.4969999999994</v>
      </c>
    </row>
    <row r="74" spans="1:9" ht="15.75" thickBot="1" x14ac:dyDescent="0.3">
      <c r="A74" s="41" t="s">
        <v>218</v>
      </c>
      <c r="B74" s="42" t="s">
        <v>56</v>
      </c>
      <c r="C74" s="40" t="s">
        <v>187</v>
      </c>
      <c r="D74" s="39">
        <v>224.09299999999999</v>
      </c>
      <c r="E74" s="35">
        <v>9350.4969999999994</v>
      </c>
      <c r="F74" s="40">
        <v>197937.53700000001</v>
      </c>
      <c r="G74" s="39">
        <v>6811569.932</v>
      </c>
      <c r="I74" s="41" t="s">
        <v>125</v>
      </c>
    </row>
    <row r="75" spans="1:9" ht="15.75" thickBot="1" x14ac:dyDescent="0.3">
      <c r="A75" s="41" t="s">
        <v>125</v>
      </c>
      <c r="B75" s="42" t="s">
        <v>61</v>
      </c>
      <c r="C75" s="40" t="s">
        <v>219</v>
      </c>
      <c r="D75" s="43" t="s">
        <v>125</v>
      </c>
      <c r="E75" s="41" t="s">
        <v>125</v>
      </c>
      <c r="F75" s="42" t="s">
        <v>125</v>
      </c>
      <c r="G75" s="43" t="s">
        <v>125</v>
      </c>
      <c r="I75" s="41" t="s">
        <v>125</v>
      </c>
    </row>
    <row r="76" spans="1:9" ht="15.75" thickBot="1" x14ac:dyDescent="0.3">
      <c r="A76" s="41" t="s">
        <v>125</v>
      </c>
      <c r="B76" s="42" t="s">
        <v>64</v>
      </c>
      <c r="C76" s="40" t="s">
        <v>220</v>
      </c>
      <c r="D76" s="43" t="s">
        <v>125</v>
      </c>
      <c r="E76" s="41" t="s">
        <v>125</v>
      </c>
      <c r="F76" s="42" t="s">
        <v>125</v>
      </c>
      <c r="G76" s="43" t="s">
        <v>125</v>
      </c>
      <c r="I76" s="35">
        <v>9574.59</v>
      </c>
    </row>
    <row r="77" spans="1:9" ht="15.75" thickBot="1" x14ac:dyDescent="0.3">
      <c r="A77" s="41" t="s">
        <v>221</v>
      </c>
      <c r="B77" s="42" t="s">
        <v>73</v>
      </c>
      <c r="C77" s="40" t="s">
        <v>222</v>
      </c>
      <c r="D77" s="39">
        <v>72.221999999999994</v>
      </c>
      <c r="E77" s="35">
        <v>9574.59</v>
      </c>
      <c r="F77" s="40">
        <v>198127.03599999999</v>
      </c>
      <c r="G77" s="39">
        <v>6811687.46</v>
      </c>
      <c r="I77" s="35">
        <v>9646.8130000000001</v>
      </c>
    </row>
    <row r="78" spans="1:9" ht="15.75" thickBot="1" x14ac:dyDescent="0.3">
      <c r="A78" s="41" t="s">
        <v>223</v>
      </c>
      <c r="B78" s="42" t="s">
        <v>77</v>
      </c>
      <c r="C78" s="40" t="s">
        <v>224</v>
      </c>
      <c r="D78" s="39">
        <v>235.31200000000001</v>
      </c>
      <c r="E78" s="35">
        <v>9646.8130000000001</v>
      </c>
      <c r="F78" s="40">
        <v>198179.15</v>
      </c>
      <c r="G78" s="39">
        <v>6811737.4460000005</v>
      </c>
      <c r="I78" s="35">
        <v>9882.1239999999998</v>
      </c>
    </row>
    <row r="79" spans="1:9" ht="15.75" thickBot="1" x14ac:dyDescent="0.3">
      <c r="A79" s="41" t="s">
        <v>225</v>
      </c>
      <c r="B79" s="42" t="s">
        <v>73</v>
      </c>
      <c r="C79" s="40" t="s">
        <v>175</v>
      </c>
      <c r="D79" s="39">
        <v>88.9</v>
      </c>
      <c r="E79" s="35">
        <v>9882.1239999999998</v>
      </c>
      <c r="F79" s="40">
        <v>198345.92600000001</v>
      </c>
      <c r="G79" s="39">
        <v>6811903.4500000002</v>
      </c>
      <c r="I79" s="35">
        <v>9971.0239999999994</v>
      </c>
    </row>
    <row r="80" spans="1:9" ht="15.75" thickBot="1" x14ac:dyDescent="0.3">
      <c r="A80" s="41" t="s">
        <v>226</v>
      </c>
      <c r="B80" s="42" t="s">
        <v>56</v>
      </c>
      <c r="C80" s="40" t="s">
        <v>177</v>
      </c>
      <c r="D80" s="39">
        <v>423.67200000000003</v>
      </c>
      <c r="E80" s="35">
        <v>9971.0239999999994</v>
      </c>
      <c r="F80" s="40">
        <v>198410.076</v>
      </c>
      <c r="G80" s="39">
        <v>6811964.9800000004</v>
      </c>
      <c r="I80" s="41" t="s">
        <v>125</v>
      </c>
    </row>
    <row r="81" spans="1:9" ht="15.75" thickBot="1" x14ac:dyDescent="0.3">
      <c r="A81" s="41" t="s">
        <v>125</v>
      </c>
      <c r="B81" s="42" t="s">
        <v>61</v>
      </c>
      <c r="C81" s="40" t="s">
        <v>227</v>
      </c>
      <c r="D81" s="43" t="s">
        <v>125</v>
      </c>
      <c r="E81" s="41" t="s">
        <v>125</v>
      </c>
      <c r="F81" s="42" t="s">
        <v>125</v>
      </c>
      <c r="G81" s="43" t="s">
        <v>125</v>
      </c>
      <c r="I81" s="41" t="s">
        <v>125</v>
      </c>
    </row>
    <row r="82" spans="1:9" ht="15.75" thickBot="1" x14ac:dyDescent="0.3">
      <c r="A82" s="41" t="s">
        <v>125</v>
      </c>
      <c r="B82" s="42" t="s">
        <v>64</v>
      </c>
      <c r="C82" s="40" t="s">
        <v>228</v>
      </c>
      <c r="D82" s="43" t="s">
        <v>125</v>
      </c>
      <c r="E82" s="41" t="s">
        <v>125</v>
      </c>
      <c r="F82" s="42" t="s">
        <v>125</v>
      </c>
      <c r="G82" s="43" t="s">
        <v>125</v>
      </c>
      <c r="I82" s="35">
        <v>10394.697</v>
      </c>
    </row>
    <row r="83" spans="1:9" ht="15.75" thickBot="1" x14ac:dyDescent="0.3">
      <c r="A83" s="41" t="s">
        <v>229</v>
      </c>
      <c r="B83" s="42" t="s">
        <v>73</v>
      </c>
      <c r="C83" s="40" t="s">
        <v>181</v>
      </c>
      <c r="D83" s="39">
        <v>88.9</v>
      </c>
      <c r="E83" s="35">
        <v>10394.697</v>
      </c>
      <c r="F83" s="40">
        <v>198784.78</v>
      </c>
      <c r="G83" s="39">
        <v>6812151.898</v>
      </c>
      <c r="I83" s="35">
        <v>10483.597</v>
      </c>
    </row>
    <row r="84" spans="1:9" ht="15.75" thickBot="1" x14ac:dyDescent="0.3">
      <c r="A84" s="41" t="s">
        <v>230</v>
      </c>
      <c r="B84" s="42" t="s">
        <v>77</v>
      </c>
      <c r="C84" s="40" t="s">
        <v>231</v>
      </c>
      <c r="D84" s="39">
        <v>365.43900000000002</v>
      </c>
      <c r="E84" s="35">
        <v>10483.597</v>
      </c>
      <c r="F84" s="40">
        <v>198872.52</v>
      </c>
      <c r="G84" s="39">
        <v>6812166.1370000001</v>
      </c>
      <c r="I84" s="35">
        <v>10849.035</v>
      </c>
    </row>
    <row r="85" spans="1:9" ht="15.75" thickBot="1" x14ac:dyDescent="0.3">
      <c r="A85" s="41" t="s">
        <v>232</v>
      </c>
      <c r="B85" s="42" t="s">
        <v>73</v>
      </c>
      <c r="C85" s="40" t="s">
        <v>191</v>
      </c>
      <c r="D85" s="39">
        <v>72.2</v>
      </c>
      <c r="E85" s="35">
        <v>10849.035</v>
      </c>
      <c r="F85" s="40">
        <v>199234.26199999999</v>
      </c>
      <c r="G85" s="39">
        <v>6812217.9859999996</v>
      </c>
      <c r="I85" s="35">
        <v>10921.235000000001</v>
      </c>
    </row>
    <row r="86" spans="1:9" ht="15.75" thickBot="1" x14ac:dyDescent="0.3">
      <c r="A86" s="41" t="s">
        <v>233</v>
      </c>
      <c r="B86" s="42" t="s">
        <v>56</v>
      </c>
      <c r="C86" s="40" t="s">
        <v>210</v>
      </c>
      <c r="D86" s="39">
        <v>109.896</v>
      </c>
      <c r="E86" s="35">
        <v>10921.235000000001</v>
      </c>
      <c r="F86" s="40">
        <v>199305.899</v>
      </c>
      <c r="G86" s="39">
        <v>6812226.9040000001</v>
      </c>
      <c r="I86" s="41" t="s">
        <v>125</v>
      </c>
    </row>
    <row r="87" spans="1:9" ht="15.75" thickBot="1" x14ac:dyDescent="0.3">
      <c r="A87" s="41" t="s">
        <v>125</v>
      </c>
      <c r="B87" s="42" t="s">
        <v>61</v>
      </c>
      <c r="C87" s="40" t="s">
        <v>234</v>
      </c>
      <c r="D87" s="43" t="s">
        <v>125</v>
      </c>
      <c r="E87" s="41" t="s">
        <v>125</v>
      </c>
      <c r="F87" s="42" t="s">
        <v>125</v>
      </c>
      <c r="G87" s="43" t="s">
        <v>125</v>
      </c>
      <c r="I87" s="41" t="s">
        <v>125</v>
      </c>
    </row>
    <row r="88" spans="1:9" ht="15.75" thickBot="1" x14ac:dyDescent="0.3">
      <c r="A88" s="41" t="s">
        <v>125</v>
      </c>
      <c r="B88" s="42" t="s">
        <v>64</v>
      </c>
      <c r="C88" s="40" t="s">
        <v>235</v>
      </c>
      <c r="D88" s="43" t="s">
        <v>125</v>
      </c>
      <c r="E88" s="41" t="s">
        <v>125</v>
      </c>
      <c r="F88" s="42" t="s">
        <v>125</v>
      </c>
      <c r="G88" s="43" t="s">
        <v>125</v>
      </c>
      <c r="I88" s="35">
        <v>11031.130999999999</v>
      </c>
    </row>
    <row r="89" spans="1:9" ht="15.75" thickBot="1" x14ac:dyDescent="0.3">
      <c r="A89" s="41" t="s">
        <v>236</v>
      </c>
      <c r="B89" s="42" t="s">
        <v>73</v>
      </c>
      <c r="C89" s="40" t="s">
        <v>185</v>
      </c>
      <c r="D89" s="39">
        <v>72.2</v>
      </c>
      <c r="E89" s="35">
        <v>11031.130999999999</v>
      </c>
      <c r="F89" s="40">
        <v>199415.66399999999</v>
      </c>
      <c r="G89" s="39">
        <v>6812227.1560000004</v>
      </c>
      <c r="I89" s="35">
        <v>11103.331</v>
      </c>
    </row>
    <row r="90" spans="1:9" ht="15.75" thickBot="1" x14ac:dyDescent="0.3">
      <c r="A90" s="41" t="s">
        <v>237</v>
      </c>
      <c r="B90" s="42" t="s">
        <v>77</v>
      </c>
      <c r="C90" s="40" t="s">
        <v>238</v>
      </c>
      <c r="D90" s="39">
        <v>217.529</v>
      </c>
      <c r="E90" s="35">
        <v>11103.331</v>
      </c>
      <c r="F90" s="40">
        <v>199487.34099999999</v>
      </c>
      <c r="G90" s="39">
        <v>6812218.5659999996</v>
      </c>
      <c r="I90" s="35">
        <v>11320.86</v>
      </c>
    </row>
    <row r="91" spans="1:9" ht="15.75" thickBot="1" x14ac:dyDescent="0.3">
      <c r="A91" s="41" t="s">
        <v>239</v>
      </c>
      <c r="B91" s="42" t="s">
        <v>73</v>
      </c>
      <c r="C91" s="40" t="s">
        <v>240</v>
      </c>
      <c r="D91" s="39">
        <v>58.8</v>
      </c>
      <c r="E91" s="35">
        <v>11320.86</v>
      </c>
      <c r="F91" s="40">
        <v>199702.80799999999</v>
      </c>
      <c r="G91" s="39">
        <v>6812188.6880000001</v>
      </c>
      <c r="I91" s="35">
        <v>11379.66</v>
      </c>
    </row>
    <row r="92" spans="1:9" ht="15.75" thickBot="1" x14ac:dyDescent="0.3">
      <c r="A92" s="41" t="s">
        <v>241</v>
      </c>
      <c r="B92" s="42" t="s">
        <v>56</v>
      </c>
      <c r="C92" s="40" t="s">
        <v>242</v>
      </c>
      <c r="D92" s="39">
        <v>346.51600000000002</v>
      </c>
      <c r="E92" s="35">
        <v>11379.66</v>
      </c>
      <c r="F92" s="40">
        <v>199761.20199999999</v>
      </c>
      <c r="G92" s="39">
        <v>6812181.8839999996</v>
      </c>
      <c r="I92" s="41" t="s">
        <v>125</v>
      </c>
    </row>
    <row r="93" spans="1:9" ht="15.75" thickBot="1" x14ac:dyDescent="0.3">
      <c r="A93" s="41" t="s">
        <v>125</v>
      </c>
      <c r="B93" s="42" t="s">
        <v>61</v>
      </c>
      <c r="C93" s="40" t="s">
        <v>243</v>
      </c>
      <c r="D93" s="43" t="s">
        <v>125</v>
      </c>
      <c r="E93" s="41" t="s">
        <v>125</v>
      </c>
      <c r="F93" s="42" t="s">
        <v>125</v>
      </c>
      <c r="G93" s="43" t="s">
        <v>125</v>
      </c>
      <c r="I93" s="41" t="s">
        <v>125</v>
      </c>
    </row>
    <row r="94" spans="1:9" ht="15.75" thickBot="1" x14ac:dyDescent="0.3">
      <c r="A94" s="41" t="s">
        <v>125</v>
      </c>
      <c r="B94" s="42" t="s">
        <v>64</v>
      </c>
      <c r="C94" s="40" t="s">
        <v>244</v>
      </c>
      <c r="D94" s="43" t="s">
        <v>125</v>
      </c>
      <c r="E94" s="41" t="s">
        <v>125</v>
      </c>
      <c r="F94" s="42" t="s">
        <v>125</v>
      </c>
      <c r="G94" s="43" t="s">
        <v>125</v>
      </c>
      <c r="I94" s="35">
        <v>11726.175999999999</v>
      </c>
    </row>
    <row r="95" spans="1:9" ht="15.75" thickBot="1" x14ac:dyDescent="0.3">
      <c r="A95" s="41" t="s">
        <v>245</v>
      </c>
      <c r="B95" s="42" t="s">
        <v>73</v>
      </c>
      <c r="C95" s="40" t="s">
        <v>246</v>
      </c>
      <c r="D95" s="39">
        <v>58.8</v>
      </c>
      <c r="E95" s="35">
        <v>11726.175999999999</v>
      </c>
      <c r="F95" s="40">
        <v>200082.842</v>
      </c>
      <c r="G95" s="39">
        <v>6812285.8250000002</v>
      </c>
      <c r="I95" s="35">
        <v>11784.976000000001</v>
      </c>
    </row>
    <row r="96" spans="1:9" ht="15.75" thickBot="1" x14ac:dyDescent="0.3">
      <c r="A96" s="41" t="s">
        <v>247</v>
      </c>
      <c r="B96" s="42" t="s">
        <v>77</v>
      </c>
      <c r="C96" s="40" t="s">
        <v>248</v>
      </c>
      <c r="D96" s="39">
        <v>90.120999999999995</v>
      </c>
      <c r="E96" s="35">
        <v>11784.976000000001</v>
      </c>
      <c r="F96" s="40">
        <v>200126.21100000001</v>
      </c>
      <c r="G96" s="39">
        <v>6812325.5149999997</v>
      </c>
      <c r="I96" s="35">
        <v>11875.097</v>
      </c>
    </row>
    <row r="97" spans="1:9" ht="15.75" thickBot="1" x14ac:dyDescent="0.3">
      <c r="A97" s="41" t="s">
        <v>249</v>
      </c>
      <c r="B97" s="42" t="s">
        <v>73</v>
      </c>
      <c r="C97" s="40" t="s">
        <v>246</v>
      </c>
      <c r="D97" s="39">
        <v>58.8</v>
      </c>
      <c r="E97" s="35">
        <v>11875.097</v>
      </c>
      <c r="F97" s="40">
        <v>200191.35200000001</v>
      </c>
      <c r="G97" s="39">
        <v>6812387.7920000004</v>
      </c>
      <c r="I97" s="35">
        <v>11933.897000000001</v>
      </c>
    </row>
    <row r="98" spans="1:9" ht="15.75" thickBot="1" x14ac:dyDescent="0.3">
      <c r="A98" s="41" t="s">
        <v>250</v>
      </c>
      <c r="B98" s="42" t="s">
        <v>56</v>
      </c>
      <c r="C98" s="40" t="s">
        <v>251</v>
      </c>
      <c r="D98" s="39">
        <v>158.012</v>
      </c>
      <c r="E98" s="35">
        <v>11933.897000000001</v>
      </c>
      <c r="F98" s="40">
        <v>200234.72099999999</v>
      </c>
      <c r="G98" s="39">
        <v>6812427.4819999998</v>
      </c>
      <c r="I98" s="41" t="s">
        <v>125</v>
      </c>
    </row>
    <row r="99" spans="1:9" ht="15.75" thickBot="1" x14ac:dyDescent="0.3">
      <c r="A99" s="41" t="s">
        <v>125</v>
      </c>
      <c r="B99" s="42" t="s">
        <v>61</v>
      </c>
      <c r="C99" s="40" t="s">
        <v>252</v>
      </c>
      <c r="D99" s="43" t="s">
        <v>125</v>
      </c>
      <c r="E99" s="41" t="s">
        <v>125</v>
      </c>
      <c r="F99" s="42" t="s">
        <v>125</v>
      </c>
      <c r="G99" s="43" t="s">
        <v>125</v>
      </c>
      <c r="I99" s="41" t="s">
        <v>125</v>
      </c>
    </row>
    <row r="100" spans="1:9" ht="15.75" thickBot="1" x14ac:dyDescent="0.3">
      <c r="A100" s="41" t="s">
        <v>125</v>
      </c>
      <c r="B100" s="42" t="s">
        <v>64</v>
      </c>
      <c r="C100" s="40" t="s">
        <v>253</v>
      </c>
      <c r="D100" s="43" t="s">
        <v>125</v>
      </c>
      <c r="E100" s="41" t="s">
        <v>125</v>
      </c>
      <c r="F100" s="42" t="s">
        <v>125</v>
      </c>
      <c r="G100" s="43" t="s">
        <v>125</v>
      </c>
      <c r="I100" s="35">
        <v>12091.909</v>
      </c>
    </row>
    <row r="101" spans="1:9" ht="15.75" thickBot="1" x14ac:dyDescent="0.3">
      <c r="A101" s="41" t="s">
        <v>254</v>
      </c>
      <c r="B101" s="42" t="s">
        <v>73</v>
      </c>
      <c r="C101" s="40" t="s">
        <v>240</v>
      </c>
      <c r="D101" s="39">
        <v>58.8</v>
      </c>
      <c r="E101" s="35">
        <v>12091.909</v>
      </c>
      <c r="F101" s="40">
        <v>200370.98499999999</v>
      </c>
      <c r="G101" s="39">
        <v>6812505.8669999996</v>
      </c>
      <c r="I101" s="44">
        <v>12150.709000000001</v>
      </c>
    </row>
    <row r="102" spans="1:9" ht="15.75" thickBot="1" x14ac:dyDescent="0.3">
      <c r="A102" s="45" t="s">
        <v>255</v>
      </c>
      <c r="B102" s="46" t="s">
        <v>77</v>
      </c>
      <c r="C102" s="47" t="s">
        <v>256</v>
      </c>
      <c r="D102" s="48">
        <v>107.35299999999999</v>
      </c>
      <c r="E102" s="44">
        <v>12150.709000000001</v>
      </c>
      <c r="F102" s="47">
        <v>200427.098</v>
      </c>
      <c r="G102" s="48">
        <v>6812523.4029999999</v>
      </c>
    </row>
    <row r="103" spans="1:9" ht="15.75" thickTop="1" x14ac:dyDescent="0.25">
      <c r="A103" s="103" t="s">
        <v>125</v>
      </c>
      <c r="B103" s="104"/>
      <c r="C103" s="104"/>
      <c r="D103" s="104"/>
      <c r="E103" s="49">
        <v>12258.062</v>
      </c>
      <c r="F103" s="49">
        <v>200530.23699999999</v>
      </c>
      <c r="G103" s="49">
        <v>6812553.1859999998</v>
      </c>
    </row>
    <row r="104" spans="1:9" x14ac:dyDescent="0.25">
      <c r="A104" s="91" t="s">
        <v>257</v>
      </c>
      <c r="B104" s="92"/>
      <c r="C104" s="92"/>
      <c r="D104" s="92"/>
      <c r="E104" s="92"/>
      <c r="F104" s="92"/>
      <c r="G104" s="92"/>
    </row>
  </sheetData>
  <mergeCells count="14">
    <mergeCell ref="A5:B5"/>
    <mergeCell ref="C5:F5"/>
    <mergeCell ref="A1:G1"/>
    <mergeCell ref="A3:B3"/>
    <mergeCell ref="C3:F3"/>
    <mergeCell ref="A4:B4"/>
    <mergeCell ref="C4:F4"/>
    <mergeCell ref="A104:G104"/>
    <mergeCell ref="A6:B6"/>
    <mergeCell ref="C6:F6"/>
    <mergeCell ref="A8:D8"/>
    <mergeCell ref="E8:G8"/>
    <mergeCell ref="B9:C9"/>
    <mergeCell ref="A103:D10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I8" sqref="I8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J4"/>
  <sheetViews>
    <sheetView workbookViewId="0">
      <selection activeCell="C40" sqref="C40"/>
    </sheetView>
  </sheetViews>
  <sheetFormatPr baseColWidth="10" defaultRowHeight="15" x14ac:dyDescent="0.25"/>
  <cols>
    <col min="3" max="3" width="20.140625" bestFit="1" customWidth="1"/>
    <col min="4" max="4" width="4" bestFit="1" customWidth="1"/>
    <col min="5" max="5" width="7.28515625" customWidth="1"/>
    <col min="7" max="7" width="22.85546875" bestFit="1" customWidth="1"/>
    <col min="8" max="8" width="2" bestFit="1" customWidth="1"/>
  </cols>
  <sheetData>
    <row r="1" spans="3:10" x14ac:dyDescent="0.25">
      <c r="D1">
        <v>1100</v>
      </c>
    </row>
    <row r="2" spans="3:10" x14ac:dyDescent="0.25">
      <c r="C2" s="51"/>
      <c r="D2" s="52"/>
      <c r="E2" s="52"/>
      <c r="F2" s="52"/>
      <c r="G2" s="53"/>
    </row>
    <row r="3" spans="3:10" ht="15.75" thickBot="1" x14ac:dyDescent="0.3">
      <c r="E3">
        <v>0</v>
      </c>
      <c r="I3">
        <v>1078</v>
      </c>
      <c r="J3">
        <v>4</v>
      </c>
    </row>
    <row r="4" spans="3:10" s="50" customFormat="1" ht="15.75" thickTop="1" x14ac:dyDescent="0.25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opLeftCell="A3" workbookViewId="0">
      <selection activeCell="B42" sqref="B4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Source</vt:lpstr>
      <vt:lpstr>Axe En Plan</vt:lpstr>
      <vt:lpstr>Profil En Long Projet</vt:lpstr>
      <vt:lpstr>Conso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2018-01-29T12:47:26Z</dcterms:modified>
</cp:coreProperties>
</file>