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CHASSA\Desktop\"/>
    </mc:Choice>
  </mc:AlternateContent>
  <bookViews>
    <workbookView xWindow="0" yWindow="0" windowWidth="28800" windowHeight="12000" activeTab="1"/>
  </bookViews>
  <sheets>
    <sheet name="Vérification Périodique (Bat)" sheetId="1" r:id="rId1"/>
    <sheet name="Matériels Mobiles" sheetId="2" r:id="rId2"/>
    <sheet name="Casque" sheetId="3" r:id="rId3"/>
    <sheet name="Casque Bûcheron" sheetId="4" r:id="rId4"/>
    <sheet name="Kit Trousse de secours" sheetId="5" r:id="rId5"/>
    <sheet name="Kit Membre Sectionné " sheetId="6" r:id="rId6"/>
    <sheet name="Pansement Compressif " sheetId="7" r:id="rId7"/>
  </sheets>
  <functionGroups builtInGroupCount="18"/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4" l="1"/>
  <c r="E2" i="5"/>
  <c r="E4" i="5"/>
  <c r="E2" i="6"/>
  <c r="E4" i="6"/>
  <c r="E2" i="7"/>
  <c r="E4" i="7"/>
  <c r="G3" i="2"/>
  <c r="E3" i="7"/>
  <c r="E3" i="6"/>
  <c r="E3" i="5"/>
  <c r="E3" i="3"/>
  <c r="F5" i="1"/>
  <c r="G5" i="1"/>
  <c r="F4" i="2"/>
  <c r="F3" i="2"/>
  <c r="E4" i="4"/>
  <c r="E3" i="4"/>
  <c r="F3" i="4"/>
  <c r="F2" i="4"/>
  <c r="E2" i="4"/>
  <c r="F2" i="3"/>
  <c r="F3" i="3"/>
  <c r="E4" i="3"/>
  <c r="F4" i="3"/>
  <c r="E2" i="3"/>
  <c r="G4" i="2"/>
  <c r="G2" i="2"/>
  <c r="F2" i="2"/>
  <c r="F4" i="1"/>
  <c r="G4" i="1"/>
  <c r="F2" i="1"/>
  <c r="G2" i="1"/>
  <c r="F3" i="1"/>
  <c r="G3" i="1"/>
</calcChain>
</file>

<file path=xl/comments1.xml><?xml version="1.0" encoding="utf-8"?>
<comments xmlns="http://schemas.openxmlformats.org/spreadsheetml/2006/main">
  <authors>
    <author>Florian Chassagnol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 xml:space="preserve">Par mois </t>
        </r>
      </text>
    </comment>
  </commentList>
</comments>
</file>

<file path=xl/sharedStrings.xml><?xml version="1.0" encoding="utf-8"?>
<sst xmlns="http://schemas.openxmlformats.org/spreadsheetml/2006/main" count="126" uniqueCount="59">
  <si>
    <t>Etage</t>
  </si>
  <si>
    <t>EXTINCTEUR</t>
  </si>
  <si>
    <t>Fréquence</t>
  </si>
  <si>
    <t>Dernier contrôle</t>
  </si>
  <si>
    <t xml:space="preserve">Prochain Contrôle </t>
  </si>
  <si>
    <t>Jours restants</t>
  </si>
  <si>
    <t>Dénomination</t>
  </si>
  <si>
    <t xml:space="preserve">Secteur </t>
  </si>
  <si>
    <t xml:space="preserve">Siège </t>
  </si>
  <si>
    <t>ELECTRICITE</t>
  </si>
  <si>
    <t>rgyyytgt@gmail.com</t>
  </si>
  <si>
    <t>Message Email</t>
  </si>
  <si>
    <t>gheoanr@gmail.com 
fjzolz@gmail</t>
  </si>
  <si>
    <t>Bonjour, 
Veuillez prendre rendez-vous avec l'organisme agrée pour la vérification périodique des extincteurs pour le siège. 
Cordialement.</t>
  </si>
  <si>
    <t>Bonjour, 
Veuillez prendre rendez-vous avec l'organisme agrée pour la vérification périodique des installations électriques pour le secteur Dordogne SUD. 
Cordialement.</t>
  </si>
  <si>
    <t>Liste d'adresse</t>
  </si>
  <si>
    <t>MAT GVS</t>
  </si>
  <si>
    <t>Mail envoyé</t>
  </si>
  <si>
    <t>Matériels</t>
  </si>
  <si>
    <t xml:space="preserve">Dénomination </t>
  </si>
  <si>
    <t xml:space="preserve">Informations Supplémentaires </t>
  </si>
  <si>
    <t xml:space="preserve">Dernier contrôle </t>
  </si>
  <si>
    <t>Prochain contrôle</t>
  </si>
  <si>
    <t xml:space="preserve">Liste adresse </t>
  </si>
  <si>
    <t>Message Mail</t>
  </si>
  <si>
    <t xml:space="preserve">Mail envoyé </t>
  </si>
  <si>
    <t xml:space="preserve">Groupe électrogène </t>
  </si>
  <si>
    <t xml:space="preserve">Compresseur </t>
  </si>
  <si>
    <t>Extincteurs de bord</t>
  </si>
  <si>
    <t xml:space="preserve">Pierre </t>
  </si>
  <si>
    <t xml:space="preserve">Paul </t>
  </si>
  <si>
    <t xml:space="preserve">Jacque </t>
  </si>
  <si>
    <t>JPG.CQ@gmail.com</t>
  </si>
  <si>
    <t>Bonjour, 
Veuillez prendre rendez-vous avec l'organisme agrée pour la vérification périodique du groupe électrogène de Pierre.  
Cordialement.</t>
  </si>
  <si>
    <t>Bonjour, 
Veuillez prendre rendez-vous avec l'organisme agrée pour la vérification périodique du compresseur de Paul.  
Cordialement.</t>
  </si>
  <si>
    <t>Bonjour, 
Veuillez prendre rendez-vous avec l'organisme agrée pour la vérification périodique de l'extincteur de bord de Jacque.  
Cordialement.</t>
  </si>
  <si>
    <t>Jean Paul</t>
  </si>
  <si>
    <t>Lucifer</t>
  </si>
  <si>
    <t>Louis</t>
  </si>
  <si>
    <t>Date de perception</t>
  </si>
  <si>
    <t>fksllre@gmail.com</t>
  </si>
  <si>
    <t xml:space="preserve">Date de changement </t>
  </si>
  <si>
    <t>Bonjour, 
Veuillez changer le casque de Jean Paul. 
Cordialement.</t>
  </si>
  <si>
    <t>Bonjour, 
Veuillez changer le casque de Louis. 
Cordialement.</t>
  </si>
  <si>
    <t>Bonjour, 
Veuillez changer le casque de Lucifer. 
Cordialement.</t>
  </si>
  <si>
    <t>Bonjour, 
Veuillez changer le casque bûcheron  de Jean Paul. 
Cordialement.</t>
  </si>
  <si>
    <t>Bonjour, 
Veuillez changer le casque bûcheron de Lucifer. 
Cordialement.</t>
  </si>
  <si>
    <t>Bonjour, 
Veuillez changer le casque bûcheron, de Louis. 
Cordialement.</t>
  </si>
  <si>
    <t>Bonjour, 
Veuillez changer le pansement compressif de Jean paul. 
Cordialement.</t>
  </si>
  <si>
    <t>Paul</t>
  </si>
  <si>
    <t>Bonjour, 
Veuillez changer le pansement compressif de Paul. 
Cordialement.</t>
  </si>
  <si>
    <t>Bonjour, 
Veuillez changer le pansement compressif de Louis. 
Cordialement.</t>
  </si>
  <si>
    <t>Bonjour, 
Veuillez changer kit premiers secours de Jean paul. 
Cordialement.</t>
  </si>
  <si>
    <t>Bonjour, 
Veuillez changer kit premiers secours de Paul. 
Cordialement.</t>
  </si>
  <si>
    <t>Bonjour, 
Veuillez changer kit premiers secours de Louis. 
Cordialement.</t>
  </si>
  <si>
    <t>Bonjour, 
Veuillez changer kit membre sectionné de Jean paul. 
Cordialement.</t>
  </si>
  <si>
    <t>Bonjour, 
Veuillez changer kit membre sectionné de Paul. 
Cordialement.</t>
  </si>
  <si>
    <t>Bonjour, 
Veuillez changer kit membre sectionné de Louis.  
Cordialement.</t>
  </si>
  <si>
    <t xml:space="preserve">EXTINCTEUR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</si>
</sst>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78989"/>
        <bgColor indexed="64"/>
      </patternFill>
    </fill>
    <fill>
      <patternFill patternType="solid">
        <fgColor rgb="FFC9925B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 applyProtection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</xf>
    <xf numFmtId="0" fontId="9" fillId="9" borderId="3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3" borderId="6" xfId="0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2" fillId="9" borderId="1" xfId="0" applyFont="1" applyFill="1" applyBorder="1" applyAlignment="1" applyProtection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8" fillId="0" borderId="5" xfId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8" fillId="0" borderId="6" xfId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1" fontId="10" fillId="0" borderId="5" xfId="0" applyNumberFormat="1" applyFont="1" applyBorder="1" applyAlignment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8" fillId="0" borderId="0" xfId="1" applyAlignment="1">
      <alignment horizontal="center" vertical="center"/>
    </xf>
    <xf numFmtId="0" fontId="9" fillId="0" borderId="0" xfId="0" applyFont="1"/>
    <xf numFmtId="0" fontId="8" fillId="10" borderId="0" xfId="1" applyFill="1" applyAlignment="1">
      <alignment horizontal="center" vertical="center"/>
    </xf>
    <xf numFmtId="0" fontId="8" fillId="10" borderId="5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b/>
        <i val="0"/>
        <strike val="0"/>
      </font>
      <fill>
        <patternFill patternType="solid">
          <fgColor theme="5"/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 patternType="solid">
          <fgColor theme="5"/>
          <bgColor theme="5"/>
        </patternFill>
      </fill>
    </dxf>
  </dxfs>
  <tableStyles count="0" defaultTableStyle="TableStyleMedium2" defaultPivotStyle="PivotStyleLight16"/>
  <colors>
    <mruColors>
      <color rgb="FFC9925B"/>
      <color rgb="FF996633"/>
      <color rgb="FFE78989"/>
      <color rgb="FFFF7C80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gyyytgt@gmail.com" TargetMode="External"/><Relationship Id="rId1" Type="http://schemas.openxmlformats.org/officeDocument/2006/relationships/hyperlink" Target="mailto:gheoanr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PG.CQ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fksllre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fksllre@g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fksllre@gmail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fksllre@gmail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fksllr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"/>
  <sheetViews>
    <sheetView workbookViewId="0">
      <selection activeCell="H9" sqref="H9"/>
    </sheetView>
  </sheetViews>
  <sheetFormatPr baseColWidth="10" defaultRowHeight="15" x14ac:dyDescent="0.25"/>
  <cols>
    <col min="1" max="1" width="15.42578125" customWidth="1"/>
    <col min="2" max="2" width="13" customWidth="1"/>
    <col min="5" max="5" width="17.140625" customWidth="1"/>
    <col min="6" max="6" width="20.5703125" customWidth="1"/>
    <col min="7" max="7" width="14" customWidth="1"/>
    <col min="8" max="8" width="29.140625" customWidth="1"/>
    <col min="9" max="9" width="42.5703125" customWidth="1"/>
    <col min="10" max="10" width="10.42578125" customWidth="1"/>
  </cols>
  <sheetData>
    <row r="1" spans="1:11" ht="30.75" thickBot="1" x14ac:dyDescent="0.3">
      <c r="A1" s="43" t="s">
        <v>6</v>
      </c>
      <c r="B1" s="46" t="s">
        <v>2</v>
      </c>
      <c r="C1" s="44" t="s">
        <v>7</v>
      </c>
      <c r="D1" s="46" t="s">
        <v>0</v>
      </c>
      <c r="E1" s="44" t="s">
        <v>3</v>
      </c>
      <c r="F1" s="47" t="s">
        <v>4</v>
      </c>
      <c r="G1" s="45" t="s">
        <v>5</v>
      </c>
      <c r="H1" s="46" t="s">
        <v>15</v>
      </c>
      <c r="I1" s="44" t="s">
        <v>11</v>
      </c>
      <c r="J1" s="48" t="s">
        <v>17</v>
      </c>
      <c r="K1" s="2"/>
    </row>
    <row r="2" spans="1:11" ht="85.5" customHeight="1" x14ac:dyDescent="0.25">
      <c r="A2" s="53" t="s">
        <v>1</v>
      </c>
      <c r="B2" s="36">
        <v>12</v>
      </c>
      <c r="C2" s="54" t="s">
        <v>8</v>
      </c>
      <c r="D2" s="36">
        <v>2</v>
      </c>
      <c r="E2" s="37">
        <v>43052</v>
      </c>
      <c r="F2" s="55">
        <f t="shared" ref="F2:F3" si="0">EDATE(E2,B2)</f>
        <v>43417</v>
      </c>
      <c r="G2" s="56">
        <f ca="1">_xlfn.DAYS(F2,TODAY())</f>
        <v>279</v>
      </c>
      <c r="H2" s="57" t="s">
        <v>12</v>
      </c>
      <c r="I2" s="58" t="s">
        <v>13</v>
      </c>
      <c r="J2" s="35"/>
    </row>
    <row r="3" spans="1:11" ht="90" x14ac:dyDescent="0.25">
      <c r="A3" s="29" t="s">
        <v>9</v>
      </c>
      <c r="B3" s="29">
        <v>12</v>
      </c>
      <c r="C3" s="29" t="s">
        <v>8</v>
      </c>
      <c r="D3" s="29">
        <v>2</v>
      </c>
      <c r="E3" s="30">
        <v>42916</v>
      </c>
      <c r="F3" s="49">
        <f t="shared" si="0"/>
        <v>43281</v>
      </c>
      <c r="G3" s="50">
        <f ca="1">_xlfn.DAYS(F3,TODAY())</f>
        <v>143</v>
      </c>
      <c r="H3" s="32" t="s">
        <v>10</v>
      </c>
      <c r="I3" s="33" t="s">
        <v>14</v>
      </c>
      <c r="J3" s="28"/>
    </row>
    <row r="4" spans="1:11" ht="90" x14ac:dyDescent="0.25">
      <c r="A4" s="29" t="s">
        <v>16</v>
      </c>
      <c r="B4" s="29">
        <v>12</v>
      </c>
      <c r="C4" s="29" t="s">
        <v>8</v>
      </c>
      <c r="D4" s="29">
        <v>2</v>
      </c>
      <c r="E4" s="30">
        <v>42916</v>
      </c>
      <c r="F4" s="49">
        <f ca="1">TODAY()+45</f>
        <v>43183</v>
      </c>
      <c r="G4" s="50">
        <f ca="1">_xlfn.DAYS(F4,TODAY())</f>
        <v>45</v>
      </c>
      <c r="H4" s="51"/>
      <c r="I4" s="33" t="s">
        <v>14</v>
      </c>
      <c r="J4" s="52"/>
    </row>
    <row r="5" spans="1:11" ht="90" x14ac:dyDescent="0.25">
      <c r="A5" s="3" t="s">
        <v>58</v>
      </c>
      <c r="B5" s="62">
        <v>12</v>
      </c>
      <c r="C5" s="62" t="s">
        <v>8</v>
      </c>
      <c r="D5" s="62">
        <v>2</v>
      </c>
      <c r="E5" s="63">
        <v>42916</v>
      </c>
      <c r="F5" s="49">
        <f ca="1">TODAY()+45</f>
        <v>43183</v>
      </c>
      <c r="G5" s="50">
        <f ca="1">_xlfn.DAYS(F5,TODAY())</f>
        <v>45</v>
      </c>
      <c r="H5" s="64"/>
      <c r="I5" s="33" t="s">
        <v>14</v>
      </c>
      <c r="J5" s="65"/>
    </row>
  </sheetData>
  <conditionalFormatting sqref="F2:F3">
    <cfRule type="expression" dxfId="2" priority="3">
      <formula>AND($F2&lt;=TODAY()+45,$F2&gt;=TODAY())</formula>
    </cfRule>
  </conditionalFormatting>
  <conditionalFormatting sqref="F2">
    <cfRule type="expression" dxfId="1" priority="2">
      <formula>AND($F2&lt;=TODAY()+10,$F2&gt;=TODAY())</formula>
    </cfRule>
  </conditionalFormatting>
  <conditionalFormatting sqref="F4:F5">
    <cfRule type="expression" dxfId="0" priority="1">
      <formula>AND($F4&lt;=TODAY()+45,$F4&gt;=TODAY())</formula>
    </cfRule>
  </conditionalFormatting>
  <hyperlinks>
    <hyperlink ref="H2" r:id="rId1" display="gheoanr@gmail.com"/>
    <hyperlink ref="H3" r:id="rId2"/>
  </hyperlinks>
  <pageMargins left="0.7" right="0.7" top="0.75" bottom="0.75" header="0.3" footer="0.3"/>
  <pageSetup paperSize="9" orientation="portrait" horizontalDpi="4294967293" verticalDpi="4294967293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tabSelected="1" workbookViewId="0">
      <selection activeCell="D15" sqref="D15"/>
    </sheetView>
  </sheetViews>
  <sheetFormatPr baseColWidth="10" defaultRowHeight="15" x14ac:dyDescent="0.25"/>
  <cols>
    <col min="1" max="1" width="21" customWidth="1"/>
    <col min="2" max="2" width="18" customWidth="1"/>
    <col min="3" max="3" width="16.28515625" customWidth="1"/>
    <col min="4" max="4" width="17.42578125" customWidth="1"/>
    <col min="5" max="5" width="16.7109375" customWidth="1"/>
    <col min="6" max="6" width="17.7109375" customWidth="1"/>
    <col min="7" max="7" width="13.5703125" customWidth="1"/>
    <col min="8" max="8" width="22.28515625" customWidth="1"/>
    <col min="9" max="9" width="42" customWidth="1"/>
    <col min="10" max="10" width="15.42578125" customWidth="1"/>
  </cols>
  <sheetData>
    <row r="1" spans="1:10" ht="32.25" customHeight="1" thickBot="1" x14ac:dyDescent="0.3">
      <c r="A1" s="24" t="s">
        <v>18</v>
      </c>
      <c r="B1" s="41" t="s">
        <v>19</v>
      </c>
      <c r="C1" s="25" t="s">
        <v>20</v>
      </c>
      <c r="D1" s="42" t="s">
        <v>2</v>
      </c>
      <c r="E1" s="26" t="s">
        <v>21</v>
      </c>
      <c r="F1" s="42" t="s">
        <v>22</v>
      </c>
      <c r="G1" s="27" t="s">
        <v>5</v>
      </c>
      <c r="H1" s="42" t="s">
        <v>23</v>
      </c>
      <c r="I1" s="26" t="s">
        <v>24</v>
      </c>
      <c r="J1" s="42" t="s">
        <v>25</v>
      </c>
    </row>
    <row r="2" spans="1:10" ht="92.1" customHeight="1" x14ac:dyDescent="0.25">
      <c r="A2" s="34" t="s">
        <v>26</v>
      </c>
      <c r="B2" s="34" t="s">
        <v>29</v>
      </c>
      <c r="C2" s="35"/>
      <c r="D2" s="36">
        <v>12</v>
      </c>
      <c r="E2" s="37">
        <v>42972</v>
      </c>
      <c r="F2" s="37">
        <f>EDATE(E2,D2)</f>
        <v>43337</v>
      </c>
      <c r="G2" s="38">
        <f ca="1">_xlfn.DAYS(F2,TODAY())</f>
        <v>199</v>
      </c>
      <c r="H2" s="39" t="s">
        <v>32</v>
      </c>
      <c r="I2" s="40" t="s">
        <v>33</v>
      </c>
      <c r="J2" s="36"/>
    </row>
    <row r="3" spans="1:10" ht="92.1" customHeight="1" x14ac:dyDescent="0.25">
      <c r="A3" s="29" t="s">
        <v>27</v>
      </c>
      <c r="B3" s="29" t="s">
        <v>30</v>
      </c>
      <c r="C3" s="28"/>
      <c r="D3" s="29">
        <v>12</v>
      </c>
      <c r="E3" s="30">
        <v>42810</v>
      </c>
      <c r="F3" s="30">
        <f>EDATE(E3,D3)</f>
        <v>43175</v>
      </c>
      <c r="G3" s="31">
        <f ca="1">_xlfn.DAYS(F3,TODAY())</f>
        <v>37</v>
      </c>
      <c r="H3" s="66"/>
      <c r="I3" s="33" t="s">
        <v>34</v>
      </c>
      <c r="J3" s="52"/>
    </row>
    <row r="4" spans="1:10" ht="92.1" customHeight="1" x14ac:dyDescent="0.25">
      <c r="A4" s="29" t="s">
        <v>28</v>
      </c>
      <c r="B4" s="29" t="s">
        <v>31</v>
      </c>
      <c r="C4" s="28"/>
      <c r="D4" s="29">
        <v>12</v>
      </c>
      <c r="E4" s="30">
        <v>42857</v>
      </c>
      <c r="F4" s="30">
        <f>EDATE(E4,D4)</f>
        <v>43222</v>
      </c>
      <c r="G4" s="31">
        <f ca="1">_xlfn.DAYS(F4,TODAY())</f>
        <v>84</v>
      </c>
      <c r="H4" s="32"/>
      <c r="I4" s="33" t="s">
        <v>35</v>
      </c>
      <c r="J4" s="29"/>
    </row>
    <row r="5" spans="1:10" x14ac:dyDescent="0.25">
      <c r="A5" s="1"/>
    </row>
    <row r="6" spans="1:10" x14ac:dyDescent="0.25">
      <c r="A6" s="1"/>
    </row>
  </sheetData>
  <hyperlinks>
    <hyperlink ref="H2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"/>
  <sheetViews>
    <sheetView workbookViewId="0">
      <selection activeCell="F4" sqref="F4"/>
    </sheetView>
  </sheetViews>
  <sheetFormatPr baseColWidth="10" defaultRowHeight="15" x14ac:dyDescent="0.25"/>
  <cols>
    <col min="1" max="1" width="16" customWidth="1"/>
    <col min="2" max="2" width="29.28515625" customWidth="1"/>
    <col min="3" max="3" width="14.42578125" customWidth="1"/>
    <col min="4" max="4" width="18.28515625" customWidth="1"/>
    <col min="5" max="5" width="21" customWidth="1"/>
    <col min="6" max="6" width="19.140625" customWidth="1"/>
    <col min="7" max="7" width="22.140625" customWidth="1"/>
    <col min="8" max="8" width="38.28515625" customWidth="1"/>
    <col min="9" max="9" width="14.28515625" customWidth="1"/>
  </cols>
  <sheetData>
    <row r="1" spans="1:9" ht="32.25" customHeight="1" thickBot="1" x14ac:dyDescent="0.3">
      <c r="A1" s="18" t="s">
        <v>19</v>
      </c>
      <c r="B1" s="21" t="s">
        <v>20</v>
      </c>
      <c r="C1" s="19" t="s">
        <v>2</v>
      </c>
      <c r="D1" s="21" t="s">
        <v>39</v>
      </c>
      <c r="E1" s="19" t="s">
        <v>41</v>
      </c>
      <c r="F1" s="22" t="s">
        <v>5</v>
      </c>
      <c r="G1" s="19" t="s">
        <v>23</v>
      </c>
      <c r="H1" s="21" t="s">
        <v>24</v>
      </c>
      <c r="I1" s="20" t="s">
        <v>25</v>
      </c>
    </row>
    <row r="2" spans="1:9" ht="45" x14ac:dyDescent="0.25">
      <c r="A2" s="36" t="s">
        <v>36</v>
      </c>
      <c r="B2" s="36"/>
      <c r="C2" s="36">
        <v>24</v>
      </c>
      <c r="D2" s="37">
        <v>42971</v>
      </c>
      <c r="E2" s="37">
        <f>EDATE(D2,C2)</f>
        <v>43701</v>
      </c>
      <c r="F2" s="38">
        <f ca="1">_xlfn.DAYS(E2,TODAY())</f>
        <v>563</v>
      </c>
      <c r="G2" s="39" t="s">
        <v>40</v>
      </c>
      <c r="H2" s="40" t="s">
        <v>42</v>
      </c>
      <c r="I2" s="36"/>
    </row>
    <row r="3" spans="1:9" ht="45" x14ac:dyDescent="0.25">
      <c r="A3" s="59" t="s">
        <v>37</v>
      </c>
      <c r="B3" s="28"/>
      <c r="C3" s="29">
        <v>24</v>
      </c>
      <c r="D3" s="30">
        <v>42452</v>
      </c>
      <c r="E3" s="37">
        <f>EDATE(D3,C3)</f>
        <v>43182</v>
      </c>
      <c r="F3" s="31">
        <f t="shared" ref="F3:F4" ca="1" si="0">_xlfn.DAYS(E3,TODAY())</f>
        <v>44</v>
      </c>
      <c r="G3" s="66"/>
      <c r="H3" s="33" t="s">
        <v>44</v>
      </c>
      <c r="I3" s="52"/>
    </row>
    <row r="4" spans="1:9" ht="45" x14ac:dyDescent="0.25">
      <c r="A4" s="59" t="s">
        <v>38</v>
      </c>
      <c r="B4" s="28"/>
      <c r="C4" s="29">
        <v>24</v>
      </c>
      <c r="D4" s="30">
        <v>42740</v>
      </c>
      <c r="E4" s="30">
        <f t="shared" ref="E4" si="1">EDATE(D4,C4)</f>
        <v>43470</v>
      </c>
      <c r="F4" s="31">
        <f t="shared" ca="1" si="0"/>
        <v>332</v>
      </c>
      <c r="G4" s="32" t="s">
        <v>40</v>
      </c>
      <c r="H4" s="33" t="s">
        <v>43</v>
      </c>
      <c r="I4" s="29"/>
    </row>
    <row r="5" spans="1:9" x14ac:dyDescent="0.25">
      <c r="G5" s="3"/>
    </row>
    <row r="6" spans="1:9" x14ac:dyDescent="0.25">
      <c r="G6" s="3"/>
    </row>
    <row r="7" spans="1:9" x14ac:dyDescent="0.25">
      <c r="G7" s="3"/>
    </row>
    <row r="8" spans="1:9" x14ac:dyDescent="0.25">
      <c r="G8" s="3"/>
    </row>
  </sheetData>
  <hyperlinks>
    <hyperlink ref="G2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"/>
  <sheetViews>
    <sheetView workbookViewId="0">
      <selection activeCell="F3" sqref="F3"/>
    </sheetView>
  </sheetViews>
  <sheetFormatPr baseColWidth="10" defaultRowHeight="15" x14ac:dyDescent="0.25"/>
  <cols>
    <col min="1" max="1" width="13.7109375" customWidth="1"/>
    <col min="2" max="2" width="29.28515625" customWidth="1"/>
    <col min="3" max="3" width="15.28515625" customWidth="1"/>
    <col min="4" max="4" width="20.5703125" customWidth="1"/>
    <col min="5" max="5" width="20.42578125" customWidth="1"/>
    <col min="6" max="6" width="18.140625" customWidth="1"/>
    <col min="7" max="7" width="25.42578125" customWidth="1"/>
    <col min="8" max="8" width="35" customWidth="1"/>
    <col min="9" max="9" width="18.85546875" customWidth="1"/>
    <col min="10" max="10" width="13.28515625" customWidth="1"/>
  </cols>
  <sheetData>
    <row r="1" spans="1:10" ht="34.5" customHeight="1" thickBot="1" x14ac:dyDescent="0.3">
      <c r="A1" s="4" t="s">
        <v>19</v>
      </c>
      <c r="B1" s="6" t="s">
        <v>20</v>
      </c>
      <c r="C1" s="5" t="s">
        <v>2</v>
      </c>
      <c r="D1" s="6" t="s">
        <v>39</v>
      </c>
      <c r="E1" s="5" t="s">
        <v>41</v>
      </c>
      <c r="F1" s="7" t="s">
        <v>5</v>
      </c>
      <c r="G1" s="5" t="s">
        <v>23</v>
      </c>
      <c r="H1" s="6" t="s">
        <v>24</v>
      </c>
      <c r="I1" s="6" t="s">
        <v>25</v>
      </c>
      <c r="J1" s="23"/>
    </row>
    <row r="2" spans="1:10" ht="60" x14ac:dyDescent="0.25">
      <c r="A2" s="36" t="s">
        <v>36</v>
      </c>
      <c r="B2" s="36"/>
      <c r="C2" s="36">
        <v>24</v>
      </c>
      <c r="D2" s="37">
        <v>42971</v>
      </c>
      <c r="E2" s="37">
        <f>EDATE(D2,C2)</f>
        <v>43701</v>
      </c>
      <c r="F2" s="38">
        <f ca="1">_xlfn.DAYS(E2,TODAY())</f>
        <v>563</v>
      </c>
      <c r="G2" s="39" t="s">
        <v>40</v>
      </c>
      <c r="H2" s="40" t="s">
        <v>45</v>
      </c>
      <c r="I2" s="36"/>
    </row>
    <row r="3" spans="1:10" ht="60" x14ac:dyDescent="0.25">
      <c r="A3" s="29" t="s">
        <v>37</v>
      </c>
      <c r="B3" s="28"/>
      <c r="C3" s="29">
        <v>24</v>
      </c>
      <c r="D3" s="30">
        <v>42430</v>
      </c>
      <c r="E3" s="30">
        <f t="shared" ref="E3:E4" si="0">EDATE(D3,C3)</f>
        <v>43160</v>
      </c>
      <c r="F3" s="31">
        <f t="shared" ref="F3:F4" ca="1" si="1">_xlfn.DAYS(E3,TODAY())</f>
        <v>22</v>
      </c>
      <c r="G3" s="66"/>
      <c r="H3" s="33" t="s">
        <v>46</v>
      </c>
      <c r="I3" s="29"/>
    </row>
    <row r="4" spans="1:10" ht="60" x14ac:dyDescent="0.25">
      <c r="A4" s="29" t="s">
        <v>38</v>
      </c>
      <c r="B4" s="28"/>
      <c r="C4" s="29">
        <v>24</v>
      </c>
      <c r="D4" s="30">
        <v>42740</v>
      </c>
      <c r="E4" s="30">
        <f t="shared" si="0"/>
        <v>43470</v>
      </c>
      <c r="F4" s="31">
        <f t="shared" ca="1" si="1"/>
        <v>332</v>
      </c>
      <c r="G4" s="32" t="s">
        <v>40</v>
      </c>
      <c r="H4" s="33" t="s">
        <v>47</v>
      </c>
      <c r="I4" s="29"/>
    </row>
  </sheetData>
  <hyperlinks>
    <hyperlink ref="G2" r:id="rId1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"/>
  <sheetViews>
    <sheetView workbookViewId="0">
      <selection activeCell="F3" sqref="F3"/>
    </sheetView>
  </sheetViews>
  <sheetFormatPr baseColWidth="10" defaultRowHeight="15" x14ac:dyDescent="0.25"/>
  <cols>
    <col min="1" max="1" width="18.5703125" customWidth="1"/>
    <col min="2" max="2" width="31.140625" customWidth="1"/>
    <col min="3" max="3" width="22.140625" customWidth="1"/>
    <col min="4" max="4" width="20.85546875" customWidth="1"/>
    <col min="5" max="5" width="17.140625" customWidth="1"/>
    <col min="6" max="6" width="30" customWidth="1"/>
    <col min="7" max="7" width="39.28515625" customWidth="1"/>
    <col min="8" max="8" width="15.85546875" customWidth="1"/>
  </cols>
  <sheetData>
    <row r="1" spans="1:8" ht="40.5" customHeight="1" thickBot="1" x14ac:dyDescent="0.3">
      <c r="A1" s="11" t="s">
        <v>19</v>
      </c>
      <c r="B1" s="12" t="s">
        <v>20</v>
      </c>
      <c r="C1" s="12" t="s">
        <v>39</v>
      </c>
      <c r="D1" s="12" t="s">
        <v>41</v>
      </c>
      <c r="E1" s="13" t="s">
        <v>5</v>
      </c>
      <c r="F1" s="12" t="s">
        <v>23</v>
      </c>
      <c r="G1" s="12" t="s">
        <v>24</v>
      </c>
      <c r="H1" s="12" t="s">
        <v>25</v>
      </c>
    </row>
    <row r="2" spans="1:8" ht="60" x14ac:dyDescent="0.25">
      <c r="A2" s="36" t="s">
        <v>36</v>
      </c>
      <c r="B2" s="35"/>
      <c r="C2" s="37">
        <v>42907</v>
      </c>
      <c r="D2" s="37">
        <v>43529</v>
      </c>
      <c r="E2" s="60">
        <f ca="1">_xlfn.DAYS(D2,TODAY())</f>
        <v>391</v>
      </c>
      <c r="F2" s="39" t="s">
        <v>40</v>
      </c>
      <c r="G2" s="40" t="s">
        <v>52</v>
      </c>
      <c r="H2" s="36"/>
    </row>
    <row r="3" spans="1:8" ht="60" x14ac:dyDescent="0.25">
      <c r="A3" s="29" t="s">
        <v>49</v>
      </c>
      <c r="B3" s="28"/>
      <c r="C3" s="30">
        <v>42542</v>
      </c>
      <c r="D3" s="30">
        <v>43164</v>
      </c>
      <c r="E3" s="60">
        <f ca="1">_xlfn.DAYS(D3,TODAY())</f>
        <v>26</v>
      </c>
      <c r="F3" s="66"/>
      <c r="G3" s="33" t="s">
        <v>53</v>
      </c>
      <c r="H3" s="29"/>
    </row>
    <row r="4" spans="1:8" ht="60" x14ac:dyDescent="0.25">
      <c r="A4" s="29" t="s">
        <v>38</v>
      </c>
      <c r="B4" s="28"/>
      <c r="C4" s="30">
        <v>42420</v>
      </c>
      <c r="D4" s="30">
        <v>43164</v>
      </c>
      <c r="E4" s="60">
        <f ca="1">_xlfn.DAYS(D4,TODAY())</f>
        <v>26</v>
      </c>
      <c r="F4" s="32" t="s">
        <v>40</v>
      </c>
      <c r="G4" s="33" t="s">
        <v>54</v>
      </c>
      <c r="H4" s="29"/>
    </row>
  </sheetData>
  <hyperlinks>
    <hyperlink ref="F2" r:id="rId1"/>
  </hyperlink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"/>
  <sheetViews>
    <sheetView workbookViewId="0">
      <selection activeCell="E3" sqref="E3"/>
    </sheetView>
  </sheetViews>
  <sheetFormatPr baseColWidth="10" defaultRowHeight="15" x14ac:dyDescent="0.25"/>
  <cols>
    <col min="1" max="1" width="16" customWidth="1"/>
    <col min="2" max="2" width="29.5703125" customWidth="1"/>
    <col min="3" max="3" width="17.7109375" customWidth="1"/>
    <col min="4" max="4" width="18.85546875" customWidth="1"/>
    <col min="5" max="5" width="18.28515625" customWidth="1"/>
    <col min="6" max="6" width="19.7109375" customWidth="1"/>
    <col min="7" max="7" width="38.42578125" customWidth="1"/>
    <col min="8" max="8" width="19.85546875" customWidth="1"/>
  </cols>
  <sheetData>
    <row r="1" spans="1:8" ht="33.75" customHeight="1" thickBot="1" x14ac:dyDescent="0.3">
      <c r="A1" s="8" t="s">
        <v>19</v>
      </c>
      <c r="B1" s="9" t="s">
        <v>20</v>
      </c>
      <c r="C1" s="9" t="s">
        <v>21</v>
      </c>
      <c r="D1" s="9" t="s">
        <v>22</v>
      </c>
      <c r="E1" s="10" t="s">
        <v>5</v>
      </c>
      <c r="F1" s="9" t="s">
        <v>23</v>
      </c>
      <c r="G1" s="9" t="s">
        <v>24</v>
      </c>
      <c r="H1" s="9" t="s">
        <v>25</v>
      </c>
    </row>
    <row r="2" spans="1:8" ht="60" x14ac:dyDescent="0.25">
      <c r="A2" s="36" t="s">
        <v>36</v>
      </c>
      <c r="B2" s="35"/>
      <c r="C2" s="37">
        <v>42907</v>
      </c>
      <c r="D2" s="37">
        <v>44260</v>
      </c>
      <c r="E2" s="60">
        <f ca="1">_xlfn.DAYS(D2,TODAY())</f>
        <v>1122</v>
      </c>
      <c r="F2" s="39" t="s">
        <v>40</v>
      </c>
      <c r="G2" s="40" t="s">
        <v>55</v>
      </c>
      <c r="H2" s="36"/>
    </row>
    <row r="3" spans="1:8" ht="60" x14ac:dyDescent="0.25">
      <c r="A3" s="29" t="s">
        <v>49</v>
      </c>
      <c r="B3" s="28"/>
      <c r="C3" s="30">
        <v>42542</v>
      </c>
      <c r="D3" s="30">
        <v>43164</v>
      </c>
      <c r="E3" s="60">
        <f ca="1">_xlfn.DAYS(D3,TODAY())</f>
        <v>26</v>
      </c>
      <c r="F3" s="67"/>
      <c r="G3" s="33" t="s">
        <v>56</v>
      </c>
      <c r="H3" s="29"/>
    </row>
    <row r="4" spans="1:8" ht="60" x14ac:dyDescent="0.25">
      <c r="A4" s="29" t="s">
        <v>38</v>
      </c>
      <c r="B4" s="28"/>
      <c r="C4" s="30">
        <v>43133</v>
      </c>
      <c r="D4" s="30">
        <v>44625</v>
      </c>
      <c r="E4" s="60">
        <f ca="1">_xlfn.DAYS(D4,TODAY())</f>
        <v>1487</v>
      </c>
      <c r="F4" s="32" t="s">
        <v>40</v>
      </c>
      <c r="G4" s="33" t="s">
        <v>57</v>
      </c>
      <c r="H4" s="29"/>
    </row>
  </sheetData>
  <hyperlinks>
    <hyperlink ref="F2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4"/>
  <sheetViews>
    <sheetView workbookViewId="0">
      <selection activeCell="D28" sqref="D28"/>
    </sheetView>
  </sheetViews>
  <sheetFormatPr baseColWidth="10" defaultRowHeight="15" x14ac:dyDescent="0.25"/>
  <cols>
    <col min="1" max="1" width="20.140625" customWidth="1"/>
    <col min="2" max="2" width="30.85546875" customWidth="1"/>
    <col min="3" max="3" width="24.28515625" customWidth="1"/>
    <col min="4" max="4" width="23" customWidth="1"/>
    <col min="5" max="5" width="18.28515625" customWidth="1"/>
    <col min="6" max="6" width="24.140625" customWidth="1"/>
    <col min="7" max="7" width="34.42578125" customWidth="1"/>
    <col min="8" max="8" width="15.85546875" customWidth="1"/>
  </cols>
  <sheetData>
    <row r="1" spans="1:8" ht="34.5" customHeight="1" thickBot="1" x14ac:dyDescent="0.3">
      <c r="A1" s="61" t="s">
        <v>19</v>
      </c>
      <c r="B1" s="14" t="s">
        <v>20</v>
      </c>
      <c r="C1" s="14" t="s">
        <v>21</v>
      </c>
      <c r="D1" s="15" t="s">
        <v>22</v>
      </c>
      <c r="E1" s="16" t="s">
        <v>5</v>
      </c>
      <c r="F1" s="15" t="s">
        <v>23</v>
      </c>
      <c r="G1" s="14" t="s">
        <v>24</v>
      </c>
      <c r="H1" s="17" t="s">
        <v>25</v>
      </c>
    </row>
    <row r="2" spans="1:8" ht="60" x14ac:dyDescent="0.25">
      <c r="A2" s="36" t="s">
        <v>36</v>
      </c>
      <c r="B2" s="35"/>
      <c r="C2" s="37">
        <v>42907</v>
      </c>
      <c r="D2" s="37">
        <v>44260</v>
      </c>
      <c r="E2" s="60">
        <f ca="1">_xlfn.DAYS(D2,TODAY())</f>
        <v>1122</v>
      </c>
      <c r="F2" s="39" t="s">
        <v>40</v>
      </c>
      <c r="G2" s="40" t="s">
        <v>48</v>
      </c>
      <c r="H2" s="36"/>
    </row>
    <row r="3" spans="1:8" ht="60" x14ac:dyDescent="0.25">
      <c r="A3" s="29" t="s">
        <v>49</v>
      </c>
      <c r="B3" s="28"/>
      <c r="C3" s="30">
        <v>42542</v>
      </c>
      <c r="D3" s="30">
        <v>43182</v>
      </c>
      <c r="E3" s="60">
        <f ca="1">_xlfn.DAYS(D3,TODAY())</f>
        <v>44</v>
      </c>
      <c r="F3" s="66"/>
      <c r="G3" s="33" t="s">
        <v>50</v>
      </c>
      <c r="H3" s="29"/>
    </row>
    <row r="4" spans="1:8" ht="60" x14ac:dyDescent="0.25">
      <c r="A4" s="29" t="s">
        <v>38</v>
      </c>
      <c r="B4" s="28"/>
      <c r="C4" s="30">
        <v>43133</v>
      </c>
      <c r="D4" s="30">
        <v>44625</v>
      </c>
      <c r="E4" s="60">
        <f ca="1">_xlfn.DAYS(D4,TODAY())</f>
        <v>1487</v>
      </c>
      <c r="F4" s="32" t="s">
        <v>40</v>
      </c>
      <c r="G4" s="33" t="s">
        <v>51</v>
      </c>
      <c r="H4" s="29"/>
    </row>
  </sheetData>
  <hyperlinks>
    <hyperlink ref="F2" r:id="rId1"/>
  </hyperlinks>
  <pageMargins left="0.7" right="0.7" top="0.75" bottom="0.75" header="0.3" footer="0.3"/>
  <ignoredErrors>
    <ignoredError sqref="E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Vérification Périodique (Bat)</vt:lpstr>
      <vt:lpstr>Matériels Mobiles</vt:lpstr>
      <vt:lpstr>Casque</vt:lpstr>
      <vt:lpstr>Casque Bûcheron</vt:lpstr>
      <vt:lpstr>Kit Trousse de secours</vt:lpstr>
      <vt:lpstr>Kit Membre Sectionné </vt:lpstr>
      <vt:lpstr>Pansement Compressif 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Chassagnol</dc:creator>
  <cp:lastModifiedBy>Florian Chassagnol</cp:lastModifiedBy>
  <dcterms:created xsi:type="dcterms:W3CDTF">2018-01-22T12:38:37Z</dcterms:created>
  <dcterms:modified xsi:type="dcterms:W3CDTF">2018-02-07T07:19:48Z</dcterms:modified>
</cp:coreProperties>
</file>