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ni\Documents\"/>
    </mc:Choice>
  </mc:AlternateContent>
  <xr:revisionPtr revIDLastSave="0" documentId="8_{556E7E95-CDD9-4CAC-926D-0848F7A23AA6}" xr6:coauthVersionLast="46" xr6:coauthVersionMax="46" xr10:uidLastSave="{00000000-0000-0000-0000-000000000000}"/>
  <bookViews>
    <workbookView xWindow="-120" yWindow="-120" windowWidth="20730" windowHeight="11760" xr2:uid="{0BF7DF64-B2B8-4BF8-A4FF-397C4050D60E}"/>
  </bookViews>
  <sheets>
    <sheet name="Feuil1" sheetId="1" r:id="rId1"/>
    <sheet name="tcd" sheetId="7" r:id="rId2"/>
    <sheet name="transposition" sheetId="6" r:id="rId3"/>
  </sheets>
  <externalReferences>
    <externalReference r:id="rId4"/>
  </externalReferences>
  <definedNames>
    <definedName name="ANNEE">Feuil1!$D$4</definedName>
    <definedName name="jour_ferier">[1]LISTE!$D$4:$D$14</definedName>
    <definedName name="type_vacation">[1]LISTE!$F$2:$F$28</definedName>
  </definedNames>
  <calcPr calcId="181029"/>
  <pivotCaches>
    <pivotCache cacheId="18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6" l="1"/>
  <c r="A12" i="6" s="1"/>
  <c r="A13" i="6" s="1"/>
  <c r="A14" i="6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10" i="6"/>
  <c r="A7" i="6"/>
  <c r="A6" i="6" s="1"/>
  <c r="A5" i="6" s="1"/>
  <c r="A4" i="6" s="1"/>
  <c r="A3" i="6" s="1"/>
  <c r="A2" i="6" s="1"/>
  <c r="A8" i="6"/>
  <c r="J5" i="1"/>
  <c r="A9" i="6"/>
  <c r="B1" i="6" a="1"/>
  <c r="B1" i="6" s="1"/>
  <c r="V1" i="6"/>
  <c r="L2" i="6"/>
  <c r="Q2" i="6"/>
  <c r="G3" i="6"/>
  <c r="M3" i="6"/>
  <c r="C4" i="6"/>
  <c r="H4" i="6"/>
  <c r="X4" i="6"/>
  <c r="C5" i="6"/>
  <c r="S5" i="6"/>
  <c r="Y5" i="6"/>
  <c r="O6" i="6"/>
  <c r="T6" i="6"/>
  <c r="J7" i="6"/>
  <c r="O7" i="6"/>
  <c r="E8" i="6"/>
  <c r="K8" i="6"/>
  <c r="AA8" i="6"/>
  <c r="F9" i="6"/>
  <c r="V9" i="6"/>
  <c r="AA9" i="6"/>
  <c r="Q10" i="6"/>
  <c r="W10" i="6"/>
  <c r="M11" i="6"/>
  <c r="R11" i="6"/>
  <c r="H12" i="6"/>
  <c r="M12" i="6"/>
  <c r="W12" i="6"/>
  <c r="X12" i="6"/>
  <c r="G13" i="6"/>
  <c r="I13" i="6"/>
  <c r="R13" i="6"/>
  <c r="S13" i="6"/>
  <c r="C14" i="6"/>
  <c r="D14" i="6"/>
  <c r="K14" i="6"/>
  <c r="L14" i="6"/>
  <c r="S14" i="6"/>
  <c r="T14" i="6"/>
  <c r="AA14" i="6"/>
  <c r="B15" i="6"/>
  <c r="I15" i="6"/>
  <c r="J15" i="6"/>
  <c r="Q15" i="6"/>
  <c r="R15" i="6"/>
  <c r="Y15" i="6"/>
  <c r="Z15" i="6"/>
  <c r="G16" i="6"/>
  <c r="H16" i="6"/>
  <c r="O16" i="6"/>
  <c r="P16" i="6"/>
  <c r="W16" i="6"/>
  <c r="X16" i="6"/>
  <c r="E17" i="6"/>
  <c r="F17" i="6"/>
  <c r="K17" i="6"/>
  <c r="L17" i="6"/>
  <c r="O17" i="6"/>
  <c r="P17" i="6"/>
  <c r="S17" i="6"/>
  <c r="T17" i="6"/>
  <c r="W17" i="6"/>
  <c r="X17" i="6"/>
  <c r="AA17" i="6"/>
  <c r="B18" i="6"/>
  <c r="E18" i="6"/>
  <c r="F18" i="6"/>
  <c r="I18" i="6"/>
  <c r="J18" i="6"/>
  <c r="M18" i="6"/>
  <c r="N18" i="6"/>
  <c r="Q18" i="6"/>
  <c r="R18" i="6"/>
  <c r="U18" i="6"/>
  <c r="V18" i="6"/>
  <c r="Y18" i="6"/>
  <c r="Z18" i="6"/>
  <c r="C19" i="6"/>
  <c r="D19" i="6"/>
  <c r="G19" i="6"/>
  <c r="H19" i="6"/>
  <c r="K19" i="6"/>
  <c r="L19" i="6"/>
  <c r="O19" i="6"/>
  <c r="P19" i="6"/>
  <c r="S19" i="6"/>
  <c r="T19" i="6"/>
  <c r="W19" i="6"/>
  <c r="X19" i="6"/>
  <c r="AA19" i="6"/>
  <c r="B20" i="6"/>
  <c r="E20" i="6"/>
  <c r="F20" i="6"/>
  <c r="I20" i="6"/>
  <c r="J20" i="6"/>
  <c r="M20" i="6"/>
  <c r="N20" i="6"/>
  <c r="Q20" i="6"/>
  <c r="R20" i="6"/>
  <c r="U20" i="6"/>
  <c r="V20" i="6"/>
  <c r="Y20" i="6"/>
  <c r="Z20" i="6"/>
  <c r="C21" i="6"/>
  <c r="D21" i="6"/>
  <c r="G21" i="6"/>
  <c r="H21" i="6"/>
  <c r="K21" i="6"/>
  <c r="L21" i="6"/>
  <c r="O21" i="6"/>
  <c r="P21" i="6"/>
  <c r="S21" i="6"/>
  <c r="T21" i="6"/>
  <c r="W21" i="6"/>
  <c r="X21" i="6"/>
  <c r="AA21" i="6"/>
  <c r="B22" i="6"/>
  <c r="E22" i="6"/>
  <c r="F22" i="6"/>
  <c r="I22" i="6"/>
  <c r="J22" i="6"/>
  <c r="M22" i="6"/>
  <c r="N22" i="6"/>
  <c r="Q22" i="6"/>
  <c r="R22" i="6"/>
  <c r="U22" i="6"/>
  <c r="V22" i="6"/>
  <c r="Y22" i="6"/>
  <c r="Z22" i="6"/>
  <c r="C23" i="6"/>
  <c r="D23" i="6"/>
  <c r="G23" i="6"/>
  <c r="H23" i="6"/>
  <c r="K23" i="6"/>
  <c r="L23" i="6"/>
  <c r="O23" i="6"/>
  <c r="P23" i="6"/>
  <c r="S23" i="6"/>
  <c r="T23" i="6"/>
  <c r="W23" i="6"/>
  <c r="X23" i="6"/>
  <c r="AA23" i="6"/>
  <c r="B24" i="6"/>
  <c r="E24" i="6"/>
  <c r="F24" i="6"/>
  <c r="I24" i="6"/>
  <c r="J24" i="6"/>
  <c r="M24" i="6"/>
  <c r="N24" i="6"/>
  <c r="Q24" i="6"/>
  <c r="R24" i="6"/>
  <c r="U24" i="6"/>
  <c r="V24" i="6"/>
  <c r="Y24" i="6"/>
  <c r="Z24" i="6"/>
  <c r="C25" i="6"/>
  <c r="D25" i="6"/>
  <c r="G25" i="6"/>
  <c r="H25" i="6"/>
  <c r="K25" i="6"/>
  <c r="L25" i="6"/>
  <c r="O25" i="6"/>
  <c r="P25" i="6"/>
  <c r="S25" i="6"/>
  <c r="T25" i="6"/>
  <c r="W25" i="6"/>
  <c r="X25" i="6"/>
  <c r="AA25" i="6"/>
  <c r="B26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B27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B28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B29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B30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B31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B32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B33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B34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B35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B36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B37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B38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B39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B40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B41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B42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B43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B44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B45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B46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B47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B48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B49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U49" i="6"/>
  <c r="V49" i="6"/>
  <c r="W49" i="6"/>
  <c r="X49" i="6"/>
  <c r="Y49" i="6"/>
  <c r="Z49" i="6"/>
  <c r="AA49" i="6"/>
  <c r="B50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B51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B52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B53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B54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B55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B56" i="6"/>
  <c r="C56" i="6"/>
  <c r="D56" i="6"/>
  <c r="E56" i="6"/>
  <c r="F56" i="6"/>
  <c r="G56" i="6"/>
  <c r="H56" i="6"/>
  <c r="I56" i="6"/>
  <c r="J56" i="6"/>
  <c r="K56" i="6"/>
  <c r="L56" i="6"/>
  <c r="M56" i="6"/>
  <c r="N56" i="6"/>
  <c r="O56" i="6"/>
  <c r="P56" i="6"/>
  <c r="Q56" i="6"/>
  <c r="R56" i="6"/>
  <c r="S56" i="6"/>
  <c r="T56" i="6"/>
  <c r="U56" i="6"/>
  <c r="V56" i="6"/>
  <c r="W56" i="6"/>
  <c r="X56" i="6"/>
  <c r="Y56" i="6"/>
  <c r="Z56" i="6"/>
  <c r="AA56" i="6"/>
  <c r="B57" i="6"/>
  <c r="C57" i="6"/>
  <c r="D57" i="6"/>
  <c r="E57" i="6"/>
  <c r="F57" i="6"/>
  <c r="G57" i="6"/>
  <c r="H57" i="6"/>
  <c r="I57" i="6"/>
  <c r="J57" i="6"/>
  <c r="K57" i="6"/>
  <c r="L57" i="6"/>
  <c r="M57" i="6"/>
  <c r="N57" i="6"/>
  <c r="O57" i="6"/>
  <c r="P57" i="6"/>
  <c r="Q57" i="6"/>
  <c r="R57" i="6"/>
  <c r="S57" i="6"/>
  <c r="T57" i="6"/>
  <c r="U57" i="6"/>
  <c r="V57" i="6"/>
  <c r="W57" i="6"/>
  <c r="X57" i="6"/>
  <c r="Y57" i="6"/>
  <c r="Z57" i="6"/>
  <c r="AA57" i="6"/>
  <c r="B58" i="6"/>
  <c r="C58" i="6"/>
  <c r="D58" i="6"/>
  <c r="E58" i="6"/>
  <c r="F58" i="6"/>
  <c r="G58" i="6"/>
  <c r="H58" i="6"/>
  <c r="I58" i="6"/>
  <c r="J58" i="6"/>
  <c r="K58" i="6"/>
  <c r="L58" i="6"/>
  <c r="M58" i="6"/>
  <c r="N58" i="6"/>
  <c r="O58" i="6"/>
  <c r="P58" i="6"/>
  <c r="Q58" i="6"/>
  <c r="R58" i="6"/>
  <c r="S58" i="6"/>
  <c r="T58" i="6"/>
  <c r="U58" i="6"/>
  <c r="V58" i="6"/>
  <c r="W58" i="6"/>
  <c r="X58" i="6"/>
  <c r="Y58" i="6"/>
  <c r="Z58" i="6"/>
  <c r="AA58" i="6"/>
  <c r="B59" i="6"/>
  <c r="C59" i="6"/>
  <c r="D59" i="6"/>
  <c r="E59" i="6"/>
  <c r="F59" i="6"/>
  <c r="G59" i="6"/>
  <c r="H59" i="6"/>
  <c r="I59" i="6"/>
  <c r="J59" i="6"/>
  <c r="K59" i="6"/>
  <c r="L59" i="6"/>
  <c r="M59" i="6"/>
  <c r="N59" i="6"/>
  <c r="O59" i="6"/>
  <c r="P59" i="6"/>
  <c r="Q59" i="6"/>
  <c r="R59" i="6"/>
  <c r="S59" i="6"/>
  <c r="T59" i="6"/>
  <c r="U59" i="6"/>
  <c r="V59" i="6"/>
  <c r="W59" i="6"/>
  <c r="X59" i="6"/>
  <c r="Y59" i="6"/>
  <c r="Z59" i="6"/>
  <c r="AA59" i="6"/>
  <c r="B60" i="6"/>
  <c r="C60" i="6"/>
  <c r="D60" i="6"/>
  <c r="E60" i="6"/>
  <c r="F60" i="6"/>
  <c r="G60" i="6"/>
  <c r="H60" i="6"/>
  <c r="I60" i="6"/>
  <c r="J60" i="6"/>
  <c r="K60" i="6"/>
  <c r="L60" i="6"/>
  <c r="M60" i="6"/>
  <c r="N60" i="6"/>
  <c r="O60" i="6"/>
  <c r="P60" i="6"/>
  <c r="Q60" i="6"/>
  <c r="R60" i="6"/>
  <c r="S60" i="6"/>
  <c r="T60" i="6"/>
  <c r="U60" i="6"/>
  <c r="V60" i="6"/>
  <c r="W60" i="6"/>
  <c r="X60" i="6"/>
  <c r="Y60" i="6"/>
  <c r="Z60" i="6"/>
  <c r="AA60" i="6"/>
  <c r="B61" i="6"/>
  <c r="C61" i="6"/>
  <c r="D61" i="6"/>
  <c r="E61" i="6"/>
  <c r="F61" i="6"/>
  <c r="G61" i="6"/>
  <c r="H61" i="6"/>
  <c r="I61" i="6"/>
  <c r="J61" i="6"/>
  <c r="K61" i="6"/>
  <c r="L61" i="6"/>
  <c r="M61" i="6"/>
  <c r="N61" i="6"/>
  <c r="O61" i="6"/>
  <c r="P61" i="6"/>
  <c r="Q61" i="6"/>
  <c r="R61" i="6"/>
  <c r="S61" i="6"/>
  <c r="T61" i="6"/>
  <c r="U61" i="6"/>
  <c r="V61" i="6"/>
  <c r="W61" i="6"/>
  <c r="X61" i="6"/>
  <c r="Y61" i="6"/>
  <c r="Z61" i="6"/>
  <c r="AA61" i="6"/>
  <c r="B62" i="6"/>
  <c r="C62" i="6"/>
  <c r="D62" i="6"/>
  <c r="E62" i="6"/>
  <c r="F62" i="6"/>
  <c r="G62" i="6"/>
  <c r="H62" i="6"/>
  <c r="I62" i="6"/>
  <c r="J62" i="6"/>
  <c r="K62" i="6"/>
  <c r="L62" i="6"/>
  <c r="M62" i="6"/>
  <c r="N62" i="6"/>
  <c r="O62" i="6"/>
  <c r="P62" i="6"/>
  <c r="Q62" i="6"/>
  <c r="R62" i="6"/>
  <c r="S62" i="6"/>
  <c r="T62" i="6"/>
  <c r="U62" i="6"/>
  <c r="V62" i="6"/>
  <c r="W62" i="6"/>
  <c r="X62" i="6"/>
  <c r="Y62" i="6"/>
  <c r="Z62" i="6"/>
  <c r="AA62" i="6"/>
  <c r="B63" i="6"/>
  <c r="C63" i="6"/>
  <c r="D63" i="6"/>
  <c r="E63" i="6"/>
  <c r="F63" i="6"/>
  <c r="G63" i="6"/>
  <c r="H63" i="6"/>
  <c r="I63" i="6"/>
  <c r="J63" i="6"/>
  <c r="K63" i="6"/>
  <c r="L63" i="6"/>
  <c r="M63" i="6"/>
  <c r="N63" i="6"/>
  <c r="O63" i="6"/>
  <c r="P63" i="6"/>
  <c r="Q63" i="6"/>
  <c r="R63" i="6"/>
  <c r="S63" i="6"/>
  <c r="T63" i="6"/>
  <c r="U63" i="6"/>
  <c r="V63" i="6"/>
  <c r="W63" i="6"/>
  <c r="X63" i="6"/>
  <c r="Y63" i="6"/>
  <c r="Z63" i="6"/>
  <c r="AA63" i="6"/>
  <c r="B64" i="6"/>
  <c r="C64" i="6"/>
  <c r="D64" i="6"/>
  <c r="E64" i="6"/>
  <c r="F64" i="6"/>
  <c r="G64" i="6"/>
  <c r="H64" i="6"/>
  <c r="I64" i="6"/>
  <c r="J64" i="6"/>
  <c r="K64" i="6"/>
  <c r="L64" i="6"/>
  <c r="M64" i="6"/>
  <c r="N64" i="6"/>
  <c r="O64" i="6"/>
  <c r="P64" i="6"/>
  <c r="Q64" i="6"/>
  <c r="R64" i="6"/>
  <c r="S64" i="6"/>
  <c r="T64" i="6"/>
  <c r="U64" i="6"/>
  <c r="V64" i="6"/>
  <c r="W64" i="6"/>
  <c r="X64" i="6"/>
  <c r="Y64" i="6"/>
  <c r="Z64" i="6"/>
  <c r="AA64" i="6"/>
  <c r="B65" i="6"/>
  <c r="C65" i="6"/>
  <c r="D65" i="6"/>
  <c r="E65" i="6"/>
  <c r="F65" i="6"/>
  <c r="G65" i="6"/>
  <c r="H65" i="6"/>
  <c r="I65" i="6"/>
  <c r="J65" i="6"/>
  <c r="K65" i="6"/>
  <c r="L65" i="6"/>
  <c r="M65" i="6"/>
  <c r="N65" i="6"/>
  <c r="O65" i="6"/>
  <c r="P65" i="6"/>
  <c r="Q65" i="6"/>
  <c r="R65" i="6"/>
  <c r="S65" i="6"/>
  <c r="T65" i="6"/>
  <c r="U65" i="6"/>
  <c r="V65" i="6"/>
  <c r="W65" i="6"/>
  <c r="X65" i="6"/>
  <c r="Y65" i="6"/>
  <c r="Z65" i="6"/>
  <c r="AA65" i="6"/>
  <c r="B66" i="6"/>
  <c r="C66" i="6"/>
  <c r="D66" i="6"/>
  <c r="E66" i="6"/>
  <c r="F66" i="6"/>
  <c r="G66" i="6"/>
  <c r="H66" i="6"/>
  <c r="I66" i="6"/>
  <c r="J66" i="6"/>
  <c r="K66" i="6"/>
  <c r="L66" i="6"/>
  <c r="M66" i="6"/>
  <c r="N66" i="6"/>
  <c r="O66" i="6"/>
  <c r="P66" i="6"/>
  <c r="Q66" i="6"/>
  <c r="R66" i="6"/>
  <c r="S66" i="6"/>
  <c r="T66" i="6"/>
  <c r="U66" i="6"/>
  <c r="V66" i="6"/>
  <c r="W66" i="6"/>
  <c r="X66" i="6"/>
  <c r="Y66" i="6"/>
  <c r="Z66" i="6"/>
  <c r="AA66" i="6"/>
  <c r="B67" i="6"/>
  <c r="C67" i="6"/>
  <c r="D67" i="6"/>
  <c r="E67" i="6"/>
  <c r="F67" i="6"/>
  <c r="G67" i="6"/>
  <c r="H67" i="6"/>
  <c r="I67" i="6"/>
  <c r="J67" i="6"/>
  <c r="K67" i="6"/>
  <c r="L67" i="6"/>
  <c r="M67" i="6"/>
  <c r="N67" i="6"/>
  <c r="O67" i="6"/>
  <c r="P67" i="6"/>
  <c r="Q67" i="6"/>
  <c r="R67" i="6"/>
  <c r="S67" i="6"/>
  <c r="T67" i="6"/>
  <c r="U67" i="6"/>
  <c r="V67" i="6"/>
  <c r="W67" i="6"/>
  <c r="X67" i="6"/>
  <c r="Y67" i="6"/>
  <c r="Z67" i="6"/>
  <c r="AA67" i="6"/>
  <c r="B68" i="6"/>
  <c r="C68" i="6"/>
  <c r="D68" i="6"/>
  <c r="E68" i="6"/>
  <c r="F68" i="6"/>
  <c r="G68" i="6"/>
  <c r="H68" i="6"/>
  <c r="I68" i="6"/>
  <c r="J68" i="6"/>
  <c r="K68" i="6"/>
  <c r="L68" i="6"/>
  <c r="M68" i="6"/>
  <c r="N68" i="6"/>
  <c r="O68" i="6"/>
  <c r="P68" i="6"/>
  <c r="Q68" i="6"/>
  <c r="R68" i="6"/>
  <c r="S68" i="6"/>
  <c r="T68" i="6"/>
  <c r="U68" i="6"/>
  <c r="V68" i="6"/>
  <c r="W68" i="6"/>
  <c r="X68" i="6"/>
  <c r="Y68" i="6"/>
  <c r="Z68" i="6"/>
  <c r="AA68" i="6"/>
  <c r="B69" i="6"/>
  <c r="C69" i="6"/>
  <c r="D69" i="6"/>
  <c r="E69" i="6"/>
  <c r="F69" i="6"/>
  <c r="G69" i="6"/>
  <c r="H69" i="6"/>
  <c r="I69" i="6"/>
  <c r="J69" i="6"/>
  <c r="K69" i="6"/>
  <c r="L69" i="6"/>
  <c r="M69" i="6"/>
  <c r="N69" i="6"/>
  <c r="O69" i="6"/>
  <c r="P69" i="6"/>
  <c r="Q69" i="6"/>
  <c r="R69" i="6"/>
  <c r="S69" i="6"/>
  <c r="T69" i="6"/>
  <c r="U69" i="6"/>
  <c r="V69" i="6"/>
  <c r="W69" i="6"/>
  <c r="X69" i="6"/>
  <c r="Y69" i="6"/>
  <c r="Z69" i="6"/>
  <c r="AA69" i="6"/>
  <c r="B70" i="6"/>
  <c r="C70" i="6"/>
  <c r="D70" i="6"/>
  <c r="E70" i="6"/>
  <c r="F70" i="6"/>
  <c r="G70" i="6"/>
  <c r="H70" i="6"/>
  <c r="I70" i="6"/>
  <c r="J70" i="6"/>
  <c r="K70" i="6"/>
  <c r="L70" i="6"/>
  <c r="M70" i="6"/>
  <c r="N70" i="6"/>
  <c r="O70" i="6"/>
  <c r="P70" i="6"/>
  <c r="Q70" i="6"/>
  <c r="R70" i="6"/>
  <c r="S70" i="6"/>
  <c r="T70" i="6"/>
  <c r="U70" i="6"/>
  <c r="V70" i="6"/>
  <c r="W70" i="6"/>
  <c r="X70" i="6"/>
  <c r="Y70" i="6"/>
  <c r="Z70" i="6"/>
  <c r="AA70" i="6"/>
  <c r="B71" i="6"/>
  <c r="C71" i="6"/>
  <c r="D71" i="6"/>
  <c r="E71" i="6"/>
  <c r="F71" i="6"/>
  <c r="G71" i="6"/>
  <c r="H71" i="6"/>
  <c r="I71" i="6"/>
  <c r="J71" i="6"/>
  <c r="K71" i="6"/>
  <c r="L71" i="6"/>
  <c r="M71" i="6"/>
  <c r="N71" i="6"/>
  <c r="O71" i="6"/>
  <c r="P71" i="6"/>
  <c r="Q71" i="6"/>
  <c r="R71" i="6"/>
  <c r="S71" i="6"/>
  <c r="T71" i="6"/>
  <c r="U71" i="6"/>
  <c r="V71" i="6"/>
  <c r="W71" i="6"/>
  <c r="X71" i="6"/>
  <c r="Y71" i="6"/>
  <c r="Z71" i="6"/>
  <c r="AA71" i="6"/>
  <c r="B72" i="6"/>
  <c r="C72" i="6"/>
  <c r="D72" i="6"/>
  <c r="E72" i="6"/>
  <c r="F72" i="6"/>
  <c r="G72" i="6"/>
  <c r="H72" i="6"/>
  <c r="I72" i="6"/>
  <c r="J72" i="6"/>
  <c r="K72" i="6"/>
  <c r="L72" i="6"/>
  <c r="M72" i="6"/>
  <c r="N72" i="6"/>
  <c r="O72" i="6"/>
  <c r="P72" i="6"/>
  <c r="Q72" i="6"/>
  <c r="R72" i="6"/>
  <c r="S72" i="6"/>
  <c r="T72" i="6"/>
  <c r="U72" i="6"/>
  <c r="V72" i="6"/>
  <c r="W72" i="6"/>
  <c r="X72" i="6"/>
  <c r="Y72" i="6"/>
  <c r="Z72" i="6"/>
  <c r="AA72" i="6"/>
  <c r="B73" i="6"/>
  <c r="C73" i="6"/>
  <c r="D73" i="6"/>
  <c r="E73" i="6"/>
  <c r="F73" i="6"/>
  <c r="G73" i="6"/>
  <c r="H73" i="6"/>
  <c r="I73" i="6"/>
  <c r="J73" i="6"/>
  <c r="K73" i="6"/>
  <c r="L73" i="6"/>
  <c r="M73" i="6"/>
  <c r="N73" i="6"/>
  <c r="O73" i="6"/>
  <c r="P73" i="6"/>
  <c r="Q73" i="6"/>
  <c r="R73" i="6"/>
  <c r="S73" i="6"/>
  <c r="T73" i="6"/>
  <c r="U73" i="6"/>
  <c r="V73" i="6"/>
  <c r="W73" i="6"/>
  <c r="X73" i="6"/>
  <c r="Y73" i="6"/>
  <c r="Z73" i="6"/>
  <c r="AA73" i="6"/>
  <c r="B74" i="6"/>
  <c r="C74" i="6"/>
  <c r="D74" i="6"/>
  <c r="E74" i="6"/>
  <c r="F74" i="6"/>
  <c r="G74" i="6"/>
  <c r="H74" i="6"/>
  <c r="I74" i="6"/>
  <c r="J74" i="6"/>
  <c r="K74" i="6"/>
  <c r="L74" i="6"/>
  <c r="M74" i="6"/>
  <c r="N74" i="6"/>
  <c r="O74" i="6"/>
  <c r="P74" i="6"/>
  <c r="Q74" i="6"/>
  <c r="R74" i="6"/>
  <c r="S74" i="6"/>
  <c r="T74" i="6"/>
  <c r="U74" i="6"/>
  <c r="V74" i="6"/>
  <c r="W74" i="6"/>
  <c r="X74" i="6"/>
  <c r="Y74" i="6"/>
  <c r="Z74" i="6"/>
  <c r="AA74" i="6"/>
  <c r="B75" i="6"/>
  <c r="C75" i="6"/>
  <c r="D75" i="6"/>
  <c r="E75" i="6"/>
  <c r="F75" i="6"/>
  <c r="G75" i="6"/>
  <c r="H75" i="6"/>
  <c r="I75" i="6"/>
  <c r="J75" i="6"/>
  <c r="K75" i="6"/>
  <c r="L75" i="6"/>
  <c r="M75" i="6"/>
  <c r="N75" i="6"/>
  <c r="O75" i="6"/>
  <c r="P75" i="6"/>
  <c r="Q75" i="6"/>
  <c r="R75" i="6"/>
  <c r="S75" i="6"/>
  <c r="T75" i="6"/>
  <c r="U75" i="6"/>
  <c r="V75" i="6"/>
  <c r="W75" i="6"/>
  <c r="X75" i="6"/>
  <c r="Y75" i="6"/>
  <c r="Z75" i="6"/>
  <c r="AA75" i="6"/>
  <c r="B76" i="6"/>
  <c r="C76" i="6"/>
  <c r="D76" i="6"/>
  <c r="E76" i="6"/>
  <c r="F76" i="6"/>
  <c r="G76" i="6"/>
  <c r="H76" i="6"/>
  <c r="I76" i="6"/>
  <c r="J76" i="6"/>
  <c r="K76" i="6"/>
  <c r="L76" i="6"/>
  <c r="M76" i="6"/>
  <c r="N76" i="6"/>
  <c r="O76" i="6"/>
  <c r="P76" i="6"/>
  <c r="Q76" i="6"/>
  <c r="R76" i="6"/>
  <c r="S76" i="6"/>
  <c r="T76" i="6"/>
  <c r="U76" i="6"/>
  <c r="V76" i="6"/>
  <c r="W76" i="6"/>
  <c r="X76" i="6"/>
  <c r="Y76" i="6"/>
  <c r="Z76" i="6"/>
  <c r="AA76" i="6"/>
  <c r="B77" i="6"/>
  <c r="C77" i="6"/>
  <c r="D77" i="6"/>
  <c r="E77" i="6"/>
  <c r="F77" i="6"/>
  <c r="G77" i="6"/>
  <c r="H77" i="6"/>
  <c r="I77" i="6"/>
  <c r="J77" i="6"/>
  <c r="K77" i="6"/>
  <c r="L77" i="6"/>
  <c r="M77" i="6"/>
  <c r="N77" i="6"/>
  <c r="O77" i="6"/>
  <c r="P77" i="6"/>
  <c r="Q77" i="6"/>
  <c r="R77" i="6"/>
  <c r="S77" i="6"/>
  <c r="T77" i="6"/>
  <c r="U77" i="6"/>
  <c r="V77" i="6"/>
  <c r="W77" i="6"/>
  <c r="X77" i="6"/>
  <c r="Y77" i="6"/>
  <c r="Z77" i="6"/>
  <c r="AA77" i="6"/>
  <c r="B78" i="6"/>
  <c r="C78" i="6"/>
  <c r="D78" i="6"/>
  <c r="E78" i="6"/>
  <c r="F78" i="6"/>
  <c r="G78" i="6"/>
  <c r="H78" i="6"/>
  <c r="I78" i="6"/>
  <c r="J78" i="6"/>
  <c r="K78" i="6"/>
  <c r="L78" i="6"/>
  <c r="M78" i="6"/>
  <c r="N78" i="6"/>
  <c r="O78" i="6"/>
  <c r="P78" i="6"/>
  <c r="Q78" i="6"/>
  <c r="R78" i="6"/>
  <c r="S78" i="6"/>
  <c r="T78" i="6"/>
  <c r="U78" i="6"/>
  <c r="V78" i="6"/>
  <c r="W78" i="6"/>
  <c r="X78" i="6"/>
  <c r="Y78" i="6"/>
  <c r="Z78" i="6"/>
  <c r="AA78" i="6"/>
  <c r="B79" i="6"/>
  <c r="C79" i="6"/>
  <c r="D79" i="6"/>
  <c r="E79" i="6"/>
  <c r="F79" i="6"/>
  <c r="G79" i="6"/>
  <c r="H79" i="6"/>
  <c r="I79" i="6"/>
  <c r="J79" i="6"/>
  <c r="K79" i="6"/>
  <c r="L79" i="6"/>
  <c r="M79" i="6"/>
  <c r="N79" i="6"/>
  <c r="O79" i="6"/>
  <c r="P79" i="6"/>
  <c r="Q79" i="6"/>
  <c r="R79" i="6"/>
  <c r="S79" i="6"/>
  <c r="T79" i="6"/>
  <c r="U79" i="6"/>
  <c r="V79" i="6"/>
  <c r="W79" i="6"/>
  <c r="X79" i="6"/>
  <c r="Y79" i="6"/>
  <c r="Z79" i="6"/>
  <c r="AA79" i="6"/>
  <c r="B80" i="6"/>
  <c r="C80" i="6"/>
  <c r="D80" i="6"/>
  <c r="E80" i="6"/>
  <c r="F80" i="6"/>
  <c r="G80" i="6"/>
  <c r="H80" i="6"/>
  <c r="I80" i="6"/>
  <c r="J80" i="6"/>
  <c r="K80" i="6"/>
  <c r="L80" i="6"/>
  <c r="M80" i="6"/>
  <c r="N80" i="6"/>
  <c r="O80" i="6"/>
  <c r="P80" i="6"/>
  <c r="Q80" i="6"/>
  <c r="R80" i="6"/>
  <c r="S80" i="6"/>
  <c r="T80" i="6"/>
  <c r="U80" i="6"/>
  <c r="V80" i="6"/>
  <c r="W80" i="6"/>
  <c r="X80" i="6"/>
  <c r="Y80" i="6"/>
  <c r="Z80" i="6"/>
  <c r="AA80" i="6"/>
  <c r="B81" i="6"/>
  <c r="C81" i="6"/>
  <c r="D81" i="6"/>
  <c r="E81" i="6"/>
  <c r="F81" i="6"/>
  <c r="G81" i="6"/>
  <c r="H81" i="6"/>
  <c r="I81" i="6"/>
  <c r="J81" i="6"/>
  <c r="K81" i="6"/>
  <c r="L81" i="6"/>
  <c r="M81" i="6"/>
  <c r="N81" i="6"/>
  <c r="O81" i="6"/>
  <c r="P81" i="6"/>
  <c r="Q81" i="6"/>
  <c r="R81" i="6"/>
  <c r="S81" i="6"/>
  <c r="T81" i="6"/>
  <c r="U81" i="6"/>
  <c r="V81" i="6"/>
  <c r="W81" i="6"/>
  <c r="X81" i="6"/>
  <c r="Y81" i="6"/>
  <c r="Z81" i="6"/>
  <c r="AA81" i="6"/>
  <c r="B82" i="6"/>
  <c r="C82" i="6"/>
  <c r="D82" i="6"/>
  <c r="E82" i="6"/>
  <c r="F82" i="6"/>
  <c r="G82" i="6"/>
  <c r="H82" i="6"/>
  <c r="I82" i="6"/>
  <c r="J82" i="6"/>
  <c r="K82" i="6"/>
  <c r="L82" i="6"/>
  <c r="M82" i="6"/>
  <c r="N82" i="6"/>
  <c r="O82" i="6"/>
  <c r="P82" i="6"/>
  <c r="Q82" i="6"/>
  <c r="R82" i="6"/>
  <c r="S82" i="6"/>
  <c r="T82" i="6"/>
  <c r="U82" i="6"/>
  <c r="V82" i="6"/>
  <c r="W82" i="6"/>
  <c r="X82" i="6"/>
  <c r="Y82" i="6"/>
  <c r="Z82" i="6"/>
  <c r="AA82" i="6"/>
  <c r="B83" i="6"/>
  <c r="C83" i="6"/>
  <c r="D83" i="6"/>
  <c r="E83" i="6"/>
  <c r="F83" i="6"/>
  <c r="G83" i="6"/>
  <c r="H83" i="6"/>
  <c r="I83" i="6"/>
  <c r="J83" i="6"/>
  <c r="K83" i="6"/>
  <c r="L83" i="6"/>
  <c r="M83" i="6"/>
  <c r="N83" i="6"/>
  <c r="O83" i="6"/>
  <c r="P83" i="6"/>
  <c r="Q83" i="6"/>
  <c r="R83" i="6"/>
  <c r="S83" i="6"/>
  <c r="T83" i="6"/>
  <c r="U83" i="6"/>
  <c r="V83" i="6"/>
  <c r="W83" i="6"/>
  <c r="X83" i="6"/>
  <c r="Y83" i="6"/>
  <c r="Z83" i="6"/>
  <c r="AA83" i="6"/>
  <c r="B84" i="6"/>
  <c r="C84" i="6"/>
  <c r="D84" i="6"/>
  <c r="E84" i="6"/>
  <c r="F84" i="6"/>
  <c r="G84" i="6"/>
  <c r="H84" i="6"/>
  <c r="I84" i="6"/>
  <c r="J84" i="6"/>
  <c r="K84" i="6"/>
  <c r="L84" i="6"/>
  <c r="M84" i="6"/>
  <c r="N84" i="6"/>
  <c r="O84" i="6"/>
  <c r="P84" i="6"/>
  <c r="Q84" i="6"/>
  <c r="R84" i="6"/>
  <c r="S84" i="6"/>
  <c r="T84" i="6"/>
  <c r="U84" i="6"/>
  <c r="V84" i="6"/>
  <c r="W84" i="6"/>
  <c r="X84" i="6"/>
  <c r="Y84" i="6"/>
  <c r="Z84" i="6"/>
  <c r="AA84" i="6"/>
  <c r="B85" i="6"/>
  <c r="C85" i="6"/>
  <c r="D85" i="6"/>
  <c r="E85" i="6"/>
  <c r="F85" i="6"/>
  <c r="G85" i="6"/>
  <c r="H85" i="6"/>
  <c r="I85" i="6"/>
  <c r="J85" i="6"/>
  <c r="K85" i="6"/>
  <c r="L85" i="6"/>
  <c r="M85" i="6"/>
  <c r="N85" i="6"/>
  <c r="O85" i="6"/>
  <c r="P85" i="6"/>
  <c r="Q85" i="6"/>
  <c r="R85" i="6"/>
  <c r="S85" i="6"/>
  <c r="T85" i="6"/>
  <c r="U85" i="6"/>
  <c r="V85" i="6"/>
  <c r="W85" i="6"/>
  <c r="X85" i="6"/>
  <c r="Y85" i="6"/>
  <c r="Z85" i="6"/>
  <c r="AA85" i="6"/>
  <c r="B86" i="6"/>
  <c r="C86" i="6"/>
  <c r="D86" i="6"/>
  <c r="E86" i="6"/>
  <c r="F86" i="6"/>
  <c r="G86" i="6"/>
  <c r="H86" i="6"/>
  <c r="I86" i="6"/>
  <c r="J86" i="6"/>
  <c r="K86" i="6"/>
  <c r="L86" i="6"/>
  <c r="M86" i="6"/>
  <c r="N86" i="6"/>
  <c r="O86" i="6"/>
  <c r="P86" i="6"/>
  <c r="Q86" i="6"/>
  <c r="R86" i="6"/>
  <c r="S86" i="6"/>
  <c r="T86" i="6"/>
  <c r="U86" i="6"/>
  <c r="V86" i="6"/>
  <c r="W86" i="6"/>
  <c r="X86" i="6"/>
  <c r="Y86" i="6"/>
  <c r="Z86" i="6"/>
  <c r="AA86" i="6"/>
  <c r="B87" i="6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P87" i="6"/>
  <c r="Q87" i="6"/>
  <c r="R87" i="6"/>
  <c r="S87" i="6"/>
  <c r="T87" i="6"/>
  <c r="U87" i="6"/>
  <c r="V87" i="6"/>
  <c r="W87" i="6"/>
  <c r="X87" i="6"/>
  <c r="Y87" i="6"/>
  <c r="Z87" i="6"/>
  <c r="AA87" i="6"/>
  <c r="B88" i="6"/>
  <c r="C88" i="6"/>
  <c r="D88" i="6"/>
  <c r="E88" i="6"/>
  <c r="F88" i="6"/>
  <c r="G88" i="6"/>
  <c r="H88" i="6"/>
  <c r="I88" i="6"/>
  <c r="J88" i="6"/>
  <c r="K88" i="6"/>
  <c r="L88" i="6"/>
  <c r="M88" i="6"/>
  <c r="N88" i="6"/>
  <c r="O88" i="6"/>
  <c r="P88" i="6"/>
  <c r="Q88" i="6"/>
  <c r="R88" i="6"/>
  <c r="S88" i="6"/>
  <c r="T88" i="6"/>
  <c r="U88" i="6"/>
  <c r="V88" i="6"/>
  <c r="W88" i="6"/>
  <c r="X88" i="6"/>
  <c r="Y88" i="6"/>
  <c r="Z88" i="6"/>
  <c r="AA88" i="6"/>
  <c r="B89" i="6"/>
  <c r="C89" i="6"/>
  <c r="D89" i="6"/>
  <c r="E89" i="6"/>
  <c r="F89" i="6"/>
  <c r="G89" i="6"/>
  <c r="H89" i="6"/>
  <c r="I89" i="6"/>
  <c r="J89" i="6"/>
  <c r="K89" i="6"/>
  <c r="L89" i="6"/>
  <c r="M89" i="6"/>
  <c r="N89" i="6"/>
  <c r="O89" i="6"/>
  <c r="P89" i="6"/>
  <c r="Q89" i="6"/>
  <c r="R89" i="6"/>
  <c r="S89" i="6"/>
  <c r="T89" i="6"/>
  <c r="U89" i="6"/>
  <c r="V89" i="6"/>
  <c r="W89" i="6"/>
  <c r="X89" i="6"/>
  <c r="Y89" i="6"/>
  <c r="Z89" i="6"/>
  <c r="AA89" i="6"/>
  <c r="B90" i="6"/>
  <c r="C90" i="6"/>
  <c r="D90" i="6"/>
  <c r="E90" i="6"/>
  <c r="F90" i="6"/>
  <c r="G90" i="6"/>
  <c r="H90" i="6"/>
  <c r="I90" i="6"/>
  <c r="J90" i="6"/>
  <c r="K90" i="6"/>
  <c r="L90" i="6"/>
  <c r="M90" i="6"/>
  <c r="N90" i="6"/>
  <c r="O90" i="6"/>
  <c r="P90" i="6"/>
  <c r="Q90" i="6"/>
  <c r="R90" i="6"/>
  <c r="S90" i="6"/>
  <c r="T90" i="6"/>
  <c r="U90" i="6"/>
  <c r="V90" i="6"/>
  <c r="W90" i="6"/>
  <c r="X90" i="6"/>
  <c r="Y90" i="6"/>
  <c r="Z90" i="6"/>
  <c r="AA90" i="6"/>
  <c r="B91" i="6"/>
  <c r="C91" i="6"/>
  <c r="D91" i="6"/>
  <c r="E91" i="6"/>
  <c r="F91" i="6"/>
  <c r="G91" i="6"/>
  <c r="H91" i="6"/>
  <c r="I91" i="6"/>
  <c r="J91" i="6"/>
  <c r="K91" i="6"/>
  <c r="L91" i="6"/>
  <c r="M91" i="6"/>
  <c r="N91" i="6"/>
  <c r="O91" i="6"/>
  <c r="P91" i="6"/>
  <c r="Q91" i="6"/>
  <c r="R91" i="6"/>
  <c r="S91" i="6"/>
  <c r="T91" i="6"/>
  <c r="U91" i="6"/>
  <c r="V91" i="6"/>
  <c r="W91" i="6"/>
  <c r="X91" i="6"/>
  <c r="Y91" i="6"/>
  <c r="Z91" i="6"/>
  <c r="AA91" i="6"/>
  <c r="B92" i="6"/>
  <c r="C92" i="6"/>
  <c r="D92" i="6"/>
  <c r="E92" i="6"/>
  <c r="F92" i="6"/>
  <c r="G92" i="6"/>
  <c r="H92" i="6"/>
  <c r="I92" i="6"/>
  <c r="J92" i="6"/>
  <c r="K92" i="6"/>
  <c r="L92" i="6"/>
  <c r="M92" i="6"/>
  <c r="N92" i="6"/>
  <c r="O92" i="6"/>
  <c r="P92" i="6"/>
  <c r="Q92" i="6"/>
  <c r="R92" i="6"/>
  <c r="S92" i="6"/>
  <c r="T92" i="6"/>
  <c r="U92" i="6"/>
  <c r="V92" i="6"/>
  <c r="W92" i="6"/>
  <c r="X92" i="6"/>
  <c r="Y92" i="6"/>
  <c r="Z92" i="6"/>
  <c r="AA92" i="6"/>
  <c r="B93" i="6"/>
  <c r="C93" i="6"/>
  <c r="D93" i="6"/>
  <c r="E93" i="6"/>
  <c r="F93" i="6"/>
  <c r="G93" i="6"/>
  <c r="H93" i="6"/>
  <c r="I93" i="6"/>
  <c r="J93" i="6"/>
  <c r="K93" i="6"/>
  <c r="L93" i="6"/>
  <c r="M93" i="6"/>
  <c r="N93" i="6"/>
  <c r="O93" i="6"/>
  <c r="P93" i="6"/>
  <c r="Q93" i="6"/>
  <c r="R93" i="6"/>
  <c r="S93" i="6"/>
  <c r="T93" i="6"/>
  <c r="U93" i="6"/>
  <c r="V93" i="6"/>
  <c r="W93" i="6"/>
  <c r="X93" i="6"/>
  <c r="Y93" i="6"/>
  <c r="Z93" i="6"/>
  <c r="AA93" i="6"/>
  <c r="B94" i="6"/>
  <c r="C94" i="6"/>
  <c r="D94" i="6"/>
  <c r="E94" i="6"/>
  <c r="F94" i="6"/>
  <c r="G94" i="6"/>
  <c r="H94" i="6"/>
  <c r="I94" i="6"/>
  <c r="J94" i="6"/>
  <c r="K94" i="6"/>
  <c r="L94" i="6"/>
  <c r="M94" i="6"/>
  <c r="N94" i="6"/>
  <c r="O94" i="6"/>
  <c r="P94" i="6"/>
  <c r="Q94" i="6"/>
  <c r="R94" i="6"/>
  <c r="S94" i="6"/>
  <c r="T94" i="6"/>
  <c r="U94" i="6"/>
  <c r="V94" i="6"/>
  <c r="W94" i="6"/>
  <c r="X94" i="6"/>
  <c r="Y94" i="6"/>
  <c r="Z94" i="6"/>
  <c r="AA94" i="6"/>
  <c r="B95" i="6"/>
  <c r="C95" i="6"/>
  <c r="D95" i="6"/>
  <c r="E95" i="6"/>
  <c r="F95" i="6"/>
  <c r="G95" i="6"/>
  <c r="H95" i="6"/>
  <c r="I95" i="6"/>
  <c r="J95" i="6"/>
  <c r="K95" i="6"/>
  <c r="L95" i="6"/>
  <c r="M95" i="6"/>
  <c r="N95" i="6"/>
  <c r="O95" i="6"/>
  <c r="P95" i="6"/>
  <c r="Q95" i="6"/>
  <c r="R95" i="6"/>
  <c r="S95" i="6"/>
  <c r="T95" i="6"/>
  <c r="U95" i="6"/>
  <c r="V95" i="6"/>
  <c r="W95" i="6"/>
  <c r="X95" i="6"/>
  <c r="Y95" i="6"/>
  <c r="Z95" i="6"/>
  <c r="AA95" i="6"/>
  <c r="B96" i="6"/>
  <c r="C96" i="6"/>
  <c r="D96" i="6"/>
  <c r="E96" i="6"/>
  <c r="F96" i="6"/>
  <c r="G96" i="6"/>
  <c r="H96" i="6"/>
  <c r="I96" i="6"/>
  <c r="J96" i="6"/>
  <c r="K96" i="6"/>
  <c r="L96" i="6"/>
  <c r="M96" i="6"/>
  <c r="N96" i="6"/>
  <c r="O96" i="6"/>
  <c r="P96" i="6"/>
  <c r="Q96" i="6"/>
  <c r="R96" i="6"/>
  <c r="S96" i="6"/>
  <c r="T96" i="6"/>
  <c r="U96" i="6"/>
  <c r="V96" i="6"/>
  <c r="W96" i="6"/>
  <c r="X96" i="6"/>
  <c r="Y96" i="6"/>
  <c r="Z96" i="6"/>
  <c r="AA96" i="6"/>
  <c r="B97" i="6"/>
  <c r="C97" i="6"/>
  <c r="D97" i="6"/>
  <c r="E97" i="6"/>
  <c r="F97" i="6"/>
  <c r="G97" i="6"/>
  <c r="H97" i="6"/>
  <c r="I97" i="6"/>
  <c r="J97" i="6"/>
  <c r="K97" i="6"/>
  <c r="L97" i="6"/>
  <c r="M97" i="6"/>
  <c r="N97" i="6"/>
  <c r="O97" i="6"/>
  <c r="P97" i="6"/>
  <c r="Q97" i="6"/>
  <c r="R97" i="6"/>
  <c r="S97" i="6"/>
  <c r="T97" i="6"/>
  <c r="U97" i="6"/>
  <c r="V97" i="6"/>
  <c r="W97" i="6"/>
  <c r="X97" i="6"/>
  <c r="Y97" i="6"/>
  <c r="Z97" i="6"/>
  <c r="AA97" i="6"/>
  <c r="B98" i="6"/>
  <c r="C98" i="6"/>
  <c r="D98" i="6"/>
  <c r="E98" i="6"/>
  <c r="F98" i="6"/>
  <c r="G98" i="6"/>
  <c r="H98" i="6"/>
  <c r="I98" i="6"/>
  <c r="J98" i="6"/>
  <c r="K98" i="6"/>
  <c r="L98" i="6"/>
  <c r="M98" i="6"/>
  <c r="N98" i="6"/>
  <c r="O98" i="6"/>
  <c r="P98" i="6"/>
  <c r="Q98" i="6"/>
  <c r="R98" i="6"/>
  <c r="S98" i="6"/>
  <c r="T98" i="6"/>
  <c r="U98" i="6"/>
  <c r="V98" i="6"/>
  <c r="W98" i="6"/>
  <c r="X98" i="6"/>
  <c r="Y98" i="6"/>
  <c r="Z98" i="6"/>
  <c r="AA98" i="6"/>
  <c r="B99" i="6"/>
  <c r="C99" i="6"/>
  <c r="D99" i="6"/>
  <c r="E99" i="6"/>
  <c r="F99" i="6"/>
  <c r="G99" i="6"/>
  <c r="H99" i="6"/>
  <c r="I99" i="6"/>
  <c r="J99" i="6"/>
  <c r="K99" i="6"/>
  <c r="L99" i="6"/>
  <c r="M99" i="6"/>
  <c r="N99" i="6"/>
  <c r="O99" i="6"/>
  <c r="P99" i="6"/>
  <c r="Q99" i="6"/>
  <c r="R99" i="6"/>
  <c r="S99" i="6"/>
  <c r="T99" i="6"/>
  <c r="U99" i="6"/>
  <c r="V99" i="6"/>
  <c r="W99" i="6"/>
  <c r="X99" i="6"/>
  <c r="Y99" i="6"/>
  <c r="Z99" i="6"/>
  <c r="AA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N100" i="6"/>
  <c r="O100" i="6"/>
  <c r="P100" i="6"/>
  <c r="Q100" i="6"/>
  <c r="R100" i="6"/>
  <c r="S100" i="6"/>
  <c r="T100" i="6"/>
  <c r="U100" i="6"/>
  <c r="V100" i="6"/>
  <c r="W100" i="6"/>
  <c r="X100" i="6"/>
  <c r="Y100" i="6"/>
  <c r="Z100" i="6"/>
  <c r="AA100" i="6"/>
  <c r="B101" i="6"/>
  <c r="C101" i="6"/>
  <c r="D101" i="6"/>
  <c r="E101" i="6"/>
  <c r="F101" i="6"/>
  <c r="G101" i="6"/>
  <c r="H101" i="6"/>
  <c r="I101" i="6"/>
  <c r="J101" i="6"/>
  <c r="K101" i="6"/>
  <c r="L101" i="6"/>
  <c r="M101" i="6"/>
  <c r="N101" i="6"/>
  <c r="O101" i="6"/>
  <c r="P101" i="6"/>
  <c r="Q101" i="6"/>
  <c r="R101" i="6"/>
  <c r="S101" i="6"/>
  <c r="T101" i="6"/>
  <c r="U101" i="6"/>
  <c r="V101" i="6"/>
  <c r="W101" i="6"/>
  <c r="X101" i="6"/>
  <c r="Y101" i="6"/>
  <c r="Z101" i="6"/>
  <c r="AA101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N102" i="6"/>
  <c r="O102" i="6"/>
  <c r="P102" i="6"/>
  <c r="Q102" i="6"/>
  <c r="R102" i="6"/>
  <c r="S102" i="6"/>
  <c r="T102" i="6"/>
  <c r="U102" i="6"/>
  <c r="V102" i="6"/>
  <c r="W102" i="6"/>
  <c r="X102" i="6"/>
  <c r="Y102" i="6"/>
  <c r="Z102" i="6"/>
  <c r="AA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N103" i="6"/>
  <c r="O103" i="6"/>
  <c r="P103" i="6"/>
  <c r="Q103" i="6"/>
  <c r="R103" i="6"/>
  <c r="S103" i="6"/>
  <c r="T103" i="6"/>
  <c r="U103" i="6"/>
  <c r="V103" i="6"/>
  <c r="W103" i="6"/>
  <c r="X103" i="6"/>
  <c r="Y103" i="6"/>
  <c r="Z103" i="6"/>
  <c r="AA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N104" i="6"/>
  <c r="O104" i="6"/>
  <c r="P104" i="6"/>
  <c r="Q104" i="6"/>
  <c r="R104" i="6"/>
  <c r="S104" i="6"/>
  <c r="T104" i="6"/>
  <c r="U104" i="6"/>
  <c r="V104" i="6"/>
  <c r="W104" i="6"/>
  <c r="X104" i="6"/>
  <c r="Y104" i="6"/>
  <c r="Z104" i="6"/>
  <c r="AA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N105" i="6"/>
  <c r="O105" i="6"/>
  <c r="P105" i="6"/>
  <c r="Q105" i="6"/>
  <c r="R105" i="6"/>
  <c r="S105" i="6"/>
  <c r="T105" i="6"/>
  <c r="U105" i="6"/>
  <c r="V105" i="6"/>
  <c r="W105" i="6"/>
  <c r="X105" i="6"/>
  <c r="Y105" i="6"/>
  <c r="Z105" i="6"/>
  <c r="AA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N106" i="6"/>
  <c r="O106" i="6"/>
  <c r="P106" i="6"/>
  <c r="Q106" i="6"/>
  <c r="R106" i="6"/>
  <c r="S106" i="6"/>
  <c r="T106" i="6"/>
  <c r="U106" i="6"/>
  <c r="V106" i="6"/>
  <c r="W106" i="6"/>
  <c r="X106" i="6"/>
  <c r="Y106" i="6"/>
  <c r="Z106" i="6"/>
  <c r="AA106" i="6"/>
  <c r="B107" i="6"/>
  <c r="C107" i="6"/>
  <c r="D107" i="6"/>
  <c r="E107" i="6"/>
  <c r="F107" i="6"/>
  <c r="G107" i="6"/>
  <c r="H107" i="6"/>
  <c r="I107" i="6"/>
  <c r="J107" i="6"/>
  <c r="K107" i="6"/>
  <c r="L107" i="6"/>
  <c r="M107" i="6"/>
  <c r="N107" i="6"/>
  <c r="O107" i="6"/>
  <c r="P107" i="6"/>
  <c r="Q107" i="6"/>
  <c r="R107" i="6"/>
  <c r="S107" i="6"/>
  <c r="T107" i="6"/>
  <c r="U107" i="6"/>
  <c r="V107" i="6"/>
  <c r="W107" i="6"/>
  <c r="X107" i="6"/>
  <c r="Y107" i="6"/>
  <c r="Z107" i="6"/>
  <c r="AA107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N108" i="6"/>
  <c r="O108" i="6"/>
  <c r="P108" i="6"/>
  <c r="Q108" i="6"/>
  <c r="R108" i="6"/>
  <c r="S108" i="6"/>
  <c r="T108" i="6"/>
  <c r="U108" i="6"/>
  <c r="V108" i="6"/>
  <c r="W108" i="6"/>
  <c r="X108" i="6"/>
  <c r="Y108" i="6"/>
  <c r="Z108" i="6"/>
  <c r="AA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N109" i="6"/>
  <c r="O109" i="6"/>
  <c r="P109" i="6"/>
  <c r="Q109" i="6"/>
  <c r="R109" i="6"/>
  <c r="S109" i="6"/>
  <c r="T109" i="6"/>
  <c r="U109" i="6"/>
  <c r="V109" i="6"/>
  <c r="W109" i="6"/>
  <c r="X109" i="6"/>
  <c r="Y109" i="6"/>
  <c r="Z109" i="6"/>
  <c r="AA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N110" i="6"/>
  <c r="O110" i="6"/>
  <c r="P110" i="6"/>
  <c r="Q110" i="6"/>
  <c r="R110" i="6"/>
  <c r="S110" i="6"/>
  <c r="T110" i="6"/>
  <c r="U110" i="6"/>
  <c r="V110" i="6"/>
  <c r="W110" i="6"/>
  <c r="X110" i="6"/>
  <c r="Y110" i="6"/>
  <c r="Z110" i="6"/>
  <c r="AA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N111" i="6"/>
  <c r="O111" i="6"/>
  <c r="P111" i="6"/>
  <c r="Q111" i="6"/>
  <c r="R111" i="6"/>
  <c r="S111" i="6"/>
  <c r="T111" i="6"/>
  <c r="U111" i="6"/>
  <c r="V111" i="6"/>
  <c r="W111" i="6"/>
  <c r="X111" i="6"/>
  <c r="Y111" i="6"/>
  <c r="Z111" i="6"/>
  <c r="AA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N112" i="6"/>
  <c r="O112" i="6"/>
  <c r="P112" i="6"/>
  <c r="Q112" i="6"/>
  <c r="R112" i="6"/>
  <c r="S112" i="6"/>
  <c r="T112" i="6"/>
  <c r="U112" i="6"/>
  <c r="V112" i="6"/>
  <c r="W112" i="6"/>
  <c r="X112" i="6"/>
  <c r="Y112" i="6"/>
  <c r="Z112" i="6"/>
  <c r="AA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N113" i="6"/>
  <c r="O113" i="6"/>
  <c r="P113" i="6"/>
  <c r="Q113" i="6"/>
  <c r="R113" i="6"/>
  <c r="S113" i="6"/>
  <c r="T113" i="6"/>
  <c r="U113" i="6"/>
  <c r="V113" i="6"/>
  <c r="W113" i="6"/>
  <c r="X113" i="6"/>
  <c r="Y113" i="6"/>
  <c r="Z113" i="6"/>
  <c r="AA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N114" i="6"/>
  <c r="O114" i="6"/>
  <c r="P114" i="6"/>
  <c r="Q114" i="6"/>
  <c r="R114" i="6"/>
  <c r="S114" i="6"/>
  <c r="T114" i="6"/>
  <c r="U114" i="6"/>
  <c r="V114" i="6"/>
  <c r="W114" i="6"/>
  <c r="X114" i="6"/>
  <c r="Y114" i="6"/>
  <c r="Z114" i="6"/>
  <c r="AA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N115" i="6"/>
  <c r="O115" i="6"/>
  <c r="P115" i="6"/>
  <c r="Q115" i="6"/>
  <c r="R115" i="6"/>
  <c r="S115" i="6"/>
  <c r="T115" i="6"/>
  <c r="U115" i="6"/>
  <c r="V115" i="6"/>
  <c r="W115" i="6"/>
  <c r="X115" i="6"/>
  <c r="Y115" i="6"/>
  <c r="Z115" i="6"/>
  <c r="AA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N116" i="6"/>
  <c r="O116" i="6"/>
  <c r="P116" i="6"/>
  <c r="Q116" i="6"/>
  <c r="R116" i="6"/>
  <c r="S116" i="6"/>
  <c r="T116" i="6"/>
  <c r="U116" i="6"/>
  <c r="V116" i="6"/>
  <c r="W116" i="6"/>
  <c r="X116" i="6"/>
  <c r="Y116" i="6"/>
  <c r="Z116" i="6"/>
  <c r="AA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N117" i="6"/>
  <c r="O117" i="6"/>
  <c r="P117" i="6"/>
  <c r="Q117" i="6"/>
  <c r="R117" i="6"/>
  <c r="S117" i="6"/>
  <c r="T117" i="6"/>
  <c r="U117" i="6"/>
  <c r="V117" i="6"/>
  <c r="W117" i="6"/>
  <c r="X117" i="6"/>
  <c r="Y117" i="6"/>
  <c r="Z117" i="6"/>
  <c r="AA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N118" i="6"/>
  <c r="O118" i="6"/>
  <c r="P118" i="6"/>
  <c r="Q118" i="6"/>
  <c r="R118" i="6"/>
  <c r="S118" i="6"/>
  <c r="T118" i="6"/>
  <c r="U118" i="6"/>
  <c r="V118" i="6"/>
  <c r="W118" i="6"/>
  <c r="X118" i="6"/>
  <c r="Y118" i="6"/>
  <c r="Z118" i="6"/>
  <c r="AA118" i="6"/>
  <c r="B119" i="6"/>
  <c r="C119" i="6"/>
  <c r="D119" i="6"/>
  <c r="E119" i="6"/>
  <c r="F119" i="6"/>
  <c r="G119" i="6"/>
  <c r="H119" i="6"/>
  <c r="I119" i="6"/>
  <c r="J119" i="6"/>
  <c r="K119" i="6"/>
  <c r="L119" i="6"/>
  <c r="M119" i="6"/>
  <c r="N119" i="6"/>
  <c r="O119" i="6"/>
  <c r="P119" i="6"/>
  <c r="Q119" i="6"/>
  <c r="R119" i="6"/>
  <c r="S119" i="6"/>
  <c r="T119" i="6"/>
  <c r="U119" i="6"/>
  <c r="V119" i="6"/>
  <c r="W119" i="6"/>
  <c r="X119" i="6"/>
  <c r="Y119" i="6"/>
  <c r="Z119" i="6"/>
  <c r="AA119" i="6"/>
  <c r="B120" i="6"/>
  <c r="C120" i="6"/>
  <c r="D120" i="6"/>
  <c r="E120" i="6"/>
  <c r="F120" i="6"/>
  <c r="G120" i="6"/>
  <c r="H120" i="6"/>
  <c r="I120" i="6"/>
  <c r="J120" i="6"/>
  <c r="K120" i="6"/>
  <c r="L120" i="6"/>
  <c r="M120" i="6"/>
  <c r="N120" i="6"/>
  <c r="O120" i="6"/>
  <c r="P120" i="6"/>
  <c r="Q120" i="6"/>
  <c r="R120" i="6"/>
  <c r="S120" i="6"/>
  <c r="T120" i="6"/>
  <c r="U120" i="6"/>
  <c r="V120" i="6"/>
  <c r="W120" i="6"/>
  <c r="X120" i="6"/>
  <c r="Y120" i="6"/>
  <c r="Z120" i="6"/>
  <c r="AA120" i="6"/>
  <c r="B121" i="6"/>
  <c r="C121" i="6"/>
  <c r="D121" i="6"/>
  <c r="E121" i="6"/>
  <c r="F121" i="6"/>
  <c r="G121" i="6"/>
  <c r="H121" i="6"/>
  <c r="I121" i="6"/>
  <c r="J121" i="6"/>
  <c r="K121" i="6"/>
  <c r="L121" i="6"/>
  <c r="M121" i="6"/>
  <c r="N121" i="6"/>
  <c r="O121" i="6"/>
  <c r="P121" i="6"/>
  <c r="Q121" i="6"/>
  <c r="R121" i="6"/>
  <c r="S121" i="6"/>
  <c r="T121" i="6"/>
  <c r="U121" i="6"/>
  <c r="V121" i="6"/>
  <c r="W121" i="6"/>
  <c r="X121" i="6"/>
  <c r="Y121" i="6"/>
  <c r="Z121" i="6"/>
  <c r="AA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N122" i="6"/>
  <c r="O122" i="6"/>
  <c r="P122" i="6"/>
  <c r="Q122" i="6"/>
  <c r="R122" i="6"/>
  <c r="S122" i="6"/>
  <c r="T122" i="6"/>
  <c r="U122" i="6"/>
  <c r="V122" i="6"/>
  <c r="W122" i="6"/>
  <c r="X122" i="6"/>
  <c r="Y122" i="6"/>
  <c r="Z122" i="6"/>
  <c r="AA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N123" i="6"/>
  <c r="O123" i="6"/>
  <c r="P123" i="6"/>
  <c r="Q123" i="6"/>
  <c r="R123" i="6"/>
  <c r="S123" i="6"/>
  <c r="T123" i="6"/>
  <c r="U123" i="6"/>
  <c r="V123" i="6"/>
  <c r="W123" i="6"/>
  <c r="X123" i="6"/>
  <c r="Y123" i="6"/>
  <c r="Z123" i="6"/>
  <c r="AA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N124" i="6"/>
  <c r="O124" i="6"/>
  <c r="P124" i="6"/>
  <c r="Q124" i="6"/>
  <c r="R124" i="6"/>
  <c r="S124" i="6"/>
  <c r="T124" i="6"/>
  <c r="U124" i="6"/>
  <c r="V124" i="6"/>
  <c r="W124" i="6"/>
  <c r="X124" i="6"/>
  <c r="Y124" i="6"/>
  <c r="Z124" i="6"/>
  <c r="AA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N125" i="6"/>
  <c r="O125" i="6"/>
  <c r="P125" i="6"/>
  <c r="Q125" i="6"/>
  <c r="R125" i="6"/>
  <c r="S125" i="6"/>
  <c r="T125" i="6"/>
  <c r="U125" i="6"/>
  <c r="V125" i="6"/>
  <c r="W125" i="6"/>
  <c r="X125" i="6"/>
  <c r="Y125" i="6"/>
  <c r="Z125" i="6"/>
  <c r="AA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N126" i="6"/>
  <c r="O126" i="6"/>
  <c r="P126" i="6"/>
  <c r="Q126" i="6"/>
  <c r="R126" i="6"/>
  <c r="S126" i="6"/>
  <c r="T126" i="6"/>
  <c r="U126" i="6"/>
  <c r="V126" i="6"/>
  <c r="W126" i="6"/>
  <c r="X126" i="6"/>
  <c r="Y126" i="6"/>
  <c r="Z126" i="6"/>
  <c r="AA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N127" i="6"/>
  <c r="O127" i="6"/>
  <c r="P127" i="6"/>
  <c r="Q127" i="6"/>
  <c r="R127" i="6"/>
  <c r="S127" i="6"/>
  <c r="T127" i="6"/>
  <c r="U127" i="6"/>
  <c r="V127" i="6"/>
  <c r="W127" i="6"/>
  <c r="X127" i="6"/>
  <c r="Y127" i="6"/>
  <c r="Z127" i="6"/>
  <c r="AA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N128" i="6"/>
  <c r="O128" i="6"/>
  <c r="P128" i="6"/>
  <c r="Q128" i="6"/>
  <c r="R128" i="6"/>
  <c r="S128" i="6"/>
  <c r="T128" i="6"/>
  <c r="U128" i="6"/>
  <c r="V128" i="6"/>
  <c r="W128" i="6"/>
  <c r="X128" i="6"/>
  <c r="Y128" i="6"/>
  <c r="Z128" i="6"/>
  <c r="AA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N129" i="6"/>
  <c r="O129" i="6"/>
  <c r="P129" i="6"/>
  <c r="Q129" i="6"/>
  <c r="R129" i="6"/>
  <c r="S129" i="6"/>
  <c r="T129" i="6"/>
  <c r="U129" i="6"/>
  <c r="V129" i="6"/>
  <c r="W129" i="6"/>
  <c r="X129" i="6"/>
  <c r="Y129" i="6"/>
  <c r="Z129" i="6"/>
  <c r="AA129" i="6"/>
  <c r="B130" i="6"/>
  <c r="C130" i="6"/>
  <c r="D130" i="6"/>
  <c r="E130" i="6"/>
  <c r="F130" i="6"/>
  <c r="G130" i="6"/>
  <c r="H130" i="6"/>
  <c r="I130" i="6"/>
  <c r="J130" i="6"/>
  <c r="K130" i="6"/>
  <c r="L130" i="6"/>
  <c r="M130" i="6"/>
  <c r="N130" i="6"/>
  <c r="O130" i="6"/>
  <c r="P130" i="6"/>
  <c r="Q130" i="6"/>
  <c r="R130" i="6"/>
  <c r="S130" i="6"/>
  <c r="T130" i="6"/>
  <c r="U130" i="6"/>
  <c r="V130" i="6"/>
  <c r="W130" i="6"/>
  <c r="X130" i="6"/>
  <c r="Y130" i="6"/>
  <c r="Z130" i="6"/>
  <c r="AA130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N131" i="6"/>
  <c r="O131" i="6"/>
  <c r="P131" i="6"/>
  <c r="Q131" i="6"/>
  <c r="R131" i="6"/>
  <c r="S131" i="6"/>
  <c r="T131" i="6"/>
  <c r="U131" i="6"/>
  <c r="V131" i="6"/>
  <c r="W131" i="6"/>
  <c r="X131" i="6"/>
  <c r="Y131" i="6"/>
  <c r="Z131" i="6"/>
  <c r="AA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N132" i="6"/>
  <c r="O132" i="6"/>
  <c r="P132" i="6"/>
  <c r="Q132" i="6"/>
  <c r="R132" i="6"/>
  <c r="S132" i="6"/>
  <c r="T132" i="6"/>
  <c r="U132" i="6"/>
  <c r="V132" i="6"/>
  <c r="W132" i="6"/>
  <c r="X132" i="6"/>
  <c r="Y132" i="6"/>
  <c r="Z132" i="6"/>
  <c r="AA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N133" i="6"/>
  <c r="O133" i="6"/>
  <c r="P133" i="6"/>
  <c r="Q133" i="6"/>
  <c r="R133" i="6"/>
  <c r="S133" i="6"/>
  <c r="T133" i="6"/>
  <c r="U133" i="6"/>
  <c r="V133" i="6"/>
  <c r="W133" i="6"/>
  <c r="X133" i="6"/>
  <c r="Y133" i="6"/>
  <c r="Z133" i="6"/>
  <c r="AA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N134" i="6"/>
  <c r="O134" i="6"/>
  <c r="P134" i="6"/>
  <c r="Q134" i="6"/>
  <c r="R134" i="6"/>
  <c r="S134" i="6"/>
  <c r="T134" i="6"/>
  <c r="U134" i="6"/>
  <c r="V134" i="6"/>
  <c r="W134" i="6"/>
  <c r="X134" i="6"/>
  <c r="Y134" i="6"/>
  <c r="Z134" i="6"/>
  <c r="AA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R135" i="6"/>
  <c r="S135" i="6"/>
  <c r="T135" i="6"/>
  <c r="U135" i="6"/>
  <c r="V135" i="6"/>
  <c r="W135" i="6"/>
  <c r="X135" i="6"/>
  <c r="Y135" i="6"/>
  <c r="Z135" i="6"/>
  <c r="AA135" i="6"/>
  <c r="B136" i="6"/>
  <c r="C136" i="6"/>
  <c r="D136" i="6"/>
  <c r="E136" i="6"/>
  <c r="F136" i="6"/>
  <c r="G136" i="6"/>
  <c r="H136" i="6"/>
  <c r="I136" i="6"/>
  <c r="J136" i="6"/>
  <c r="K136" i="6"/>
  <c r="L136" i="6"/>
  <c r="M136" i="6"/>
  <c r="N136" i="6"/>
  <c r="O136" i="6"/>
  <c r="P136" i="6"/>
  <c r="Q136" i="6"/>
  <c r="R136" i="6"/>
  <c r="S136" i="6"/>
  <c r="T136" i="6"/>
  <c r="U136" i="6"/>
  <c r="V136" i="6"/>
  <c r="W136" i="6"/>
  <c r="X136" i="6"/>
  <c r="Y136" i="6"/>
  <c r="Z136" i="6"/>
  <c r="AA136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N137" i="6"/>
  <c r="O137" i="6"/>
  <c r="P137" i="6"/>
  <c r="Q137" i="6"/>
  <c r="R137" i="6"/>
  <c r="S137" i="6"/>
  <c r="T137" i="6"/>
  <c r="U137" i="6"/>
  <c r="V137" i="6"/>
  <c r="W137" i="6"/>
  <c r="X137" i="6"/>
  <c r="Y137" i="6"/>
  <c r="Z137" i="6"/>
  <c r="AA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N138" i="6"/>
  <c r="O138" i="6"/>
  <c r="P138" i="6"/>
  <c r="Q138" i="6"/>
  <c r="R138" i="6"/>
  <c r="S138" i="6"/>
  <c r="T138" i="6"/>
  <c r="U138" i="6"/>
  <c r="V138" i="6"/>
  <c r="W138" i="6"/>
  <c r="X138" i="6"/>
  <c r="Y138" i="6"/>
  <c r="Z138" i="6"/>
  <c r="AA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N139" i="6"/>
  <c r="O139" i="6"/>
  <c r="P139" i="6"/>
  <c r="Q139" i="6"/>
  <c r="R139" i="6"/>
  <c r="S139" i="6"/>
  <c r="T139" i="6"/>
  <c r="U139" i="6"/>
  <c r="V139" i="6"/>
  <c r="W139" i="6"/>
  <c r="X139" i="6"/>
  <c r="Y139" i="6"/>
  <c r="Z139" i="6"/>
  <c r="AA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N140" i="6"/>
  <c r="O140" i="6"/>
  <c r="P140" i="6"/>
  <c r="Q140" i="6"/>
  <c r="R140" i="6"/>
  <c r="S140" i="6"/>
  <c r="T140" i="6"/>
  <c r="U140" i="6"/>
  <c r="V140" i="6"/>
  <c r="W140" i="6"/>
  <c r="X140" i="6"/>
  <c r="Y140" i="6"/>
  <c r="Z140" i="6"/>
  <c r="AA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N141" i="6"/>
  <c r="O141" i="6"/>
  <c r="P141" i="6"/>
  <c r="Q141" i="6"/>
  <c r="R141" i="6"/>
  <c r="S141" i="6"/>
  <c r="T141" i="6"/>
  <c r="U141" i="6"/>
  <c r="V141" i="6"/>
  <c r="W141" i="6"/>
  <c r="X141" i="6"/>
  <c r="Y141" i="6"/>
  <c r="Z141" i="6"/>
  <c r="AA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N142" i="6"/>
  <c r="O142" i="6"/>
  <c r="P142" i="6"/>
  <c r="Q142" i="6"/>
  <c r="R142" i="6"/>
  <c r="S142" i="6"/>
  <c r="T142" i="6"/>
  <c r="U142" i="6"/>
  <c r="V142" i="6"/>
  <c r="W142" i="6"/>
  <c r="X142" i="6"/>
  <c r="Y142" i="6"/>
  <c r="Z142" i="6"/>
  <c r="AA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N143" i="6"/>
  <c r="O143" i="6"/>
  <c r="P143" i="6"/>
  <c r="Q143" i="6"/>
  <c r="R143" i="6"/>
  <c r="S143" i="6"/>
  <c r="T143" i="6"/>
  <c r="U143" i="6"/>
  <c r="V143" i="6"/>
  <c r="W143" i="6"/>
  <c r="X143" i="6"/>
  <c r="Y143" i="6"/>
  <c r="Z143" i="6"/>
  <c r="AA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N144" i="6"/>
  <c r="O144" i="6"/>
  <c r="P144" i="6"/>
  <c r="Q144" i="6"/>
  <c r="R144" i="6"/>
  <c r="S144" i="6"/>
  <c r="T144" i="6"/>
  <c r="U144" i="6"/>
  <c r="V144" i="6"/>
  <c r="W144" i="6"/>
  <c r="X144" i="6"/>
  <c r="Y144" i="6"/>
  <c r="Z144" i="6"/>
  <c r="AA144" i="6"/>
  <c r="B145" i="6"/>
  <c r="C145" i="6"/>
  <c r="D145" i="6"/>
  <c r="E145" i="6"/>
  <c r="F145" i="6"/>
  <c r="G145" i="6"/>
  <c r="H145" i="6"/>
  <c r="I145" i="6"/>
  <c r="J145" i="6"/>
  <c r="K145" i="6"/>
  <c r="L145" i="6"/>
  <c r="M145" i="6"/>
  <c r="N145" i="6"/>
  <c r="O145" i="6"/>
  <c r="P145" i="6"/>
  <c r="Q145" i="6"/>
  <c r="R145" i="6"/>
  <c r="S145" i="6"/>
  <c r="T145" i="6"/>
  <c r="U145" i="6"/>
  <c r="V145" i="6"/>
  <c r="W145" i="6"/>
  <c r="X145" i="6"/>
  <c r="Y145" i="6"/>
  <c r="Z145" i="6"/>
  <c r="AA145" i="6"/>
  <c r="B146" i="6"/>
  <c r="C146" i="6"/>
  <c r="D146" i="6"/>
  <c r="E146" i="6"/>
  <c r="F146" i="6"/>
  <c r="G146" i="6"/>
  <c r="H146" i="6"/>
  <c r="I146" i="6"/>
  <c r="J146" i="6"/>
  <c r="K146" i="6"/>
  <c r="L146" i="6"/>
  <c r="M146" i="6"/>
  <c r="N146" i="6"/>
  <c r="O146" i="6"/>
  <c r="P146" i="6"/>
  <c r="Q146" i="6"/>
  <c r="R146" i="6"/>
  <c r="S146" i="6"/>
  <c r="T146" i="6"/>
  <c r="U146" i="6"/>
  <c r="V146" i="6"/>
  <c r="W146" i="6"/>
  <c r="X146" i="6"/>
  <c r="Y146" i="6"/>
  <c r="Z146" i="6"/>
  <c r="AA146" i="6"/>
  <c r="B147" i="6"/>
  <c r="C147" i="6"/>
  <c r="D147" i="6"/>
  <c r="E147" i="6"/>
  <c r="F147" i="6"/>
  <c r="G147" i="6"/>
  <c r="H147" i="6"/>
  <c r="I147" i="6"/>
  <c r="J147" i="6"/>
  <c r="K147" i="6"/>
  <c r="L147" i="6"/>
  <c r="M147" i="6"/>
  <c r="N147" i="6"/>
  <c r="O147" i="6"/>
  <c r="P147" i="6"/>
  <c r="Q147" i="6"/>
  <c r="R147" i="6"/>
  <c r="S147" i="6"/>
  <c r="T147" i="6"/>
  <c r="U147" i="6"/>
  <c r="V147" i="6"/>
  <c r="W147" i="6"/>
  <c r="X147" i="6"/>
  <c r="Y147" i="6"/>
  <c r="Z147" i="6"/>
  <c r="AA147" i="6"/>
  <c r="B148" i="6"/>
  <c r="C148" i="6"/>
  <c r="D148" i="6"/>
  <c r="E148" i="6"/>
  <c r="F148" i="6"/>
  <c r="G148" i="6"/>
  <c r="H148" i="6"/>
  <c r="I148" i="6"/>
  <c r="J148" i="6"/>
  <c r="K148" i="6"/>
  <c r="L148" i="6"/>
  <c r="M148" i="6"/>
  <c r="N148" i="6"/>
  <c r="O148" i="6"/>
  <c r="P148" i="6"/>
  <c r="Q148" i="6"/>
  <c r="R148" i="6"/>
  <c r="S148" i="6"/>
  <c r="T148" i="6"/>
  <c r="U148" i="6"/>
  <c r="V148" i="6"/>
  <c r="W148" i="6"/>
  <c r="X148" i="6"/>
  <c r="Y148" i="6"/>
  <c r="Z148" i="6"/>
  <c r="AA148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N149" i="6"/>
  <c r="O149" i="6"/>
  <c r="P149" i="6"/>
  <c r="Q149" i="6"/>
  <c r="R149" i="6"/>
  <c r="S149" i="6"/>
  <c r="T149" i="6"/>
  <c r="U149" i="6"/>
  <c r="V149" i="6"/>
  <c r="W149" i="6"/>
  <c r="X149" i="6"/>
  <c r="Y149" i="6"/>
  <c r="Z149" i="6"/>
  <c r="AA149" i="6"/>
  <c r="B150" i="6"/>
  <c r="C150" i="6"/>
  <c r="D150" i="6"/>
  <c r="E150" i="6"/>
  <c r="F150" i="6"/>
  <c r="G150" i="6"/>
  <c r="H150" i="6"/>
  <c r="I150" i="6"/>
  <c r="J150" i="6"/>
  <c r="K150" i="6"/>
  <c r="L150" i="6"/>
  <c r="M150" i="6"/>
  <c r="N150" i="6"/>
  <c r="O150" i="6"/>
  <c r="P150" i="6"/>
  <c r="Q150" i="6"/>
  <c r="R150" i="6"/>
  <c r="S150" i="6"/>
  <c r="T150" i="6"/>
  <c r="U150" i="6"/>
  <c r="V150" i="6"/>
  <c r="W150" i="6"/>
  <c r="X150" i="6"/>
  <c r="Y150" i="6"/>
  <c r="Z150" i="6"/>
  <c r="AA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N151" i="6"/>
  <c r="O151" i="6"/>
  <c r="P151" i="6"/>
  <c r="Q151" i="6"/>
  <c r="R151" i="6"/>
  <c r="S151" i="6"/>
  <c r="T151" i="6"/>
  <c r="U151" i="6"/>
  <c r="V151" i="6"/>
  <c r="W151" i="6"/>
  <c r="X151" i="6"/>
  <c r="Y151" i="6"/>
  <c r="Z151" i="6"/>
  <c r="AA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N152" i="6"/>
  <c r="O152" i="6"/>
  <c r="P152" i="6"/>
  <c r="Q152" i="6"/>
  <c r="R152" i="6"/>
  <c r="S152" i="6"/>
  <c r="T152" i="6"/>
  <c r="U152" i="6"/>
  <c r="V152" i="6"/>
  <c r="W152" i="6"/>
  <c r="X152" i="6"/>
  <c r="Y152" i="6"/>
  <c r="Z152" i="6"/>
  <c r="AA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N153" i="6"/>
  <c r="O153" i="6"/>
  <c r="P153" i="6"/>
  <c r="Q153" i="6"/>
  <c r="R153" i="6"/>
  <c r="S153" i="6"/>
  <c r="T153" i="6"/>
  <c r="U153" i="6"/>
  <c r="V153" i="6"/>
  <c r="W153" i="6"/>
  <c r="X153" i="6"/>
  <c r="Y153" i="6"/>
  <c r="Z153" i="6"/>
  <c r="AA153" i="6"/>
  <c r="B154" i="6"/>
  <c r="C154" i="6"/>
  <c r="D154" i="6"/>
  <c r="E154" i="6"/>
  <c r="F154" i="6"/>
  <c r="G154" i="6"/>
  <c r="H154" i="6"/>
  <c r="I154" i="6"/>
  <c r="J154" i="6"/>
  <c r="K154" i="6"/>
  <c r="L154" i="6"/>
  <c r="M154" i="6"/>
  <c r="N154" i="6"/>
  <c r="O154" i="6"/>
  <c r="P154" i="6"/>
  <c r="Q154" i="6"/>
  <c r="R154" i="6"/>
  <c r="S154" i="6"/>
  <c r="T154" i="6"/>
  <c r="U154" i="6"/>
  <c r="V154" i="6"/>
  <c r="W154" i="6"/>
  <c r="X154" i="6"/>
  <c r="Y154" i="6"/>
  <c r="Z154" i="6"/>
  <c r="AA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R155" i="6"/>
  <c r="S155" i="6"/>
  <c r="T155" i="6"/>
  <c r="U155" i="6"/>
  <c r="V155" i="6"/>
  <c r="W155" i="6"/>
  <c r="X155" i="6"/>
  <c r="Y155" i="6"/>
  <c r="Z155" i="6"/>
  <c r="AA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N156" i="6"/>
  <c r="O156" i="6"/>
  <c r="P156" i="6"/>
  <c r="Q156" i="6"/>
  <c r="R156" i="6"/>
  <c r="S156" i="6"/>
  <c r="T156" i="6"/>
  <c r="U156" i="6"/>
  <c r="V156" i="6"/>
  <c r="W156" i="6"/>
  <c r="X156" i="6"/>
  <c r="Y156" i="6"/>
  <c r="Z156" i="6"/>
  <c r="AA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N157" i="6"/>
  <c r="O157" i="6"/>
  <c r="P157" i="6"/>
  <c r="Q157" i="6"/>
  <c r="R157" i="6"/>
  <c r="S157" i="6"/>
  <c r="T157" i="6"/>
  <c r="U157" i="6"/>
  <c r="V157" i="6"/>
  <c r="W157" i="6"/>
  <c r="X157" i="6"/>
  <c r="Y157" i="6"/>
  <c r="Z157" i="6"/>
  <c r="AA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N158" i="6"/>
  <c r="O158" i="6"/>
  <c r="P158" i="6"/>
  <c r="Q158" i="6"/>
  <c r="R158" i="6"/>
  <c r="S158" i="6"/>
  <c r="T158" i="6"/>
  <c r="U158" i="6"/>
  <c r="V158" i="6"/>
  <c r="W158" i="6"/>
  <c r="X158" i="6"/>
  <c r="Y158" i="6"/>
  <c r="Z158" i="6"/>
  <c r="AA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N159" i="6"/>
  <c r="O159" i="6"/>
  <c r="P159" i="6"/>
  <c r="Q159" i="6"/>
  <c r="R159" i="6"/>
  <c r="S159" i="6"/>
  <c r="T159" i="6"/>
  <c r="U159" i="6"/>
  <c r="V159" i="6"/>
  <c r="W159" i="6"/>
  <c r="X159" i="6"/>
  <c r="Y159" i="6"/>
  <c r="Z159" i="6"/>
  <c r="AA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N160" i="6"/>
  <c r="O160" i="6"/>
  <c r="P160" i="6"/>
  <c r="Q160" i="6"/>
  <c r="R160" i="6"/>
  <c r="S160" i="6"/>
  <c r="T160" i="6"/>
  <c r="U160" i="6"/>
  <c r="V160" i="6"/>
  <c r="W160" i="6"/>
  <c r="X160" i="6"/>
  <c r="Y160" i="6"/>
  <c r="Z160" i="6"/>
  <c r="AA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N161" i="6"/>
  <c r="O161" i="6"/>
  <c r="P161" i="6"/>
  <c r="Q161" i="6"/>
  <c r="R161" i="6"/>
  <c r="S161" i="6"/>
  <c r="T161" i="6"/>
  <c r="U161" i="6"/>
  <c r="V161" i="6"/>
  <c r="W161" i="6"/>
  <c r="X161" i="6"/>
  <c r="Y161" i="6"/>
  <c r="Z161" i="6"/>
  <c r="AA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N162" i="6"/>
  <c r="O162" i="6"/>
  <c r="P162" i="6"/>
  <c r="Q162" i="6"/>
  <c r="R162" i="6"/>
  <c r="S162" i="6"/>
  <c r="T162" i="6"/>
  <c r="U162" i="6"/>
  <c r="V162" i="6"/>
  <c r="W162" i="6"/>
  <c r="X162" i="6"/>
  <c r="Y162" i="6"/>
  <c r="Z162" i="6"/>
  <c r="AA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N163" i="6"/>
  <c r="O163" i="6"/>
  <c r="P163" i="6"/>
  <c r="Q163" i="6"/>
  <c r="R163" i="6"/>
  <c r="S163" i="6"/>
  <c r="T163" i="6"/>
  <c r="U163" i="6"/>
  <c r="V163" i="6"/>
  <c r="W163" i="6"/>
  <c r="X163" i="6"/>
  <c r="Y163" i="6"/>
  <c r="Z163" i="6"/>
  <c r="AA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N164" i="6"/>
  <c r="O164" i="6"/>
  <c r="P164" i="6"/>
  <c r="Q164" i="6"/>
  <c r="R164" i="6"/>
  <c r="S164" i="6"/>
  <c r="T164" i="6"/>
  <c r="U164" i="6"/>
  <c r="V164" i="6"/>
  <c r="W164" i="6"/>
  <c r="X164" i="6"/>
  <c r="Y164" i="6"/>
  <c r="Z164" i="6"/>
  <c r="AA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N165" i="6"/>
  <c r="O165" i="6"/>
  <c r="P165" i="6"/>
  <c r="Q165" i="6"/>
  <c r="R165" i="6"/>
  <c r="S165" i="6"/>
  <c r="T165" i="6"/>
  <c r="U165" i="6"/>
  <c r="V165" i="6"/>
  <c r="W165" i="6"/>
  <c r="X165" i="6"/>
  <c r="Y165" i="6"/>
  <c r="Z165" i="6"/>
  <c r="AA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N166" i="6"/>
  <c r="O166" i="6"/>
  <c r="P166" i="6"/>
  <c r="Q166" i="6"/>
  <c r="R166" i="6"/>
  <c r="S166" i="6"/>
  <c r="T166" i="6"/>
  <c r="U166" i="6"/>
  <c r="V166" i="6"/>
  <c r="W166" i="6"/>
  <c r="X166" i="6"/>
  <c r="Y166" i="6"/>
  <c r="Z166" i="6"/>
  <c r="AA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N167" i="6"/>
  <c r="O167" i="6"/>
  <c r="P167" i="6"/>
  <c r="Q167" i="6"/>
  <c r="R167" i="6"/>
  <c r="S167" i="6"/>
  <c r="T167" i="6"/>
  <c r="U167" i="6"/>
  <c r="V167" i="6"/>
  <c r="W167" i="6"/>
  <c r="X167" i="6"/>
  <c r="Y167" i="6"/>
  <c r="Z167" i="6"/>
  <c r="AA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N168" i="6"/>
  <c r="O168" i="6"/>
  <c r="P168" i="6"/>
  <c r="Q168" i="6"/>
  <c r="R168" i="6"/>
  <c r="S168" i="6"/>
  <c r="T168" i="6"/>
  <c r="U168" i="6"/>
  <c r="V168" i="6"/>
  <c r="W168" i="6"/>
  <c r="X168" i="6"/>
  <c r="Y168" i="6"/>
  <c r="Z168" i="6"/>
  <c r="AA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N169" i="6"/>
  <c r="O169" i="6"/>
  <c r="P169" i="6"/>
  <c r="Q169" i="6"/>
  <c r="R169" i="6"/>
  <c r="S169" i="6"/>
  <c r="T169" i="6"/>
  <c r="U169" i="6"/>
  <c r="V169" i="6"/>
  <c r="W169" i="6"/>
  <c r="X169" i="6"/>
  <c r="Y169" i="6"/>
  <c r="Z169" i="6"/>
  <c r="AA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N170" i="6"/>
  <c r="O170" i="6"/>
  <c r="P170" i="6"/>
  <c r="Q170" i="6"/>
  <c r="R170" i="6"/>
  <c r="S170" i="6"/>
  <c r="T170" i="6"/>
  <c r="U170" i="6"/>
  <c r="V170" i="6"/>
  <c r="W170" i="6"/>
  <c r="X170" i="6"/>
  <c r="Y170" i="6"/>
  <c r="Z170" i="6"/>
  <c r="AA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N171" i="6"/>
  <c r="O171" i="6"/>
  <c r="P171" i="6"/>
  <c r="Q171" i="6"/>
  <c r="R171" i="6"/>
  <c r="S171" i="6"/>
  <c r="T171" i="6"/>
  <c r="U171" i="6"/>
  <c r="V171" i="6"/>
  <c r="W171" i="6"/>
  <c r="X171" i="6"/>
  <c r="Y171" i="6"/>
  <c r="Z171" i="6"/>
  <c r="AA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N172" i="6"/>
  <c r="O172" i="6"/>
  <c r="P172" i="6"/>
  <c r="Q172" i="6"/>
  <c r="R172" i="6"/>
  <c r="S172" i="6"/>
  <c r="T172" i="6"/>
  <c r="U172" i="6"/>
  <c r="V172" i="6"/>
  <c r="W172" i="6"/>
  <c r="X172" i="6"/>
  <c r="Y172" i="6"/>
  <c r="Z172" i="6"/>
  <c r="AA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N173" i="6"/>
  <c r="O173" i="6"/>
  <c r="P173" i="6"/>
  <c r="Q173" i="6"/>
  <c r="R173" i="6"/>
  <c r="S173" i="6"/>
  <c r="T173" i="6"/>
  <c r="U173" i="6"/>
  <c r="V173" i="6"/>
  <c r="W173" i="6"/>
  <c r="X173" i="6"/>
  <c r="Y173" i="6"/>
  <c r="Z173" i="6"/>
  <c r="AA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N174" i="6"/>
  <c r="O174" i="6"/>
  <c r="P174" i="6"/>
  <c r="Q174" i="6"/>
  <c r="R174" i="6"/>
  <c r="S174" i="6"/>
  <c r="T174" i="6"/>
  <c r="U174" i="6"/>
  <c r="V174" i="6"/>
  <c r="W174" i="6"/>
  <c r="X174" i="6"/>
  <c r="Y174" i="6"/>
  <c r="Z174" i="6"/>
  <c r="AA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N175" i="6"/>
  <c r="O175" i="6"/>
  <c r="P175" i="6"/>
  <c r="Q175" i="6"/>
  <c r="R175" i="6"/>
  <c r="S175" i="6"/>
  <c r="T175" i="6"/>
  <c r="U175" i="6"/>
  <c r="V175" i="6"/>
  <c r="W175" i="6"/>
  <c r="X175" i="6"/>
  <c r="Y175" i="6"/>
  <c r="Z175" i="6"/>
  <c r="AA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N176" i="6"/>
  <c r="O176" i="6"/>
  <c r="P176" i="6"/>
  <c r="Q176" i="6"/>
  <c r="R176" i="6"/>
  <c r="S176" i="6"/>
  <c r="T176" i="6"/>
  <c r="U176" i="6"/>
  <c r="V176" i="6"/>
  <c r="W176" i="6"/>
  <c r="X176" i="6"/>
  <c r="Y176" i="6"/>
  <c r="Z176" i="6"/>
  <c r="AA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N177" i="6"/>
  <c r="O177" i="6"/>
  <c r="P177" i="6"/>
  <c r="Q177" i="6"/>
  <c r="R177" i="6"/>
  <c r="S177" i="6"/>
  <c r="T177" i="6"/>
  <c r="U177" i="6"/>
  <c r="V177" i="6"/>
  <c r="W177" i="6"/>
  <c r="X177" i="6"/>
  <c r="Y177" i="6"/>
  <c r="Z177" i="6"/>
  <c r="AA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N178" i="6"/>
  <c r="O178" i="6"/>
  <c r="P178" i="6"/>
  <c r="Q178" i="6"/>
  <c r="R178" i="6"/>
  <c r="S178" i="6"/>
  <c r="T178" i="6"/>
  <c r="U178" i="6"/>
  <c r="V178" i="6"/>
  <c r="W178" i="6"/>
  <c r="X178" i="6"/>
  <c r="Y178" i="6"/>
  <c r="Z178" i="6"/>
  <c r="AA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N179" i="6"/>
  <c r="O179" i="6"/>
  <c r="P179" i="6"/>
  <c r="Q179" i="6"/>
  <c r="R179" i="6"/>
  <c r="S179" i="6"/>
  <c r="T179" i="6"/>
  <c r="U179" i="6"/>
  <c r="V179" i="6"/>
  <c r="W179" i="6"/>
  <c r="X179" i="6"/>
  <c r="Y179" i="6"/>
  <c r="Z179" i="6"/>
  <c r="AA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N180" i="6"/>
  <c r="O180" i="6"/>
  <c r="P180" i="6"/>
  <c r="Q180" i="6"/>
  <c r="R180" i="6"/>
  <c r="S180" i="6"/>
  <c r="T180" i="6"/>
  <c r="U180" i="6"/>
  <c r="V180" i="6"/>
  <c r="W180" i="6"/>
  <c r="X180" i="6"/>
  <c r="Y180" i="6"/>
  <c r="Z180" i="6"/>
  <c r="AA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N181" i="6"/>
  <c r="O181" i="6"/>
  <c r="P181" i="6"/>
  <c r="Q181" i="6"/>
  <c r="R181" i="6"/>
  <c r="S181" i="6"/>
  <c r="T181" i="6"/>
  <c r="U181" i="6"/>
  <c r="V181" i="6"/>
  <c r="W181" i="6"/>
  <c r="X181" i="6"/>
  <c r="Y181" i="6"/>
  <c r="Z181" i="6"/>
  <c r="AA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N182" i="6"/>
  <c r="O182" i="6"/>
  <c r="P182" i="6"/>
  <c r="Q182" i="6"/>
  <c r="R182" i="6"/>
  <c r="S182" i="6"/>
  <c r="T182" i="6"/>
  <c r="U182" i="6"/>
  <c r="V182" i="6"/>
  <c r="W182" i="6"/>
  <c r="X182" i="6"/>
  <c r="Y182" i="6"/>
  <c r="Z182" i="6"/>
  <c r="AA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N183" i="6"/>
  <c r="O183" i="6"/>
  <c r="P183" i="6"/>
  <c r="Q183" i="6"/>
  <c r="R183" i="6"/>
  <c r="S183" i="6"/>
  <c r="T183" i="6"/>
  <c r="U183" i="6"/>
  <c r="V183" i="6"/>
  <c r="W183" i="6"/>
  <c r="X183" i="6"/>
  <c r="Y183" i="6"/>
  <c r="Z183" i="6"/>
  <c r="AA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N184" i="6"/>
  <c r="O184" i="6"/>
  <c r="P184" i="6"/>
  <c r="Q184" i="6"/>
  <c r="R184" i="6"/>
  <c r="S184" i="6"/>
  <c r="T184" i="6"/>
  <c r="U184" i="6"/>
  <c r="V184" i="6"/>
  <c r="W184" i="6"/>
  <c r="X184" i="6"/>
  <c r="Y184" i="6"/>
  <c r="Z184" i="6"/>
  <c r="AA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N185" i="6"/>
  <c r="O185" i="6"/>
  <c r="P185" i="6"/>
  <c r="Q185" i="6"/>
  <c r="R185" i="6"/>
  <c r="S185" i="6"/>
  <c r="T185" i="6"/>
  <c r="U185" i="6"/>
  <c r="V185" i="6"/>
  <c r="W185" i="6"/>
  <c r="X185" i="6"/>
  <c r="Y185" i="6"/>
  <c r="Z185" i="6"/>
  <c r="AA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N186" i="6"/>
  <c r="O186" i="6"/>
  <c r="P186" i="6"/>
  <c r="Q186" i="6"/>
  <c r="R186" i="6"/>
  <c r="S186" i="6"/>
  <c r="T186" i="6"/>
  <c r="U186" i="6"/>
  <c r="V186" i="6"/>
  <c r="W186" i="6"/>
  <c r="X186" i="6"/>
  <c r="Y186" i="6"/>
  <c r="Z186" i="6"/>
  <c r="AA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N187" i="6"/>
  <c r="O187" i="6"/>
  <c r="P187" i="6"/>
  <c r="Q187" i="6"/>
  <c r="R187" i="6"/>
  <c r="S187" i="6"/>
  <c r="T187" i="6"/>
  <c r="U187" i="6"/>
  <c r="V187" i="6"/>
  <c r="W187" i="6"/>
  <c r="X187" i="6"/>
  <c r="Y187" i="6"/>
  <c r="Z187" i="6"/>
  <c r="AA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N188" i="6"/>
  <c r="O188" i="6"/>
  <c r="P188" i="6"/>
  <c r="Q188" i="6"/>
  <c r="R188" i="6"/>
  <c r="S188" i="6"/>
  <c r="T188" i="6"/>
  <c r="U188" i="6"/>
  <c r="V188" i="6"/>
  <c r="W188" i="6"/>
  <c r="X188" i="6"/>
  <c r="Y188" i="6"/>
  <c r="Z188" i="6"/>
  <c r="AA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N189" i="6"/>
  <c r="O189" i="6"/>
  <c r="P189" i="6"/>
  <c r="Q189" i="6"/>
  <c r="R189" i="6"/>
  <c r="S189" i="6"/>
  <c r="T189" i="6"/>
  <c r="U189" i="6"/>
  <c r="V189" i="6"/>
  <c r="W189" i="6"/>
  <c r="X189" i="6"/>
  <c r="Y189" i="6"/>
  <c r="Z189" i="6"/>
  <c r="AA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N190" i="6"/>
  <c r="O190" i="6"/>
  <c r="P190" i="6"/>
  <c r="Q190" i="6"/>
  <c r="R190" i="6"/>
  <c r="S190" i="6"/>
  <c r="T190" i="6"/>
  <c r="U190" i="6"/>
  <c r="V190" i="6"/>
  <c r="W190" i="6"/>
  <c r="X190" i="6"/>
  <c r="Y190" i="6"/>
  <c r="Z190" i="6"/>
  <c r="AA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N191" i="6"/>
  <c r="O191" i="6"/>
  <c r="P191" i="6"/>
  <c r="Q191" i="6"/>
  <c r="R191" i="6"/>
  <c r="S191" i="6"/>
  <c r="T191" i="6"/>
  <c r="U191" i="6"/>
  <c r="V191" i="6"/>
  <c r="W191" i="6"/>
  <c r="X191" i="6"/>
  <c r="Y191" i="6"/>
  <c r="Z191" i="6"/>
  <c r="AA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N192" i="6"/>
  <c r="O192" i="6"/>
  <c r="P192" i="6"/>
  <c r="Q192" i="6"/>
  <c r="R192" i="6"/>
  <c r="S192" i="6"/>
  <c r="T192" i="6"/>
  <c r="U192" i="6"/>
  <c r="V192" i="6"/>
  <c r="W192" i="6"/>
  <c r="X192" i="6"/>
  <c r="Y192" i="6"/>
  <c r="Z192" i="6"/>
  <c r="AA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N193" i="6"/>
  <c r="O193" i="6"/>
  <c r="P193" i="6"/>
  <c r="Q193" i="6"/>
  <c r="R193" i="6"/>
  <c r="S193" i="6"/>
  <c r="T193" i="6"/>
  <c r="U193" i="6"/>
  <c r="V193" i="6"/>
  <c r="W193" i="6"/>
  <c r="X193" i="6"/>
  <c r="Y193" i="6"/>
  <c r="Z193" i="6"/>
  <c r="AA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N194" i="6"/>
  <c r="O194" i="6"/>
  <c r="P194" i="6"/>
  <c r="Q194" i="6"/>
  <c r="R194" i="6"/>
  <c r="S194" i="6"/>
  <c r="T194" i="6"/>
  <c r="U194" i="6"/>
  <c r="V194" i="6"/>
  <c r="W194" i="6"/>
  <c r="X194" i="6"/>
  <c r="Y194" i="6"/>
  <c r="Z194" i="6"/>
  <c r="AA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N195" i="6"/>
  <c r="O195" i="6"/>
  <c r="P195" i="6"/>
  <c r="Q195" i="6"/>
  <c r="R195" i="6"/>
  <c r="S195" i="6"/>
  <c r="T195" i="6"/>
  <c r="U195" i="6"/>
  <c r="V195" i="6"/>
  <c r="W195" i="6"/>
  <c r="X195" i="6"/>
  <c r="Y195" i="6"/>
  <c r="Z195" i="6"/>
  <c r="AA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N196" i="6"/>
  <c r="O196" i="6"/>
  <c r="P196" i="6"/>
  <c r="Q196" i="6"/>
  <c r="R196" i="6"/>
  <c r="S196" i="6"/>
  <c r="T196" i="6"/>
  <c r="U196" i="6"/>
  <c r="V196" i="6"/>
  <c r="W196" i="6"/>
  <c r="X196" i="6"/>
  <c r="Y196" i="6"/>
  <c r="Z196" i="6"/>
  <c r="AA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N197" i="6"/>
  <c r="O197" i="6"/>
  <c r="P197" i="6"/>
  <c r="Q197" i="6"/>
  <c r="R197" i="6"/>
  <c r="S197" i="6"/>
  <c r="T197" i="6"/>
  <c r="U197" i="6"/>
  <c r="V197" i="6"/>
  <c r="W197" i="6"/>
  <c r="X197" i="6"/>
  <c r="Y197" i="6"/>
  <c r="Z197" i="6"/>
  <c r="AA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N198" i="6"/>
  <c r="O198" i="6"/>
  <c r="P198" i="6"/>
  <c r="Q198" i="6"/>
  <c r="R198" i="6"/>
  <c r="S198" i="6"/>
  <c r="T198" i="6"/>
  <c r="U198" i="6"/>
  <c r="V198" i="6"/>
  <c r="W198" i="6"/>
  <c r="X198" i="6"/>
  <c r="Y198" i="6"/>
  <c r="Z198" i="6"/>
  <c r="AA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N199" i="6"/>
  <c r="O199" i="6"/>
  <c r="P199" i="6"/>
  <c r="Q199" i="6"/>
  <c r="R199" i="6"/>
  <c r="S199" i="6"/>
  <c r="T199" i="6"/>
  <c r="U199" i="6"/>
  <c r="V199" i="6"/>
  <c r="W199" i="6"/>
  <c r="X199" i="6"/>
  <c r="Y199" i="6"/>
  <c r="Z199" i="6"/>
  <c r="AA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N200" i="6"/>
  <c r="O200" i="6"/>
  <c r="P200" i="6"/>
  <c r="Q200" i="6"/>
  <c r="R200" i="6"/>
  <c r="S200" i="6"/>
  <c r="T200" i="6"/>
  <c r="U200" i="6"/>
  <c r="V200" i="6"/>
  <c r="W200" i="6"/>
  <c r="X200" i="6"/>
  <c r="Y200" i="6"/>
  <c r="Z200" i="6"/>
  <c r="AA200" i="6"/>
  <c r="B201" i="6"/>
  <c r="C201" i="6"/>
  <c r="D201" i="6"/>
  <c r="E201" i="6"/>
  <c r="F201" i="6"/>
  <c r="G201" i="6"/>
  <c r="H201" i="6"/>
  <c r="I201" i="6"/>
  <c r="J201" i="6"/>
  <c r="K201" i="6"/>
  <c r="L201" i="6"/>
  <c r="M201" i="6"/>
  <c r="N201" i="6"/>
  <c r="O201" i="6"/>
  <c r="P201" i="6"/>
  <c r="Q201" i="6"/>
  <c r="R201" i="6"/>
  <c r="S201" i="6"/>
  <c r="T201" i="6"/>
  <c r="U201" i="6"/>
  <c r="V201" i="6"/>
  <c r="W201" i="6"/>
  <c r="X201" i="6"/>
  <c r="Y201" i="6"/>
  <c r="Z201" i="6"/>
  <c r="AA201" i="6"/>
  <c r="B202" i="6"/>
  <c r="C202" i="6"/>
  <c r="D202" i="6"/>
  <c r="E202" i="6"/>
  <c r="F202" i="6"/>
  <c r="G202" i="6"/>
  <c r="H202" i="6"/>
  <c r="I202" i="6"/>
  <c r="J202" i="6"/>
  <c r="K202" i="6"/>
  <c r="L202" i="6"/>
  <c r="M202" i="6"/>
  <c r="N202" i="6"/>
  <c r="O202" i="6"/>
  <c r="P202" i="6"/>
  <c r="Q202" i="6"/>
  <c r="R202" i="6"/>
  <c r="S202" i="6"/>
  <c r="T202" i="6"/>
  <c r="U202" i="6"/>
  <c r="V202" i="6"/>
  <c r="W202" i="6"/>
  <c r="X202" i="6"/>
  <c r="Y202" i="6"/>
  <c r="Z202" i="6"/>
  <c r="AA202" i="6"/>
  <c r="B203" i="6"/>
  <c r="C203" i="6"/>
  <c r="D203" i="6"/>
  <c r="E203" i="6"/>
  <c r="F203" i="6"/>
  <c r="G203" i="6"/>
  <c r="H203" i="6"/>
  <c r="I203" i="6"/>
  <c r="J203" i="6"/>
  <c r="K203" i="6"/>
  <c r="L203" i="6"/>
  <c r="M203" i="6"/>
  <c r="N203" i="6"/>
  <c r="O203" i="6"/>
  <c r="P203" i="6"/>
  <c r="Q203" i="6"/>
  <c r="R203" i="6"/>
  <c r="S203" i="6"/>
  <c r="T203" i="6"/>
  <c r="U203" i="6"/>
  <c r="V203" i="6"/>
  <c r="W203" i="6"/>
  <c r="X203" i="6"/>
  <c r="Y203" i="6"/>
  <c r="Z203" i="6"/>
  <c r="AA203" i="6"/>
  <c r="B204" i="6"/>
  <c r="C204" i="6"/>
  <c r="D204" i="6"/>
  <c r="E204" i="6"/>
  <c r="F204" i="6"/>
  <c r="G204" i="6"/>
  <c r="H204" i="6"/>
  <c r="I204" i="6"/>
  <c r="J204" i="6"/>
  <c r="K204" i="6"/>
  <c r="L204" i="6"/>
  <c r="M204" i="6"/>
  <c r="N204" i="6"/>
  <c r="O204" i="6"/>
  <c r="P204" i="6"/>
  <c r="Q204" i="6"/>
  <c r="R204" i="6"/>
  <c r="S204" i="6"/>
  <c r="T204" i="6"/>
  <c r="U204" i="6"/>
  <c r="V204" i="6"/>
  <c r="W204" i="6"/>
  <c r="X204" i="6"/>
  <c r="Y204" i="6"/>
  <c r="Z204" i="6"/>
  <c r="AA204" i="6"/>
  <c r="B205" i="6"/>
  <c r="C205" i="6"/>
  <c r="D205" i="6"/>
  <c r="E205" i="6"/>
  <c r="F205" i="6"/>
  <c r="G205" i="6"/>
  <c r="H205" i="6"/>
  <c r="I205" i="6"/>
  <c r="J205" i="6"/>
  <c r="K205" i="6"/>
  <c r="L205" i="6"/>
  <c r="M205" i="6"/>
  <c r="N205" i="6"/>
  <c r="O205" i="6"/>
  <c r="P205" i="6"/>
  <c r="Q205" i="6"/>
  <c r="R205" i="6"/>
  <c r="S205" i="6"/>
  <c r="T205" i="6"/>
  <c r="U205" i="6"/>
  <c r="V205" i="6"/>
  <c r="W205" i="6"/>
  <c r="X205" i="6"/>
  <c r="Y205" i="6"/>
  <c r="Z205" i="6"/>
  <c r="AA205" i="6"/>
  <c r="B206" i="6"/>
  <c r="C206" i="6"/>
  <c r="D206" i="6"/>
  <c r="E206" i="6"/>
  <c r="F206" i="6"/>
  <c r="G206" i="6"/>
  <c r="H206" i="6"/>
  <c r="I206" i="6"/>
  <c r="J206" i="6"/>
  <c r="K206" i="6"/>
  <c r="L206" i="6"/>
  <c r="M206" i="6"/>
  <c r="N206" i="6"/>
  <c r="O206" i="6"/>
  <c r="P206" i="6"/>
  <c r="Q206" i="6"/>
  <c r="R206" i="6"/>
  <c r="S206" i="6"/>
  <c r="T206" i="6"/>
  <c r="U206" i="6"/>
  <c r="V206" i="6"/>
  <c r="W206" i="6"/>
  <c r="X206" i="6"/>
  <c r="Y206" i="6"/>
  <c r="Z206" i="6"/>
  <c r="AA206" i="6"/>
  <c r="B207" i="6"/>
  <c r="C207" i="6"/>
  <c r="D207" i="6"/>
  <c r="E207" i="6"/>
  <c r="F207" i="6"/>
  <c r="G207" i="6"/>
  <c r="H207" i="6"/>
  <c r="I207" i="6"/>
  <c r="J207" i="6"/>
  <c r="K207" i="6"/>
  <c r="L207" i="6"/>
  <c r="M207" i="6"/>
  <c r="N207" i="6"/>
  <c r="O207" i="6"/>
  <c r="P207" i="6"/>
  <c r="Q207" i="6"/>
  <c r="R207" i="6"/>
  <c r="S207" i="6"/>
  <c r="T207" i="6"/>
  <c r="U207" i="6"/>
  <c r="V207" i="6"/>
  <c r="W207" i="6"/>
  <c r="X207" i="6"/>
  <c r="Y207" i="6"/>
  <c r="Z207" i="6"/>
  <c r="AA207" i="6"/>
  <c r="B208" i="6"/>
  <c r="C208" i="6"/>
  <c r="D208" i="6"/>
  <c r="E208" i="6"/>
  <c r="F208" i="6"/>
  <c r="G208" i="6"/>
  <c r="H208" i="6"/>
  <c r="I208" i="6"/>
  <c r="J208" i="6"/>
  <c r="K208" i="6"/>
  <c r="L208" i="6"/>
  <c r="M208" i="6"/>
  <c r="N208" i="6"/>
  <c r="O208" i="6"/>
  <c r="P208" i="6"/>
  <c r="Q208" i="6"/>
  <c r="R208" i="6"/>
  <c r="S208" i="6"/>
  <c r="T208" i="6"/>
  <c r="U208" i="6"/>
  <c r="V208" i="6"/>
  <c r="W208" i="6"/>
  <c r="X208" i="6"/>
  <c r="Y208" i="6"/>
  <c r="Z208" i="6"/>
  <c r="AA208" i="6"/>
  <c r="B209" i="6"/>
  <c r="C209" i="6"/>
  <c r="D209" i="6"/>
  <c r="E209" i="6"/>
  <c r="F209" i="6"/>
  <c r="G209" i="6"/>
  <c r="H209" i="6"/>
  <c r="I209" i="6"/>
  <c r="J209" i="6"/>
  <c r="K209" i="6"/>
  <c r="L209" i="6"/>
  <c r="M209" i="6"/>
  <c r="N209" i="6"/>
  <c r="O209" i="6"/>
  <c r="P209" i="6"/>
  <c r="Q209" i="6"/>
  <c r="R209" i="6"/>
  <c r="S209" i="6"/>
  <c r="T209" i="6"/>
  <c r="U209" i="6"/>
  <c r="V209" i="6"/>
  <c r="W209" i="6"/>
  <c r="X209" i="6"/>
  <c r="Y209" i="6"/>
  <c r="Z209" i="6"/>
  <c r="AA209" i="6"/>
  <c r="B210" i="6"/>
  <c r="C210" i="6"/>
  <c r="D210" i="6"/>
  <c r="E210" i="6"/>
  <c r="F210" i="6"/>
  <c r="G210" i="6"/>
  <c r="H210" i="6"/>
  <c r="I210" i="6"/>
  <c r="J210" i="6"/>
  <c r="K210" i="6"/>
  <c r="L210" i="6"/>
  <c r="M210" i="6"/>
  <c r="N210" i="6"/>
  <c r="O210" i="6"/>
  <c r="P210" i="6"/>
  <c r="Q210" i="6"/>
  <c r="R210" i="6"/>
  <c r="S210" i="6"/>
  <c r="T210" i="6"/>
  <c r="U210" i="6"/>
  <c r="V210" i="6"/>
  <c r="W210" i="6"/>
  <c r="X210" i="6"/>
  <c r="Y210" i="6"/>
  <c r="Z210" i="6"/>
  <c r="AA210" i="6"/>
  <c r="B211" i="6"/>
  <c r="C211" i="6"/>
  <c r="D211" i="6"/>
  <c r="E211" i="6"/>
  <c r="F211" i="6"/>
  <c r="G211" i="6"/>
  <c r="H211" i="6"/>
  <c r="I211" i="6"/>
  <c r="J211" i="6"/>
  <c r="K211" i="6"/>
  <c r="L211" i="6"/>
  <c r="M211" i="6"/>
  <c r="N211" i="6"/>
  <c r="O211" i="6"/>
  <c r="P211" i="6"/>
  <c r="Q211" i="6"/>
  <c r="R211" i="6"/>
  <c r="S211" i="6"/>
  <c r="T211" i="6"/>
  <c r="U211" i="6"/>
  <c r="V211" i="6"/>
  <c r="W211" i="6"/>
  <c r="X211" i="6"/>
  <c r="Y211" i="6"/>
  <c r="Z211" i="6"/>
  <c r="AA211" i="6"/>
  <c r="B212" i="6"/>
  <c r="C212" i="6"/>
  <c r="D212" i="6"/>
  <c r="E212" i="6"/>
  <c r="F212" i="6"/>
  <c r="G212" i="6"/>
  <c r="H212" i="6"/>
  <c r="I212" i="6"/>
  <c r="J212" i="6"/>
  <c r="K212" i="6"/>
  <c r="L212" i="6"/>
  <c r="M212" i="6"/>
  <c r="N212" i="6"/>
  <c r="O212" i="6"/>
  <c r="P212" i="6"/>
  <c r="Q212" i="6"/>
  <c r="R212" i="6"/>
  <c r="S212" i="6"/>
  <c r="T212" i="6"/>
  <c r="U212" i="6"/>
  <c r="V212" i="6"/>
  <c r="W212" i="6"/>
  <c r="X212" i="6"/>
  <c r="Y212" i="6"/>
  <c r="Z212" i="6"/>
  <c r="AA212" i="6"/>
  <c r="B213" i="6"/>
  <c r="C213" i="6"/>
  <c r="D213" i="6"/>
  <c r="E213" i="6"/>
  <c r="F213" i="6"/>
  <c r="G213" i="6"/>
  <c r="H213" i="6"/>
  <c r="I213" i="6"/>
  <c r="J213" i="6"/>
  <c r="K213" i="6"/>
  <c r="L213" i="6"/>
  <c r="M213" i="6"/>
  <c r="N213" i="6"/>
  <c r="O213" i="6"/>
  <c r="P213" i="6"/>
  <c r="Q213" i="6"/>
  <c r="R213" i="6"/>
  <c r="S213" i="6"/>
  <c r="T213" i="6"/>
  <c r="U213" i="6"/>
  <c r="V213" i="6"/>
  <c r="W213" i="6"/>
  <c r="X213" i="6"/>
  <c r="Y213" i="6"/>
  <c r="Z213" i="6"/>
  <c r="AA213" i="6"/>
  <c r="B214" i="6"/>
  <c r="C214" i="6"/>
  <c r="D214" i="6"/>
  <c r="E214" i="6"/>
  <c r="F214" i="6"/>
  <c r="G214" i="6"/>
  <c r="H214" i="6"/>
  <c r="I214" i="6"/>
  <c r="J214" i="6"/>
  <c r="K214" i="6"/>
  <c r="L214" i="6"/>
  <c r="M214" i="6"/>
  <c r="N214" i="6"/>
  <c r="O214" i="6"/>
  <c r="P214" i="6"/>
  <c r="Q214" i="6"/>
  <c r="R214" i="6"/>
  <c r="S214" i="6"/>
  <c r="T214" i="6"/>
  <c r="U214" i="6"/>
  <c r="V214" i="6"/>
  <c r="W214" i="6"/>
  <c r="X214" i="6"/>
  <c r="Y214" i="6"/>
  <c r="Z214" i="6"/>
  <c r="AA214" i="6"/>
  <c r="B215" i="6"/>
  <c r="C215" i="6"/>
  <c r="D215" i="6"/>
  <c r="E215" i="6"/>
  <c r="F215" i="6"/>
  <c r="G215" i="6"/>
  <c r="H215" i="6"/>
  <c r="I215" i="6"/>
  <c r="J215" i="6"/>
  <c r="K215" i="6"/>
  <c r="L215" i="6"/>
  <c r="M215" i="6"/>
  <c r="N215" i="6"/>
  <c r="O215" i="6"/>
  <c r="P215" i="6"/>
  <c r="Q215" i="6"/>
  <c r="R215" i="6"/>
  <c r="S215" i="6"/>
  <c r="T215" i="6"/>
  <c r="U215" i="6"/>
  <c r="V215" i="6"/>
  <c r="W215" i="6"/>
  <c r="X215" i="6"/>
  <c r="Y215" i="6"/>
  <c r="Z215" i="6"/>
  <c r="AA215" i="6"/>
  <c r="B216" i="6"/>
  <c r="C216" i="6"/>
  <c r="D216" i="6"/>
  <c r="E216" i="6"/>
  <c r="F216" i="6"/>
  <c r="G216" i="6"/>
  <c r="H216" i="6"/>
  <c r="I216" i="6"/>
  <c r="J216" i="6"/>
  <c r="K216" i="6"/>
  <c r="L216" i="6"/>
  <c r="M216" i="6"/>
  <c r="N216" i="6"/>
  <c r="O216" i="6"/>
  <c r="P216" i="6"/>
  <c r="Q216" i="6"/>
  <c r="R216" i="6"/>
  <c r="S216" i="6"/>
  <c r="T216" i="6"/>
  <c r="U216" i="6"/>
  <c r="V216" i="6"/>
  <c r="W216" i="6"/>
  <c r="X216" i="6"/>
  <c r="Y216" i="6"/>
  <c r="Z216" i="6"/>
  <c r="AA216" i="6"/>
  <c r="B217" i="6"/>
  <c r="C217" i="6"/>
  <c r="D217" i="6"/>
  <c r="E217" i="6"/>
  <c r="F217" i="6"/>
  <c r="G217" i="6"/>
  <c r="H217" i="6"/>
  <c r="I217" i="6"/>
  <c r="J217" i="6"/>
  <c r="K217" i="6"/>
  <c r="L217" i="6"/>
  <c r="M217" i="6"/>
  <c r="N217" i="6"/>
  <c r="O217" i="6"/>
  <c r="P217" i="6"/>
  <c r="Q217" i="6"/>
  <c r="R217" i="6"/>
  <c r="S217" i="6"/>
  <c r="T217" i="6"/>
  <c r="U217" i="6"/>
  <c r="V217" i="6"/>
  <c r="W217" i="6"/>
  <c r="X217" i="6"/>
  <c r="Y217" i="6"/>
  <c r="Z217" i="6"/>
  <c r="AA217" i="6"/>
  <c r="B218" i="6"/>
  <c r="C218" i="6"/>
  <c r="D218" i="6"/>
  <c r="E218" i="6"/>
  <c r="F218" i="6"/>
  <c r="G218" i="6"/>
  <c r="H218" i="6"/>
  <c r="I218" i="6"/>
  <c r="J218" i="6"/>
  <c r="K218" i="6"/>
  <c r="L218" i="6"/>
  <c r="M218" i="6"/>
  <c r="N218" i="6"/>
  <c r="O218" i="6"/>
  <c r="P218" i="6"/>
  <c r="Q218" i="6"/>
  <c r="R218" i="6"/>
  <c r="S218" i="6"/>
  <c r="T218" i="6"/>
  <c r="U218" i="6"/>
  <c r="V218" i="6"/>
  <c r="W218" i="6"/>
  <c r="X218" i="6"/>
  <c r="Y218" i="6"/>
  <c r="Z218" i="6"/>
  <c r="AA218" i="6"/>
  <c r="B219" i="6"/>
  <c r="C219" i="6"/>
  <c r="D219" i="6"/>
  <c r="E219" i="6"/>
  <c r="F219" i="6"/>
  <c r="G219" i="6"/>
  <c r="H219" i="6"/>
  <c r="I219" i="6"/>
  <c r="J219" i="6"/>
  <c r="K219" i="6"/>
  <c r="L219" i="6"/>
  <c r="M219" i="6"/>
  <c r="N219" i="6"/>
  <c r="O219" i="6"/>
  <c r="P219" i="6"/>
  <c r="Q219" i="6"/>
  <c r="R219" i="6"/>
  <c r="S219" i="6"/>
  <c r="T219" i="6"/>
  <c r="U219" i="6"/>
  <c r="V219" i="6"/>
  <c r="W219" i="6"/>
  <c r="X219" i="6"/>
  <c r="Y219" i="6"/>
  <c r="Z219" i="6"/>
  <c r="AA219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N220" i="6"/>
  <c r="O220" i="6"/>
  <c r="P220" i="6"/>
  <c r="Q220" i="6"/>
  <c r="R220" i="6"/>
  <c r="S220" i="6"/>
  <c r="T220" i="6"/>
  <c r="U220" i="6"/>
  <c r="V220" i="6"/>
  <c r="W220" i="6"/>
  <c r="X220" i="6"/>
  <c r="Y220" i="6"/>
  <c r="Z220" i="6"/>
  <c r="AA220" i="6"/>
  <c r="B221" i="6"/>
  <c r="C221" i="6"/>
  <c r="D221" i="6"/>
  <c r="E221" i="6"/>
  <c r="F221" i="6"/>
  <c r="G221" i="6"/>
  <c r="H221" i="6"/>
  <c r="I221" i="6"/>
  <c r="J221" i="6"/>
  <c r="K221" i="6"/>
  <c r="L221" i="6"/>
  <c r="M221" i="6"/>
  <c r="N221" i="6"/>
  <c r="O221" i="6"/>
  <c r="P221" i="6"/>
  <c r="Q221" i="6"/>
  <c r="R221" i="6"/>
  <c r="S221" i="6"/>
  <c r="T221" i="6"/>
  <c r="U221" i="6"/>
  <c r="V221" i="6"/>
  <c r="W221" i="6"/>
  <c r="X221" i="6"/>
  <c r="Y221" i="6"/>
  <c r="Z221" i="6"/>
  <c r="AA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N222" i="6"/>
  <c r="O222" i="6"/>
  <c r="P222" i="6"/>
  <c r="Q222" i="6"/>
  <c r="R222" i="6"/>
  <c r="S222" i="6"/>
  <c r="T222" i="6"/>
  <c r="U222" i="6"/>
  <c r="V222" i="6"/>
  <c r="W222" i="6"/>
  <c r="X222" i="6"/>
  <c r="Y222" i="6"/>
  <c r="Z222" i="6"/>
  <c r="AA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N223" i="6"/>
  <c r="O223" i="6"/>
  <c r="P223" i="6"/>
  <c r="Q223" i="6"/>
  <c r="R223" i="6"/>
  <c r="S223" i="6"/>
  <c r="T223" i="6"/>
  <c r="U223" i="6"/>
  <c r="V223" i="6"/>
  <c r="W223" i="6"/>
  <c r="X223" i="6"/>
  <c r="Y223" i="6"/>
  <c r="Z223" i="6"/>
  <c r="AA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N224" i="6"/>
  <c r="O224" i="6"/>
  <c r="P224" i="6"/>
  <c r="Q224" i="6"/>
  <c r="R224" i="6"/>
  <c r="S224" i="6"/>
  <c r="T224" i="6"/>
  <c r="U224" i="6"/>
  <c r="V224" i="6"/>
  <c r="W224" i="6"/>
  <c r="X224" i="6"/>
  <c r="Y224" i="6"/>
  <c r="Z224" i="6"/>
  <c r="AA224" i="6"/>
  <c r="B225" i="6"/>
  <c r="C225" i="6"/>
  <c r="D225" i="6"/>
  <c r="E225" i="6"/>
  <c r="F225" i="6"/>
  <c r="G225" i="6"/>
  <c r="H225" i="6"/>
  <c r="I225" i="6"/>
  <c r="J225" i="6"/>
  <c r="K225" i="6"/>
  <c r="L225" i="6"/>
  <c r="M225" i="6"/>
  <c r="N225" i="6"/>
  <c r="O225" i="6"/>
  <c r="P225" i="6"/>
  <c r="Q225" i="6"/>
  <c r="R225" i="6"/>
  <c r="S225" i="6"/>
  <c r="T225" i="6"/>
  <c r="U225" i="6"/>
  <c r="V225" i="6"/>
  <c r="W225" i="6"/>
  <c r="X225" i="6"/>
  <c r="Y225" i="6"/>
  <c r="Z225" i="6"/>
  <c r="AA225" i="6"/>
  <c r="B226" i="6"/>
  <c r="C226" i="6"/>
  <c r="D226" i="6"/>
  <c r="E226" i="6"/>
  <c r="F226" i="6"/>
  <c r="G226" i="6"/>
  <c r="H226" i="6"/>
  <c r="I226" i="6"/>
  <c r="J226" i="6"/>
  <c r="K226" i="6"/>
  <c r="L226" i="6"/>
  <c r="M226" i="6"/>
  <c r="N226" i="6"/>
  <c r="O226" i="6"/>
  <c r="P226" i="6"/>
  <c r="Q226" i="6"/>
  <c r="R226" i="6"/>
  <c r="S226" i="6"/>
  <c r="T226" i="6"/>
  <c r="U226" i="6"/>
  <c r="V226" i="6"/>
  <c r="W226" i="6"/>
  <c r="X226" i="6"/>
  <c r="Y226" i="6"/>
  <c r="Z226" i="6"/>
  <c r="AA226" i="6"/>
  <c r="B227" i="6"/>
  <c r="C227" i="6"/>
  <c r="D227" i="6"/>
  <c r="E227" i="6"/>
  <c r="F227" i="6"/>
  <c r="G227" i="6"/>
  <c r="H227" i="6"/>
  <c r="I227" i="6"/>
  <c r="J227" i="6"/>
  <c r="K227" i="6"/>
  <c r="L227" i="6"/>
  <c r="M227" i="6"/>
  <c r="N227" i="6"/>
  <c r="O227" i="6"/>
  <c r="P227" i="6"/>
  <c r="Q227" i="6"/>
  <c r="R227" i="6"/>
  <c r="S227" i="6"/>
  <c r="T227" i="6"/>
  <c r="U227" i="6"/>
  <c r="V227" i="6"/>
  <c r="W227" i="6"/>
  <c r="X227" i="6"/>
  <c r="Y227" i="6"/>
  <c r="Z227" i="6"/>
  <c r="AA227" i="6"/>
  <c r="B228" i="6"/>
  <c r="C228" i="6"/>
  <c r="D228" i="6"/>
  <c r="E228" i="6"/>
  <c r="F228" i="6"/>
  <c r="G228" i="6"/>
  <c r="H228" i="6"/>
  <c r="I228" i="6"/>
  <c r="J228" i="6"/>
  <c r="K228" i="6"/>
  <c r="L228" i="6"/>
  <c r="M228" i="6"/>
  <c r="N228" i="6"/>
  <c r="O228" i="6"/>
  <c r="P228" i="6"/>
  <c r="Q228" i="6"/>
  <c r="R228" i="6"/>
  <c r="S228" i="6"/>
  <c r="T228" i="6"/>
  <c r="U228" i="6"/>
  <c r="V228" i="6"/>
  <c r="W228" i="6"/>
  <c r="X228" i="6"/>
  <c r="Y228" i="6"/>
  <c r="Z228" i="6"/>
  <c r="AA228" i="6"/>
  <c r="B229" i="6"/>
  <c r="C229" i="6"/>
  <c r="D229" i="6"/>
  <c r="E229" i="6"/>
  <c r="F229" i="6"/>
  <c r="G229" i="6"/>
  <c r="H229" i="6"/>
  <c r="I229" i="6"/>
  <c r="J229" i="6"/>
  <c r="K229" i="6"/>
  <c r="L229" i="6"/>
  <c r="M229" i="6"/>
  <c r="N229" i="6"/>
  <c r="O229" i="6"/>
  <c r="P229" i="6"/>
  <c r="Q229" i="6"/>
  <c r="R229" i="6"/>
  <c r="S229" i="6"/>
  <c r="T229" i="6"/>
  <c r="U229" i="6"/>
  <c r="V229" i="6"/>
  <c r="W229" i="6"/>
  <c r="X229" i="6"/>
  <c r="Y229" i="6"/>
  <c r="Z229" i="6"/>
  <c r="AA229" i="6"/>
  <c r="B230" i="6"/>
  <c r="C230" i="6"/>
  <c r="D230" i="6"/>
  <c r="E230" i="6"/>
  <c r="F230" i="6"/>
  <c r="G230" i="6"/>
  <c r="H230" i="6"/>
  <c r="I230" i="6"/>
  <c r="J230" i="6"/>
  <c r="K230" i="6"/>
  <c r="L230" i="6"/>
  <c r="M230" i="6"/>
  <c r="N230" i="6"/>
  <c r="O230" i="6"/>
  <c r="P230" i="6"/>
  <c r="Q230" i="6"/>
  <c r="R230" i="6"/>
  <c r="S230" i="6"/>
  <c r="T230" i="6"/>
  <c r="U230" i="6"/>
  <c r="V230" i="6"/>
  <c r="W230" i="6"/>
  <c r="X230" i="6"/>
  <c r="Y230" i="6"/>
  <c r="Z230" i="6"/>
  <c r="AA230" i="6"/>
  <c r="B231" i="6"/>
  <c r="C231" i="6"/>
  <c r="D231" i="6"/>
  <c r="E231" i="6"/>
  <c r="F231" i="6"/>
  <c r="G231" i="6"/>
  <c r="H231" i="6"/>
  <c r="I231" i="6"/>
  <c r="J231" i="6"/>
  <c r="K231" i="6"/>
  <c r="L231" i="6"/>
  <c r="M231" i="6"/>
  <c r="N231" i="6"/>
  <c r="O231" i="6"/>
  <c r="P231" i="6"/>
  <c r="Q231" i="6"/>
  <c r="R231" i="6"/>
  <c r="S231" i="6"/>
  <c r="T231" i="6"/>
  <c r="U231" i="6"/>
  <c r="V231" i="6"/>
  <c r="W231" i="6"/>
  <c r="X231" i="6"/>
  <c r="Y231" i="6"/>
  <c r="Z231" i="6"/>
  <c r="AA231" i="6"/>
  <c r="B232" i="6"/>
  <c r="C232" i="6"/>
  <c r="D232" i="6"/>
  <c r="E232" i="6"/>
  <c r="F232" i="6"/>
  <c r="G232" i="6"/>
  <c r="H232" i="6"/>
  <c r="I232" i="6"/>
  <c r="J232" i="6"/>
  <c r="K232" i="6"/>
  <c r="L232" i="6"/>
  <c r="M232" i="6"/>
  <c r="N232" i="6"/>
  <c r="O232" i="6"/>
  <c r="P232" i="6"/>
  <c r="Q232" i="6"/>
  <c r="R232" i="6"/>
  <c r="S232" i="6"/>
  <c r="T232" i="6"/>
  <c r="U232" i="6"/>
  <c r="V232" i="6"/>
  <c r="W232" i="6"/>
  <c r="X232" i="6"/>
  <c r="Y232" i="6"/>
  <c r="Z232" i="6"/>
  <c r="AA232" i="6"/>
  <c r="B233" i="6"/>
  <c r="C233" i="6"/>
  <c r="D233" i="6"/>
  <c r="E233" i="6"/>
  <c r="F233" i="6"/>
  <c r="G233" i="6"/>
  <c r="H233" i="6"/>
  <c r="I233" i="6"/>
  <c r="J233" i="6"/>
  <c r="K233" i="6"/>
  <c r="L233" i="6"/>
  <c r="M233" i="6"/>
  <c r="N233" i="6"/>
  <c r="O233" i="6"/>
  <c r="P233" i="6"/>
  <c r="Q233" i="6"/>
  <c r="R233" i="6"/>
  <c r="S233" i="6"/>
  <c r="T233" i="6"/>
  <c r="U233" i="6"/>
  <c r="V233" i="6"/>
  <c r="W233" i="6"/>
  <c r="X233" i="6"/>
  <c r="Y233" i="6"/>
  <c r="Z233" i="6"/>
  <c r="AA233" i="6"/>
  <c r="B234" i="6"/>
  <c r="C234" i="6"/>
  <c r="D234" i="6"/>
  <c r="E234" i="6"/>
  <c r="F234" i="6"/>
  <c r="G234" i="6"/>
  <c r="H234" i="6"/>
  <c r="I234" i="6"/>
  <c r="J234" i="6"/>
  <c r="K234" i="6"/>
  <c r="L234" i="6"/>
  <c r="M234" i="6"/>
  <c r="N234" i="6"/>
  <c r="O234" i="6"/>
  <c r="P234" i="6"/>
  <c r="Q234" i="6"/>
  <c r="R234" i="6"/>
  <c r="S234" i="6"/>
  <c r="T234" i="6"/>
  <c r="U234" i="6"/>
  <c r="V234" i="6"/>
  <c r="W234" i="6"/>
  <c r="X234" i="6"/>
  <c r="Y234" i="6"/>
  <c r="Z234" i="6"/>
  <c r="AA234" i="6"/>
  <c r="B235" i="6"/>
  <c r="C235" i="6"/>
  <c r="D235" i="6"/>
  <c r="E235" i="6"/>
  <c r="F235" i="6"/>
  <c r="G235" i="6"/>
  <c r="H235" i="6"/>
  <c r="I235" i="6"/>
  <c r="J235" i="6"/>
  <c r="K235" i="6"/>
  <c r="L235" i="6"/>
  <c r="M235" i="6"/>
  <c r="N235" i="6"/>
  <c r="O235" i="6"/>
  <c r="P235" i="6"/>
  <c r="Q235" i="6"/>
  <c r="R235" i="6"/>
  <c r="S235" i="6"/>
  <c r="T235" i="6"/>
  <c r="U235" i="6"/>
  <c r="V235" i="6"/>
  <c r="W235" i="6"/>
  <c r="X235" i="6"/>
  <c r="Y235" i="6"/>
  <c r="Z235" i="6"/>
  <c r="AA235" i="6"/>
  <c r="B236" i="6"/>
  <c r="C236" i="6"/>
  <c r="D236" i="6"/>
  <c r="E236" i="6"/>
  <c r="F236" i="6"/>
  <c r="G236" i="6"/>
  <c r="H236" i="6"/>
  <c r="I236" i="6"/>
  <c r="J236" i="6"/>
  <c r="K236" i="6"/>
  <c r="L236" i="6"/>
  <c r="M236" i="6"/>
  <c r="N236" i="6"/>
  <c r="O236" i="6"/>
  <c r="P236" i="6"/>
  <c r="Q236" i="6"/>
  <c r="R236" i="6"/>
  <c r="S236" i="6"/>
  <c r="T236" i="6"/>
  <c r="U236" i="6"/>
  <c r="V236" i="6"/>
  <c r="W236" i="6"/>
  <c r="X236" i="6"/>
  <c r="Y236" i="6"/>
  <c r="Z236" i="6"/>
  <c r="AA236" i="6"/>
  <c r="B237" i="6"/>
  <c r="C237" i="6"/>
  <c r="D237" i="6"/>
  <c r="E237" i="6"/>
  <c r="F237" i="6"/>
  <c r="G237" i="6"/>
  <c r="H237" i="6"/>
  <c r="I237" i="6"/>
  <c r="J237" i="6"/>
  <c r="K237" i="6"/>
  <c r="L237" i="6"/>
  <c r="M237" i="6"/>
  <c r="N237" i="6"/>
  <c r="O237" i="6"/>
  <c r="P237" i="6"/>
  <c r="Q237" i="6"/>
  <c r="R237" i="6"/>
  <c r="S237" i="6"/>
  <c r="T237" i="6"/>
  <c r="U237" i="6"/>
  <c r="V237" i="6"/>
  <c r="W237" i="6"/>
  <c r="X237" i="6"/>
  <c r="Y237" i="6"/>
  <c r="Z237" i="6"/>
  <c r="AA237" i="6"/>
  <c r="B238" i="6"/>
  <c r="C238" i="6"/>
  <c r="D238" i="6"/>
  <c r="E238" i="6"/>
  <c r="F238" i="6"/>
  <c r="G238" i="6"/>
  <c r="H238" i="6"/>
  <c r="I238" i="6"/>
  <c r="J238" i="6"/>
  <c r="K238" i="6"/>
  <c r="L238" i="6"/>
  <c r="M238" i="6"/>
  <c r="N238" i="6"/>
  <c r="O238" i="6"/>
  <c r="P238" i="6"/>
  <c r="Q238" i="6"/>
  <c r="R238" i="6"/>
  <c r="S238" i="6"/>
  <c r="T238" i="6"/>
  <c r="U238" i="6"/>
  <c r="V238" i="6"/>
  <c r="W238" i="6"/>
  <c r="X238" i="6"/>
  <c r="Y238" i="6"/>
  <c r="Z238" i="6"/>
  <c r="AA238" i="6"/>
  <c r="B239" i="6"/>
  <c r="C239" i="6"/>
  <c r="D239" i="6"/>
  <c r="E239" i="6"/>
  <c r="F239" i="6"/>
  <c r="G239" i="6"/>
  <c r="H239" i="6"/>
  <c r="I239" i="6"/>
  <c r="J239" i="6"/>
  <c r="K239" i="6"/>
  <c r="L239" i="6"/>
  <c r="M239" i="6"/>
  <c r="N239" i="6"/>
  <c r="O239" i="6"/>
  <c r="P239" i="6"/>
  <c r="Q239" i="6"/>
  <c r="R239" i="6"/>
  <c r="S239" i="6"/>
  <c r="T239" i="6"/>
  <c r="U239" i="6"/>
  <c r="V239" i="6"/>
  <c r="W239" i="6"/>
  <c r="X239" i="6"/>
  <c r="Y239" i="6"/>
  <c r="Z239" i="6"/>
  <c r="AA239" i="6"/>
  <c r="B240" i="6"/>
  <c r="C240" i="6"/>
  <c r="D240" i="6"/>
  <c r="E240" i="6"/>
  <c r="F240" i="6"/>
  <c r="G240" i="6"/>
  <c r="H240" i="6"/>
  <c r="I240" i="6"/>
  <c r="J240" i="6"/>
  <c r="K240" i="6"/>
  <c r="L240" i="6"/>
  <c r="M240" i="6"/>
  <c r="N240" i="6"/>
  <c r="O240" i="6"/>
  <c r="P240" i="6"/>
  <c r="Q240" i="6"/>
  <c r="R240" i="6"/>
  <c r="S240" i="6"/>
  <c r="T240" i="6"/>
  <c r="U240" i="6"/>
  <c r="V240" i="6"/>
  <c r="W240" i="6"/>
  <c r="X240" i="6"/>
  <c r="Y240" i="6"/>
  <c r="Z240" i="6"/>
  <c r="AA240" i="6"/>
  <c r="B241" i="6"/>
  <c r="C241" i="6"/>
  <c r="D241" i="6"/>
  <c r="E241" i="6"/>
  <c r="F241" i="6"/>
  <c r="G241" i="6"/>
  <c r="H241" i="6"/>
  <c r="I241" i="6"/>
  <c r="J241" i="6"/>
  <c r="K241" i="6"/>
  <c r="L241" i="6"/>
  <c r="M241" i="6"/>
  <c r="N241" i="6"/>
  <c r="O241" i="6"/>
  <c r="P241" i="6"/>
  <c r="Q241" i="6"/>
  <c r="R241" i="6"/>
  <c r="S241" i="6"/>
  <c r="T241" i="6"/>
  <c r="U241" i="6"/>
  <c r="V241" i="6"/>
  <c r="W241" i="6"/>
  <c r="X241" i="6"/>
  <c r="Y241" i="6"/>
  <c r="Z241" i="6"/>
  <c r="AA241" i="6"/>
  <c r="B242" i="6"/>
  <c r="C242" i="6"/>
  <c r="D242" i="6"/>
  <c r="E242" i="6"/>
  <c r="F242" i="6"/>
  <c r="G242" i="6"/>
  <c r="H242" i="6"/>
  <c r="I242" i="6"/>
  <c r="J242" i="6"/>
  <c r="K242" i="6"/>
  <c r="L242" i="6"/>
  <c r="M242" i="6"/>
  <c r="N242" i="6"/>
  <c r="O242" i="6"/>
  <c r="P242" i="6"/>
  <c r="Q242" i="6"/>
  <c r="R242" i="6"/>
  <c r="S242" i="6"/>
  <c r="T242" i="6"/>
  <c r="U242" i="6"/>
  <c r="V242" i="6"/>
  <c r="W242" i="6"/>
  <c r="X242" i="6"/>
  <c r="Y242" i="6"/>
  <c r="Z242" i="6"/>
  <c r="AA242" i="6"/>
  <c r="B243" i="6"/>
  <c r="C243" i="6"/>
  <c r="D243" i="6"/>
  <c r="E243" i="6"/>
  <c r="F243" i="6"/>
  <c r="G243" i="6"/>
  <c r="H243" i="6"/>
  <c r="I243" i="6"/>
  <c r="J243" i="6"/>
  <c r="K243" i="6"/>
  <c r="L243" i="6"/>
  <c r="M243" i="6"/>
  <c r="N243" i="6"/>
  <c r="O243" i="6"/>
  <c r="P243" i="6"/>
  <c r="Q243" i="6"/>
  <c r="R243" i="6"/>
  <c r="S243" i="6"/>
  <c r="T243" i="6"/>
  <c r="U243" i="6"/>
  <c r="V243" i="6"/>
  <c r="W243" i="6"/>
  <c r="X243" i="6"/>
  <c r="Y243" i="6"/>
  <c r="Z243" i="6"/>
  <c r="AA243" i="6"/>
  <c r="B244" i="6"/>
  <c r="C244" i="6"/>
  <c r="D244" i="6"/>
  <c r="E244" i="6"/>
  <c r="F244" i="6"/>
  <c r="G244" i="6"/>
  <c r="H244" i="6"/>
  <c r="I244" i="6"/>
  <c r="J244" i="6"/>
  <c r="K244" i="6"/>
  <c r="L244" i="6"/>
  <c r="M244" i="6"/>
  <c r="N244" i="6"/>
  <c r="O244" i="6"/>
  <c r="P244" i="6"/>
  <c r="Q244" i="6"/>
  <c r="R244" i="6"/>
  <c r="S244" i="6"/>
  <c r="T244" i="6"/>
  <c r="U244" i="6"/>
  <c r="V244" i="6"/>
  <c r="W244" i="6"/>
  <c r="X244" i="6"/>
  <c r="Y244" i="6"/>
  <c r="Z244" i="6"/>
  <c r="AA244" i="6"/>
  <c r="B245" i="6"/>
  <c r="C245" i="6"/>
  <c r="D245" i="6"/>
  <c r="E245" i="6"/>
  <c r="F245" i="6"/>
  <c r="G245" i="6"/>
  <c r="H245" i="6"/>
  <c r="I245" i="6"/>
  <c r="J245" i="6"/>
  <c r="K245" i="6"/>
  <c r="L245" i="6"/>
  <c r="M245" i="6"/>
  <c r="N245" i="6"/>
  <c r="O245" i="6"/>
  <c r="P245" i="6"/>
  <c r="Q245" i="6"/>
  <c r="R245" i="6"/>
  <c r="S245" i="6"/>
  <c r="T245" i="6"/>
  <c r="U245" i="6"/>
  <c r="V245" i="6"/>
  <c r="W245" i="6"/>
  <c r="X245" i="6"/>
  <c r="Y245" i="6"/>
  <c r="Z245" i="6"/>
  <c r="AA245" i="6"/>
  <c r="B246" i="6"/>
  <c r="C246" i="6"/>
  <c r="D246" i="6"/>
  <c r="E246" i="6"/>
  <c r="F246" i="6"/>
  <c r="G246" i="6"/>
  <c r="H246" i="6"/>
  <c r="I246" i="6"/>
  <c r="J246" i="6"/>
  <c r="K246" i="6"/>
  <c r="L246" i="6"/>
  <c r="M246" i="6"/>
  <c r="N246" i="6"/>
  <c r="O246" i="6"/>
  <c r="P246" i="6"/>
  <c r="Q246" i="6"/>
  <c r="R246" i="6"/>
  <c r="S246" i="6"/>
  <c r="T246" i="6"/>
  <c r="U246" i="6"/>
  <c r="V246" i="6"/>
  <c r="W246" i="6"/>
  <c r="X246" i="6"/>
  <c r="Y246" i="6"/>
  <c r="Z246" i="6"/>
  <c r="AA246" i="6"/>
  <c r="B247" i="6"/>
  <c r="C247" i="6"/>
  <c r="D247" i="6"/>
  <c r="E247" i="6"/>
  <c r="F247" i="6"/>
  <c r="G247" i="6"/>
  <c r="H247" i="6"/>
  <c r="I247" i="6"/>
  <c r="J247" i="6"/>
  <c r="K247" i="6"/>
  <c r="L247" i="6"/>
  <c r="M247" i="6"/>
  <c r="N247" i="6"/>
  <c r="O247" i="6"/>
  <c r="P247" i="6"/>
  <c r="Q247" i="6"/>
  <c r="R247" i="6"/>
  <c r="S247" i="6"/>
  <c r="T247" i="6"/>
  <c r="U247" i="6"/>
  <c r="V247" i="6"/>
  <c r="W247" i="6"/>
  <c r="X247" i="6"/>
  <c r="Y247" i="6"/>
  <c r="Z247" i="6"/>
  <c r="AA247" i="6"/>
  <c r="B248" i="6"/>
  <c r="C248" i="6"/>
  <c r="D248" i="6"/>
  <c r="E248" i="6"/>
  <c r="F248" i="6"/>
  <c r="G248" i="6"/>
  <c r="H248" i="6"/>
  <c r="I248" i="6"/>
  <c r="J248" i="6"/>
  <c r="K248" i="6"/>
  <c r="L248" i="6"/>
  <c r="M248" i="6"/>
  <c r="N248" i="6"/>
  <c r="O248" i="6"/>
  <c r="P248" i="6"/>
  <c r="Q248" i="6"/>
  <c r="R248" i="6"/>
  <c r="S248" i="6"/>
  <c r="T248" i="6"/>
  <c r="U248" i="6"/>
  <c r="V248" i="6"/>
  <c r="W248" i="6"/>
  <c r="X248" i="6"/>
  <c r="Y248" i="6"/>
  <c r="Z248" i="6"/>
  <c r="AA248" i="6"/>
  <c r="B249" i="6"/>
  <c r="C249" i="6"/>
  <c r="D249" i="6"/>
  <c r="E249" i="6"/>
  <c r="F249" i="6"/>
  <c r="G249" i="6"/>
  <c r="H249" i="6"/>
  <c r="I249" i="6"/>
  <c r="J249" i="6"/>
  <c r="K249" i="6"/>
  <c r="L249" i="6"/>
  <c r="M249" i="6"/>
  <c r="N249" i="6"/>
  <c r="O249" i="6"/>
  <c r="P249" i="6"/>
  <c r="Q249" i="6"/>
  <c r="R249" i="6"/>
  <c r="S249" i="6"/>
  <c r="T249" i="6"/>
  <c r="U249" i="6"/>
  <c r="V249" i="6"/>
  <c r="W249" i="6"/>
  <c r="X249" i="6"/>
  <c r="Y249" i="6"/>
  <c r="Z249" i="6"/>
  <c r="AA249" i="6"/>
  <c r="B250" i="6"/>
  <c r="C250" i="6"/>
  <c r="D250" i="6"/>
  <c r="E250" i="6"/>
  <c r="F250" i="6"/>
  <c r="G250" i="6"/>
  <c r="H250" i="6"/>
  <c r="I250" i="6"/>
  <c r="J250" i="6"/>
  <c r="K250" i="6"/>
  <c r="L250" i="6"/>
  <c r="M250" i="6"/>
  <c r="N250" i="6"/>
  <c r="O250" i="6"/>
  <c r="P250" i="6"/>
  <c r="Q250" i="6"/>
  <c r="R250" i="6"/>
  <c r="S250" i="6"/>
  <c r="T250" i="6"/>
  <c r="U250" i="6"/>
  <c r="V250" i="6"/>
  <c r="W250" i="6"/>
  <c r="X250" i="6"/>
  <c r="Y250" i="6"/>
  <c r="Z250" i="6"/>
  <c r="AA250" i="6"/>
  <c r="B251" i="6"/>
  <c r="C251" i="6"/>
  <c r="D251" i="6"/>
  <c r="E251" i="6"/>
  <c r="F251" i="6"/>
  <c r="G251" i="6"/>
  <c r="H251" i="6"/>
  <c r="I251" i="6"/>
  <c r="J251" i="6"/>
  <c r="K251" i="6"/>
  <c r="L251" i="6"/>
  <c r="M251" i="6"/>
  <c r="N251" i="6"/>
  <c r="O251" i="6"/>
  <c r="P251" i="6"/>
  <c r="Q251" i="6"/>
  <c r="R251" i="6"/>
  <c r="S251" i="6"/>
  <c r="T251" i="6"/>
  <c r="U251" i="6"/>
  <c r="V251" i="6"/>
  <c r="W251" i="6"/>
  <c r="X251" i="6"/>
  <c r="Y251" i="6"/>
  <c r="Z251" i="6"/>
  <c r="AA251" i="6"/>
  <c r="B252" i="6"/>
  <c r="C252" i="6"/>
  <c r="D252" i="6"/>
  <c r="E252" i="6"/>
  <c r="F252" i="6"/>
  <c r="G252" i="6"/>
  <c r="H252" i="6"/>
  <c r="I252" i="6"/>
  <c r="J252" i="6"/>
  <c r="K252" i="6"/>
  <c r="L252" i="6"/>
  <c r="M252" i="6"/>
  <c r="N252" i="6"/>
  <c r="O252" i="6"/>
  <c r="P252" i="6"/>
  <c r="Q252" i="6"/>
  <c r="R252" i="6"/>
  <c r="S252" i="6"/>
  <c r="T252" i="6"/>
  <c r="U252" i="6"/>
  <c r="V252" i="6"/>
  <c r="W252" i="6"/>
  <c r="X252" i="6"/>
  <c r="Y252" i="6"/>
  <c r="Z252" i="6"/>
  <c r="AA252" i="6"/>
  <c r="B253" i="6"/>
  <c r="C253" i="6"/>
  <c r="D253" i="6"/>
  <c r="E253" i="6"/>
  <c r="F253" i="6"/>
  <c r="G253" i="6"/>
  <c r="H253" i="6"/>
  <c r="I253" i="6"/>
  <c r="J253" i="6"/>
  <c r="K253" i="6"/>
  <c r="L253" i="6"/>
  <c r="M253" i="6"/>
  <c r="N253" i="6"/>
  <c r="O253" i="6"/>
  <c r="P253" i="6"/>
  <c r="Q253" i="6"/>
  <c r="R253" i="6"/>
  <c r="S253" i="6"/>
  <c r="T253" i="6"/>
  <c r="U253" i="6"/>
  <c r="V253" i="6"/>
  <c r="W253" i="6"/>
  <c r="X253" i="6"/>
  <c r="Y253" i="6"/>
  <c r="Z253" i="6"/>
  <c r="AA253" i="6"/>
  <c r="B254" i="6"/>
  <c r="C254" i="6"/>
  <c r="D254" i="6"/>
  <c r="E254" i="6"/>
  <c r="F254" i="6"/>
  <c r="G254" i="6"/>
  <c r="H254" i="6"/>
  <c r="I254" i="6"/>
  <c r="J254" i="6"/>
  <c r="K254" i="6"/>
  <c r="L254" i="6"/>
  <c r="M254" i="6"/>
  <c r="N254" i="6"/>
  <c r="O254" i="6"/>
  <c r="P254" i="6"/>
  <c r="Q254" i="6"/>
  <c r="R254" i="6"/>
  <c r="S254" i="6"/>
  <c r="T254" i="6"/>
  <c r="U254" i="6"/>
  <c r="V254" i="6"/>
  <c r="W254" i="6"/>
  <c r="X254" i="6"/>
  <c r="Y254" i="6"/>
  <c r="Z254" i="6"/>
  <c r="AA254" i="6"/>
  <c r="B255" i="6"/>
  <c r="C255" i="6"/>
  <c r="D255" i="6"/>
  <c r="E255" i="6"/>
  <c r="F255" i="6"/>
  <c r="G255" i="6"/>
  <c r="H255" i="6"/>
  <c r="I255" i="6"/>
  <c r="J255" i="6"/>
  <c r="K255" i="6"/>
  <c r="L255" i="6"/>
  <c r="M255" i="6"/>
  <c r="N255" i="6"/>
  <c r="O255" i="6"/>
  <c r="P255" i="6"/>
  <c r="Q255" i="6"/>
  <c r="R255" i="6"/>
  <c r="S255" i="6"/>
  <c r="T255" i="6"/>
  <c r="U255" i="6"/>
  <c r="V255" i="6"/>
  <c r="W255" i="6"/>
  <c r="X255" i="6"/>
  <c r="Y255" i="6"/>
  <c r="Z255" i="6"/>
  <c r="AA255" i="6"/>
  <c r="B256" i="6"/>
  <c r="C256" i="6"/>
  <c r="D256" i="6"/>
  <c r="E256" i="6"/>
  <c r="F256" i="6"/>
  <c r="G256" i="6"/>
  <c r="H256" i="6"/>
  <c r="I256" i="6"/>
  <c r="J256" i="6"/>
  <c r="K256" i="6"/>
  <c r="L256" i="6"/>
  <c r="M256" i="6"/>
  <c r="N256" i="6"/>
  <c r="O256" i="6"/>
  <c r="P256" i="6"/>
  <c r="Q256" i="6"/>
  <c r="R256" i="6"/>
  <c r="S256" i="6"/>
  <c r="T256" i="6"/>
  <c r="U256" i="6"/>
  <c r="V256" i="6"/>
  <c r="W256" i="6"/>
  <c r="X256" i="6"/>
  <c r="Y256" i="6"/>
  <c r="Z256" i="6"/>
  <c r="AA256" i="6"/>
  <c r="B257" i="6"/>
  <c r="C257" i="6"/>
  <c r="D257" i="6"/>
  <c r="E257" i="6"/>
  <c r="F257" i="6"/>
  <c r="G257" i="6"/>
  <c r="H257" i="6"/>
  <c r="I257" i="6"/>
  <c r="J257" i="6"/>
  <c r="K257" i="6"/>
  <c r="L257" i="6"/>
  <c r="M257" i="6"/>
  <c r="N257" i="6"/>
  <c r="O257" i="6"/>
  <c r="P257" i="6"/>
  <c r="Q257" i="6"/>
  <c r="R257" i="6"/>
  <c r="S257" i="6"/>
  <c r="T257" i="6"/>
  <c r="U257" i="6"/>
  <c r="V257" i="6"/>
  <c r="W257" i="6"/>
  <c r="X257" i="6"/>
  <c r="Y257" i="6"/>
  <c r="Z257" i="6"/>
  <c r="AA257" i="6"/>
  <c r="B258" i="6"/>
  <c r="C258" i="6"/>
  <c r="D258" i="6"/>
  <c r="E258" i="6"/>
  <c r="F258" i="6"/>
  <c r="G258" i="6"/>
  <c r="H258" i="6"/>
  <c r="I258" i="6"/>
  <c r="J258" i="6"/>
  <c r="K258" i="6"/>
  <c r="L258" i="6"/>
  <c r="M258" i="6"/>
  <c r="N258" i="6"/>
  <c r="O258" i="6"/>
  <c r="P258" i="6"/>
  <c r="Q258" i="6"/>
  <c r="R258" i="6"/>
  <c r="S258" i="6"/>
  <c r="T258" i="6"/>
  <c r="U258" i="6"/>
  <c r="V258" i="6"/>
  <c r="W258" i="6"/>
  <c r="X258" i="6"/>
  <c r="Y258" i="6"/>
  <c r="Z258" i="6"/>
  <c r="AA258" i="6"/>
  <c r="B259" i="6"/>
  <c r="C259" i="6"/>
  <c r="D259" i="6"/>
  <c r="E259" i="6"/>
  <c r="F259" i="6"/>
  <c r="G259" i="6"/>
  <c r="H259" i="6"/>
  <c r="I259" i="6"/>
  <c r="J259" i="6"/>
  <c r="K259" i="6"/>
  <c r="L259" i="6"/>
  <c r="M259" i="6"/>
  <c r="N259" i="6"/>
  <c r="O259" i="6"/>
  <c r="P259" i="6"/>
  <c r="Q259" i="6"/>
  <c r="R259" i="6"/>
  <c r="S259" i="6"/>
  <c r="T259" i="6"/>
  <c r="U259" i="6"/>
  <c r="V259" i="6"/>
  <c r="W259" i="6"/>
  <c r="X259" i="6"/>
  <c r="Y259" i="6"/>
  <c r="Z259" i="6"/>
  <c r="AA259" i="6"/>
  <c r="B260" i="6"/>
  <c r="C260" i="6"/>
  <c r="D260" i="6"/>
  <c r="E260" i="6"/>
  <c r="F260" i="6"/>
  <c r="G260" i="6"/>
  <c r="H260" i="6"/>
  <c r="I260" i="6"/>
  <c r="J260" i="6"/>
  <c r="K260" i="6"/>
  <c r="L260" i="6"/>
  <c r="M260" i="6"/>
  <c r="N260" i="6"/>
  <c r="O260" i="6"/>
  <c r="P260" i="6"/>
  <c r="Q260" i="6"/>
  <c r="R260" i="6"/>
  <c r="S260" i="6"/>
  <c r="T260" i="6"/>
  <c r="U260" i="6"/>
  <c r="V260" i="6"/>
  <c r="W260" i="6"/>
  <c r="X260" i="6"/>
  <c r="Y260" i="6"/>
  <c r="Z260" i="6"/>
  <c r="AA260" i="6"/>
  <c r="B261" i="6"/>
  <c r="C261" i="6"/>
  <c r="D261" i="6"/>
  <c r="E261" i="6"/>
  <c r="F261" i="6"/>
  <c r="G261" i="6"/>
  <c r="H261" i="6"/>
  <c r="I261" i="6"/>
  <c r="J261" i="6"/>
  <c r="K261" i="6"/>
  <c r="L261" i="6"/>
  <c r="M261" i="6"/>
  <c r="N261" i="6"/>
  <c r="O261" i="6"/>
  <c r="P261" i="6"/>
  <c r="Q261" i="6"/>
  <c r="R261" i="6"/>
  <c r="S261" i="6"/>
  <c r="T261" i="6"/>
  <c r="U261" i="6"/>
  <c r="V261" i="6"/>
  <c r="W261" i="6"/>
  <c r="X261" i="6"/>
  <c r="Y261" i="6"/>
  <c r="Z261" i="6"/>
  <c r="AA261" i="6"/>
  <c r="B262" i="6"/>
  <c r="C262" i="6"/>
  <c r="D262" i="6"/>
  <c r="E262" i="6"/>
  <c r="F262" i="6"/>
  <c r="G262" i="6"/>
  <c r="H262" i="6"/>
  <c r="I262" i="6"/>
  <c r="J262" i="6"/>
  <c r="K262" i="6"/>
  <c r="L262" i="6"/>
  <c r="M262" i="6"/>
  <c r="N262" i="6"/>
  <c r="O262" i="6"/>
  <c r="P262" i="6"/>
  <c r="Q262" i="6"/>
  <c r="R262" i="6"/>
  <c r="S262" i="6"/>
  <c r="T262" i="6"/>
  <c r="U262" i="6"/>
  <c r="V262" i="6"/>
  <c r="W262" i="6"/>
  <c r="X262" i="6"/>
  <c r="Y262" i="6"/>
  <c r="Z262" i="6"/>
  <c r="AA262" i="6"/>
  <c r="B263" i="6"/>
  <c r="C263" i="6"/>
  <c r="D263" i="6"/>
  <c r="E263" i="6"/>
  <c r="F263" i="6"/>
  <c r="G263" i="6"/>
  <c r="H263" i="6"/>
  <c r="I263" i="6"/>
  <c r="J263" i="6"/>
  <c r="K263" i="6"/>
  <c r="L263" i="6"/>
  <c r="M263" i="6"/>
  <c r="N263" i="6"/>
  <c r="O263" i="6"/>
  <c r="P263" i="6"/>
  <c r="Q263" i="6"/>
  <c r="R263" i="6"/>
  <c r="S263" i="6"/>
  <c r="T263" i="6"/>
  <c r="U263" i="6"/>
  <c r="V263" i="6"/>
  <c r="W263" i="6"/>
  <c r="X263" i="6"/>
  <c r="Y263" i="6"/>
  <c r="Z263" i="6"/>
  <c r="AA263" i="6"/>
  <c r="B264" i="6"/>
  <c r="C264" i="6"/>
  <c r="D264" i="6"/>
  <c r="E264" i="6"/>
  <c r="F264" i="6"/>
  <c r="G264" i="6"/>
  <c r="H264" i="6"/>
  <c r="I264" i="6"/>
  <c r="J264" i="6"/>
  <c r="K264" i="6"/>
  <c r="L264" i="6"/>
  <c r="M264" i="6"/>
  <c r="N264" i="6"/>
  <c r="O264" i="6"/>
  <c r="P264" i="6"/>
  <c r="Q264" i="6"/>
  <c r="R264" i="6"/>
  <c r="S264" i="6"/>
  <c r="T264" i="6"/>
  <c r="U264" i="6"/>
  <c r="V264" i="6"/>
  <c r="W264" i="6"/>
  <c r="X264" i="6"/>
  <c r="Y264" i="6"/>
  <c r="Z264" i="6"/>
  <c r="AA264" i="6"/>
  <c r="B265" i="6"/>
  <c r="C265" i="6"/>
  <c r="D265" i="6"/>
  <c r="E265" i="6"/>
  <c r="F265" i="6"/>
  <c r="G265" i="6"/>
  <c r="H265" i="6"/>
  <c r="I265" i="6"/>
  <c r="J265" i="6"/>
  <c r="K265" i="6"/>
  <c r="L265" i="6"/>
  <c r="M265" i="6"/>
  <c r="N265" i="6"/>
  <c r="O265" i="6"/>
  <c r="P265" i="6"/>
  <c r="Q265" i="6"/>
  <c r="R265" i="6"/>
  <c r="S265" i="6"/>
  <c r="T265" i="6"/>
  <c r="U265" i="6"/>
  <c r="V265" i="6"/>
  <c r="W265" i="6"/>
  <c r="X265" i="6"/>
  <c r="Y265" i="6"/>
  <c r="Z265" i="6"/>
  <c r="AA265" i="6"/>
  <c r="B266" i="6"/>
  <c r="C266" i="6"/>
  <c r="D266" i="6"/>
  <c r="E266" i="6"/>
  <c r="F266" i="6"/>
  <c r="G266" i="6"/>
  <c r="H266" i="6"/>
  <c r="I266" i="6"/>
  <c r="J266" i="6"/>
  <c r="K266" i="6"/>
  <c r="L266" i="6"/>
  <c r="M266" i="6"/>
  <c r="N266" i="6"/>
  <c r="O266" i="6"/>
  <c r="P266" i="6"/>
  <c r="Q266" i="6"/>
  <c r="R266" i="6"/>
  <c r="S266" i="6"/>
  <c r="T266" i="6"/>
  <c r="U266" i="6"/>
  <c r="V266" i="6"/>
  <c r="W266" i="6"/>
  <c r="X266" i="6"/>
  <c r="Y266" i="6"/>
  <c r="Z266" i="6"/>
  <c r="AA266" i="6"/>
  <c r="B267" i="6"/>
  <c r="C267" i="6"/>
  <c r="D267" i="6"/>
  <c r="E267" i="6"/>
  <c r="F267" i="6"/>
  <c r="G267" i="6"/>
  <c r="H267" i="6"/>
  <c r="I267" i="6"/>
  <c r="J267" i="6"/>
  <c r="K267" i="6"/>
  <c r="L267" i="6"/>
  <c r="M267" i="6"/>
  <c r="N267" i="6"/>
  <c r="O267" i="6"/>
  <c r="P267" i="6"/>
  <c r="Q267" i="6"/>
  <c r="R267" i="6"/>
  <c r="S267" i="6"/>
  <c r="T267" i="6"/>
  <c r="U267" i="6"/>
  <c r="V267" i="6"/>
  <c r="W267" i="6"/>
  <c r="X267" i="6"/>
  <c r="Y267" i="6"/>
  <c r="Z267" i="6"/>
  <c r="AA267" i="6"/>
  <c r="B268" i="6"/>
  <c r="C268" i="6"/>
  <c r="D268" i="6"/>
  <c r="E268" i="6"/>
  <c r="F268" i="6"/>
  <c r="G268" i="6"/>
  <c r="H268" i="6"/>
  <c r="I268" i="6"/>
  <c r="J268" i="6"/>
  <c r="K268" i="6"/>
  <c r="L268" i="6"/>
  <c r="M268" i="6"/>
  <c r="N268" i="6"/>
  <c r="O268" i="6"/>
  <c r="P268" i="6"/>
  <c r="Q268" i="6"/>
  <c r="R268" i="6"/>
  <c r="S268" i="6"/>
  <c r="T268" i="6"/>
  <c r="U268" i="6"/>
  <c r="V268" i="6"/>
  <c r="W268" i="6"/>
  <c r="X268" i="6"/>
  <c r="Y268" i="6"/>
  <c r="Z268" i="6"/>
  <c r="AA268" i="6"/>
  <c r="B269" i="6"/>
  <c r="C269" i="6"/>
  <c r="D269" i="6"/>
  <c r="E269" i="6"/>
  <c r="F269" i="6"/>
  <c r="G269" i="6"/>
  <c r="H269" i="6"/>
  <c r="I269" i="6"/>
  <c r="J269" i="6"/>
  <c r="K269" i="6"/>
  <c r="L269" i="6"/>
  <c r="M269" i="6"/>
  <c r="N269" i="6"/>
  <c r="O269" i="6"/>
  <c r="P269" i="6"/>
  <c r="Q269" i="6"/>
  <c r="R269" i="6"/>
  <c r="S269" i="6"/>
  <c r="T269" i="6"/>
  <c r="U269" i="6"/>
  <c r="V269" i="6"/>
  <c r="W269" i="6"/>
  <c r="X269" i="6"/>
  <c r="Y269" i="6"/>
  <c r="Z269" i="6"/>
  <c r="AA269" i="6"/>
  <c r="B270" i="6"/>
  <c r="C270" i="6"/>
  <c r="D270" i="6"/>
  <c r="E270" i="6"/>
  <c r="F270" i="6"/>
  <c r="G270" i="6"/>
  <c r="H270" i="6"/>
  <c r="I270" i="6"/>
  <c r="J270" i="6"/>
  <c r="K270" i="6"/>
  <c r="L270" i="6"/>
  <c r="M270" i="6"/>
  <c r="N270" i="6"/>
  <c r="O270" i="6"/>
  <c r="P270" i="6"/>
  <c r="Q270" i="6"/>
  <c r="R270" i="6"/>
  <c r="S270" i="6"/>
  <c r="T270" i="6"/>
  <c r="U270" i="6"/>
  <c r="V270" i="6"/>
  <c r="W270" i="6"/>
  <c r="X270" i="6"/>
  <c r="Y270" i="6"/>
  <c r="Z270" i="6"/>
  <c r="AA270" i="6"/>
  <c r="B271" i="6"/>
  <c r="C271" i="6"/>
  <c r="D271" i="6"/>
  <c r="E271" i="6"/>
  <c r="F271" i="6"/>
  <c r="G271" i="6"/>
  <c r="H271" i="6"/>
  <c r="I271" i="6"/>
  <c r="J271" i="6"/>
  <c r="K271" i="6"/>
  <c r="L271" i="6"/>
  <c r="M271" i="6"/>
  <c r="N271" i="6"/>
  <c r="O271" i="6"/>
  <c r="P271" i="6"/>
  <c r="Q271" i="6"/>
  <c r="R271" i="6"/>
  <c r="S271" i="6"/>
  <c r="T271" i="6"/>
  <c r="U271" i="6"/>
  <c r="V271" i="6"/>
  <c r="W271" i="6"/>
  <c r="X271" i="6"/>
  <c r="Y271" i="6"/>
  <c r="Z271" i="6"/>
  <c r="AA271" i="6"/>
  <c r="B272" i="6"/>
  <c r="C272" i="6"/>
  <c r="D272" i="6"/>
  <c r="E272" i="6"/>
  <c r="F272" i="6"/>
  <c r="G272" i="6"/>
  <c r="H272" i="6"/>
  <c r="I272" i="6"/>
  <c r="J272" i="6"/>
  <c r="K272" i="6"/>
  <c r="L272" i="6"/>
  <c r="M272" i="6"/>
  <c r="N272" i="6"/>
  <c r="O272" i="6"/>
  <c r="P272" i="6"/>
  <c r="Q272" i="6"/>
  <c r="R272" i="6"/>
  <c r="S272" i="6"/>
  <c r="T272" i="6"/>
  <c r="U272" i="6"/>
  <c r="V272" i="6"/>
  <c r="W272" i="6"/>
  <c r="X272" i="6"/>
  <c r="Y272" i="6"/>
  <c r="Z272" i="6"/>
  <c r="AA272" i="6"/>
  <c r="B273" i="6"/>
  <c r="C273" i="6"/>
  <c r="D273" i="6"/>
  <c r="E273" i="6"/>
  <c r="F273" i="6"/>
  <c r="G273" i="6"/>
  <c r="H273" i="6"/>
  <c r="I273" i="6"/>
  <c r="J273" i="6"/>
  <c r="K273" i="6"/>
  <c r="L273" i="6"/>
  <c r="M273" i="6"/>
  <c r="N273" i="6"/>
  <c r="O273" i="6"/>
  <c r="P273" i="6"/>
  <c r="Q273" i="6"/>
  <c r="R273" i="6"/>
  <c r="S273" i="6"/>
  <c r="T273" i="6"/>
  <c r="U273" i="6"/>
  <c r="V273" i="6"/>
  <c r="W273" i="6"/>
  <c r="X273" i="6"/>
  <c r="Y273" i="6"/>
  <c r="Z273" i="6"/>
  <c r="AA273" i="6"/>
  <c r="B274" i="6"/>
  <c r="C274" i="6"/>
  <c r="D274" i="6"/>
  <c r="E274" i="6"/>
  <c r="F274" i="6"/>
  <c r="G274" i="6"/>
  <c r="H274" i="6"/>
  <c r="I274" i="6"/>
  <c r="J274" i="6"/>
  <c r="K274" i="6"/>
  <c r="L274" i="6"/>
  <c r="M274" i="6"/>
  <c r="N274" i="6"/>
  <c r="O274" i="6"/>
  <c r="P274" i="6"/>
  <c r="Q274" i="6"/>
  <c r="R274" i="6"/>
  <c r="S274" i="6"/>
  <c r="T274" i="6"/>
  <c r="U274" i="6"/>
  <c r="V274" i="6"/>
  <c r="W274" i="6"/>
  <c r="X274" i="6"/>
  <c r="Y274" i="6"/>
  <c r="Z274" i="6"/>
  <c r="AA274" i="6"/>
  <c r="B275" i="6"/>
  <c r="C275" i="6"/>
  <c r="D275" i="6"/>
  <c r="E275" i="6"/>
  <c r="F275" i="6"/>
  <c r="G275" i="6"/>
  <c r="H275" i="6"/>
  <c r="I275" i="6"/>
  <c r="J275" i="6"/>
  <c r="K275" i="6"/>
  <c r="L275" i="6"/>
  <c r="M275" i="6"/>
  <c r="N275" i="6"/>
  <c r="O275" i="6"/>
  <c r="P275" i="6"/>
  <c r="Q275" i="6"/>
  <c r="R275" i="6"/>
  <c r="S275" i="6"/>
  <c r="T275" i="6"/>
  <c r="U275" i="6"/>
  <c r="V275" i="6"/>
  <c r="W275" i="6"/>
  <c r="X275" i="6"/>
  <c r="Y275" i="6"/>
  <c r="Z275" i="6"/>
  <c r="AA275" i="6"/>
  <c r="B276" i="6"/>
  <c r="C276" i="6"/>
  <c r="D276" i="6"/>
  <c r="E276" i="6"/>
  <c r="F276" i="6"/>
  <c r="G276" i="6"/>
  <c r="H276" i="6"/>
  <c r="I276" i="6"/>
  <c r="J276" i="6"/>
  <c r="K276" i="6"/>
  <c r="L276" i="6"/>
  <c r="M276" i="6"/>
  <c r="N276" i="6"/>
  <c r="O276" i="6"/>
  <c r="P276" i="6"/>
  <c r="Q276" i="6"/>
  <c r="R276" i="6"/>
  <c r="S276" i="6"/>
  <c r="T276" i="6"/>
  <c r="U276" i="6"/>
  <c r="V276" i="6"/>
  <c r="W276" i="6"/>
  <c r="X276" i="6"/>
  <c r="Y276" i="6"/>
  <c r="Z276" i="6"/>
  <c r="AA276" i="6"/>
  <c r="B277" i="6"/>
  <c r="C277" i="6"/>
  <c r="D277" i="6"/>
  <c r="E277" i="6"/>
  <c r="F277" i="6"/>
  <c r="G277" i="6"/>
  <c r="H277" i="6"/>
  <c r="I277" i="6"/>
  <c r="J277" i="6"/>
  <c r="K277" i="6"/>
  <c r="L277" i="6"/>
  <c r="M277" i="6"/>
  <c r="N277" i="6"/>
  <c r="O277" i="6"/>
  <c r="P277" i="6"/>
  <c r="Q277" i="6"/>
  <c r="R277" i="6"/>
  <c r="S277" i="6"/>
  <c r="T277" i="6"/>
  <c r="U277" i="6"/>
  <c r="V277" i="6"/>
  <c r="W277" i="6"/>
  <c r="X277" i="6"/>
  <c r="Y277" i="6"/>
  <c r="Z277" i="6"/>
  <c r="AA277" i="6"/>
  <c r="B278" i="6"/>
  <c r="C278" i="6"/>
  <c r="D278" i="6"/>
  <c r="E278" i="6"/>
  <c r="F278" i="6"/>
  <c r="G278" i="6"/>
  <c r="H278" i="6"/>
  <c r="I278" i="6"/>
  <c r="J278" i="6"/>
  <c r="K278" i="6"/>
  <c r="L278" i="6"/>
  <c r="M278" i="6"/>
  <c r="N278" i="6"/>
  <c r="O278" i="6"/>
  <c r="P278" i="6"/>
  <c r="Q278" i="6"/>
  <c r="R278" i="6"/>
  <c r="S278" i="6"/>
  <c r="T278" i="6"/>
  <c r="U278" i="6"/>
  <c r="V278" i="6"/>
  <c r="W278" i="6"/>
  <c r="X278" i="6"/>
  <c r="Y278" i="6"/>
  <c r="Z278" i="6"/>
  <c r="AA278" i="6"/>
  <c r="B279" i="6"/>
  <c r="C279" i="6"/>
  <c r="D279" i="6"/>
  <c r="E279" i="6"/>
  <c r="F279" i="6"/>
  <c r="G279" i="6"/>
  <c r="H279" i="6"/>
  <c r="I279" i="6"/>
  <c r="J279" i="6"/>
  <c r="K279" i="6"/>
  <c r="L279" i="6"/>
  <c r="M279" i="6"/>
  <c r="N279" i="6"/>
  <c r="O279" i="6"/>
  <c r="P279" i="6"/>
  <c r="Q279" i="6"/>
  <c r="R279" i="6"/>
  <c r="S279" i="6"/>
  <c r="T279" i="6"/>
  <c r="U279" i="6"/>
  <c r="V279" i="6"/>
  <c r="W279" i="6"/>
  <c r="X279" i="6"/>
  <c r="Y279" i="6"/>
  <c r="Z279" i="6"/>
  <c r="AA279" i="6"/>
  <c r="B280" i="6"/>
  <c r="C280" i="6"/>
  <c r="D280" i="6"/>
  <c r="E280" i="6"/>
  <c r="F280" i="6"/>
  <c r="G280" i="6"/>
  <c r="H280" i="6"/>
  <c r="I280" i="6"/>
  <c r="J280" i="6"/>
  <c r="K280" i="6"/>
  <c r="L280" i="6"/>
  <c r="M280" i="6"/>
  <c r="N280" i="6"/>
  <c r="O280" i="6"/>
  <c r="P280" i="6"/>
  <c r="Q280" i="6"/>
  <c r="R280" i="6"/>
  <c r="S280" i="6"/>
  <c r="T280" i="6"/>
  <c r="U280" i="6"/>
  <c r="V280" i="6"/>
  <c r="W280" i="6"/>
  <c r="X280" i="6"/>
  <c r="Y280" i="6"/>
  <c r="Z280" i="6"/>
  <c r="AA280" i="6"/>
  <c r="B281" i="6"/>
  <c r="C281" i="6"/>
  <c r="D281" i="6"/>
  <c r="E281" i="6"/>
  <c r="F281" i="6"/>
  <c r="G281" i="6"/>
  <c r="H281" i="6"/>
  <c r="I281" i="6"/>
  <c r="J281" i="6"/>
  <c r="K281" i="6"/>
  <c r="L281" i="6"/>
  <c r="M281" i="6"/>
  <c r="N281" i="6"/>
  <c r="O281" i="6"/>
  <c r="P281" i="6"/>
  <c r="Q281" i="6"/>
  <c r="R281" i="6"/>
  <c r="S281" i="6"/>
  <c r="T281" i="6"/>
  <c r="U281" i="6"/>
  <c r="V281" i="6"/>
  <c r="W281" i="6"/>
  <c r="X281" i="6"/>
  <c r="Y281" i="6"/>
  <c r="Z281" i="6"/>
  <c r="AA281" i="6"/>
  <c r="B282" i="6"/>
  <c r="C282" i="6"/>
  <c r="D282" i="6"/>
  <c r="E282" i="6"/>
  <c r="F282" i="6"/>
  <c r="G282" i="6"/>
  <c r="H282" i="6"/>
  <c r="I282" i="6"/>
  <c r="J282" i="6"/>
  <c r="K282" i="6"/>
  <c r="L282" i="6"/>
  <c r="M282" i="6"/>
  <c r="N282" i="6"/>
  <c r="O282" i="6"/>
  <c r="P282" i="6"/>
  <c r="Q282" i="6"/>
  <c r="R282" i="6"/>
  <c r="S282" i="6"/>
  <c r="T282" i="6"/>
  <c r="U282" i="6"/>
  <c r="V282" i="6"/>
  <c r="W282" i="6"/>
  <c r="X282" i="6"/>
  <c r="Y282" i="6"/>
  <c r="Z282" i="6"/>
  <c r="AA282" i="6"/>
  <c r="B283" i="6"/>
  <c r="C283" i="6"/>
  <c r="D283" i="6"/>
  <c r="E283" i="6"/>
  <c r="F283" i="6"/>
  <c r="G283" i="6"/>
  <c r="H283" i="6"/>
  <c r="I283" i="6"/>
  <c r="J283" i="6"/>
  <c r="K283" i="6"/>
  <c r="L283" i="6"/>
  <c r="M283" i="6"/>
  <c r="N283" i="6"/>
  <c r="O283" i="6"/>
  <c r="P283" i="6"/>
  <c r="Q283" i="6"/>
  <c r="R283" i="6"/>
  <c r="S283" i="6"/>
  <c r="T283" i="6"/>
  <c r="U283" i="6"/>
  <c r="V283" i="6"/>
  <c r="W283" i="6"/>
  <c r="X283" i="6"/>
  <c r="Y283" i="6"/>
  <c r="Z283" i="6"/>
  <c r="AA283" i="6"/>
  <c r="B284" i="6"/>
  <c r="C284" i="6"/>
  <c r="D284" i="6"/>
  <c r="E284" i="6"/>
  <c r="F284" i="6"/>
  <c r="G284" i="6"/>
  <c r="H284" i="6"/>
  <c r="I284" i="6"/>
  <c r="J284" i="6"/>
  <c r="K284" i="6"/>
  <c r="L284" i="6"/>
  <c r="M284" i="6"/>
  <c r="N284" i="6"/>
  <c r="O284" i="6"/>
  <c r="P284" i="6"/>
  <c r="Q284" i="6"/>
  <c r="R284" i="6"/>
  <c r="S284" i="6"/>
  <c r="T284" i="6"/>
  <c r="U284" i="6"/>
  <c r="V284" i="6"/>
  <c r="W284" i="6"/>
  <c r="X284" i="6"/>
  <c r="Y284" i="6"/>
  <c r="Z284" i="6"/>
  <c r="AA284" i="6"/>
  <c r="B285" i="6"/>
  <c r="C285" i="6"/>
  <c r="D285" i="6"/>
  <c r="E285" i="6"/>
  <c r="F285" i="6"/>
  <c r="G285" i="6"/>
  <c r="H285" i="6"/>
  <c r="I285" i="6"/>
  <c r="J285" i="6"/>
  <c r="K285" i="6"/>
  <c r="L285" i="6"/>
  <c r="M285" i="6"/>
  <c r="N285" i="6"/>
  <c r="O285" i="6"/>
  <c r="P285" i="6"/>
  <c r="Q285" i="6"/>
  <c r="R285" i="6"/>
  <c r="S285" i="6"/>
  <c r="T285" i="6"/>
  <c r="U285" i="6"/>
  <c r="V285" i="6"/>
  <c r="W285" i="6"/>
  <c r="X285" i="6"/>
  <c r="Y285" i="6"/>
  <c r="Z285" i="6"/>
  <c r="AA285" i="6"/>
  <c r="B286" i="6"/>
  <c r="C286" i="6"/>
  <c r="D286" i="6"/>
  <c r="E286" i="6"/>
  <c r="F286" i="6"/>
  <c r="G286" i="6"/>
  <c r="H286" i="6"/>
  <c r="I286" i="6"/>
  <c r="J286" i="6"/>
  <c r="K286" i="6"/>
  <c r="L286" i="6"/>
  <c r="M286" i="6"/>
  <c r="N286" i="6"/>
  <c r="O286" i="6"/>
  <c r="P286" i="6"/>
  <c r="Q286" i="6"/>
  <c r="R286" i="6"/>
  <c r="S286" i="6"/>
  <c r="T286" i="6"/>
  <c r="U286" i="6"/>
  <c r="V286" i="6"/>
  <c r="W286" i="6"/>
  <c r="X286" i="6"/>
  <c r="Y286" i="6"/>
  <c r="Z286" i="6"/>
  <c r="AA286" i="6"/>
  <c r="B287" i="6"/>
  <c r="C287" i="6"/>
  <c r="D287" i="6"/>
  <c r="E287" i="6"/>
  <c r="F287" i="6"/>
  <c r="G287" i="6"/>
  <c r="H287" i="6"/>
  <c r="I287" i="6"/>
  <c r="J287" i="6"/>
  <c r="K287" i="6"/>
  <c r="L287" i="6"/>
  <c r="M287" i="6"/>
  <c r="N287" i="6"/>
  <c r="O287" i="6"/>
  <c r="P287" i="6"/>
  <c r="Q287" i="6"/>
  <c r="R287" i="6"/>
  <c r="S287" i="6"/>
  <c r="T287" i="6"/>
  <c r="U287" i="6"/>
  <c r="V287" i="6"/>
  <c r="W287" i="6"/>
  <c r="X287" i="6"/>
  <c r="Y287" i="6"/>
  <c r="Z287" i="6"/>
  <c r="AA287" i="6"/>
  <c r="B288" i="6"/>
  <c r="C288" i="6"/>
  <c r="D288" i="6"/>
  <c r="E288" i="6"/>
  <c r="F288" i="6"/>
  <c r="G288" i="6"/>
  <c r="H288" i="6"/>
  <c r="I288" i="6"/>
  <c r="J288" i="6"/>
  <c r="K288" i="6"/>
  <c r="L288" i="6"/>
  <c r="M288" i="6"/>
  <c r="N288" i="6"/>
  <c r="O288" i="6"/>
  <c r="P288" i="6"/>
  <c r="Q288" i="6"/>
  <c r="R288" i="6"/>
  <c r="S288" i="6"/>
  <c r="T288" i="6"/>
  <c r="U288" i="6"/>
  <c r="V288" i="6"/>
  <c r="W288" i="6"/>
  <c r="X288" i="6"/>
  <c r="Y288" i="6"/>
  <c r="Z288" i="6"/>
  <c r="AA288" i="6"/>
  <c r="B289" i="6"/>
  <c r="C289" i="6"/>
  <c r="D289" i="6"/>
  <c r="E289" i="6"/>
  <c r="F289" i="6"/>
  <c r="G289" i="6"/>
  <c r="H289" i="6"/>
  <c r="I289" i="6"/>
  <c r="J289" i="6"/>
  <c r="K289" i="6"/>
  <c r="L289" i="6"/>
  <c r="M289" i="6"/>
  <c r="N289" i="6"/>
  <c r="O289" i="6"/>
  <c r="P289" i="6"/>
  <c r="Q289" i="6"/>
  <c r="R289" i="6"/>
  <c r="S289" i="6"/>
  <c r="T289" i="6"/>
  <c r="U289" i="6"/>
  <c r="V289" i="6"/>
  <c r="W289" i="6"/>
  <c r="X289" i="6"/>
  <c r="Y289" i="6"/>
  <c r="Z289" i="6"/>
  <c r="AA289" i="6"/>
  <c r="B290" i="6"/>
  <c r="C290" i="6"/>
  <c r="D290" i="6"/>
  <c r="E290" i="6"/>
  <c r="F290" i="6"/>
  <c r="G290" i="6"/>
  <c r="H290" i="6"/>
  <c r="I290" i="6"/>
  <c r="J290" i="6"/>
  <c r="K290" i="6"/>
  <c r="L290" i="6"/>
  <c r="M290" i="6"/>
  <c r="N290" i="6"/>
  <c r="O290" i="6"/>
  <c r="P290" i="6"/>
  <c r="Q290" i="6"/>
  <c r="R290" i="6"/>
  <c r="S290" i="6"/>
  <c r="T290" i="6"/>
  <c r="U290" i="6"/>
  <c r="V290" i="6"/>
  <c r="W290" i="6"/>
  <c r="X290" i="6"/>
  <c r="Y290" i="6"/>
  <c r="Z290" i="6"/>
  <c r="AA290" i="6"/>
  <c r="B291" i="6"/>
  <c r="C291" i="6"/>
  <c r="D291" i="6"/>
  <c r="E291" i="6"/>
  <c r="F291" i="6"/>
  <c r="G291" i="6"/>
  <c r="H291" i="6"/>
  <c r="I291" i="6"/>
  <c r="J291" i="6"/>
  <c r="K291" i="6"/>
  <c r="L291" i="6"/>
  <c r="M291" i="6"/>
  <c r="N291" i="6"/>
  <c r="O291" i="6"/>
  <c r="P291" i="6"/>
  <c r="Q291" i="6"/>
  <c r="R291" i="6"/>
  <c r="S291" i="6"/>
  <c r="T291" i="6"/>
  <c r="U291" i="6"/>
  <c r="V291" i="6"/>
  <c r="W291" i="6"/>
  <c r="X291" i="6"/>
  <c r="Y291" i="6"/>
  <c r="Z291" i="6"/>
  <c r="AA291" i="6"/>
  <c r="B292" i="6"/>
  <c r="C292" i="6"/>
  <c r="D292" i="6"/>
  <c r="E292" i="6"/>
  <c r="F292" i="6"/>
  <c r="G292" i="6"/>
  <c r="H292" i="6"/>
  <c r="I292" i="6"/>
  <c r="J292" i="6"/>
  <c r="K292" i="6"/>
  <c r="L292" i="6"/>
  <c r="M292" i="6"/>
  <c r="N292" i="6"/>
  <c r="O292" i="6"/>
  <c r="P292" i="6"/>
  <c r="Q292" i="6"/>
  <c r="R292" i="6"/>
  <c r="S292" i="6"/>
  <c r="T292" i="6"/>
  <c r="U292" i="6"/>
  <c r="V292" i="6"/>
  <c r="W292" i="6"/>
  <c r="X292" i="6"/>
  <c r="Y292" i="6"/>
  <c r="Z292" i="6"/>
  <c r="AA292" i="6"/>
  <c r="B293" i="6"/>
  <c r="C293" i="6"/>
  <c r="D293" i="6"/>
  <c r="E293" i="6"/>
  <c r="F293" i="6"/>
  <c r="G293" i="6"/>
  <c r="H293" i="6"/>
  <c r="I293" i="6"/>
  <c r="J293" i="6"/>
  <c r="K293" i="6"/>
  <c r="L293" i="6"/>
  <c r="M293" i="6"/>
  <c r="N293" i="6"/>
  <c r="O293" i="6"/>
  <c r="P293" i="6"/>
  <c r="Q293" i="6"/>
  <c r="R293" i="6"/>
  <c r="S293" i="6"/>
  <c r="T293" i="6"/>
  <c r="U293" i="6"/>
  <c r="V293" i="6"/>
  <c r="W293" i="6"/>
  <c r="X293" i="6"/>
  <c r="Y293" i="6"/>
  <c r="Z293" i="6"/>
  <c r="AA293" i="6"/>
  <c r="B294" i="6"/>
  <c r="C294" i="6"/>
  <c r="D294" i="6"/>
  <c r="E294" i="6"/>
  <c r="F294" i="6"/>
  <c r="G294" i="6"/>
  <c r="H294" i="6"/>
  <c r="I294" i="6"/>
  <c r="J294" i="6"/>
  <c r="K294" i="6"/>
  <c r="L294" i="6"/>
  <c r="M294" i="6"/>
  <c r="N294" i="6"/>
  <c r="O294" i="6"/>
  <c r="P294" i="6"/>
  <c r="Q294" i="6"/>
  <c r="R294" i="6"/>
  <c r="S294" i="6"/>
  <c r="T294" i="6"/>
  <c r="U294" i="6"/>
  <c r="V294" i="6"/>
  <c r="W294" i="6"/>
  <c r="X294" i="6"/>
  <c r="Y294" i="6"/>
  <c r="Z294" i="6"/>
  <c r="AA294" i="6"/>
  <c r="B295" i="6"/>
  <c r="C295" i="6"/>
  <c r="D295" i="6"/>
  <c r="E295" i="6"/>
  <c r="F295" i="6"/>
  <c r="G295" i="6"/>
  <c r="H295" i="6"/>
  <c r="I295" i="6"/>
  <c r="J295" i="6"/>
  <c r="K295" i="6"/>
  <c r="L295" i="6"/>
  <c r="M295" i="6"/>
  <c r="N295" i="6"/>
  <c r="O295" i="6"/>
  <c r="P295" i="6"/>
  <c r="Q295" i="6"/>
  <c r="R295" i="6"/>
  <c r="S295" i="6"/>
  <c r="T295" i="6"/>
  <c r="U295" i="6"/>
  <c r="V295" i="6"/>
  <c r="W295" i="6"/>
  <c r="X295" i="6"/>
  <c r="Y295" i="6"/>
  <c r="Z295" i="6"/>
  <c r="AA295" i="6"/>
  <c r="B296" i="6"/>
  <c r="C296" i="6"/>
  <c r="D296" i="6"/>
  <c r="E296" i="6"/>
  <c r="F296" i="6"/>
  <c r="G296" i="6"/>
  <c r="H296" i="6"/>
  <c r="I296" i="6"/>
  <c r="J296" i="6"/>
  <c r="K296" i="6"/>
  <c r="L296" i="6"/>
  <c r="M296" i="6"/>
  <c r="N296" i="6"/>
  <c r="O296" i="6"/>
  <c r="P296" i="6"/>
  <c r="Q296" i="6"/>
  <c r="R296" i="6"/>
  <c r="S296" i="6"/>
  <c r="T296" i="6"/>
  <c r="U296" i="6"/>
  <c r="V296" i="6"/>
  <c r="W296" i="6"/>
  <c r="X296" i="6"/>
  <c r="Y296" i="6"/>
  <c r="Z296" i="6"/>
  <c r="AA296" i="6"/>
  <c r="B297" i="6"/>
  <c r="C297" i="6"/>
  <c r="D297" i="6"/>
  <c r="E297" i="6"/>
  <c r="F297" i="6"/>
  <c r="G297" i="6"/>
  <c r="H297" i="6"/>
  <c r="I297" i="6"/>
  <c r="J297" i="6"/>
  <c r="K297" i="6"/>
  <c r="L297" i="6"/>
  <c r="M297" i="6"/>
  <c r="N297" i="6"/>
  <c r="O297" i="6"/>
  <c r="P297" i="6"/>
  <c r="Q297" i="6"/>
  <c r="R297" i="6"/>
  <c r="S297" i="6"/>
  <c r="T297" i="6"/>
  <c r="U297" i="6"/>
  <c r="V297" i="6"/>
  <c r="W297" i="6"/>
  <c r="X297" i="6"/>
  <c r="Y297" i="6"/>
  <c r="Z297" i="6"/>
  <c r="AA297" i="6"/>
  <c r="B298" i="6"/>
  <c r="C298" i="6"/>
  <c r="D298" i="6"/>
  <c r="E298" i="6"/>
  <c r="F298" i="6"/>
  <c r="G298" i="6"/>
  <c r="H298" i="6"/>
  <c r="I298" i="6"/>
  <c r="J298" i="6"/>
  <c r="K298" i="6"/>
  <c r="L298" i="6"/>
  <c r="M298" i="6"/>
  <c r="N298" i="6"/>
  <c r="O298" i="6"/>
  <c r="P298" i="6"/>
  <c r="Q298" i="6"/>
  <c r="R298" i="6"/>
  <c r="S298" i="6"/>
  <c r="T298" i="6"/>
  <c r="U298" i="6"/>
  <c r="V298" i="6"/>
  <c r="W298" i="6"/>
  <c r="X298" i="6"/>
  <c r="Y298" i="6"/>
  <c r="Z298" i="6"/>
  <c r="AA298" i="6"/>
  <c r="B299" i="6"/>
  <c r="C299" i="6"/>
  <c r="D299" i="6"/>
  <c r="E299" i="6"/>
  <c r="F299" i="6"/>
  <c r="G299" i="6"/>
  <c r="H299" i="6"/>
  <c r="I299" i="6"/>
  <c r="J299" i="6"/>
  <c r="K299" i="6"/>
  <c r="L299" i="6"/>
  <c r="M299" i="6"/>
  <c r="N299" i="6"/>
  <c r="O299" i="6"/>
  <c r="P299" i="6"/>
  <c r="Q299" i="6"/>
  <c r="R299" i="6"/>
  <c r="S299" i="6"/>
  <c r="T299" i="6"/>
  <c r="U299" i="6"/>
  <c r="V299" i="6"/>
  <c r="W299" i="6"/>
  <c r="X299" i="6"/>
  <c r="Y299" i="6"/>
  <c r="Z299" i="6"/>
  <c r="AA299" i="6"/>
  <c r="B300" i="6"/>
  <c r="C300" i="6"/>
  <c r="D300" i="6"/>
  <c r="E300" i="6"/>
  <c r="F300" i="6"/>
  <c r="G300" i="6"/>
  <c r="H300" i="6"/>
  <c r="I300" i="6"/>
  <c r="J300" i="6"/>
  <c r="K300" i="6"/>
  <c r="L300" i="6"/>
  <c r="M300" i="6"/>
  <c r="N300" i="6"/>
  <c r="O300" i="6"/>
  <c r="P300" i="6"/>
  <c r="Q300" i="6"/>
  <c r="R300" i="6"/>
  <c r="S300" i="6"/>
  <c r="T300" i="6"/>
  <c r="U300" i="6"/>
  <c r="V300" i="6"/>
  <c r="W300" i="6"/>
  <c r="X300" i="6"/>
  <c r="Y300" i="6"/>
  <c r="Z300" i="6"/>
  <c r="AA300" i="6"/>
  <c r="B301" i="6"/>
  <c r="C301" i="6"/>
  <c r="D301" i="6"/>
  <c r="E301" i="6"/>
  <c r="F301" i="6"/>
  <c r="G301" i="6"/>
  <c r="H301" i="6"/>
  <c r="I301" i="6"/>
  <c r="J301" i="6"/>
  <c r="K301" i="6"/>
  <c r="L301" i="6"/>
  <c r="M301" i="6"/>
  <c r="N301" i="6"/>
  <c r="O301" i="6"/>
  <c r="P301" i="6"/>
  <c r="Q301" i="6"/>
  <c r="R301" i="6"/>
  <c r="S301" i="6"/>
  <c r="T301" i="6"/>
  <c r="U301" i="6"/>
  <c r="V301" i="6"/>
  <c r="W301" i="6"/>
  <c r="X301" i="6"/>
  <c r="Y301" i="6"/>
  <c r="Z301" i="6"/>
  <c r="AA301" i="6"/>
  <c r="B302" i="6"/>
  <c r="C302" i="6"/>
  <c r="D302" i="6"/>
  <c r="E302" i="6"/>
  <c r="F302" i="6"/>
  <c r="G302" i="6"/>
  <c r="H302" i="6"/>
  <c r="I302" i="6"/>
  <c r="J302" i="6"/>
  <c r="K302" i="6"/>
  <c r="L302" i="6"/>
  <c r="M302" i="6"/>
  <c r="N302" i="6"/>
  <c r="O302" i="6"/>
  <c r="P302" i="6"/>
  <c r="Q302" i="6"/>
  <c r="R302" i="6"/>
  <c r="S302" i="6"/>
  <c r="T302" i="6"/>
  <c r="U302" i="6"/>
  <c r="V302" i="6"/>
  <c r="W302" i="6"/>
  <c r="X302" i="6"/>
  <c r="Y302" i="6"/>
  <c r="Z302" i="6"/>
  <c r="AA302" i="6"/>
  <c r="B303" i="6"/>
  <c r="C303" i="6"/>
  <c r="D303" i="6"/>
  <c r="E303" i="6"/>
  <c r="F303" i="6"/>
  <c r="G303" i="6"/>
  <c r="H303" i="6"/>
  <c r="I303" i="6"/>
  <c r="J303" i="6"/>
  <c r="K303" i="6"/>
  <c r="L303" i="6"/>
  <c r="M303" i="6"/>
  <c r="N303" i="6"/>
  <c r="O303" i="6"/>
  <c r="P303" i="6"/>
  <c r="Q303" i="6"/>
  <c r="R303" i="6"/>
  <c r="S303" i="6"/>
  <c r="T303" i="6"/>
  <c r="U303" i="6"/>
  <c r="V303" i="6"/>
  <c r="W303" i="6"/>
  <c r="X303" i="6"/>
  <c r="Y303" i="6"/>
  <c r="Z303" i="6"/>
  <c r="AA303" i="6"/>
  <c r="B304" i="6"/>
  <c r="C304" i="6"/>
  <c r="D304" i="6"/>
  <c r="E304" i="6"/>
  <c r="F304" i="6"/>
  <c r="G304" i="6"/>
  <c r="H304" i="6"/>
  <c r="I304" i="6"/>
  <c r="J304" i="6"/>
  <c r="K304" i="6"/>
  <c r="L304" i="6"/>
  <c r="M304" i="6"/>
  <c r="N304" i="6"/>
  <c r="O304" i="6"/>
  <c r="P304" i="6"/>
  <c r="Q304" i="6"/>
  <c r="R304" i="6"/>
  <c r="S304" i="6"/>
  <c r="T304" i="6"/>
  <c r="U304" i="6"/>
  <c r="V304" i="6"/>
  <c r="W304" i="6"/>
  <c r="X304" i="6"/>
  <c r="Y304" i="6"/>
  <c r="Z304" i="6"/>
  <c r="AA304" i="6"/>
  <c r="B305" i="6"/>
  <c r="C305" i="6"/>
  <c r="D305" i="6"/>
  <c r="E305" i="6"/>
  <c r="F305" i="6"/>
  <c r="G305" i="6"/>
  <c r="H305" i="6"/>
  <c r="I305" i="6"/>
  <c r="J305" i="6"/>
  <c r="K305" i="6"/>
  <c r="L305" i="6"/>
  <c r="M305" i="6"/>
  <c r="N305" i="6"/>
  <c r="O305" i="6"/>
  <c r="P305" i="6"/>
  <c r="Q305" i="6"/>
  <c r="R305" i="6"/>
  <c r="S305" i="6"/>
  <c r="T305" i="6"/>
  <c r="U305" i="6"/>
  <c r="V305" i="6"/>
  <c r="W305" i="6"/>
  <c r="X305" i="6"/>
  <c r="Y305" i="6"/>
  <c r="Z305" i="6"/>
  <c r="AA305" i="6"/>
  <c r="B306" i="6"/>
  <c r="C306" i="6"/>
  <c r="D306" i="6"/>
  <c r="E306" i="6"/>
  <c r="F306" i="6"/>
  <c r="G306" i="6"/>
  <c r="H306" i="6"/>
  <c r="I306" i="6"/>
  <c r="J306" i="6"/>
  <c r="K306" i="6"/>
  <c r="L306" i="6"/>
  <c r="M306" i="6"/>
  <c r="N306" i="6"/>
  <c r="O306" i="6"/>
  <c r="P306" i="6"/>
  <c r="Q306" i="6"/>
  <c r="R306" i="6"/>
  <c r="S306" i="6"/>
  <c r="T306" i="6"/>
  <c r="U306" i="6"/>
  <c r="V306" i="6"/>
  <c r="W306" i="6"/>
  <c r="X306" i="6"/>
  <c r="Y306" i="6"/>
  <c r="Z306" i="6"/>
  <c r="AA306" i="6"/>
  <c r="B307" i="6"/>
  <c r="C307" i="6"/>
  <c r="D307" i="6"/>
  <c r="E307" i="6"/>
  <c r="F307" i="6"/>
  <c r="G307" i="6"/>
  <c r="H307" i="6"/>
  <c r="I307" i="6"/>
  <c r="J307" i="6"/>
  <c r="K307" i="6"/>
  <c r="L307" i="6"/>
  <c r="M307" i="6"/>
  <c r="N307" i="6"/>
  <c r="O307" i="6"/>
  <c r="P307" i="6"/>
  <c r="Q307" i="6"/>
  <c r="R307" i="6"/>
  <c r="S307" i="6"/>
  <c r="T307" i="6"/>
  <c r="U307" i="6"/>
  <c r="V307" i="6"/>
  <c r="W307" i="6"/>
  <c r="X307" i="6"/>
  <c r="Y307" i="6"/>
  <c r="Z307" i="6"/>
  <c r="AA307" i="6"/>
  <c r="B308" i="6"/>
  <c r="C308" i="6"/>
  <c r="D308" i="6"/>
  <c r="E308" i="6"/>
  <c r="F308" i="6"/>
  <c r="G308" i="6"/>
  <c r="H308" i="6"/>
  <c r="I308" i="6"/>
  <c r="J308" i="6"/>
  <c r="K308" i="6"/>
  <c r="L308" i="6"/>
  <c r="M308" i="6"/>
  <c r="N308" i="6"/>
  <c r="O308" i="6"/>
  <c r="P308" i="6"/>
  <c r="Q308" i="6"/>
  <c r="R308" i="6"/>
  <c r="S308" i="6"/>
  <c r="T308" i="6"/>
  <c r="U308" i="6"/>
  <c r="V308" i="6"/>
  <c r="W308" i="6"/>
  <c r="X308" i="6"/>
  <c r="Y308" i="6"/>
  <c r="Z308" i="6"/>
  <c r="AA308" i="6"/>
  <c r="B309" i="6"/>
  <c r="C309" i="6"/>
  <c r="D309" i="6"/>
  <c r="E309" i="6"/>
  <c r="F309" i="6"/>
  <c r="G309" i="6"/>
  <c r="H309" i="6"/>
  <c r="I309" i="6"/>
  <c r="J309" i="6"/>
  <c r="K309" i="6"/>
  <c r="L309" i="6"/>
  <c r="M309" i="6"/>
  <c r="N309" i="6"/>
  <c r="O309" i="6"/>
  <c r="P309" i="6"/>
  <c r="Q309" i="6"/>
  <c r="R309" i="6"/>
  <c r="S309" i="6"/>
  <c r="T309" i="6"/>
  <c r="U309" i="6"/>
  <c r="V309" i="6"/>
  <c r="W309" i="6"/>
  <c r="X309" i="6"/>
  <c r="Y309" i="6"/>
  <c r="Z309" i="6"/>
  <c r="AA309" i="6"/>
  <c r="B310" i="6"/>
  <c r="C310" i="6"/>
  <c r="D310" i="6"/>
  <c r="E310" i="6"/>
  <c r="F310" i="6"/>
  <c r="G310" i="6"/>
  <c r="H310" i="6"/>
  <c r="I310" i="6"/>
  <c r="J310" i="6"/>
  <c r="K310" i="6"/>
  <c r="L310" i="6"/>
  <c r="M310" i="6"/>
  <c r="N310" i="6"/>
  <c r="O310" i="6"/>
  <c r="P310" i="6"/>
  <c r="Q310" i="6"/>
  <c r="R310" i="6"/>
  <c r="S310" i="6"/>
  <c r="T310" i="6"/>
  <c r="U310" i="6"/>
  <c r="V310" i="6"/>
  <c r="W310" i="6"/>
  <c r="X310" i="6"/>
  <c r="Y310" i="6"/>
  <c r="Z310" i="6"/>
  <c r="AA310" i="6"/>
  <c r="B311" i="6"/>
  <c r="C311" i="6"/>
  <c r="D311" i="6"/>
  <c r="E311" i="6"/>
  <c r="F311" i="6"/>
  <c r="G311" i="6"/>
  <c r="H311" i="6"/>
  <c r="I311" i="6"/>
  <c r="J311" i="6"/>
  <c r="K311" i="6"/>
  <c r="L311" i="6"/>
  <c r="M311" i="6"/>
  <c r="N311" i="6"/>
  <c r="O311" i="6"/>
  <c r="P311" i="6"/>
  <c r="Q311" i="6"/>
  <c r="R311" i="6"/>
  <c r="S311" i="6"/>
  <c r="T311" i="6"/>
  <c r="U311" i="6"/>
  <c r="V311" i="6"/>
  <c r="W311" i="6"/>
  <c r="X311" i="6"/>
  <c r="Y311" i="6"/>
  <c r="Z311" i="6"/>
  <c r="AA311" i="6"/>
  <c r="B312" i="6"/>
  <c r="C312" i="6"/>
  <c r="D312" i="6"/>
  <c r="E312" i="6"/>
  <c r="F312" i="6"/>
  <c r="G312" i="6"/>
  <c r="H312" i="6"/>
  <c r="I312" i="6"/>
  <c r="J312" i="6"/>
  <c r="K312" i="6"/>
  <c r="L312" i="6"/>
  <c r="M312" i="6"/>
  <c r="N312" i="6"/>
  <c r="O312" i="6"/>
  <c r="P312" i="6"/>
  <c r="Q312" i="6"/>
  <c r="R312" i="6"/>
  <c r="S312" i="6"/>
  <c r="T312" i="6"/>
  <c r="U312" i="6"/>
  <c r="V312" i="6"/>
  <c r="W312" i="6"/>
  <c r="X312" i="6"/>
  <c r="Y312" i="6"/>
  <c r="Z312" i="6"/>
  <c r="AA312" i="6"/>
  <c r="B313" i="6"/>
  <c r="C313" i="6"/>
  <c r="D313" i="6"/>
  <c r="E313" i="6"/>
  <c r="F313" i="6"/>
  <c r="G313" i="6"/>
  <c r="H313" i="6"/>
  <c r="I313" i="6"/>
  <c r="J313" i="6"/>
  <c r="K313" i="6"/>
  <c r="L313" i="6"/>
  <c r="M313" i="6"/>
  <c r="N313" i="6"/>
  <c r="O313" i="6"/>
  <c r="P313" i="6"/>
  <c r="Q313" i="6"/>
  <c r="R313" i="6"/>
  <c r="S313" i="6"/>
  <c r="T313" i="6"/>
  <c r="U313" i="6"/>
  <c r="V313" i="6"/>
  <c r="W313" i="6"/>
  <c r="X313" i="6"/>
  <c r="Y313" i="6"/>
  <c r="Z313" i="6"/>
  <c r="AA313" i="6"/>
  <c r="B314" i="6"/>
  <c r="C314" i="6"/>
  <c r="D314" i="6"/>
  <c r="E314" i="6"/>
  <c r="F314" i="6"/>
  <c r="G314" i="6"/>
  <c r="H314" i="6"/>
  <c r="I314" i="6"/>
  <c r="J314" i="6"/>
  <c r="K314" i="6"/>
  <c r="L314" i="6"/>
  <c r="M314" i="6"/>
  <c r="N314" i="6"/>
  <c r="O314" i="6"/>
  <c r="P314" i="6"/>
  <c r="Q314" i="6"/>
  <c r="R314" i="6"/>
  <c r="S314" i="6"/>
  <c r="T314" i="6"/>
  <c r="U314" i="6"/>
  <c r="V314" i="6"/>
  <c r="W314" i="6"/>
  <c r="X314" i="6"/>
  <c r="Y314" i="6"/>
  <c r="Z314" i="6"/>
  <c r="AA314" i="6"/>
  <c r="B315" i="6"/>
  <c r="C315" i="6"/>
  <c r="D315" i="6"/>
  <c r="E315" i="6"/>
  <c r="F315" i="6"/>
  <c r="G315" i="6"/>
  <c r="H315" i="6"/>
  <c r="I315" i="6"/>
  <c r="J315" i="6"/>
  <c r="K315" i="6"/>
  <c r="L315" i="6"/>
  <c r="M315" i="6"/>
  <c r="N315" i="6"/>
  <c r="O315" i="6"/>
  <c r="P315" i="6"/>
  <c r="Q315" i="6"/>
  <c r="R315" i="6"/>
  <c r="S315" i="6"/>
  <c r="T315" i="6"/>
  <c r="U315" i="6"/>
  <c r="V315" i="6"/>
  <c r="W315" i="6"/>
  <c r="X315" i="6"/>
  <c r="Y315" i="6"/>
  <c r="Z315" i="6"/>
  <c r="AA315" i="6"/>
  <c r="B316" i="6"/>
  <c r="C316" i="6"/>
  <c r="D316" i="6"/>
  <c r="E316" i="6"/>
  <c r="F316" i="6"/>
  <c r="G316" i="6"/>
  <c r="H316" i="6"/>
  <c r="I316" i="6"/>
  <c r="J316" i="6"/>
  <c r="K316" i="6"/>
  <c r="L316" i="6"/>
  <c r="M316" i="6"/>
  <c r="N316" i="6"/>
  <c r="O316" i="6"/>
  <c r="P316" i="6"/>
  <c r="Q316" i="6"/>
  <c r="R316" i="6"/>
  <c r="S316" i="6"/>
  <c r="T316" i="6"/>
  <c r="U316" i="6"/>
  <c r="V316" i="6"/>
  <c r="W316" i="6"/>
  <c r="X316" i="6"/>
  <c r="Y316" i="6"/>
  <c r="Z316" i="6"/>
  <c r="AA316" i="6"/>
  <c r="B317" i="6"/>
  <c r="C317" i="6"/>
  <c r="D317" i="6"/>
  <c r="E317" i="6"/>
  <c r="F317" i="6"/>
  <c r="G317" i="6"/>
  <c r="H317" i="6"/>
  <c r="I317" i="6"/>
  <c r="J317" i="6"/>
  <c r="K317" i="6"/>
  <c r="L317" i="6"/>
  <c r="M317" i="6"/>
  <c r="N317" i="6"/>
  <c r="O317" i="6"/>
  <c r="P317" i="6"/>
  <c r="Q317" i="6"/>
  <c r="R317" i="6"/>
  <c r="S317" i="6"/>
  <c r="T317" i="6"/>
  <c r="U317" i="6"/>
  <c r="V317" i="6"/>
  <c r="W317" i="6"/>
  <c r="X317" i="6"/>
  <c r="Y317" i="6"/>
  <c r="Z317" i="6"/>
  <c r="AA317" i="6"/>
  <c r="B318" i="6"/>
  <c r="C318" i="6"/>
  <c r="D318" i="6"/>
  <c r="E318" i="6"/>
  <c r="F318" i="6"/>
  <c r="G318" i="6"/>
  <c r="H318" i="6"/>
  <c r="I318" i="6"/>
  <c r="J318" i="6"/>
  <c r="K318" i="6"/>
  <c r="L318" i="6"/>
  <c r="M318" i="6"/>
  <c r="N318" i="6"/>
  <c r="O318" i="6"/>
  <c r="P318" i="6"/>
  <c r="Q318" i="6"/>
  <c r="R318" i="6"/>
  <c r="S318" i="6"/>
  <c r="T318" i="6"/>
  <c r="U318" i="6"/>
  <c r="V318" i="6"/>
  <c r="W318" i="6"/>
  <c r="X318" i="6"/>
  <c r="Y318" i="6"/>
  <c r="Z318" i="6"/>
  <c r="AA318" i="6"/>
  <c r="B319" i="6"/>
  <c r="C319" i="6"/>
  <c r="D319" i="6"/>
  <c r="E319" i="6"/>
  <c r="F319" i="6"/>
  <c r="G319" i="6"/>
  <c r="H319" i="6"/>
  <c r="I319" i="6"/>
  <c r="J319" i="6"/>
  <c r="K319" i="6"/>
  <c r="L319" i="6"/>
  <c r="M319" i="6"/>
  <c r="N319" i="6"/>
  <c r="O319" i="6"/>
  <c r="P319" i="6"/>
  <c r="Q319" i="6"/>
  <c r="R319" i="6"/>
  <c r="S319" i="6"/>
  <c r="T319" i="6"/>
  <c r="U319" i="6"/>
  <c r="V319" i="6"/>
  <c r="W319" i="6"/>
  <c r="X319" i="6"/>
  <c r="Y319" i="6"/>
  <c r="Z319" i="6"/>
  <c r="AA319" i="6"/>
  <c r="B320" i="6"/>
  <c r="C320" i="6"/>
  <c r="D320" i="6"/>
  <c r="E320" i="6"/>
  <c r="F320" i="6"/>
  <c r="G320" i="6"/>
  <c r="H320" i="6"/>
  <c r="I320" i="6"/>
  <c r="J320" i="6"/>
  <c r="K320" i="6"/>
  <c r="L320" i="6"/>
  <c r="M320" i="6"/>
  <c r="N320" i="6"/>
  <c r="O320" i="6"/>
  <c r="P320" i="6"/>
  <c r="Q320" i="6"/>
  <c r="R320" i="6"/>
  <c r="S320" i="6"/>
  <c r="T320" i="6"/>
  <c r="U320" i="6"/>
  <c r="V320" i="6"/>
  <c r="W320" i="6"/>
  <c r="X320" i="6"/>
  <c r="Y320" i="6"/>
  <c r="Z320" i="6"/>
  <c r="AA320" i="6"/>
  <c r="B321" i="6"/>
  <c r="C321" i="6"/>
  <c r="D321" i="6"/>
  <c r="E321" i="6"/>
  <c r="F321" i="6"/>
  <c r="G321" i="6"/>
  <c r="H321" i="6"/>
  <c r="I321" i="6"/>
  <c r="J321" i="6"/>
  <c r="K321" i="6"/>
  <c r="L321" i="6"/>
  <c r="M321" i="6"/>
  <c r="N321" i="6"/>
  <c r="O321" i="6"/>
  <c r="P321" i="6"/>
  <c r="Q321" i="6"/>
  <c r="R321" i="6"/>
  <c r="S321" i="6"/>
  <c r="T321" i="6"/>
  <c r="U321" i="6"/>
  <c r="V321" i="6"/>
  <c r="W321" i="6"/>
  <c r="X321" i="6"/>
  <c r="Y321" i="6"/>
  <c r="Z321" i="6"/>
  <c r="AA321" i="6"/>
  <c r="B322" i="6"/>
  <c r="C322" i="6"/>
  <c r="D322" i="6"/>
  <c r="E322" i="6"/>
  <c r="F322" i="6"/>
  <c r="G322" i="6"/>
  <c r="H322" i="6"/>
  <c r="I322" i="6"/>
  <c r="J322" i="6"/>
  <c r="K322" i="6"/>
  <c r="L322" i="6"/>
  <c r="M322" i="6"/>
  <c r="N322" i="6"/>
  <c r="O322" i="6"/>
  <c r="P322" i="6"/>
  <c r="Q322" i="6"/>
  <c r="R322" i="6"/>
  <c r="S322" i="6"/>
  <c r="T322" i="6"/>
  <c r="U322" i="6"/>
  <c r="V322" i="6"/>
  <c r="W322" i="6"/>
  <c r="X322" i="6"/>
  <c r="Y322" i="6"/>
  <c r="Z322" i="6"/>
  <c r="AA322" i="6"/>
  <c r="B323" i="6"/>
  <c r="C323" i="6"/>
  <c r="D323" i="6"/>
  <c r="E323" i="6"/>
  <c r="F323" i="6"/>
  <c r="G323" i="6"/>
  <c r="H323" i="6"/>
  <c r="I323" i="6"/>
  <c r="J323" i="6"/>
  <c r="K323" i="6"/>
  <c r="L323" i="6"/>
  <c r="M323" i="6"/>
  <c r="N323" i="6"/>
  <c r="O323" i="6"/>
  <c r="P323" i="6"/>
  <c r="Q323" i="6"/>
  <c r="R323" i="6"/>
  <c r="S323" i="6"/>
  <c r="T323" i="6"/>
  <c r="U323" i="6"/>
  <c r="V323" i="6"/>
  <c r="W323" i="6"/>
  <c r="X323" i="6"/>
  <c r="Y323" i="6"/>
  <c r="Z323" i="6"/>
  <c r="AA323" i="6"/>
  <c r="B324" i="6"/>
  <c r="C324" i="6"/>
  <c r="D324" i="6"/>
  <c r="E324" i="6"/>
  <c r="F324" i="6"/>
  <c r="G324" i="6"/>
  <c r="H324" i="6"/>
  <c r="I324" i="6"/>
  <c r="J324" i="6"/>
  <c r="K324" i="6"/>
  <c r="L324" i="6"/>
  <c r="M324" i="6"/>
  <c r="N324" i="6"/>
  <c r="O324" i="6"/>
  <c r="P324" i="6"/>
  <c r="Q324" i="6"/>
  <c r="R324" i="6"/>
  <c r="S324" i="6"/>
  <c r="T324" i="6"/>
  <c r="U324" i="6"/>
  <c r="V324" i="6"/>
  <c r="W324" i="6"/>
  <c r="X324" i="6"/>
  <c r="Y324" i="6"/>
  <c r="Z324" i="6"/>
  <c r="AA324" i="6"/>
  <c r="B325" i="6"/>
  <c r="C325" i="6"/>
  <c r="D325" i="6"/>
  <c r="E325" i="6"/>
  <c r="F325" i="6"/>
  <c r="G325" i="6"/>
  <c r="H325" i="6"/>
  <c r="I325" i="6"/>
  <c r="J325" i="6"/>
  <c r="K325" i="6"/>
  <c r="L325" i="6"/>
  <c r="M325" i="6"/>
  <c r="N325" i="6"/>
  <c r="O325" i="6"/>
  <c r="P325" i="6"/>
  <c r="Q325" i="6"/>
  <c r="R325" i="6"/>
  <c r="S325" i="6"/>
  <c r="T325" i="6"/>
  <c r="U325" i="6"/>
  <c r="V325" i="6"/>
  <c r="W325" i="6"/>
  <c r="X325" i="6"/>
  <c r="Y325" i="6"/>
  <c r="Z325" i="6"/>
  <c r="AA325" i="6"/>
  <c r="B326" i="6"/>
  <c r="C326" i="6"/>
  <c r="D326" i="6"/>
  <c r="E326" i="6"/>
  <c r="F326" i="6"/>
  <c r="G326" i="6"/>
  <c r="H326" i="6"/>
  <c r="I326" i="6"/>
  <c r="J326" i="6"/>
  <c r="K326" i="6"/>
  <c r="L326" i="6"/>
  <c r="M326" i="6"/>
  <c r="N326" i="6"/>
  <c r="O326" i="6"/>
  <c r="P326" i="6"/>
  <c r="Q326" i="6"/>
  <c r="R326" i="6"/>
  <c r="S326" i="6"/>
  <c r="T326" i="6"/>
  <c r="U326" i="6"/>
  <c r="V326" i="6"/>
  <c r="W326" i="6"/>
  <c r="X326" i="6"/>
  <c r="Y326" i="6"/>
  <c r="Z326" i="6"/>
  <c r="AA326" i="6"/>
  <c r="B327" i="6"/>
  <c r="C327" i="6"/>
  <c r="D327" i="6"/>
  <c r="E327" i="6"/>
  <c r="F327" i="6"/>
  <c r="G327" i="6"/>
  <c r="H327" i="6"/>
  <c r="I327" i="6"/>
  <c r="J327" i="6"/>
  <c r="K327" i="6"/>
  <c r="L327" i="6"/>
  <c r="M327" i="6"/>
  <c r="N327" i="6"/>
  <c r="O327" i="6"/>
  <c r="P327" i="6"/>
  <c r="Q327" i="6"/>
  <c r="R327" i="6"/>
  <c r="S327" i="6"/>
  <c r="T327" i="6"/>
  <c r="U327" i="6"/>
  <c r="V327" i="6"/>
  <c r="W327" i="6"/>
  <c r="X327" i="6"/>
  <c r="Y327" i="6"/>
  <c r="Z327" i="6"/>
  <c r="AA327" i="6"/>
  <c r="B328" i="6"/>
  <c r="C328" i="6"/>
  <c r="D328" i="6"/>
  <c r="E328" i="6"/>
  <c r="F328" i="6"/>
  <c r="G328" i="6"/>
  <c r="H328" i="6"/>
  <c r="I328" i="6"/>
  <c r="J328" i="6"/>
  <c r="K328" i="6"/>
  <c r="L328" i="6"/>
  <c r="M328" i="6"/>
  <c r="N328" i="6"/>
  <c r="O328" i="6"/>
  <c r="P328" i="6"/>
  <c r="Q328" i="6"/>
  <c r="R328" i="6"/>
  <c r="S328" i="6"/>
  <c r="T328" i="6"/>
  <c r="U328" i="6"/>
  <c r="V328" i="6"/>
  <c r="W328" i="6"/>
  <c r="X328" i="6"/>
  <c r="Y328" i="6"/>
  <c r="Z328" i="6"/>
  <c r="AA328" i="6"/>
  <c r="B329" i="6"/>
  <c r="C329" i="6"/>
  <c r="D329" i="6"/>
  <c r="E329" i="6"/>
  <c r="F329" i="6"/>
  <c r="G329" i="6"/>
  <c r="H329" i="6"/>
  <c r="I329" i="6"/>
  <c r="J329" i="6"/>
  <c r="K329" i="6"/>
  <c r="L329" i="6"/>
  <c r="M329" i="6"/>
  <c r="N329" i="6"/>
  <c r="O329" i="6"/>
  <c r="P329" i="6"/>
  <c r="Q329" i="6"/>
  <c r="R329" i="6"/>
  <c r="S329" i="6"/>
  <c r="T329" i="6"/>
  <c r="U329" i="6"/>
  <c r="V329" i="6"/>
  <c r="W329" i="6"/>
  <c r="X329" i="6"/>
  <c r="Y329" i="6"/>
  <c r="Z329" i="6"/>
  <c r="AA329" i="6"/>
  <c r="B330" i="6"/>
  <c r="C330" i="6"/>
  <c r="D330" i="6"/>
  <c r="E330" i="6"/>
  <c r="F330" i="6"/>
  <c r="G330" i="6"/>
  <c r="H330" i="6"/>
  <c r="I330" i="6"/>
  <c r="J330" i="6"/>
  <c r="K330" i="6"/>
  <c r="L330" i="6"/>
  <c r="M330" i="6"/>
  <c r="N330" i="6"/>
  <c r="O330" i="6"/>
  <c r="P330" i="6"/>
  <c r="Q330" i="6"/>
  <c r="R330" i="6"/>
  <c r="S330" i="6"/>
  <c r="T330" i="6"/>
  <c r="U330" i="6"/>
  <c r="V330" i="6"/>
  <c r="W330" i="6"/>
  <c r="X330" i="6"/>
  <c r="Y330" i="6"/>
  <c r="Z330" i="6"/>
  <c r="AA330" i="6"/>
  <c r="B331" i="6"/>
  <c r="C331" i="6"/>
  <c r="D331" i="6"/>
  <c r="E331" i="6"/>
  <c r="F331" i="6"/>
  <c r="G331" i="6"/>
  <c r="H331" i="6"/>
  <c r="I331" i="6"/>
  <c r="J331" i="6"/>
  <c r="K331" i="6"/>
  <c r="L331" i="6"/>
  <c r="M331" i="6"/>
  <c r="N331" i="6"/>
  <c r="O331" i="6"/>
  <c r="P331" i="6"/>
  <c r="Q331" i="6"/>
  <c r="R331" i="6"/>
  <c r="S331" i="6"/>
  <c r="T331" i="6"/>
  <c r="U331" i="6"/>
  <c r="V331" i="6"/>
  <c r="W331" i="6"/>
  <c r="X331" i="6"/>
  <c r="Y331" i="6"/>
  <c r="Z331" i="6"/>
  <c r="AA331" i="6"/>
  <c r="B332" i="6"/>
  <c r="C332" i="6"/>
  <c r="D332" i="6"/>
  <c r="E332" i="6"/>
  <c r="F332" i="6"/>
  <c r="G332" i="6"/>
  <c r="H332" i="6"/>
  <c r="I332" i="6"/>
  <c r="J332" i="6"/>
  <c r="K332" i="6"/>
  <c r="L332" i="6"/>
  <c r="M332" i="6"/>
  <c r="N332" i="6"/>
  <c r="O332" i="6"/>
  <c r="P332" i="6"/>
  <c r="Q332" i="6"/>
  <c r="R332" i="6"/>
  <c r="S332" i="6"/>
  <c r="T332" i="6"/>
  <c r="U332" i="6"/>
  <c r="V332" i="6"/>
  <c r="W332" i="6"/>
  <c r="X332" i="6"/>
  <c r="Y332" i="6"/>
  <c r="Z332" i="6"/>
  <c r="AA332" i="6"/>
  <c r="B333" i="6"/>
  <c r="C333" i="6"/>
  <c r="D333" i="6"/>
  <c r="E333" i="6"/>
  <c r="F333" i="6"/>
  <c r="G333" i="6"/>
  <c r="H333" i="6"/>
  <c r="I333" i="6"/>
  <c r="J333" i="6"/>
  <c r="K333" i="6"/>
  <c r="L333" i="6"/>
  <c r="M333" i="6"/>
  <c r="N333" i="6"/>
  <c r="O333" i="6"/>
  <c r="P333" i="6"/>
  <c r="Q333" i="6"/>
  <c r="R333" i="6"/>
  <c r="S333" i="6"/>
  <c r="T333" i="6"/>
  <c r="U333" i="6"/>
  <c r="V333" i="6"/>
  <c r="W333" i="6"/>
  <c r="X333" i="6"/>
  <c r="Y333" i="6"/>
  <c r="Z333" i="6"/>
  <c r="AA333" i="6"/>
  <c r="B334" i="6"/>
  <c r="C334" i="6"/>
  <c r="D334" i="6"/>
  <c r="E334" i="6"/>
  <c r="F334" i="6"/>
  <c r="G334" i="6"/>
  <c r="H334" i="6"/>
  <c r="I334" i="6"/>
  <c r="J334" i="6"/>
  <c r="K334" i="6"/>
  <c r="L334" i="6"/>
  <c r="M334" i="6"/>
  <c r="N334" i="6"/>
  <c r="O334" i="6"/>
  <c r="P334" i="6"/>
  <c r="Q334" i="6"/>
  <c r="R334" i="6"/>
  <c r="S334" i="6"/>
  <c r="T334" i="6"/>
  <c r="U334" i="6"/>
  <c r="V334" i="6"/>
  <c r="W334" i="6"/>
  <c r="X334" i="6"/>
  <c r="Y334" i="6"/>
  <c r="Z334" i="6"/>
  <c r="AA334" i="6"/>
  <c r="B335" i="6"/>
  <c r="C335" i="6"/>
  <c r="D335" i="6"/>
  <c r="E335" i="6"/>
  <c r="F335" i="6"/>
  <c r="G335" i="6"/>
  <c r="H335" i="6"/>
  <c r="I335" i="6"/>
  <c r="J335" i="6"/>
  <c r="K335" i="6"/>
  <c r="L335" i="6"/>
  <c r="M335" i="6"/>
  <c r="N335" i="6"/>
  <c r="O335" i="6"/>
  <c r="P335" i="6"/>
  <c r="Q335" i="6"/>
  <c r="R335" i="6"/>
  <c r="S335" i="6"/>
  <c r="T335" i="6"/>
  <c r="U335" i="6"/>
  <c r="V335" i="6"/>
  <c r="W335" i="6"/>
  <c r="X335" i="6"/>
  <c r="Y335" i="6"/>
  <c r="Z335" i="6"/>
  <c r="AA335" i="6"/>
  <c r="B336" i="6"/>
  <c r="C336" i="6"/>
  <c r="D336" i="6"/>
  <c r="E336" i="6"/>
  <c r="F336" i="6"/>
  <c r="G336" i="6"/>
  <c r="H336" i="6"/>
  <c r="I336" i="6"/>
  <c r="J336" i="6"/>
  <c r="K336" i="6"/>
  <c r="L336" i="6"/>
  <c r="M336" i="6"/>
  <c r="N336" i="6"/>
  <c r="O336" i="6"/>
  <c r="P336" i="6"/>
  <c r="Q336" i="6"/>
  <c r="R336" i="6"/>
  <c r="S336" i="6"/>
  <c r="T336" i="6"/>
  <c r="U336" i="6"/>
  <c r="V336" i="6"/>
  <c r="W336" i="6"/>
  <c r="X336" i="6"/>
  <c r="Y336" i="6"/>
  <c r="Z336" i="6"/>
  <c r="AA336" i="6"/>
  <c r="B337" i="6"/>
  <c r="C337" i="6"/>
  <c r="D337" i="6"/>
  <c r="E337" i="6"/>
  <c r="F337" i="6"/>
  <c r="G337" i="6"/>
  <c r="H337" i="6"/>
  <c r="I337" i="6"/>
  <c r="J337" i="6"/>
  <c r="K337" i="6"/>
  <c r="L337" i="6"/>
  <c r="M337" i="6"/>
  <c r="N337" i="6"/>
  <c r="O337" i="6"/>
  <c r="P337" i="6"/>
  <c r="Q337" i="6"/>
  <c r="R337" i="6"/>
  <c r="S337" i="6"/>
  <c r="T337" i="6"/>
  <c r="U337" i="6"/>
  <c r="V337" i="6"/>
  <c r="W337" i="6"/>
  <c r="X337" i="6"/>
  <c r="Y337" i="6"/>
  <c r="Z337" i="6"/>
  <c r="AA337" i="6"/>
  <c r="B338" i="6"/>
  <c r="C338" i="6"/>
  <c r="D338" i="6"/>
  <c r="E338" i="6"/>
  <c r="F338" i="6"/>
  <c r="G338" i="6"/>
  <c r="H338" i="6"/>
  <c r="I338" i="6"/>
  <c r="J338" i="6"/>
  <c r="K338" i="6"/>
  <c r="L338" i="6"/>
  <c r="M338" i="6"/>
  <c r="N338" i="6"/>
  <c r="O338" i="6"/>
  <c r="P338" i="6"/>
  <c r="Q338" i="6"/>
  <c r="R338" i="6"/>
  <c r="S338" i="6"/>
  <c r="T338" i="6"/>
  <c r="U338" i="6"/>
  <c r="V338" i="6"/>
  <c r="W338" i="6"/>
  <c r="X338" i="6"/>
  <c r="Y338" i="6"/>
  <c r="Z338" i="6"/>
  <c r="AA338" i="6"/>
  <c r="B339" i="6"/>
  <c r="C339" i="6"/>
  <c r="D339" i="6"/>
  <c r="E339" i="6"/>
  <c r="F339" i="6"/>
  <c r="G339" i="6"/>
  <c r="H339" i="6"/>
  <c r="I339" i="6"/>
  <c r="J339" i="6"/>
  <c r="K339" i="6"/>
  <c r="L339" i="6"/>
  <c r="M339" i="6"/>
  <c r="N339" i="6"/>
  <c r="O339" i="6"/>
  <c r="P339" i="6"/>
  <c r="Q339" i="6"/>
  <c r="R339" i="6"/>
  <c r="S339" i="6"/>
  <c r="T339" i="6"/>
  <c r="U339" i="6"/>
  <c r="V339" i="6"/>
  <c r="W339" i="6"/>
  <c r="X339" i="6"/>
  <c r="Y339" i="6"/>
  <c r="Z339" i="6"/>
  <c r="AA339" i="6"/>
  <c r="B340" i="6"/>
  <c r="C340" i="6"/>
  <c r="D340" i="6"/>
  <c r="E340" i="6"/>
  <c r="F340" i="6"/>
  <c r="G340" i="6"/>
  <c r="H340" i="6"/>
  <c r="I340" i="6"/>
  <c r="J340" i="6"/>
  <c r="K340" i="6"/>
  <c r="L340" i="6"/>
  <c r="M340" i="6"/>
  <c r="N340" i="6"/>
  <c r="O340" i="6"/>
  <c r="P340" i="6"/>
  <c r="Q340" i="6"/>
  <c r="R340" i="6"/>
  <c r="S340" i="6"/>
  <c r="T340" i="6"/>
  <c r="U340" i="6"/>
  <c r="V340" i="6"/>
  <c r="W340" i="6"/>
  <c r="X340" i="6"/>
  <c r="Y340" i="6"/>
  <c r="Z340" i="6"/>
  <c r="AA340" i="6"/>
  <c r="B341" i="6"/>
  <c r="C341" i="6"/>
  <c r="D341" i="6"/>
  <c r="E341" i="6"/>
  <c r="F341" i="6"/>
  <c r="G341" i="6"/>
  <c r="H341" i="6"/>
  <c r="I341" i="6"/>
  <c r="J341" i="6"/>
  <c r="K341" i="6"/>
  <c r="L341" i="6"/>
  <c r="M341" i="6"/>
  <c r="N341" i="6"/>
  <c r="O341" i="6"/>
  <c r="P341" i="6"/>
  <c r="Q341" i="6"/>
  <c r="R341" i="6"/>
  <c r="S341" i="6"/>
  <c r="T341" i="6"/>
  <c r="U341" i="6"/>
  <c r="V341" i="6"/>
  <c r="W341" i="6"/>
  <c r="X341" i="6"/>
  <c r="Y341" i="6"/>
  <c r="Z341" i="6"/>
  <c r="AA341" i="6"/>
  <c r="B342" i="6"/>
  <c r="C342" i="6"/>
  <c r="D342" i="6"/>
  <c r="E342" i="6"/>
  <c r="F342" i="6"/>
  <c r="G342" i="6"/>
  <c r="H342" i="6"/>
  <c r="I342" i="6"/>
  <c r="J342" i="6"/>
  <c r="K342" i="6"/>
  <c r="L342" i="6"/>
  <c r="M342" i="6"/>
  <c r="N342" i="6"/>
  <c r="O342" i="6"/>
  <c r="P342" i="6"/>
  <c r="Q342" i="6"/>
  <c r="R342" i="6"/>
  <c r="S342" i="6"/>
  <c r="T342" i="6"/>
  <c r="U342" i="6"/>
  <c r="V342" i="6"/>
  <c r="W342" i="6"/>
  <c r="X342" i="6"/>
  <c r="Y342" i="6"/>
  <c r="Z342" i="6"/>
  <c r="AA342" i="6"/>
  <c r="B343" i="6"/>
  <c r="C343" i="6"/>
  <c r="D343" i="6"/>
  <c r="E343" i="6"/>
  <c r="F343" i="6"/>
  <c r="G343" i="6"/>
  <c r="H343" i="6"/>
  <c r="I343" i="6"/>
  <c r="J343" i="6"/>
  <c r="K343" i="6"/>
  <c r="L343" i="6"/>
  <c r="M343" i="6"/>
  <c r="N343" i="6"/>
  <c r="O343" i="6"/>
  <c r="P343" i="6"/>
  <c r="Q343" i="6"/>
  <c r="R343" i="6"/>
  <c r="S343" i="6"/>
  <c r="T343" i="6"/>
  <c r="U343" i="6"/>
  <c r="V343" i="6"/>
  <c r="W343" i="6"/>
  <c r="X343" i="6"/>
  <c r="Y343" i="6"/>
  <c r="Z343" i="6"/>
  <c r="AA343" i="6"/>
  <c r="B344" i="6"/>
  <c r="C344" i="6"/>
  <c r="D344" i="6"/>
  <c r="E344" i="6"/>
  <c r="F344" i="6"/>
  <c r="G344" i="6"/>
  <c r="H344" i="6"/>
  <c r="I344" i="6"/>
  <c r="J344" i="6"/>
  <c r="K344" i="6"/>
  <c r="L344" i="6"/>
  <c r="M344" i="6"/>
  <c r="N344" i="6"/>
  <c r="O344" i="6"/>
  <c r="P344" i="6"/>
  <c r="Q344" i="6"/>
  <c r="R344" i="6"/>
  <c r="S344" i="6"/>
  <c r="T344" i="6"/>
  <c r="U344" i="6"/>
  <c r="V344" i="6"/>
  <c r="W344" i="6"/>
  <c r="X344" i="6"/>
  <c r="Y344" i="6"/>
  <c r="Z344" i="6"/>
  <c r="AA344" i="6"/>
  <c r="B345" i="6"/>
  <c r="C345" i="6"/>
  <c r="D345" i="6"/>
  <c r="E345" i="6"/>
  <c r="F345" i="6"/>
  <c r="G345" i="6"/>
  <c r="H345" i="6"/>
  <c r="I345" i="6"/>
  <c r="J345" i="6"/>
  <c r="K345" i="6"/>
  <c r="L345" i="6"/>
  <c r="M345" i="6"/>
  <c r="N345" i="6"/>
  <c r="O345" i="6"/>
  <c r="P345" i="6"/>
  <c r="Q345" i="6"/>
  <c r="R345" i="6"/>
  <c r="S345" i="6"/>
  <c r="T345" i="6"/>
  <c r="U345" i="6"/>
  <c r="V345" i="6"/>
  <c r="W345" i="6"/>
  <c r="X345" i="6"/>
  <c r="Y345" i="6"/>
  <c r="Z345" i="6"/>
  <c r="AA345" i="6"/>
  <c r="B346" i="6"/>
  <c r="C346" i="6"/>
  <c r="D346" i="6"/>
  <c r="E346" i="6"/>
  <c r="F346" i="6"/>
  <c r="G346" i="6"/>
  <c r="H346" i="6"/>
  <c r="I346" i="6"/>
  <c r="J346" i="6"/>
  <c r="K346" i="6"/>
  <c r="L346" i="6"/>
  <c r="M346" i="6"/>
  <c r="N346" i="6"/>
  <c r="O346" i="6"/>
  <c r="P346" i="6"/>
  <c r="Q346" i="6"/>
  <c r="R346" i="6"/>
  <c r="S346" i="6"/>
  <c r="T346" i="6"/>
  <c r="U346" i="6"/>
  <c r="V346" i="6"/>
  <c r="W346" i="6"/>
  <c r="X346" i="6"/>
  <c r="Y346" i="6"/>
  <c r="Z346" i="6"/>
  <c r="AA346" i="6"/>
  <c r="B347" i="6"/>
  <c r="C347" i="6"/>
  <c r="D347" i="6"/>
  <c r="E347" i="6"/>
  <c r="F347" i="6"/>
  <c r="G347" i="6"/>
  <c r="H347" i="6"/>
  <c r="I347" i="6"/>
  <c r="J347" i="6"/>
  <c r="K347" i="6"/>
  <c r="L347" i="6"/>
  <c r="M347" i="6"/>
  <c r="N347" i="6"/>
  <c r="O347" i="6"/>
  <c r="P347" i="6"/>
  <c r="Q347" i="6"/>
  <c r="R347" i="6"/>
  <c r="S347" i="6"/>
  <c r="T347" i="6"/>
  <c r="U347" i="6"/>
  <c r="V347" i="6"/>
  <c r="W347" i="6"/>
  <c r="X347" i="6"/>
  <c r="Y347" i="6"/>
  <c r="Z347" i="6"/>
  <c r="AA347" i="6"/>
  <c r="B348" i="6"/>
  <c r="C348" i="6"/>
  <c r="D348" i="6"/>
  <c r="E348" i="6"/>
  <c r="F348" i="6"/>
  <c r="G348" i="6"/>
  <c r="H348" i="6"/>
  <c r="I348" i="6"/>
  <c r="J348" i="6"/>
  <c r="K348" i="6"/>
  <c r="L348" i="6"/>
  <c r="M348" i="6"/>
  <c r="N348" i="6"/>
  <c r="O348" i="6"/>
  <c r="P348" i="6"/>
  <c r="Q348" i="6"/>
  <c r="R348" i="6"/>
  <c r="S348" i="6"/>
  <c r="T348" i="6"/>
  <c r="U348" i="6"/>
  <c r="V348" i="6"/>
  <c r="W348" i="6"/>
  <c r="X348" i="6"/>
  <c r="Y348" i="6"/>
  <c r="Z348" i="6"/>
  <c r="AA348" i="6"/>
  <c r="B349" i="6"/>
  <c r="C349" i="6"/>
  <c r="D349" i="6"/>
  <c r="E349" i="6"/>
  <c r="F349" i="6"/>
  <c r="G349" i="6"/>
  <c r="H349" i="6"/>
  <c r="I349" i="6"/>
  <c r="J349" i="6"/>
  <c r="K349" i="6"/>
  <c r="L349" i="6"/>
  <c r="M349" i="6"/>
  <c r="N349" i="6"/>
  <c r="O349" i="6"/>
  <c r="P349" i="6"/>
  <c r="Q349" i="6"/>
  <c r="R349" i="6"/>
  <c r="S349" i="6"/>
  <c r="T349" i="6"/>
  <c r="U349" i="6"/>
  <c r="V349" i="6"/>
  <c r="W349" i="6"/>
  <c r="X349" i="6"/>
  <c r="Y349" i="6"/>
  <c r="Z349" i="6"/>
  <c r="AA349" i="6"/>
  <c r="B350" i="6"/>
  <c r="C350" i="6"/>
  <c r="D350" i="6"/>
  <c r="E350" i="6"/>
  <c r="F350" i="6"/>
  <c r="G350" i="6"/>
  <c r="H350" i="6"/>
  <c r="I350" i="6"/>
  <c r="J350" i="6"/>
  <c r="K350" i="6"/>
  <c r="L350" i="6"/>
  <c r="M350" i="6"/>
  <c r="N350" i="6"/>
  <c r="O350" i="6"/>
  <c r="P350" i="6"/>
  <c r="Q350" i="6"/>
  <c r="R350" i="6"/>
  <c r="S350" i="6"/>
  <c r="T350" i="6"/>
  <c r="U350" i="6"/>
  <c r="V350" i="6"/>
  <c r="W350" i="6"/>
  <c r="X350" i="6"/>
  <c r="Y350" i="6"/>
  <c r="Z350" i="6"/>
  <c r="AA350" i="6"/>
  <c r="B351" i="6"/>
  <c r="C351" i="6"/>
  <c r="D351" i="6"/>
  <c r="E351" i="6"/>
  <c r="F351" i="6"/>
  <c r="G351" i="6"/>
  <c r="H351" i="6"/>
  <c r="I351" i="6"/>
  <c r="J351" i="6"/>
  <c r="K351" i="6"/>
  <c r="L351" i="6"/>
  <c r="M351" i="6"/>
  <c r="N351" i="6"/>
  <c r="O351" i="6"/>
  <c r="P351" i="6"/>
  <c r="Q351" i="6"/>
  <c r="R351" i="6"/>
  <c r="S351" i="6"/>
  <c r="T351" i="6"/>
  <c r="U351" i="6"/>
  <c r="V351" i="6"/>
  <c r="W351" i="6"/>
  <c r="X351" i="6"/>
  <c r="Y351" i="6"/>
  <c r="Z351" i="6"/>
  <c r="AA351" i="6"/>
  <c r="B352" i="6"/>
  <c r="C352" i="6"/>
  <c r="D352" i="6"/>
  <c r="E352" i="6"/>
  <c r="F352" i="6"/>
  <c r="G352" i="6"/>
  <c r="H352" i="6"/>
  <c r="I352" i="6"/>
  <c r="J352" i="6"/>
  <c r="K352" i="6"/>
  <c r="L352" i="6"/>
  <c r="M352" i="6"/>
  <c r="N352" i="6"/>
  <c r="O352" i="6"/>
  <c r="P352" i="6"/>
  <c r="Q352" i="6"/>
  <c r="R352" i="6"/>
  <c r="S352" i="6"/>
  <c r="T352" i="6"/>
  <c r="U352" i="6"/>
  <c r="V352" i="6"/>
  <c r="W352" i="6"/>
  <c r="X352" i="6"/>
  <c r="Y352" i="6"/>
  <c r="Z352" i="6"/>
  <c r="AA352" i="6"/>
  <c r="B353" i="6"/>
  <c r="C353" i="6"/>
  <c r="D353" i="6"/>
  <c r="E353" i="6"/>
  <c r="F353" i="6"/>
  <c r="G353" i="6"/>
  <c r="H353" i="6"/>
  <c r="I353" i="6"/>
  <c r="J353" i="6"/>
  <c r="K353" i="6"/>
  <c r="L353" i="6"/>
  <c r="M353" i="6"/>
  <c r="N353" i="6"/>
  <c r="O353" i="6"/>
  <c r="P353" i="6"/>
  <c r="Q353" i="6"/>
  <c r="R353" i="6"/>
  <c r="S353" i="6"/>
  <c r="T353" i="6"/>
  <c r="U353" i="6"/>
  <c r="V353" i="6"/>
  <c r="W353" i="6"/>
  <c r="X353" i="6"/>
  <c r="Y353" i="6"/>
  <c r="Z353" i="6"/>
  <c r="AA353" i="6"/>
  <c r="B354" i="6"/>
  <c r="C354" i="6"/>
  <c r="D354" i="6"/>
  <c r="E354" i="6"/>
  <c r="F354" i="6"/>
  <c r="G354" i="6"/>
  <c r="H354" i="6"/>
  <c r="I354" i="6"/>
  <c r="J354" i="6"/>
  <c r="K354" i="6"/>
  <c r="L354" i="6"/>
  <c r="M354" i="6"/>
  <c r="N354" i="6"/>
  <c r="O354" i="6"/>
  <c r="P354" i="6"/>
  <c r="Q354" i="6"/>
  <c r="R354" i="6"/>
  <c r="S354" i="6"/>
  <c r="T354" i="6"/>
  <c r="U354" i="6"/>
  <c r="V354" i="6"/>
  <c r="W354" i="6"/>
  <c r="X354" i="6"/>
  <c r="Y354" i="6"/>
  <c r="Z354" i="6"/>
  <c r="AA354" i="6"/>
  <c r="B355" i="6"/>
  <c r="C355" i="6"/>
  <c r="D355" i="6"/>
  <c r="E355" i="6"/>
  <c r="F355" i="6"/>
  <c r="G355" i="6"/>
  <c r="H355" i="6"/>
  <c r="I355" i="6"/>
  <c r="J355" i="6"/>
  <c r="K355" i="6"/>
  <c r="L355" i="6"/>
  <c r="M355" i="6"/>
  <c r="N355" i="6"/>
  <c r="O355" i="6"/>
  <c r="P355" i="6"/>
  <c r="Q355" i="6"/>
  <c r="R355" i="6"/>
  <c r="S355" i="6"/>
  <c r="T355" i="6"/>
  <c r="U355" i="6"/>
  <c r="V355" i="6"/>
  <c r="W355" i="6"/>
  <c r="X355" i="6"/>
  <c r="Y355" i="6"/>
  <c r="Z355" i="6"/>
  <c r="AA355" i="6"/>
  <c r="B356" i="6"/>
  <c r="C356" i="6"/>
  <c r="D356" i="6"/>
  <c r="E356" i="6"/>
  <c r="F356" i="6"/>
  <c r="G356" i="6"/>
  <c r="H356" i="6"/>
  <c r="I356" i="6"/>
  <c r="J356" i="6"/>
  <c r="K356" i="6"/>
  <c r="L356" i="6"/>
  <c r="M356" i="6"/>
  <c r="N356" i="6"/>
  <c r="O356" i="6"/>
  <c r="P356" i="6"/>
  <c r="Q356" i="6"/>
  <c r="R356" i="6"/>
  <c r="S356" i="6"/>
  <c r="T356" i="6"/>
  <c r="U356" i="6"/>
  <c r="V356" i="6"/>
  <c r="W356" i="6"/>
  <c r="X356" i="6"/>
  <c r="Y356" i="6"/>
  <c r="Z356" i="6"/>
  <c r="AA356" i="6"/>
  <c r="B357" i="6"/>
  <c r="C357" i="6"/>
  <c r="D357" i="6"/>
  <c r="E357" i="6"/>
  <c r="F357" i="6"/>
  <c r="G357" i="6"/>
  <c r="H357" i="6"/>
  <c r="I357" i="6"/>
  <c r="J357" i="6"/>
  <c r="K357" i="6"/>
  <c r="L357" i="6"/>
  <c r="M357" i="6"/>
  <c r="N357" i="6"/>
  <c r="O357" i="6"/>
  <c r="P357" i="6"/>
  <c r="Q357" i="6"/>
  <c r="R357" i="6"/>
  <c r="S357" i="6"/>
  <c r="T357" i="6"/>
  <c r="U357" i="6"/>
  <c r="V357" i="6"/>
  <c r="W357" i="6"/>
  <c r="X357" i="6"/>
  <c r="Y357" i="6"/>
  <c r="Z357" i="6"/>
  <c r="AA357" i="6"/>
  <c r="B358" i="6"/>
  <c r="C358" i="6"/>
  <c r="D358" i="6"/>
  <c r="E358" i="6"/>
  <c r="F358" i="6"/>
  <c r="G358" i="6"/>
  <c r="H358" i="6"/>
  <c r="I358" i="6"/>
  <c r="J358" i="6"/>
  <c r="K358" i="6"/>
  <c r="L358" i="6"/>
  <c r="M358" i="6"/>
  <c r="N358" i="6"/>
  <c r="O358" i="6"/>
  <c r="P358" i="6"/>
  <c r="Q358" i="6"/>
  <c r="R358" i="6"/>
  <c r="S358" i="6"/>
  <c r="T358" i="6"/>
  <c r="U358" i="6"/>
  <c r="V358" i="6"/>
  <c r="W358" i="6"/>
  <c r="X358" i="6"/>
  <c r="Y358" i="6"/>
  <c r="Z358" i="6"/>
  <c r="AA358" i="6"/>
  <c r="B359" i="6"/>
  <c r="C359" i="6"/>
  <c r="D359" i="6"/>
  <c r="E359" i="6"/>
  <c r="F359" i="6"/>
  <c r="G359" i="6"/>
  <c r="H359" i="6"/>
  <c r="I359" i="6"/>
  <c r="J359" i="6"/>
  <c r="K359" i="6"/>
  <c r="L359" i="6"/>
  <c r="M359" i="6"/>
  <c r="N359" i="6"/>
  <c r="O359" i="6"/>
  <c r="P359" i="6"/>
  <c r="Q359" i="6"/>
  <c r="R359" i="6"/>
  <c r="S359" i="6"/>
  <c r="T359" i="6"/>
  <c r="U359" i="6"/>
  <c r="V359" i="6"/>
  <c r="W359" i="6"/>
  <c r="X359" i="6"/>
  <c r="Y359" i="6"/>
  <c r="Z359" i="6"/>
  <c r="AA359" i="6"/>
  <c r="B360" i="6"/>
  <c r="C360" i="6"/>
  <c r="D360" i="6"/>
  <c r="E360" i="6"/>
  <c r="F360" i="6"/>
  <c r="G360" i="6"/>
  <c r="H360" i="6"/>
  <c r="I360" i="6"/>
  <c r="J360" i="6"/>
  <c r="K360" i="6"/>
  <c r="L360" i="6"/>
  <c r="M360" i="6"/>
  <c r="N360" i="6"/>
  <c r="O360" i="6"/>
  <c r="P360" i="6"/>
  <c r="Q360" i="6"/>
  <c r="R360" i="6"/>
  <c r="S360" i="6"/>
  <c r="T360" i="6"/>
  <c r="U360" i="6"/>
  <c r="V360" i="6"/>
  <c r="W360" i="6"/>
  <c r="X360" i="6"/>
  <c r="Y360" i="6"/>
  <c r="Z360" i="6"/>
  <c r="AA360" i="6"/>
  <c r="B361" i="6"/>
  <c r="C361" i="6"/>
  <c r="D361" i="6"/>
  <c r="E361" i="6"/>
  <c r="F361" i="6"/>
  <c r="G361" i="6"/>
  <c r="H361" i="6"/>
  <c r="I361" i="6"/>
  <c r="J361" i="6"/>
  <c r="K361" i="6"/>
  <c r="L361" i="6"/>
  <c r="M361" i="6"/>
  <c r="N361" i="6"/>
  <c r="O361" i="6"/>
  <c r="P361" i="6"/>
  <c r="Q361" i="6"/>
  <c r="R361" i="6"/>
  <c r="S361" i="6"/>
  <c r="T361" i="6"/>
  <c r="U361" i="6"/>
  <c r="V361" i="6"/>
  <c r="W361" i="6"/>
  <c r="X361" i="6"/>
  <c r="Y361" i="6"/>
  <c r="Z361" i="6"/>
  <c r="AA361" i="6"/>
  <c r="B362" i="6"/>
  <c r="C362" i="6"/>
  <c r="D362" i="6"/>
  <c r="E362" i="6"/>
  <c r="F362" i="6"/>
  <c r="G362" i="6"/>
  <c r="H362" i="6"/>
  <c r="I362" i="6"/>
  <c r="J362" i="6"/>
  <c r="K362" i="6"/>
  <c r="L362" i="6"/>
  <c r="M362" i="6"/>
  <c r="N362" i="6"/>
  <c r="O362" i="6"/>
  <c r="P362" i="6"/>
  <c r="Q362" i="6"/>
  <c r="R362" i="6"/>
  <c r="S362" i="6"/>
  <c r="T362" i="6"/>
  <c r="U362" i="6"/>
  <c r="V362" i="6"/>
  <c r="W362" i="6"/>
  <c r="X362" i="6"/>
  <c r="Y362" i="6"/>
  <c r="Z362" i="6"/>
  <c r="AA362" i="6"/>
  <c r="B363" i="6"/>
  <c r="C363" i="6"/>
  <c r="D363" i="6"/>
  <c r="E363" i="6"/>
  <c r="F363" i="6"/>
  <c r="G363" i="6"/>
  <c r="H363" i="6"/>
  <c r="I363" i="6"/>
  <c r="J363" i="6"/>
  <c r="K363" i="6"/>
  <c r="L363" i="6"/>
  <c r="M363" i="6"/>
  <c r="N363" i="6"/>
  <c r="O363" i="6"/>
  <c r="P363" i="6"/>
  <c r="Q363" i="6"/>
  <c r="R363" i="6"/>
  <c r="S363" i="6"/>
  <c r="T363" i="6"/>
  <c r="U363" i="6"/>
  <c r="V363" i="6"/>
  <c r="W363" i="6"/>
  <c r="X363" i="6"/>
  <c r="Y363" i="6"/>
  <c r="Z363" i="6"/>
  <c r="AA363" i="6"/>
  <c r="B364" i="6"/>
  <c r="C364" i="6"/>
  <c r="D364" i="6"/>
  <c r="E364" i="6"/>
  <c r="F364" i="6"/>
  <c r="G364" i="6"/>
  <c r="H364" i="6"/>
  <c r="I364" i="6"/>
  <c r="J364" i="6"/>
  <c r="K364" i="6"/>
  <c r="L364" i="6"/>
  <c r="M364" i="6"/>
  <c r="N364" i="6"/>
  <c r="O364" i="6"/>
  <c r="P364" i="6"/>
  <c r="Q364" i="6"/>
  <c r="R364" i="6"/>
  <c r="S364" i="6"/>
  <c r="T364" i="6"/>
  <c r="U364" i="6"/>
  <c r="V364" i="6"/>
  <c r="W364" i="6"/>
  <c r="X364" i="6"/>
  <c r="Y364" i="6"/>
  <c r="Z364" i="6"/>
  <c r="AA364" i="6"/>
  <c r="B365" i="6"/>
  <c r="C365" i="6"/>
  <c r="D365" i="6"/>
  <c r="E365" i="6"/>
  <c r="F365" i="6"/>
  <c r="G365" i="6"/>
  <c r="H365" i="6"/>
  <c r="I365" i="6"/>
  <c r="J365" i="6"/>
  <c r="K365" i="6"/>
  <c r="L365" i="6"/>
  <c r="M365" i="6"/>
  <c r="N365" i="6"/>
  <c r="O365" i="6"/>
  <c r="P365" i="6"/>
  <c r="Q365" i="6"/>
  <c r="R365" i="6"/>
  <c r="S365" i="6"/>
  <c r="T365" i="6"/>
  <c r="U365" i="6"/>
  <c r="V365" i="6"/>
  <c r="W365" i="6"/>
  <c r="X365" i="6"/>
  <c r="Y365" i="6"/>
  <c r="Z365" i="6"/>
  <c r="AA365" i="6"/>
  <c r="B366" i="6"/>
  <c r="C366" i="6"/>
  <c r="D366" i="6"/>
  <c r="E366" i="6"/>
  <c r="F366" i="6"/>
  <c r="G366" i="6"/>
  <c r="H366" i="6"/>
  <c r="I366" i="6"/>
  <c r="J366" i="6"/>
  <c r="K366" i="6"/>
  <c r="L366" i="6"/>
  <c r="M366" i="6"/>
  <c r="N366" i="6"/>
  <c r="O366" i="6"/>
  <c r="P366" i="6"/>
  <c r="Q366" i="6"/>
  <c r="R366" i="6"/>
  <c r="S366" i="6"/>
  <c r="T366" i="6"/>
  <c r="U366" i="6"/>
  <c r="V366" i="6"/>
  <c r="W366" i="6"/>
  <c r="X366" i="6"/>
  <c r="Y366" i="6"/>
  <c r="Z366" i="6"/>
  <c r="AA366" i="6"/>
  <c r="B367" i="6"/>
  <c r="C367" i="6"/>
  <c r="D367" i="6"/>
  <c r="E367" i="6"/>
  <c r="F367" i="6"/>
  <c r="G367" i="6"/>
  <c r="H367" i="6"/>
  <c r="I367" i="6"/>
  <c r="J367" i="6"/>
  <c r="K367" i="6"/>
  <c r="L367" i="6"/>
  <c r="M367" i="6"/>
  <c r="N367" i="6"/>
  <c r="O367" i="6"/>
  <c r="P367" i="6"/>
  <c r="Q367" i="6"/>
  <c r="R367" i="6"/>
  <c r="S367" i="6"/>
  <c r="T367" i="6"/>
  <c r="U367" i="6"/>
  <c r="V367" i="6"/>
  <c r="W367" i="6"/>
  <c r="X367" i="6"/>
  <c r="Y367" i="6"/>
  <c r="Z367" i="6"/>
  <c r="AA367" i="6"/>
  <c r="B368" i="6"/>
  <c r="C368" i="6"/>
  <c r="D368" i="6"/>
  <c r="E368" i="6"/>
  <c r="F368" i="6"/>
  <c r="G368" i="6"/>
  <c r="H368" i="6"/>
  <c r="I368" i="6"/>
  <c r="J368" i="6"/>
  <c r="K368" i="6"/>
  <c r="L368" i="6"/>
  <c r="M368" i="6"/>
  <c r="N368" i="6"/>
  <c r="O368" i="6"/>
  <c r="P368" i="6"/>
  <c r="Q368" i="6"/>
  <c r="R368" i="6"/>
  <c r="S368" i="6"/>
  <c r="T368" i="6"/>
  <c r="U368" i="6"/>
  <c r="V368" i="6"/>
  <c r="W368" i="6"/>
  <c r="X368" i="6"/>
  <c r="Y368" i="6"/>
  <c r="Z368" i="6"/>
  <c r="AA368" i="6"/>
  <c r="B369" i="6"/>
  <c r="C369" i="6"/>
  <c r="D369" i="6"/>
  <c r="E369" i="6"/>
  <c r="F369" i="6"/>
  <c r="G369" i="6"/>
  <c r="H369" i="6"/>
  <c r="I369" i="6"/>
  <c r="J369" i="6"/>
  <c r="K369" i="6"/>
  <c r="L369" i="6"/>
  <c r="M369" i="6"/>
  <c r="N369" i="6"/>
  <c r="O369" i="6"/>
  <c r="P369" i="6"/>
  <c r="Q369" i="6"/>
  <c r="R369" i="6"/>
  <c r="S369" i="6"/>
  <c r="T369" i="6"/>
  <c r="U369" i="6"/>
  <c r="V369" i="6"/>
  <c r="W369" i="6"/>
  <c r="X369" i="6"/>
  <c r="Y369" i="6"/>
  <c r="Z369" i="6"/>
  <c r="AA369" i="6"/>
  <c r="B370" i="6"/>
  <c r="C370" i="6"/>
  <c r="D370" i="6"/>
  <c r="E370" i="6"/>
  <c r="F370" i="6"/>
  <c r="G370" i="6"/>
  <c r="H370" i="6"/>
  <c r="I370" i="6"/>
  <c r="J370" i="6"/>
  <c r="K370" i="6"/>
  <c r="L370" i="6"/>
  <c r="M370" i="6"/>
  <c r="N370" i="6"/>
  <c r="O370" i="6"/>
  <c r="P370" i="6"/>
  <c r="Q370" i="6"/>
  <c r="R370" i="6"/>
  <c r="S370" i="6"/>
  <c r="T370" i="6"/>
  <c r="U370" i="6"/>
  <c r="V370" i="6"/>
  <c r="W370" i="6"/>
  <c r="X370" i="6"/>
  <c r="Y370" i="6"/>
  <c r="Z370" i="6"/>
  <c r="AA370" i="6"/>
  <c r="B371" i="6"/>
  <c r="C371" i="6"/>
  <c r="D371" i="6"/>
  <c r="E371" i="6"/>
  <c r="F371" i="6"/>
  <c r="G371" i="6"/>
  <c r="H371" i="6"/>
  <c r="I371" i="6"/>
  <c r="J371" i="6"/>
  <c r="K371" i="6"/>
  <c r="L371" i="6"/>
  <c r="M371" i="6"/>
  <c r="N371" i="6"/>
  <c r="O371" i="6"/>
  <c r="P371" i="6"/>
  <c r="Q371" i="6"/>
  <c r="R371" i="6"/>
  <c r="S371" i="6"/>
  <c r="T371" i="6"/>
  <c r="U371" i="6"/>
  <c r="V371" i="6"/>
  <c r="W371" i="6"/>
  <c r="X371" i="6"/>
  <c r="Y371" i="6"/>
  <c r="Z371" i="6"/>
  <c r="AA371" i="6"/>
  <c r="B372" i="6"/>
  <c r="C372" i="6"/>
  <c r="D372" i="6"/>
  <c r="E372" i="6"/>
  <c r="F372" i="6"/>
  <c r="G372" i="6"/>
  <c r="H372" i="6"/>
  <c r="I372" i="6"/>
  <c r="J372" i="6"/>
  <c r="K372" i="6"/>
  <c r="L372" i="6"/>
  <c r="M372" i="6"/>
  <c r="N372" i="6"/>
  <c r="O372" i="6"/>
  <c r="P372" i="6"/>
  <c r="Q372" i="6"/>
  <c r="R372" i="6"/>
  <c r="S372" i="6"/>
  <c r="T372" i="6"/>
  <c r="U372" i="6"/>
  <c r="V372" i="6"/>
  <c r="W372" i="6"/>
  <c r="X372" i="6"/>
  <c r="Y372" i="6"/>
  <c r="Z372" i="6"/>
  <c r="AA372" i="6"/>
  <c r="B373" i="6"/>
  <c r="C373" i="6"/>
  <c r="D373" i="6"/>
  <c r="E373" i="6"/>
  <c r="F373" i="6"/>
  <c r="G373" i="6"/>
  <c r="H373" i="6"/>
  <c r="I373" i="6"/>
  <c r="J373" i="6"/>
  <c r="K373" i="6"/>
  <c r="L373" i="6"/>
  <c r="M373" i="6"/>
  <c r="N373" i="6"/>
  <c r="O373" i="6"/>
  <c r="P373" i="6"/>
  <c r="Q373" i="6"/>
  <c r="R373" i="6"/>
  <c r="S373" i="6"/>
  <c r="T373" i="6"/>
  <c r="U373" i="6"/>
  <c r="V373" i="6"/>
  <c r="W373" i="6"/>
  <c r="X373" i="6"/>
  <c r="Y373" i="6"/>
  <c r="Z373" i="6"/>
  <c r="AA373" i="6"/>
  <c r="B374" i="6"/>
  <c r="C374" i="6"/>
  <c r="D374" i="6"/>
  <c r="E374" i="6"/>
  <c r="F374" i="6"/>
  <c r="G374" i="6"/>
  <c r="H374" i="6"/>
  <c r="I374" i="6"/>
  <c r="J374" i="6"/>
  <c r="K374" i="6"/>
  <c r="L374" i="6"/>
  <c r="M374" i="6"/>
  <c r="N374" i="6"/>
  <c r="O374" i="6"/>
  <c r="P374" i="6"/>
  <c r="Q374" i="6"/>
  <c r="R374" i="6"/>
  <c r="S374" i="6"/>
  <c r="T374" i="6"/>
  <c r="U374" i="6"/>
  <c r="V374" i="6"/>
  <c r="W374" i="6"/>
  <c r="X374" i="6"/>
  <c r="Y374" i="6"/>
  <c r="Z374" i="6"/>
  <c r="AA374" i="6"/>
  <c r="B375" i="6"/>
  <c r="C375" i="6"/>
  <c r="D375" i="6"/>
  <c r="E375" i="6"/>
  <c r="F375" i="6"/>
  <c r="G375" i="6"/>
  <c r="H375" i="6"/>
  <c r="I375" i="6"/>
  <c r="J375" i="6"/>
  <c r="K375" i="6"/>
  <c r="L375" i="6"/>
  <c r="M375" i="6"/>
  <c r="N375" i="6"/>
  <c r="O375" i="6"/>
  <c r="P375" i="6"/>
  <c r="Q375" i="6"/>
  <c r="R375" i="6"/>
  <c r="S375" i="6"/>
  <c r="T375" i="6"/>
  <c r="U375" i="6"/>
  <c r="V375" i="6"/>
  <c r="W375" i="6"/>
  <c r="X375" i="6"/>
  <c r="Y375" i="6"/>
  <c r="Z375" i="6"/>
  <c r="AA375" i="6"/>
  <c r="B376" i="6"/>
  <c r="C376" i="6"/>
  <c r="D376" i="6"/>
  <c r="E376" i="6"/>
  <c r="F376" i="6"/>
  <c r="G376" i="6"/>
  <c r="H376" i="6"/>
  <c r="I376" i="6"/>
  <c r="J376" i="6"/>
  <c r="K376" i="6"/>
  <c r="L376" i="6"/>
  <c r="M376" i="6"/>
  <c r="N376" i="6"/>
  <c r="O376" i="6"/>
  <c r="P376" i="6"/>
  <c r="Q376" i="6"/>
  <c r="R376" i="6"/>
  <c r="S376" i="6"/>
  <c r="T376" i="6"/>
  <c r="U376" i="6"/>
  <c r="V376" i="6"/>
  <c r="W376" i="6"/>
  <c r="X376" i="6"/>
  <c r="Y376" i="6"/>
  <c r="Z376" i="6"/>
  <c r="AA376" i="6"/>
  <c r="B377" i="6"/>
  <c r="C377" i="6"/>
  <c r="D377" i="6"/>
  <c r="E377" i="6"/>
  <c r="F377" i="6"/>
  <c r="G377" i="6"/>
  <c r="H377" i="6"/>
  <c r="I377" i="6"/>
  <c r="J377" i="6"/>
  <c r="K377" i="6"/>
  <c r="L377" i="6"/>
  <c r="M377" i="6"/>
  <c r="N377" i="6"/>
  <c r="O377" i="6"/>
  <c r="P377" i="6"/>
  <c r="Q377" i="6"/>
  <c r="R377" i="6"/>
  <c r="S377" i="6"/>
  <c r="T377" i="6"/>
  <c r="U377" i="6"/>
  <c r="V377" i="6"/>
  <c r="W377" i="6"/>
  <c r="X377" i="6"/>
  <c r="Y377" i="6"/>
  <c r="Z377" i="6"/>
  <c r="AA377" i="6"/>
  <c r="B378" i="6"/>
  <c r="C378" i="6"/>
  <c r="D378" i="6"/>
  <c r="E378" i="6"/>
  <c r="F378" i="6"/>
  <c r="G378" i="6"/>
  <c r="H378" i="6"/>
  <c r="I378" i="6"/>
  <c r="J378" i="6"/>
  <c r="K378" i="6"/>
  <c r="L378" i="6"/>
  <c r="M378" i="6"/>
  <c r="N378" i="6"/>
  <c r="O378" i="6"/>
  <c r="P378" i="6"/>
  <c r="Q378" i="6"/>
  <c r="R378" i="6"/>
  <c r="S378" i="6"/>
  <c r="T378" i="6"/>
  <c r="U378" i="6"/>
  <c r="V378" i="6"/>
  <c r="W378" i="6"/>
  <c r="X378" i="6"/>
  <c r="Y378" i="6"/>
  <c r="Z378" i="6"/>
  <c r="AA378" i="6"/>
  <c r="B379" i="6"/>
  <c r="C379" i="6"/>
  <c r="D379" i="6"/>
  <c r="E379" i="6"/>
  <c r="F379" i="6"/>
  <c r="G379" i="6"/>
  <c r="H379" i="6"/>
  <c r="I379" i="6"/>
  <c r="J379" i="6"/>
  <c r="K379" i="6"/>
  <c r="L379" i="6"/>
  <c r="M379" i="6"/>
  <c r="N379" i="6"/>
  <c r="O379" i="6"/>
  <c r="P379" i="6"/>
  <c r="Q379" i="6"/>
  <c r="R379" i="6"/>
  <c r="S379" i="6"/>
  <c r="T379" i="6"/>
  <c r="U379" i="6"/>
  <c r="V379" i="6"/>
  <c r="W379" i="6"/>
  <c r="X379" i="6"/>
  <c r="Y379" i="6"/>
  <c r="Z379" i="6"/>
  <c r="AA379" i="6"/>
  <c r="B380" i="6"/>
  <c r="C380" i="6"/>
  <c r="D380" i="6"/>
  <c r="E380" i="6"/>
  <c r="F380" i="6"/>
  <c r="G380" i="6"/>
  <c r="H380" i="6"/>
  <c r="I380" i="6"/>
  <c r="J380" i="6"/>
  <c r="K380" i="6"/>
  <c r="L380" i="6"/>
  <c r="M380" i="6"/>
  <c r="N380" i="6"/>
  <c r="O380" i="6"/>
  <c r="P380" i="6"/>
  <c r="Q380" i="6"/>
  <c r="R380" i="6"/>
  <c r="S380" i="6"/>
  <c r="T380" i="6"/>
  <c r="U380" i="6"/>
  <c r="V380" i="6"/>
  <c r="W380" i="6"/>
  <c r="X380" i="6"/>
  <c r="Y380" i="6"/>
  <c r="Z380" i="6"/>
  <c r="AA380" i="6"/>
  <c r="B381" i="6"/>
  <c r="C381" i="6"/>
  <c r="D381" i="6"/>
  <c r="E381" i="6"/>
  <c r="F381" i="6"/>
  <c r="G381" i="6"/>
  <c r="H381" i="6"/>
  <c r="I381" i="6"/>
  <c r="J381" i="6"/>
  <c r="K381" i="6"/>
  <c r="L381" i="6"/>
  <c r="M381" i="6"/>
  <c r="N381" i="6"/>
  <c r="O381" i="6"/>
  <c r="P381" i="6"/>
  <c r="Q381" i="6"/>
  <c r="R381" i="6"/>
  <c r="S381" i="6"/>
  <c r="T381" i="6"/>
  <c r="U381" i="6"/>
  <c r="V381" i="6"/>
  <c r="W381" i="6"/>
  <c r="X381" i="6"/>
  <c r="Y381" i="6"/>
  <c r="Z381" i="6"/>
  <c r="AA381" i="6"/>
  <c r="K5" i="1"/>
  <c r="Q1" i="6" l="1"/>
  <c r="Z25" i="6"/>
  <c r="V25" i="6"/>
  <c r="R25" i="6"/>
  <c r="N25" i="6"/>
  <c r="J25" i="6"/>
  <c r="F25" i="6"/>
  <c r="B25" i="6"/>
  <c r="X24" i="6"/>
  <c r="T24" i="6"/>
  <c r="P24" i="6"/>
  <c r="L24" i="6"/>
  <c r="H24" i="6"/>
  <c r="D24" i="6"/>
  <c r="Z23" i="6"/>
  <c r="V23" i="6"/>
  <c r="R23" i="6"/>
  <c r="N23" i="6"/>
  <c r="J23" i="6"/>
  <c r="F23" i="6"/>
  <c r="B23" i="6"/>
  <c r="X22" i="6"/>
  <c r="T22" i="6"/>
  <c r="P22" i="6"/>
  <c r="L22" i="6"/>
  <c r="H22" i="6"/>
  <c r="D22" i="6"/>
  <c r="Z21" i="6"/>
  <c r="V21" i="6"/>
  <c r="R21" i="6"/>
  <c r="N21" i="6"/>
  <c r="J21" i="6"/>
  <c r="F21" i="6"/>
  <c r="B21" i="6"/>
  <c r="X20" i="6"/>
  <c r="T20" i="6"/>
  <c r="P20" i="6"/>
  <c r="L20" i="6"/>
  <c r="H20" i="6"/>
  <c r="D20" i="6"/>
  <c r="Z19" i="6"/>
  <c r="V19" i="6"/>
  <c r="R19" i="6"/>
  <c r="N19" i="6"/>
  <c r="J19" i="6"/>
  <c r="F19" i="6"/>
  <c r="B19" i="6"/>
  <c r="X18" i="6"/>
  <c r="T18" i="6"/>
  <c r="P18" i="6"/>
  <c r="L18" i="6"/>
  <c r="H18" i="6"/>
  <c r="D18" i="6"/>
  <c r="Z17" i="6"/>
  <c r="V17" i="6"/>
  <c r="R17" i="6"/>
  <c r="N17" i="6"/>
  <c r="J17" i="6"/>
  <c r="B17" i="6"/>
  <c r="T16" i="6"/>
  <c r="L16" i="6"/>
  <c r="D16" i="6"/>
  <c r="V15" i="6"/>
  <c r="N15" i="6"/>
  <c r="F15" i="6"/>
  <c r="X14" i="6"/>
  <c r="P14" i="6"/>
  <c r="H14" i="6"/>
  <c r="Y13" i="6"/>
  <c r="N13" i="6"/>
  <c r="C13" i="6"/>
  <c r="S12" i="6"/>
  <c r="C12" i="6"/>
  <c r="G11" i="6"/>
  <c r="L10" i="6"/>
  <c r="Q9" i="6"/>
  <c r="U8" i="6"/>
  <c r="Z7" i="6"/>
  <c r="E7" i="6"/>
  <c r="I6" i="6"/>
  <c r="N5" i="6"/>
  <c r="S4" i="6"/>
  <c r="W3" i="6"/>
  <c r="B3" i="6"/>
  <c r="G2" i="6"/>
  <c r="K1" i="6"/>
  <c r="Y25" i="6"/>
  <c r="U25" i="6"/>
  <c r="Q25" i="6"/>
  <c r="M25" i="6"/>
  <c r="I25" i="6"/>
  <c r="E25" i="6"/>
  <c r="AA24" i="6"/>
  <c r="W24" i="6"/>
  <c r="S24" i="6"/>
  <c r="O24" i="6"/>
  <c r="K24" i="6"/>
  <c r="G24" i="6"/>
  <c r="C24" i="6"/>
  <c r="Y23" i="6"/>
  <c r="U23" i="6"/>
  <c r="Q23" i="6"/>
  <c r="M23" i="6"/>
  <c r="I23" i="6"/>
  <c r="E23" i="6"/>
  <c r="AA22" i="6"/>
  <c r="W22" i="6"/>
  <c r="S22" i="6"/>
  <c r="O22" i="6"/>
  <c r="K22" i="6"/>
  <c r="G22" i="6"/>
  <c r="C22" i="6"/>
  <c r="Y21" i="6"/>
  <c r="U21" i="6"/>
  <c r="Q21" i="6"/>
  <c r="M21" i="6"/>
  <c r="I21" i="6"/>
  <c r="E21" i="6"/>
  <c r="AA20" i="6"/>
  <c r="W20" i="6"/>
  <c r="S20" i="6"/>
  <c r="O20" i="6"/>
  <c r="K20" i="6"/>
  <c r="G20" i="6"/>
  <c r="C20" i="6"/>
  <c r="Y19" i="6"/>
  <c r="U19" i="6"/>
  <c r="Q19" i="6"/>
  <c r="M19" i="6"/>
  <c r="I19" i="6"/>
  <c r="E19" i="6"/>
  <c r="AA18" i="6"/>
  <c r="W18" i="6"/>
  <c r="S18" i="6"/>
  <c r="O18" i="6"/>
  <c r="K18" i="6"/>
  <c r="G18" i="6"/>
  <c r="C18" i="6"/>
  <c r="Y17" i="6"/>
  <c r="U17" i="6"/>
  <c r="Q17" i="6"/>
  <c r="M17" i="6"/>
  <c r="I17" i="6"/>
  <c r="AA16" i="6"/>
  <c r="S16" i="6"/>
  <c r="K16" i="6"/>
  <c r="C16" i="6"/>
  <c r="U15" i="6"/>
  <c r="M15" i="6"/>
  <c r="E15" i="6"/>
  <c r="W14" i="6"/>
  <c r="O14" i="6"/>
  <c r="G14" i="6"/>
  <c r="W13" i="6"/>
  <c r="M13" i="6"/>
  <c r="B13" i="6"/>
  <c r="Q12" i="6"/>
  <c r="W11" i="6"/>
  <c r="B11" i="6"/>
  <c r="G10" i="6"/>
  <c r="K9" i="6"/>
  <c r="P8" i="6"/>
  <c r="U7" i="6"/>
  <c r="Y6" i="6"/>
  <c r="D6" i="6"/>
  <c r="I5" i="6"/>
  <c r="M4" i="6"/>
  <c r="R3" i="6"/>
  <c r="W2" i="6"/>
  <c r="AA1" i="6"/>
  <c r="F1" i="6"/>
  <c r="L12" i="6"/>
  <c r="G12" i="6"/>
  <c r="AA11" i="6"/>
  <c r="V11" i="6"/>
  <c r="Q11" i="6"/>
  <c r="K11" i="6"/>
  <c r="F11" i="6"/>
  <c r="AA10" i="6"/>
  <c r="U10" i="6"/>
  <c r="P10" i="6"/>
  <c r="K10" i="6"/>
  <c r="E10" i="6"/>
  <c r="Z9" i="6"/>
  <c r="U9" i="6"/>
  <c r="O9" i="6"/>
  <c r="J9" i="6"/>
  <c r="E9" i="6"/>
  <c r="Y8" i="6"/>
  <c r="T8" i="6"/>
  <c r="O8" i="6"/>
  <c r="I8" i="6"/>
  <c r="D8" i="6"/>
  <c r="Y7" i="6"/>
  <c r="S7" i="6"/>
  <c r="N7" i="6"/>
  <c r="I7" i="6"/>
  <c r="C7" i="6"/>
  <c r="X6" i="6"/>
  <c r="S6" i="6"/>
  <c r="M6" i="6"/>
  <c r="H6" i="6"/>
  <c r="C6" i="6"/>
  <c r="W5" i="6"/>
  <c r="R5" i="6"/>
  <c r="M5" i="6"/>
  <c r="G5" i="6"/>
  <c r="B5" i="6"/>
  <c r="W4" i="6"/>
  <c r="Q4" i="6"/>
  <c r="L4" i="6"/>
  <c r="G4" i="6"/>
  <c r="AA3" i="6"/>
  <c r="V3" i="6"/>
  <c r="Q3" i="6"/>
  <c r="K3" i="6"/>
  <c r="F3" i="6"/>
  <c r="AA2" i="6"/>
  <c r="U2" i="6"/>
  <c r="P2" i="6"/>
  <c r="K2" i="6"/>
  <c r="E2" i="6"/>
  <c r="Z1" i="6"/>
  <c r="U1" i="6"/>
  <c r="O1" i="6"/>
  <c r="J1" i="6"/>
  <c r="E1" i="6"/>
  <c r="H17" i="6"/>
  <c r="D17" i="6"/>
  <c r="Z16" i="6"/>
  <c r="V16" i="6"/>
  <c r="R16" i="6"/>
  <c r="N16" i="6"/>
  <c r="J16" i="6"/>
  <c r="F16" i="6"/>
  <c r="B16" i="6"/>
  <c r="X15" i="6"/>
  <c r="T15" i="6"/>
  <c r="P15" i="6"/>
  <c r="L15" i="6"/>
  <c r="H15" i="6"/>
  <c r="D15" i="6"/>
  <c r="Z14" i="6"/>
  <c r="V14" i="6"/>
  <c r="R14" i="6"/>
  <c r="N14" i="6"/>
  <c r="J14" i="6"/>
  <c r="F14" i="6"/>
  <c r="AA13" i="6"/>
  <c r="V13" i="6"/>
  <c r="Q13" i="6"/>
  <c r="K13" i="6"/>
  <c r="F13" i="6"/>
  <c r="AA12" i="6"/>
  <c r="U12" i="6"/>
  <c r="P12" i="6"/>
  <c r="K12" i="6"/>
  <c r="E12" i="6"/>
  <c r="Z11" i="6"/>
  <c r="U11" i="6"/>
  <c r="O11" i="6"/>
  <c r="J11" i="6"/>
  <c r="E11" i="6"/>
  <c r="Y10" i="6"/>
  <c r="T10" i="6"/>
  <c r="O10" i="6"/>
  <c r="I10" i="6"/>
  <c r="D10" i="6"/>
  <c r="Y9" i="6"/>
  <c r="S9" i="6"/>
  <c r="N9" i="6"/>
  <c r="I9" i="6"/>
  <c r="C9" i="6"/>
  <c r="X8" i="6"/>
  <c r="S8" i="6"/>
  <c r="M8" i="6"/>
  <c r="H8" i="6"/>
  <c r="C8" i="6"/>
  <c r="W7" i="6"/>
  <c r="R7" i="6"/>
  <c r="M7" i="6"/>
  <c r="G7" i="6"/>
  <c r="B7" i="6"/>
  <c r="W6" i="6"/>
  <c r="Q6" i="6"/>
  <c r="L6" i="6"/>
  <c r="G6" i="6"/>
  <c r="AA5" i="6"/>
  <c r="V5" i="6"/>
  <c r="Q5" i="6"/>
  <c r="K5" i="6"/>
  <c r="F5" i="6"/>
  <c r="AA4" i="6"/>
  <c r="U4" i="6"/>
  <c r="P4" i="6"/>
  <c r="K4" i="6"/>
  <c r="E4" i="6"/>
  <c r="Z3" i="6"/>
  <c r="U3" i="6"/>
  <c r="O3" i="6"/>
  <c r="J3" i="6"/>
  <c r="E3" i="6"/>
  <c r="Y2" i="6"/>
  <c r="T2" i="6"/>
  <c r="O2" i="6"/>
  <c r="I2" i="6"/>
  <c r="D2" i="6"/>
  <c r="Y1" i="6"/>
  <c r="S1" i="6"/>
  <c r="N1" i="6"/>
  <c r="I1" i="6"/>
  <c r="C1" i="6"/>
  <c r="G17" i="6"/>
  <c r="C17" i="6"/>
  <c r="Y16" i="6"/>
  <c r="U16" i="6"/>
  <c r="Q16" i="6"/>
  <c r="M16" i="6"/>
  <c r="I16" i="6"/>
  <c r="E16" i="6"/>
  <c r="AA15" i="6"/>
  <c r="W15" i="6"/>
  <c r="S15" i="6"/>
  <c r="O15" i="6"/>
  <c r="K15" i="6"/>
  <c r="G15" i="6"/>
  <c r="C15" i="6"/>
  <c r="Y14" i="6"/>
  <c r="U14" i="6"/>
  <c r="Q14" i="6"/>
  <c r="M14" i="6"/>
  <c r="I14" i="6"/>
  <c r="E14" i="6"/>
  <c r="Z13" i="6"/>
  <c r="U13" i="6"/>
  <c r="O13" i="6"/>
  <c r="J13" i="6"/>
  <c r="E13" i="6"/>
  <c r="Y12" i="6"/>
  <c r="T12" i="6"/>
  <c r="O12" i="6"/>
  <c r="I12" i="6"/>
  <c r="D12" i="6"/>
  <c r="Y11" i="6"/>
  <c r="S11" i="6"/>
  <c r="N11" i="6"/>
  <c r="I11" i="6"/>
  <c r="C11" i="6"/>
  <c r="X10" i="6"/>
  <c r="S10" i="6"/>
  <c r="M10" i="6"/>
  <c r="H10" i="6"/>
  <c r="C10" i="6"/>
  <c r="W9" i="6"/>
  <c r="R9" i="6"/>
  <c r="M9" i="6"/>
  <c r="G9" i="6"/>
  <c r="B9" i="6"/>
  <c r="W8" i="6"/>
  <c r="Q8" i="6"/>
  <c r="L8" i="6"/>
  <c r="G8" i="6"/>
  <c r="AA7" i="6"/>
  <c r="V7" i="6"/>
  <c r="Q7" i="6"/>
  <c r="K7" i="6"/>
  <c r="F7" i="6"/>
  <c r="AA6" i="6"/>
  <c r="U6" i="6"/>
  <c r="P6" i="6"/>
  <c r="K6" i="6"/>
  <c r="E6" i="6"/>
  <c r="Z5" i="6"/>
  <c r="U5" i="6"/>
  <c r="O5" i="6"/>
  <c r="J5" i="6"/>
  <c r="E5" i="6"/>
  <c r="Y4" i="6"/>
  <c r="T4" i="6"/>
  <c r="O4" i="6"/>
  <c r="I4" i="6"/>
  <c r="D4" i="6"/>
  <c r="Y3" i="6"/>
  <c r="S3" i="6"/>
  <c r="N3" i="6"/>
  <c r="I3" i="6"/>
  <c r="C3" i="6"/>
  <c r="X2" i="6"/>
  <c r="S2" i="6"/>
  <c r="M2" i="6"/>
  <c r="H2" i="6"/>
  <c r="C2" i="6"/>
  <c r="W1" i="6"/>
  <c r="R1" i="6"/>
  <c r="M1" i="6"/>
  <c r="G1" i="6"/>
  <c r="D1" i="6"/>
  <c r="H1" i="6"/>
  <c r="L1" i="6"/>
  <c r="P1" i="6"/>
  <c r="T1" i="6"/>
  <c r="X1" i="6"/>
  <c r="B2" i="6"/>
  <c r="F2" i="6"/>
  <c r="J2" i="6"/>
  <c r="N2" i="6"/>
  <c r="R2" i="6"/>
  <c r="V2" i="6"/>
  <c r="Z2" i="6"/>
  <c r="D3" i="6"/>
  <c r="H3" i="6"/>
  <c r="L3" i="6"/>
  <c r="P3" i="6"/>
  <c r="T3" i="6"/>
  <c r="X3" i="6"/>
  <c r="B4" i="6"/>
  <c r="F4" i="6"/>
  <c r="J4" i="6"/>
  <c r="N4" i="6"/>
  <c r="R4" i="6"/>
  <c r="V4" i="6"/>
  <c r="Z4" i="6"/>
  <c r="D5" i="6"/>
  <c r="H5" i="6"/>
  <c r="L5" i="6"/>
  <c r="P5" i="6"/>
  <c r="T5" i="6"/>
  <c r="X5" i="6"/>
  <c r="B6" i="6"/>
  <c r="F6" i="6"/>
  <c r="J6" i="6"/>
  <c r="N6" i="6"/>
  <c r="R6" i="6"/>
  <c r="V6" i="6"/>
  <c r="Z6" i="6"/>
  <c r="D7" i="6"/>
  <c r="H7" i="6"/>
  <c r="L7" i="6"/>
  <c r="P7" i="6"/>
  <c r="T7" i="6"/>
  <c r="X7" i="6"/>
  <c r="B8" i="6"/>
  <c r="F8" i="6"/>
  <c r="J8" i="6"/>
  <c r="N8" i="6"/>
  <c r="R8" i="6"/>
  <c r="V8" i="6"/>
  <c r="Z8" i="6"/>
  <c r="D9" i="6"/>
  <c r="H9" i="6"/>
  <c r="L9" i="6"/>
  <c r="P9" i="6"/>
  <c r="T9" i="6"/>
  <c r="X9" i="6"/>
  <c r="B10" i="6"/>
  <c r="F10" i="6"/>
  <c r="J10" i="6"/>
  <c r="N10" i="6"/>
  <c r="R10" i="6"/>
  <c r="V10" i="6"/>
  <c r="Z10" i="6"/>
  <c r="D11" i="6"/>
  <c r="H11" i="6"/>
  <c r="L11" i="6"/>
  <c r="P11" i="6"/>
  <c r="T11" i="6"/>
  <c r="X11" i="6"/>
  <c r="B12" i="6"/>
  <c r="F12" i="6"/>
  <c r="J12" i="6"/>
  <c r="N12" i="6"/>
  <c r="R12" i="6"/>
  <c r="V12" i="6"/>
  <c r="Z12" i="6"/>
  <c r="D13" i="6"/>
  <c r="H13" i="6"/>
  <c r="L13" i="6"/>
  <c r="P13" i="6"/>
  <c r="T13" i="6"/>
  <c r="X13" i="6"/>
  <c r="B14" i="6"/>
  <c r="NS31" i="1" l="1"/>
  <c r="NR31" i="1"/>
  <c r="NQ31" i="1"/>
  <c r="NP31" i="1"/>
  <c r="NO31" i="1"/>
  <c r="NN31" i="1"/>
  <c r="NM31" i="1"/>
  <c r="NL31" i="1"/>
  <c r="NK31" i="1"/>
  <c r="NJ31" i="1"/>
  <c r="NI31" i="1"/>
  <c r="NH31" i="1"/>
  <c r="NG31" i="1"/>
  <c r="NF31" i="1"/>
  <c r="NE31" i="1"/>
  <c r="ND31" i="1"/>
  <c r="NC31" i="1"/>
  <c r="NB31" i="1"/>
  <c r="NA31" i="1"/>
  <c r="MZ31" i="1"/>
  <c r="MY31" i="1"/>
  <c r="MX31" i="1"/>
  <c r="MW31" i="1"/>
  <c r="MV31" i="1"/>
  <c r="MU31" i="1"/>
  <c r="MT31" i="1"/>
  <c r="MS31" i="1"/>
  <c r="MR31" i="1"/>
  <c r="MQ31" i="1"/>
  <c r="MP31" i="1"/>
  <c r="MO31" i="1"/>
  <c r="MN31" i="1"/>
  <c r="MM31" i="1"/>
  <c r="ML31" i="1"/>
  <c r="MK31" i="1"/>
  <c r="MJ31" i="1"/>
  <c r="MI31" i="1"/>
  <c r="MH31" i="1"/>
  <c r="MG31" i="1"/>
  <c r="MF31" i="1"/>
  <c r="ME31" i="1"/>
  <c r="MD31" i="1"/>
  <c r="MC31" i="1"/>
  <c r="MB31" i="1"/>
  <c r="MA31" i="1"/>
  <c r="LZ31" i="1"/>
  <c r="LY31" i="1"/>
  <c r="LX31" i="1"/>
  <c r="LW31" i="1"/>
  <c r="LV31" i="1"/>
  <c r="LU31" i="1"/>
  <c r="LT31" i="1"/>
  <c r="LS31" i="1"/>
  <c r="LR31" i="1"/>
  <c r="LQ31" i="1"/>
  <c r="LP31" i="1"/>
  <c r="LO31" i="1"/>
  <c r="LN31" i="1"/>
  <c r="LM31" i="1"/>
  <c r="LL31" i="1"/>
  <c r="LK31" i="1"/>
  <c r="LJ31" i="1"/>
  <c r="LI31" i="1"/>
  <c r="LH31" i="1"/>
  <c r="LG31" i="1"/>
  <c r="LF31" i="1"/>
  <c r="LE31" i="1"/>
  <c r="LD31" i="1"/>
  <c r="LC31" i="1"/>
  <c r="LB31" i="1"/>
  <c r="LA31" i="1"/>
  <c r="KZ31" i="1"/>
  <c r="KY31" i="1"/>
  <c r="KX31" i="1"/>
  <c r="KW31" i="1"/>
  <c r="KV31" i="1"/>
  <c r="KU31" i="1"/>
  <c r="KT31" i="1"/>
  <c r="KS31" i="1"/>
  <c r="KR31" i="1"/>
  <c r="KQ31" i="1"/>
  <c r="KP31" i="1"/>
  <c r="KO31" i="1"/>
  <c r="KN31" i="1"/>
  <c r="KM31" i="1"/>
  <c r="KL31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NS30" i="1"/>
  <c r="NR30" i="1"/>
  <c r="NQ30" i="1"/>
  <c r="NP30" i="1"/>
  <c r="NO30" i="1"/>
  <c r="NN30" i="1"/>
  <c r="NM30" i="1"/>
  <c r="NL30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O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J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NS29" i="1"/>
  <c r="NR29" i="1"/>
  <c r="NQ29" i="1"/>
  <c r="NP29" i="1"/>
  <c r="NO29" i="1"/>
  <c r="NN29" i="1"/>
  <c r="NM29" i="1"/>
  <c r="NL29" i="1"/>
  <c r="NK29" i="1"/>
  <c r="NJ29" i="1"/>
  <c r="NI29" i="1"/>
  <c r="NH29" i="1"/>
  <c r="NG29" i="1"/>
  <c r="NF29" i="1"/>
  <c r="NE29" i="1"/>
  <c r="ND29" i="1"/>
  <c r="NC29" i="1"/>
  <c r="NB29" i="1"/>
  <c r="NA29" i="1"/>
  <c r="MZ29" i="1"/>
  <c r="MY29" i="1"/>
  <c r="MX29" i="1"/>
  <c r="MW29" i="1"/>
  <c r="MV29" i="1"/>
  <c r="MU29" i="1"/>
  <c r="MT29" i="1"/>
  <c r="MS29" i="1"/>
  <c r="MR29" i="1"/>
  <c r="MQ29" i="1"/>
  <c r="MP29" i="1"/>
  <c r="MO29" i="1"/>
  <c r="MN29" i="1"/>
  <c r="MM29" i="1"/>
  <c r="ML29" i="1"/>
  <c r="MK29" i="1"/>
  <c r="MJ29" i="1"/>
  <c r="MI29" i="1"/>
  <c r="MH29" i="1"/>
  <c r="MG29" i="1"/>
  <c r="MF29" i="1"/>
  <c r="ME29" i="1"/>
  <c r="MD29" i="1"/>
  <c r="MC29" i="1"/>
  <c r="MB29" i="1"/>
  <c r="MA29" i="1"/>
  <c r="LZ29" i="1"/>
  <c r="LY29" i="1"/>
  <c r="LX29" i="1"/>
  <c r="LW29" i="1"/>
  <c r="LV29" i="1"/>
  <c r="LU29" i="1"/>
  <c r="LT29" i="1"/>
  <c r="LS29" i="1"/>
  <c r="LR29" i="1"/>
  <c r="LQ29" i="1"/>
  <c r="LP29" i="1"/>
  <c r="LO29" i="1"/>
  <c r="LN29" i="1"/>
  <c r="LM29" i="1"/>
  <c r="LL29" i="1"/>
  <c r="LK29" i="1"/>
  <c r="LJ29" i="1"/>
  <c r="LI29" i="1"/>
  <c r="LH29" i="1"/>
  <c r="LG29" i="1"/>
  <c r="LF29" i="1"/>
  <c r="LE29" i="1"/>
  <c r="LD29" i="1"/>
  <c r="LC29" i="1"/>
  <c r="LB29" i="1"/>
  <c r="LA29" i="1"/>
  <c r="KZ29" i="1"/>
  <c r="KY29" i="1"/>
  <c r="KX29" i="1"/>
  <c r="KW29" i="1"/>
  <c r="KV29" i="1"/>
  <c r="KU29" i="1"/>
  <c r="KT29" i="1"/>
  <c r="KS29" i="1"/>
  <c r="KR29" i="1"/>
  <c r="KQ29" i="1"/>
  <c r="KP29" i="1"/>
  <c r="KO29" i="1"/>
  <c r="KN29" i="1"/>
  <c r="KM29" i="1"/>
  <c r="KL29" i="1"/>
  <c r="KK29" i="1"/>
  <c r="KJ29" i="1"/>
  <c r="KI29" i="1"/>
  <c r="KH29" i="1"/>
  <c r="KG29" i="1"/>
  <c r="KF29" i="1"/>
  <c r="KE29" i="1"/>
  <c r="KD29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NS28" i="1"/>
  <c r="NR28" i="1"/>
  <c r="NQ28" i="1"/>
  <c r="NP28" i="1"/>
  <c r="NO28" i="1"/>
  <c r="NN28" i="1"/>
  <c r="NM28" i="1"/>
  <c r="NL28" i="1"/>
  <c r="NK28" i="1"/>
  <c r="NJ28" i="1"/>
  <c r="NI28" i="1"/>
  <c r="NH28" i="1"/>
  <c r="NG28" i="1"/>
  <c r="NF28" i="1"/>
  <c r="NE28" i="1"/>
  <c r="ND28" i="1"/>
  <c r="NC28" i="1"/>
  <c r="NB28" i="1"/>
  <c r="NA28" i="1"/>
  <c r="MZ28" i="1"/>
  <c r="MY28" i="1"/>
  <c r="MX28" i="1"/>
  <c r="MW28" i="1"/>
  <c r="MV28" i="1"/>
  <c r="MU28" i="1"/>
  <c r="MT28" i="1"/>
  <c r="MS28" i="1"/>
  <c r="MR28" i="1"/>
  <c r="MQ28" i="1"/>
  <c r="MP28" i="1"/>
  <c r="MO28" i="1"/>
  <c r="MN28" i="1"/>
  <c r="MM28" i="1"/>
  <c r="ML28" i="1"/>
  <c r="MK28" i="1"/>
  <c r="MJ28" i="1"/>
  <c r="MI28" i="1"/>
  <c r="MH28" i="1"/>
  <c r="MG28" i="1"/>
  <c r="MF28" i="1"/>
  <c r="ME28" i="1"/>
  <c r="MD28" i="1"/>
  <c r="MC28" i="1"/>
  <c r="MB28" i="1"/>
  <c r="MA28" i="1"/>
  <c r="LZ28" i="1"/>
  <c r="LY28" i="1"/>
  <c r="LX28" i="1"/>
  <c r="LW28" i="1"/>
  <c r="LV28" i="1"/>
  <c r="LU28" i="1"/>
  <c r="LT28" i="1"/>
  <c r="LS28" i="1"/>
  <c r="LR28" i="1"/>
  <c r="LQ28" i="1"/>
  <c r="LP28" i="1"/>
  <c r="LO28" i="1"/>
  <c r="LN28" i="1"/>
  <c r="LM28" i="1"/>
  <c r="LL28" i="1"/>
  <c r="LK28" i="1"/>
  <c r="LJ28" i="1"/>
  <c r="LI28" i="1"/>
  <c r="LH28" i="1"/>
  <c r="LG28" i="1"/>
  <c r="LF28" i="1"/>
  <c r="LE28" i="1"/>
  <c r="LD28" i="1"/>
  <c r="LC28" i="1"/>
  <c r="LB28" i="1"/>
  <c r="LA28" i="1"/>
  <c r="KZ28" i="1"/>
  <c r="KY28" i="1"/>
  <c r="KX28" i="1"/>
  <c r="KW28" i="1"/>
  <c r="KV28" i="1"/>
  <c r="KU28" i="1"/>
  <c r="KT28" i="1"/>
  <c r="KS28" i="1"/>
  <c r="KR28" i="1"/>
  <c r="KQ28" i="1"/>
  <c r="KP28" i="1"/>
  <c r="KO28" i="1"/>
  <c r="KN28" i="1"/>
  <c r="KM28" i="1"/>
  <c r="KL28" i="1"/>
  <c r="KK28" i="1"/>
  <c r="KJ28" i="1"/>
  <c r="KI28" i="1"/>
  <c r="KH28" i="1"/>
  <c r="KG28" i="1"/>
  <c r="KF28" i="1"/>
  <c r="KE28" i="1"/>
  <c r="KD28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NS25" i="1"/>
  <c r="NR25" i="1"/>
  <c r="NQ25" i="1"/>
  <c r="NP25" i="1"/>
  <c r="NO25" i="1"/>
  <c r="NN25" i="1"/>
  <c r="NM25" i="1"/>
  <c r="NL25" i="1"/>
  <c r="NK25" i="1"/>
  <c r="NJ25" i="1"/>
  <c r="NI25" i="1"/>
  <c r="NH25" i="1"/>
  <c r="NG25" i="1"/>
  <c r="NF25" i="1"/>
  <c r="NE25" i="1"/>
  <c r="ND25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NS24" i="1"/>
  <c r="NR24" i="1"/>
  <c r="NQ24" i="1"/>
  <c r="NP24" i="1"/>
  <c r="NO24" i="1"/>
  <c r="NN24" i="1"/>
  <c r="NM24" i="1"/>
  <c r="NL24" i="1"/>
  <c r="NK24" i="1"/>
  <c r="NJ24" i="1"/>
  <c r="NI24" i="1"/>
  <c r="NH24" i="1"/>
  <c r="NG24" i="1"/>
  <c r="NF24" i="1"/>
  <c r="NE24" i="1"/>
  <c r="ND24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NS23" i="1"/>
  <c r="NR23" i="1"/>
  <c r="NQ23" i="1"/>
  <c r="NP23" i="1"/>
  <c r="NO23" i="1"/>
  <c r="NN23" i="1"/>
  <c r="NM23" i="1"/>
  <c r="NL23" i="1"/>
  <c r="NK23" i="1"/>
  <c r="NJ23" i="1"/>
  <c r="NI23" i="1"/>
  <c r="NH23" i="1"/>
  <c r="NG23" i="1"/>
  <c r="NF23" i="1"/>
  <c r="NE23" i="1"/>
  <c r="ND23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NS22" i="1"/>
  <c r="NR22" i="1"/>
  <c r="NR27" i="1" s="1"/>
  <c r="NQ22" i="1"/>
  <c r="NP22" i="1"/>
  <c r="NP27" i="1" s="1"/>
  <c r="NO22" i="1"/>
  <c r="NN22" i="1"/>
  <c r="NN27" i="1" s="1"/>
  <c r="NM22" i="1"/>
  <c r="NL22" i="1"/>
  <c r="NL26" i="1" s="1"/>
  <c r="NK22" i="1"/>
  <c r="NJ22" i="1"/>
  <c r="NJ27" i="1" s="1"/>
  <c r="NI22" i="1"/>
  <c r="NH22" i="1"/>
  <c r="NH27" i="1" s="1"/>
  <c r="NG22" i="1"/>
  <c r="NF22" i="1"/>
  <c r="NF27" i="1" s="1"/>
  <c r="NE22" i="1"/>
  <c r="ND22" i="1"/>
  <c r="ND27" i="1" s="1"/>
  <c r="NC22" i="1"/>
  <c r="NB22" i="1"/>
  <c r="NB27" i="1" s="1"/>
  <c r="NA22" i="1"/>
  <c r="MZ22" i="1"/>
  <c r="MZ27" i="1" s="1"/>
  <c r="MY22" i="1"/>
  <c r="MX22" i="1"/>
  <c r="MX27" i="1" s="1"/>
  <c r="MW22" i="1"/>
  <c r="MV22" i="1"/>
  <c r="MV27" i="1" s="1"/>
  <c r="MU22" i="1"/>
  <c r="MT22" i="1"/>
  <c r="MT27" i="1" s="1"/>
  <c r="MS22" i="1"/>
  <c r="MR22" i="1"/>
  <c r="MR27" i="1" s="1"/>
  <c r="MQ22" i="1"/>
  <c r="MP22" i="1"/>
  <c r="MP27" i="1" s="1"/>
  <c r="MO22" i="1"/>
  <c r="MN22" i="1"/>
  <c r="MN27" i="1" s="1"/>
  <c r="MM22" i="1"/>
  <c r="ML22" i="1"/>
  <c r="ML27" i="1" s="1"/>
  <c r="MK22" i="1"/>
  <c r="MJ22" i="1"/>
  <c r="MJ27" i="1" s="1"/>
  <c r="MI22" i="1"/>
  <c r="MH22" i="1"/>
  <c r="MH27" i="1" s="1"/>
  <c r="MG22" i="1"/>
  <c r="MF22" i="1"/>
  <c r="MF27" i="1" s="1"/>
  <c r="ME22" i="1"/>
  <c r="MD22" i="1"/>
  <c r="MD27" i="1" s="1"/>
  <c r="MC22" i="1"/>
  <c r="MB22" i="1"/>
  <c r="MB27" i="1" s="1"/>
  <c r="MA22" i="1"/>
  <c r="LZ22" i="1"/>
  <c r="LZ27" i="1" s="1"/>
  <c r="LY22" i="1"/>
  <c r="LX22" i="1"/>
  <c r="LX27" i="1" s="1"/>
  <c r="LW22" i="1"/>
  <c r="LV22" i="1"/>
  <c r="LV27" i="1" s="1"/>
  <c r="LU22" i="1"/>
  <c r="LT22" i="1"/>
  <c r="LT27" i="1" s="1"/>
  <c r="LS22" i="1"/>
  <c r="LR22" i="1"/>
  <c r="LR27" i="1" s="1"/>
  <c r="LQ22" i="1"/>
  <c r="LP22" i="1"/>
  <c r="LP27" i="1" s="1"/>
  <c r="LO22" i="1"/>
  <c r="LN22" i="1"/>
  <c r="LN27" i="1" s="1"/>
  <c r="LM22" i="1"/>
  <c r="LL22" i="1"/>
  <c r="LL26" i="1" s="1"/>
  <c r="LK22" i="1"/>
  <c r="LJ22" i="1"/>
  <c r="LJ27" i="1" s="1"/>
  <c r="LI22" i="1"/>
  <c r="LH22" i="1"/>
  <c r="LH27" i="1" s="1"/>
  <c r="LG22" i="1"/>
  <c r="LF22" i="1"/>
  <c r="LF27" i="1" s="1"/>
  <c r="LE22" i="1"/>
  <c r="LD22" i="1"/>
  <c r="LD27" i="1" s="1"/>
  <c r="LC22" i="1"/>
  <c r="LB22" i="1"/>
  <c r="LB27" i="1" s="1"/>
  <c r="LA22" i="1"/>
  <c r="KZ22" i="1"/>
  <c r="KZ27" i="1" s="1"/>
  <c r="KY22" i="1"/>
  <c r="KX22" i="1"/>
  <c r="KX27" i="1" s="1"/>
  <c r="KW22" i="1"/>
  <c r="KV22" i="1"/>
  <c r="KV26" i="1" s="1"/>
  <c r="KU22" i="1"/>
  <c r="KT22" i="1"/>
  <c r="KT27" i="1" s="1"/>
  <c r="KS22" i="1"/>
  <c r="KR22" i="1"/>
  <c r="KR26" i="1" s="1"/>
  <c r="KQ22" i="1"/>
  <c r="KP22" i="1"/>
  <c r="KP27" i="1" s="1"/>
  <c r="KO22" i="1"/>
  <c r="KN22" i="1"/>
  <c r="KN27" i="1" s="1"/>
  <c r="KM22" i="1"/>
  <c r="KL22" i="1"/>
  <c r="KL27" i="1" s="1"/>
  <c r="KK22" i="1"/>
  <c r="KJ22" i="1"/>
  <c r="KJ26" i="1" s="1"/>
  <c r="KI22" i="1"/>
  <c r="KH22" i="1"/>
  <c r="KH27" i="1" s="1"/>
  <c r="KG22" i="1"/>
  <c r="KF22" i="1"/>
  <c r="KF27" i="1" s="1"/>
  <c r="KE22" i="1"/>
  <c r="KD22" i="1"/>
  <c r="KD27" i="1" s="1"/>
  <c r="KC22" i="1"/>
  <c r="KB22" i="1"/>
  <c r="KB26" i="1" s="1"/>
  <c r="KA22" i="1"/>
  <c r="JZ22" i="1"/>
  <c r="JZ27" i="1" s="1"/>
  <c r="JY22" i="1"/>
  <c r="JX22" i="1"/>
  <c r="JX27" i="1" s="1"/>
  <c r="JW22" i="1"/>
  <c r="JV22" i="1"/>
  <c r="JV27" i="1" s="1"/>
  <c r="JU22" i="1"/>
  <c r="JT22" i="1"/>
  <c r="JT26" i="1" s="1"/>
  <c r="JS22" i="1"/>
  <c r="JR22" i="1"/>
  <c r="JR27" i="1" s="1"/>
  <c r="JQ22" i="1"/>
  <c r="JP22" i="1"/>
  <c r="JP27" i="1" s="1"/>
  <c r="JO22" i="1"/>
  <c r="JN22" i="1"/>
  <c r="JN27" i="1" s="1"/>
  <c r="JM22" i="1"/>
  <c r="JL22" i="1"/>
  <c r="JL26" i="1" s="1"/>
  <c r="JK22" i="1"/>
  <c r="JJ22" i="1"/>
  <c r="JJ27" i="1" s="1"/>
  <c r="JI22" i="1"/>
  <c r="JH22" i="1"/>
  <c r="JG22" i="1"/>
  <c r="JF22" i="1"/>
  <c r="JF27" i="1" s="1"/>
  <c r="JE22" i="1"/>
  <c r="JD22" i="1"/>
  <c r="JC22" i="1"/>
  <c r="JB22" i="1"/>
  <c r="JB27" i="1" s="1"/>
  <c r="JA22" i="1"/>
  <c r="IZ22" i="1"/>
  <c r="IZ27" i="1" s="1"/>
  <c r="IY22" i="1"/>
  <c r="IX22" i="1"/>
  <c r="IX27" i="1" s="1"/>
  <c r="IW22" i="1"/>
  <c r="IV22" i="1"/>
  <c r="IV26" i="1" s="1"/>
  <c r="IU22" i="1"/>
  <c r="IT22" i="1"/>
  <c r="IT27" i="1" s="1"/>
  <c r="IS22" i="1"/>
  <c r="IR22" i="1"/>
  <c r="IQ22" i="1"/>
  <c r="IP22" i="1"/>
  <c r="IP27" i="1" s="1"/>
  <c r="IO22" i="1"/>
  <c r="IN22" i="1"/>
  <c r="IM22" i="1"/>
  <c r="IL22" i="1"/>
  <c r="IL27" i="1" s="1"/>
  <c r="IK22" i="1"/>
  <c r="IJ22" i="1"/>
  <c r="IJ27" i="1" s="1"/>
  <c r="II22" i="1"/>
  <c r="IH22" i="1"/>
  <c r="IH27" i="1" s="1"/>
  <c r="IG22" i="1"/>
  <c r="IF22" i="1"/>
  <c r="IF26" i="1" s="1"/>
  <c r="IE22" i="1"/>
  <c r="ID22" i="1"/>
  <c r="ID27" i="1" s="1"/>
  <c r="IC22" i="1"/>
  <c r="IB22" i="1"/>
  <c r="IA22" i="1"/>
  <c r="HZ22" i="1"/>
  <c r="HZ27" i="1" s="1"/>
  <c r="HY22" i="1"/>
  <c r="HX22" i="1"/>
  <c r="HW22" i="1"/>
  <c r="HV22" i="1"/>
  <c r="HV27" i="1" s="1"/>
  <c r="HU22" i="1"/>
  <c r="HT22" i="1"/>
  <c r="HT27" i="1" s="1"/>
  <c r="HS22" i="1"/>
  <c r="HR22" i="1"/>
  <c r="HR27" i="1" s="1"/>
  <c r="HQ22" i="1"/>
  <c r="HP22" i="1"/>
  <c r="HO22" i="1"/>
  <c r="HN22" i="1"/>
  <c r="HN27" i="1" s="1"/>
  <c r="HM22" i="1"/>
  <c r="HL22" i="1"/>
  <c r="HK22" i="1"/>
  <c r="HJ22" i="1"/>
  <c r="HJ27" i="1" s="1"/>
  <c r="HI22" i="1"/>
  <c r="HH22" i="1"/>
  <c r="HG22" i="1"/>
  <c r="HF22" i="1"/>
  <c r="HF26" i="1" s="1"/>
  <c r="HE22" i="1"/>
  <c r="HD22" i="1"/>
  <c r="HD27" i="1" s="1"/>
  <c r="HC22" i="1"/>
  <c r="HB22" i="1"/>
  <c r="HB27" i="1" s="1"/>
  <c r="HA22" i="1"/>
  <c r="GZ22" i="1"/>
  <c r="GY22" i="1"/>
  <c r="GX22" i="1"/>
  <c r="GX27" i="1" s="1"/>
  <c r="GW22" i="1"/>
  <c r="GV22" i="1"/>
  <c r="GV26" i="1" s="1"/>
  <c r="GU22" i="1"/>
  <c r="GT22" i="1"/>
  <c r="GT27" i="1" s="1"/>
  <c r="GS22" i="1"/>
  <c r="GR22" i="1"/>
  <c r="GQ22" i="1"/>
  <c r="GP22" i="1"/>
  <c r="GP27" i="1" s="1"/>
  <c r="GO22" i="1"/>
  <c r="GN22" i="1"/>
  <c r="GN27" i="1" s="1"/>
  <c r="GM22" i="1"/>
  <c r="GL22" i="1"/>
  <c r="GL27" i="1" s="1"/>
  <c r="GK22" i="1"/>
  <c r="GJ22" i="1"/>
  <c r="GI22" i="1"/>
  <c r="GH22" i="1"/>
  <c r="GH27" i="1" s="1"/>
  <c r="GG22" i="1"/>
  <c r="GF22" i="1"/>
  <c r="GE22" i="1"/>
  <c r="GD22" i="1"/>
  <c r="GD27" i="1" s="1"/>
  <c r="GC22" i="1"/>
  <c r="GB22" i="1"/>
  <c r="GA22" i="1"/>
  <c r="FZ22" i="1"/>
  <c r="FZ26" i="1" s="1"/>
  <c r="FY22" i="1"/>
  <c r="FX22" i="1"/>
  <c r="FX27" i="1" s="1"/>
  <c r="FW22" i="1"/>
  <c r="FV22" i="1"/>
  <c r="FV27" i="1" s="1"/>
  <c r="FU22" i="1"/>
  <c r="FT22" i="1"/>
  <c r="FS22" i="1"/>
  <c r="FR22" i="1"/>
  <c r="FR27" i="1" s="1"/>
  <c r="FQ22" i="1"/>
  <c r="FP22" i="1"/>
  <c r="FP26" i="1" s="1"/>
  <c r="FO22" i="1"/>
  <c r="FN22" i="1"/>
  <c r="FN27" i="1" s="1"/>
  <c r="FM22" i="1"/>
  <c r="FL22" i="1"/>
  <c r="FK22" i="1"/>
  <c r="FJ22" i="1"/>
  <c r="FJ27" i="1" s="1"/>
  <c r="FI22" i="1"/>
  <c r="FH22" i="1"/>
  <c r="FH27" i="1" s="1"/>
  <c r="FG22" i="1"/>
  <c r="FF22" i="1"/>
  <c r="FF27" i="1" s="1"/>
  <c r="FE22" i="1"/>
  <c r="FD22" i="1"/>
  <c r="FC22" i="1"/>
  <c r="FB22" i="1"/>
  <c r="FB27" i="1" s="1"/>
  <c r="FA22" i="1"/>
  <c r="EZ22" i="1"/>
  <c r="EY22" i="1"/>
  <c r="EX22" i="1"/>
  <c r="EX27" i="1" s="1"/>
  <c r="EW22" i="1"/>
  <c r="EV22" i="1"/>
  <c r="EU22" i="1"/>
  <c r="ET22" i="1"/>
  <c r="ET26" i="1" s="1"/>
  <c r="ES22" i="1"/>
  <c r="ER22" i="1"/>
  <c r="ER27" i="1" s="1"/>
  <c r="EQ22" i="1"/>
  <c r="EP22" i="1"/>
  <c r="EP27" i="1" s="1"/>
  <c r="EO22" i="1"/>
  <c r="EN22" i="1"/>
  <c r="EM22" i="1"/>
  <c r="EL22" i="1"/>
  <c r="EL27" i="1" s="1"/>
  <c r="EK22" i="1"/>
  <c r="EJ22" i="1"/>
  <c r="EJ26" i="1" s="1"/>
  <c r="EI22" i="1"/>
  <c r="EH22" i="1"/>
  <c r="EG22" i="1"/>
  <c r="EF22" i="1"/>
  <c r="EE22" i="1"/>
  <c r="ED22" i="1"/>
  <c r="EC22" i="1"/>
  <c r="EB22" i="1"/>
  <c r="EB27" i="1" s="1"/>
  <c r="EA22" i="1"/>
  <c r="DZ22" i="1"/>
  <c r="DY22" i="1"/>
  <c r="DX22" i="1"/>
  <c r="DW22" i="1"/>
  <c r="DV22" i="1"/>
  <c r="DV27" i="1" s="1"/>
  <c r="DU22" i="1"/>
  <c r="DT22" i="1"/>
  <c r="DS22" i="1"/>
  <c r="DR22" i="1"/>
  <c r="DQ22" i="1"/>
  <c r="DP22" i="1"/>
  <c r="DO22" i="1"/>
  <c r="DN22" i="1"/>
  <c r="DN26" i="1" s="1"/>
  <c r="DM22" i="1"/>
  <c r="DL22" i="1"/>
  <c r="DL27" i="1" s="1"/>
  <c r="DK22" i="1"/>
  <c r="DJ22" i="1"/>
  <c r="DI22" i="1"/>
  <c r="DH22" i="1"/>
  <c r="DG22" i="1"/>
  <c r="DF22" i="1"/>
  <c r="DF27" i="1" s="1"/>
  <c r="DE22" i="1"/>
  <c r="DD22" i="1"/>
  <c r="DD26" i="1" s="1"/>
  <c r="DC22" i="1"/>
  <c r="DB22" i="1"/>
  <c r="DA22" i="1"/>
  <c r="CZ22" i="1"/>
  <c r="CY22" i="1"/>
  <c r="CX22" i="1"/>
  <c r="CW22" i="1"/>
  <c r="CW27" i="1" s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H26" i="1" s="1"/>
  <c r="CG22" i="1"/>
  <c r="CF22" i="1"/>
  <c r="CE22" i="1"/>
  <c r="CD22" i="1"/>
  <c r="CC22" i="1"/>
  <c r="CB22" i="1"/>
  <c r="CA22" i="1"/>
  <c r="BZ22" i="1"/>
  <c r="BY22" i="1"/>
  <c r="BX22" i="1"/>
  <c r="BX26" i="1" s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B26" i="1" s="1"/>
  <c r="BA22" i="1"/>
  <c r="AZ22" i="1"/>
  <c r="AY22" i="1"/>
  <c r="AX22" i="1"/>
  <c r="AW22" i="1"/>
  <c r="AV22" i="1"/>
  <c r="AU22" i="1"/>
  <c r="AT22" i="1"/>
  <c r="AS22" i="1"/>
  <c r="AR22" i="1"/>
  <c r="AR26" i="1" s="1"/>
  <c r="AQ22" i="1"/>
  <c r="AP22" i="1"/>
  <c r="AO22" i="1"/>
  <c r="AN22" i="1"/>
  <c r="AM22" i="1"/>
  <c r="AL22" i="1"/>
  <c r="AK22" i="1"/>
  <c r="AK27" i="1" s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L26" i="1" s="1"/>
  <c r="K22" i="1"/>
  <c r="J22" i="1"/>
  <c r="I22" i="1"/>
  <c r="H22" i="1"/>
  <c r="G22" i="1"/>
  <c r="F22" i="1"/>
  <c r="E22" i="1"/>
  <c r="D22" i="1"/>
  <c r="NS19" i="1"/>
  <c r="NR19" i="1"/>
  <c r="NQ19" i="1"/>
  <c r="NP19" i="1"/>
  <c r="NO19" i="1"/>
  <c r="NN19" i="1"/>
  <c r="NM19" i="1"/>
  <c r="NL19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NS17" i="1"/>
  <c r="NR17" i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NS16" i="1"/>
  <c r="NR16" i="1"/>
  <c r="NQ16" i="1"/>
  <c r="NP16" i="1"/>
  <c r="NO16" i="1"/>
  <c r="NN16" i="1"/>
  <c r="NM16" i="1"/>
  <c r="NL16" i="1"/>
  <c r="NK16" i="1"/>
  <c r="NJ16" i="1"/>
  <c r="NI16" i="1"/>
  <c r="NH16" i="1"/>
  <c r="NG16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NS14" i="1"/>
  <c r="NR14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NS10" i="1"/>
  <c r="NR10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K8" i="1"/>
  <c r="D19" i="1" l="1"/>
  <c r="D17" i="1"/>
  <c r="D18" i="1"/>
  <c r="D16" i="1"/>
  <c r="D11" i="1"/>
  <c r="FH26" i="1"/>
  <c r="GP26" i="1"/>
  <c r="HV26" i="1"/>
  <c r="JB26" i="1"/>
  <c r="JZ26" i="1"/>
  <c r="KZ26" i="1"/>
  <c r="LX26" i="1"/>
  <c r="MN26" i="1"/>
  <c r="ND26" i="1"/>
  <c r="L27" i="1"/>
  <c r="FZ27" i="1"/>
  <c r="KR27" i="1"/>
  <c r="FR26" i="1"/>
  <c r="GX26" i="1"/>
  <c r="ID26" i="1"/>
  <c r="JJ26" i="1"/>
  <c r="KF26" i="1"/>
  <c r="LH26" i="1"/>
  <c r="MB26" i="1"/>
  <c r="MR26" i="1"/>
  <c r="NH26" i="1"/>
  <c r="CH27" i="1"/>
  <c r="HF27" i="1"/>
  <c r="NL27" i="1"/>
  <c r="EL26" i="1"/>
  <c r="IL26" i="1"/>
  <c r="JP26" i="1"/>
  <c r="KH26" i="1"/>
  <c r="LP26" i="1"/>
  <c r="MF26" i="1"/>
  <c r="MV26" i="1"/>
  <c r="ET27" i="1"/>
  <c r="JL27" i="1"/>
  <c r="D10" i="1"/>
  <c r="FB26" i="1"/>
  <c r="GH26" i="1"/>
  <c r="HN26" i="1"/>
  <c r="IT26" i="1"/>
  <c r="JR26" i="1"/>
  <c r="LT26" i="1"/>
  <c r="MJ26" i="1"/>
  <c r="MZ26" i="1"/>
  <c r="NP26" i="1"/>
  <c r="FP27" i="1"/>
  <c r="KB27" i="1"/>
  <c r="J20" i="1"/>
  <c r="K7" i="1"/>
  <c r="L5" i="1"/>
  <c r="K20" i="1"/>
  <c r="K12" i="1"/>
  <c r="K9" i="1"/>
  <c r="K15" i="1" s="1"/>
  <c r="D14" i="1"/>
  <c r="G27" i="1"/>
  <c r="G26" i="1"/>
  <c r="K27" i="1"/>
  <c r="K26" i="1"/>
  <c r="O27" i="1"/>
  <c r="O26" i="1"/>
  <c r="S27" i="1"/>
  <c r="S26" i="1"/>
  <c r="W27" i="1"/>
  <c r="W26" i="1"/>
  <c r="AA27" i="1"/>
  <c r="AA26" i="1"/>
  <c r="AE27" i="1"/>
  <c r="AE26" i="1"/>
  <c r="AI27" i="1"/>
  <c r="AI26" i="1"/>
  <c r="AM27" i="1"/>
  <c r="AM26" i="1"/>
  <c r="AQ27" i="1"/>
  <c r="AQ26" i="1"/>
  <c r="AU27" i="1"/>
  <c r="AU26" i="1"/>
  <c r="AY27" i="1"/>
  <c r="AY26" i="1"/>
  <c r="BC27" i="1"/>
  <c r="BC26" i="1"/>
  <c r="BG27" i="1"/>
  <c r="BG26" i="1"/>
  <c r="BK27" i="1"/>
  <c r="BK26" i="1"/>
  <c r="BO27" i="1"/>
  <c r="BO26" i="1"/>
  <c r="BS27" i="1"/>
  <c r="BS26" i="1"/>
  <c r="BW27" i="1"/>
  <c r="BW26" i="1"/>
  <c r="CA27" i="1"/>
  <c r="CA26" i="1"/>
  <c r="CE27" i="1"/>
  <c r="CE26" i="1"/>
  <c r="CI27" i="1"/>
  <c r="CI26" i="1"/>
  <c r="CM27" i="1"/>
  <c r="CM26" i="1"/>
  <c r="CQ27" i="1"/>
  <c r="CQ26" i="1"/>
  <c r="CU27" i="1"/>
  <c r="CU26" i="1"/>
  <c r="CY27" i="1"/>
  <c r="CY26" i="1"/>
  <c r="DC27" i="1"/>
  <c r="DC26" i="1"/>
  <c r="DG27" i="1"/>
  <c r="DG26" i="1"/>
  <c r="DK27" i="1"/>
  <c r="DK26" i="1"/>
  <c r="DO27" i="1"/>
  <c r="DO26" i="1"/>
  <c r="DS27" i="1"/>
  <c r="DS26" i="1"/>
  <c r="DW27" i="1"/>
  <c r="DW26" i="1"/>
  <c r="EA27" i="1"/>
  <c r="EA26" i="1"/>
  <c r="EE27" i="1"/>
  <c r="EE26" i="1"/>
  <c r="EI27" i="1"/>
  <c r="EI26" i="1"/>
  <c r="EM27" i="1"/>
  <c r="EM26" i="1"/>
  <c r="EQ27" i="1"/>
  <c r="EQ26" i="1"/>
  <c r="EU27" i="1"/>
  <c r="EU26" i="1"/>
  <c r="EY27" i="1"/>
  <c r="EY26" i="1"/>
  <c r="FC27" i="1"/>
  <c r="FC26" i="1"/>
  <c r="FG27" i="1"/>
  <c r="FG26" i="1"/>
  <c r="FK27" i="1"/>
  <c r="FK26" i="1"/>
  <c r="FO27" i="1"/>
  <c r="FO26" i="1"/>
  <c r="FS27" i="1"/>
  <c r="FS26" i="1"/>
  <c r="FW27" i="1"/>
  <c r="FW26" i="1"/>
  <c r="GA27" i="1"/>
  <c r="GA26" i="1"/>
  <c r="GE27" i="1"/>
  <c r="GE26" i="1"/>
  <c r="GI27" i="1"/>
  <c r="GI26" i="1"/>
  <c r="GM27" i="1"/>
  <c r="GM26" i="1"/>
  <c r="GQ27" i="1"/>
  <c r="GQ26" i="1"/>
  <c r="GU27" i="1"/>
  <c r="GU26" i="1"/>
  <c r="GY27" i="1"/>
  <c r="GY26" i="1"/>
  <c r="HC27" i="1"/>
  <c r="HC26" i="1"/>
  <c r="HG27" i="1"/>
  <c r="HG26" i="1"/>
  <c r="HK27" i="1"/>
  <c r="HK26" i="1"/>
  <c r="HO27" i="1"/>
  <c r="HO26" i="1"/>
  <c r="HS27" i="1"/>
  <c r="HS26" i="1"/>
  <c r="HW27" i="1"/>
  <c r="HW26" i="1"/>
  <c r="IA27" i="1"/>
  <c r="IA26" i="1"/>
  <c r="IE27" i="1"/>
  <c r="IE26" i="1"/>
  <c r="II27" i="1"/>
  <c r="II26" i="1"/>
  <c r="IM27" i="1"/>
  <c r="IM26" i="1"/>
  <c r="IQ27" i="1"/>
  <c r="IQ26" i="1"/>
  <c r="IU27" i="1"/>
  <c r="IU26" i="1"/>
  <c r="IY27" i="1"/>
  <c r="IY26" i="1"/>
  <c r="JC27" i="1"/>
  <c r="JC26" i="1"/>
  <c r="JG27" i="1"/>
  <c r="JG26" i="1"/>
  <c r="JK27" i="1"/>
  <c r="JK26" i="1"/>
  <c r="JO27" i="1"/>
  <c r="JO26" i="1"/>
  <c r="JS27" i="1"/>
  <c r="JS26" i="1"/>
  <c r="JW27" i="1"/>
  <c r="JW26" i="1"/>
  <c r="KA27" i="1"/>
  <c r="KA26" i="1"/>
  <c r="KE27" i="1"/>
  <c r="KE26" i="1"/>
  <c r="KI27" i="1"/>
  <c r="KI26" i="1"/>
  <c r="KM27" i="1"/>
  <c r="KM26" i="1"/>
  <c r="KQ27" i="1"/>
  <c r="KQ26" i="1"/>
  <c r="KU27" i="1"/>
  <c r="KU26" i="1"/>
  <c r="KY27" i="1"/>
  <c r="KY26" i="1"/>
  <c r="LC27" i="1"/>
  <c r="LC26" i="1"/>
  <c r="LG27" i="1"/>
  <c r="LG26" i="1"/>
  <c r="LK27" i="1"/>
  <c r="LK26" i="1"/>
  <c r="LO27" i="1"/>
  <c r="LO26" i="1"/>
  <c r="LS27" i="1"/>
  <c r="LS26" i="1"/>
  <c r="LW27" i="1"/>
  <c r="LW26" i="1"/>
  <c r="MA27" i="1"/>
  <c r="MA26" i="1"/>
  <c r="ME27" i="1"/>
  <c r="ME26" i="1"/>
  <c r="MI27" i="1"/>
  <c r="MI26" i="1"/>
  <c r="MM27" i="1"/>
  <c r="MM26" i="1"/>
  <c r="MQ27" i="1"/>
  <c r="MQ26" i="1"/>
  <c r="MU27" i="1"/>
  <c r="MU26" i="1"/>
  <c r="MY27" i="1"/>
  <c r="MY26" i="1"/>
  <c r="NC27" i="1"/>
  <c r="NC26" i="1"/>
  <c r="NG27" i="1"/>
  <c r="NG26" i="1"/>
  <c r="NK27" i="1"/>
  <c r="NK26" i="1"/>
  <c r="NO27" i="1"/>
  <c r="NO26" i="1"/>
  <c r="NS27" i="1"/>
  <c r="NS26" i="1"/>
  <c r="AK26" i="1"/>
  <c r="E27" i="1"/>
  <c r="E26" i="1"/>
  <c r="I27" i="1"/>
  <c r="I26" i="1"/>
  <c r="M27" i="1"/>
  <c r="M26" i="1"/>
  <c r="Q27" i="1"/>
  <c r="Q26" i="1"/>
  <c r="U27" i="1"/>
  <c r="U26" i="1"/>
  <c r="Y27" i="1"/>
  <c r="Y26" i="1"/>
  <c r="AC27" i="1"/>
  <c r="AC26" i="1"/>
  <c r="AG27" i="1"/>
  <c r="AG26" i="1"/>
  <c r="AO27" i="1"/>
  <c r="AO26" i="1"/>
  <c r="AS27" i="1"/>
  <c r="AS26" i="1"/>
  <c r="AW27" i="1"/>
  <c r="AW26" i="1"/>
  <c r="BA27" i="1"/>
  <c r="BA26" i="1"/>
  <c r="BE27" i="1"/>
  <c r="BE26" i="1"/>
  <c r="BI27" i="1"/>
  <c r="BI26" i="1"/>
  <c r="BM26" i="1"/>
  <c r="BM27" i="1"/>
  <c r="BQ27" i="1"/>
  <c r="BQ26" i="1"/>
  <c r="BU27" i="1"/>
  <c r="BU26" i="1"/>
  <c r="BY27" i="1"/>
  <c r="BY26" i="1"/>
  <c r="CC27" i="1"/>
  <c r="CC26" i="1"/>
  <c r="CG27" i="1"/>
  <c r="CG26" i="1"/>
  <c r="CK27" i="1"/>
  <c r="CK26" i="1"/>
  <c r="CO27" i="1"/>
  <c r="CO26" i="1"/>
  <c r="CS26" i="1"/>
  <c r="CS27" i="1"/>
  <c r="DA27" i="1"/>
  <c r="DA26" i="1"/>
  <c r="DE27" i="1"/>
  <c r="DE26" i="1"/>
  <c r="DI27" i="1"/>
  <c r="DI26" i="1"/>
  <c r="DM27" i="1"/>
  <c r="DM26" i="1"/>
  <c r="DQ27" i="1"/>
  <c r="DQ26" i="1"/>
  <c r="DU27" i="1"/>
  <c r="DU26" i="1"/>
  <c r="DY26" i="1"/>
  <c r="DY27" i="1"/>
  <c r="EC27" i="1"/>
  <c r="EC26" i="1"/>
  <c r="EG27" i="1"/>
  <c r="EG26" i="1"/>
  <c r="EK27" i="1"/>
  <c r="EK26" i="1"/>
  <c r="EO27" i="1"/>
  <c r="EO26" i="1"/>
  <c r="ES27" i="1"/>
  <c r="ES26" i="1"/>
  <c r="EW27" i="1"/>
  <c r="EW26" i="1"/>
  <c r="FA27" i="1"/>
  <c r="FA26" i="1"/>
  <c r="FE26" i="1"/>
  <c r="FE27" i="1"/>
  <c r="FI27" i="1"/>
  <c r="FI26" i="1"/>
  <c r="FM27" i="1"/>
  <c r="FM26" i="1"/>
  <c r="FQ27" i="1"/>
  <c r="FQ26" i="1"/>
  <c r="FU27" i="1"/>
  <c r="FU26" i="1"/>
  <c r="FY27" i="1"/>
  <c r="FY26" i="1"/>
  <c r="GC27" i="1"/>
  <c r="GC26" i="1"/>
  <c r="GG27" i="1"/>
  <c r="GG26" i="1"/>
  <c r="GK26" i="1"/>
  <c r="GK27" i="1"/>
  <c r="GO27" i="1"/>
  <c r="GO26" i="1"/>
  <c r="GS27" i="1"/>
  <c r="GS26" i="1"/>
  <c r="GW27" i="1"/>
  <c r="GW26" i="1"/>
  <c r="HA27" i="1"/>
  <c r="HA26" i="1"/>
  <c r="HE27" i="1"/>
  <c r="HE26" i="1"/>
  <c r="HI27" i="1"/>
  <c r="HI26" i="1"/>
  <c r="HM27" i="1"/>
  <c r="HM26" i="1"/>
  <c r="HQ26" i="1"/>
  <c r="HQ27" i="1"/>
  <c r="HU27" i="1"/>
  <c r="HU26" i="1"/>
  <c r="HY27" i="1"/>
  <c r="HY26" i="1"/>
  <c r="CW26" i="1"/>
  <c r="AR27" i="1"/>
  <c r="D26" i="1"/>
  <c r="D27" i="1"/>
  <c r="H26" i="1"/>
  <c r="H27" i="1"/>
  <c r="P26" i="1"/>
  <c r="P27" i="1"/>
  <c r="T26" i="1"/>
  <c r="T27" i="1"/>
  <c r="X26" i="1"/>
  <c r="X27" i="1"/>
  <c r="AB26" i="1"/>
  <c r="AB27" i="1"/>
  <c r="AF26" i="1"/>
  <c r="AF27" i="1"/>
  <c r="AJ26" i="1"/>
  <c r="AJ27" i="1"/>
  <c r="AN26" i="1"/>
  <c r="AN27" i="1"/>
  <c r="IC27" i="1"/>
  <c r="IC26" i="1"/>
  <c r="IG27" i="1"/>
  <c r="IG26" i="1"/>
  <c r="IK27" i="1"/>
  <c r="IK26" i="1"/>
  <c r="IO27" i="1"/>
  <c r="IO26" i="1"/>
  <c r="IS27" i="1"/>
  <c r="IS26" i="1"/>
  <c r="IW27" i="1"/>
  <c r="IW26" i="1"/>
  <c r="JA27" i="1"/>
  <c r="JA26" i="1"/>
  <c r="JE27" i="1"/>
  <c r="JE26" i="1"/>
  <c r="JI27" i="1"/>
  <c r="JI26" i="1"/>
  <c r="JM27" i="1"/>
  <c r="JM26" i="1"/>
  <c r="JQ27" i="1"/>
  <c r="JQ26" i="1"/>
  <c r="JU27" i="1"/>
  <c r="JU26" i="1"/>
  <c r="JY27" i="1"/>
  <c r="JY26" i="1"/>
  <c r="KC27" i="1"/>
  <c r="KC26" i="1"/>
  <c r="KG27" i="1"/>
  <c r="KG26" i="1"/>
  <c r="KK27" i="1"/>
  <c r="KK26" i="1"/>
  <c r="KO27" i="1"/>
  <c r="KO26" i="1"/>
  <c r="KS27" i="1"/>
  <c r="KS26" i="1"/>
  <c r="KW27" i="1"/>
  <c r="KW26" i="1"/>
  <c r="LA27" i="1"/>
  <c r="LA26" i="1"/>
  <c r="LE27" i="1"/>
  <c r="LE26" i="1"/>
  <c r="LI27" i="1"/>
  <c r="LI26" i="1"/>
  <c r="LM27" i="1"/>
  <c r="LM26" i="1"/>
  <c r="LQ27" i="1"/>
  <c r="LQ26" i="1"/>
  <c r="LU27" i="1"/>
  <c r="LU26" i="1"/>
  <c r="LY27" i="1"/>
  <c r="LY26" i="1"/>
  <c r="MC27" i="1"/>
  <c r="MC26" i="1"/>
  <c r="MG27" i="1"/>
  <c r="MG26" i="1"/>
  <c r="MK27" i="1"/>
  <c r="MK26" i="1"/>
  <c r="MO27" i="1"/>
  <c r="MO26" i="1"/>
  <c r="MS27" i="1"/>
  <c r="MS26" i="1"/>
  <c r="MW27" i="1"/>
  <c r="MW26" i="1"/>
  <c r="NA27" i="1"/>
  <c r="NA26" i="1"/>
  <c r="NE27" i="1"/>
  <c r="NE26" i="1"/>
  <c r="NI27" i="1"/>
  <c r="NI26" i="1"/>
  <c r="NM27" i="1"/>
  <c r="NM26" i="1"/>
  <c r="NQ27" i="1"/>
  <c r="NQ26" i="1"/>
  <c r="AV27" i="1"/>
  <c r="AV26" i="1"/>
  <c r="AZ27" i="1"/>
  <c r="AZ26" i="1"/>
  <c r="BD27" i="1"/>
  <c r="BD26" i="1"/>
  <c r="BH26" i="1"/>
  <c r="BH27" i="1"/>
  <c r="BL27" i="1"/>
  <c r="BL26" i="1"/>
  <c r="BP26" i="1"/>
  <c r="BP27" i="1"/>
  <c r="BT27" i="1"/>
  <c r="BT26" i="1"/>
  <c r="CB27" i="1"/>
  <c r="CB26" i="1"/>
  <c r="CF27" i="1"/>
  <c r="CF26" i="1"/>
  <c r="CJ27" i="1"/>
  <c r="CJ26" i="1"/>
  <c r="CN26" i="1"/>
  <c r="CN27" i="1"/>
  <c r="CR27" i="1"/>
  <c r="CR26" i="1"/>
  <c r="CV26" i="1"/>
  <c r="CV27" i="1"/>
  <c r="CZ27" i="1"/>
  <c r="CZ26" i="1"/>
  <c r="DH27" i="1"/>
  <c r="DH26" i="1"/>
  <c r="DP27" i="1"/>
  <c r="DP26" i="1"/>
  <c r="DT27" i="1"/>
  <c r="DT26" i="1"/>
  <c r="DX27" i="1"/>
  <c r="DX26" i="1"/>
  <c r="EF27" i="1"/>
  <c r="EF26" i="1"/>
  <c r="EN27" i="1"/>
  <c r="EN26" i="1"/>
  <c r="EV27" i="1"/>
  <c r="EV26" i="1"/>
  <c r="EZ27" i="1"/>
  <c r="EZ26" i="1"/>
  <c r="FD27" i="1"/>
  <c r="FD26" i="1"/>
  <c r="FL27" i="1"/>
  <c r="FL26" i="1"/>
  <c r="FT27" i="1"/>
  <c r="FT26" i="1"/>
  <c r="GB27" i="1"/>
  <c r="GB26" i="1"/>
  <c r="GF27" i="1"/>
  <c r="GF26" i="1"/>
  <c r="GJ27" i="1"/>
  <c r="GJ26" i="1"/>
  <c r="GR27" i="1"/>
  <c r="GR26" i="1"/>
  <c r="GZ27" i="1"/>
  <c r="GZ26" i="1"/>
  <c r="HH27" i="1"/>
  <c r="HH26" i="1"/>
  <c r="HL27" i="1"/>
  <c r="HL26" i="1"/>
  <c r="HP27" i="1"/>
  <c r="HP26" i="1"/>
  <c r="HX26" i="1"/>
  <c r="HX27" i="1"/>
  <c r="IB27" i="1"/>
  <c r="IB26" i="1"/>
  <c r="IN26" i="1"/>
  <c r="IN27" i="1"/>
  <c r="IR27" i="1"/>
  <c r="IR26" i="1"/>
  <c r="JD26" i="1"/>
  <c r="JD27" i="1"/>
  <c r="JH27" i="1"/>
  <c r="JH26" i="1"/>
  <c r="DV26" i="1"/>
  <c r="ER26" i="1"/>
  <c r="BB27" i="1"/>
  <c r="EJ27" i="1"/>
  <c r="DF26" i="1"/>
  <c r="EB26" i="1"/>
  <c r="DD27" i="1"/>
  <c r="IF27" i="1"/>
  <c r="F27" i="1"/>
  <c r="F26" i="1"/>
  <c r="J27" i="1"/>
  <c r="J26" i="1"/>
  <c r="N27" i="1"/>
  <c r="N26" i="1"/>
  <c r="R27" i="1"/>
  <c r="R26" i="1"/>
  <c r="V27" i="1"/>
  <c r="V26" i="1"/>
  <c r="Z27" i="1"/>
  <c r="Z26" i="1"/>
  <c r="AD27" i="1"/>
  <c r="AD26" i="1"/>
  <c r="AH27" i="1"/>
  <c r="AH26" i="1"/>
  <c r="AL27" i="1"/>
  <c r="AL26" i="1"/>
  <c r="AP27" i="1"/>
  <c r="AP26" i="1"/>
  <c r="AT27" i="1"/>
  <c r="AT26" i="1"/>
  <c r="AX27" i="1"/>
  <c r="AX26" i="1"/>
  <c r="BF27" i="1"/>
  <c r="BF26" i="1"/>
  <c r="BJ27" i="1"/>
  <c r="BJ26" i="1"/>
  <c r="BN27" i="1"/>
  <c r="BN26" i="1"/>
  <c r="BR27" i="1"/>
  <c r="BR26" i="1"/>
  <c r="BV27" i="1"/>
  <c r="BV26" i="1"/>
  <c r="BZ27" i="1"/>
  <c r="BZ26" i="1"/>
  <c r="CD27" i="1"/>
  <c r="CD26" i="1"/>
  <c r="CL27" i="1"/>
  <c r="CL26" i="1"/>
  <c r="CP27" i="1"/>
  <c r="CP26" i="1"/>
  <c r="CT27" i="1"/>
  <c r="CT26" i="1"/>
  <c r="CX27" i="1"/>
  <c r="CX26" i="1"/>
  <c r="DB27" i="1"/>
  <c r="DB26" i="1"/>
  <c r="DJ27" i="1"/>
  <c r="DJ26" i="1"/>
  <c r="DR27" i="1"/>
  <c r="DR26" i="1"/>
  <c r="DZ27" i="1"/>
  <c r="DZ26" i="1"/>
  <c r="ED27" i="1"/>
  <c r="ED26" i="1"/>
  <c r="EH27" i="1"/>
  <c r="EH26" i="1"/>
  <c r="DL26" i="1"/>
  <c r="FX26" i="1"/>
  <c r="GN26" i="1"/>
  <c r="HD26" i="1"/>
  <c r="HT26" i="1"/>
  <c r="IJ26" i="1"/>
  <c r="IZ26" i="1"/>
  <c r="BX27" i="1"/>
  <c r="DN27" i="1"/>
  <c r="GV27" i="1"/>
  <c r="IV27" i="1"/>
  <c r="EX26" i="1"/>
  <c r="FN26" i="1"/>
  <c r="GD26" i="1"/>
  <c r="GT26" i="1"/>
  <c r="HJ26" i="1"/>
  <c r="HZ26" i="1"/>
  <c r="IP26" i="1"/>
  <c r="JF26" i="1"/>
  <c r="JV26" i="1"/>
  <c r="KL26" i="1"/>
  <c r="KT26" i="1"/>
  <c r="LB26" i="1"/>
  <c r="LJ26" i="1"/>
  <c r="LR26" i="1"/>
  <c r="LZ26" i="1"/>
  <c r="MH26" i="1"/>
  <c r="MP26" i="1"/>
  <c r="MX26" i="1"/>
  <c r="NF26" i="1"/>
  <c r="NN26" i="1"/>
  <c r="KV27" i="1"/>
  <c r="LL27" i="1"/>
  <c r="FJ26" i="1"/>
  <c r="JX26" i="1"/>
  <c r="KN26" i="1"/>
  <c r="LD26" i="1"/>
  <c r="JT27" i="1"/>
  <c r="KJ27" i="1"/>
  <c r="EP26" i="1"/>
  <c r="FF26" i="1"/>
  <c r="FV26" i="1"/>
  <c r="GL26" i="1"/>
  <c r="HB26" i="1"/>
  <c r="HR26" i="1"/>
  <c r="IH26" i="1"/>
  <c r="IX26" i="1"/>
  <c r="JN26" i="1"/>
  <c r="KD26" i="1"/>
  <c r="KP26" i="1"/>
  <c r="KX26" i="1"/>
  <c r="LF26" i="1"/>
  <c r="LN26" i="1"/>
  <c r="LV26" i="1"/>
  <c r="MD26" i="1"/>
  <c r="ML26" i="1"/>
  <c r="MT26" i="1"/>
  <c r="NB26" i="1"/>
  <c r="NJ26" i="1"/>
  <c r="NR26" i="1"/>
  <c r="J9" i="1" l="1"/>
  <c r="J21" i="1" s="1"/>
  <c r="K13" i="1"/>
  <c r="J8" i="1"/>
  <c r="I5" i="1"/>
  <c r="I12" i="1" s="1"/>
  <c r="J13" i="1"/>
  <c r="J7" i="1"/>
  <c r="J15" i="1"/>
  <c r="J12" i="1"/>
  <c r="L20" i="1"/>
  <c r="L13" i="1"/>
  <c r="L12" i="1"/>
  <c r="L9" i="1"/>
  <c r="L21" i="1" s="1"/>
  <c r="L8" i="1"/>
  <c r="M5" i="1"/>
  <c r="L7" i="1"/>
  <c r="I20" i="1"/>
  <c r="I7" i="1"/>
  <c r="K21" i="1"/>
  <c r="I13" i="1" l="1"/>
  <c r="I8" i="1"/>
  <c r="I9" i="1"/>
  <c r="I21" i="1" s="1"/>
  <c r="H5" i="1"/>
  <c r="H20" i="1" s="1"/>
  <c r="H8" i="1"/>
  <c r="M20" i="1"/>
  <c r="M13" i="1"/>
  <c r="M8" i="1"/>
  <c r="M9" i="1"/>
  <c r="M12" i="1"/>
  <c r="M7" i="1"/>
  <c r="N5" i="1"/>
  <c r="L15" i="1"/>
  <c r="G5" i="1" l="1"/>
  <c r="H12" i="1"/>
  <c r="H9" i="1"/>
  <c r="H21" i="1" s="1"/>
  <c r="H13" i="1"/>
  <c r="I15" i="1"/>
  <c r="H7" i="1"/>
  <c r="M15" i="1"/>
  <c r="N20" i="1"/>
  <c r="N12" i="1"/>
  <c r="N7" i="1"/>
  <c r="N9" i="1"/>
  <c r="N21" i="1" s="1"/>
  <c r="N13" i="1"/>
  <c r="O5" i="1"/>
  <c r="N8" i="1"/>
  <c r="H15" i="1"/>
  <c r="M21" i="1"/>
  <c r="G20" i="1"/>
  <c r="G9" i="1"/>
  <c r="G21" i="1" s="1"/>
  <c r="G12" i="1"/>
  <c r="G13" i="1"/>
  <c r="G8" i="1"/>
  <c r="G7" i="1"/>
  <c r="F5" i="1"/>
  <c r="N15" i="1" l="1"/>
  <c r="G15" i="1"/>
  <c r="O20" i="1"/>
  <c r="O13" i="1"/>
  <c r="O9" i="1"/>
  <c r="O12" i="1"/>
  <c r="P5" i="1"/>
  <c r="O8" i="1"/>
  <c r="O7" i="1"/>
  <c r="F20" i="1"/>
  <c r="F12" i="1"/>
  <c r="F13" i="1"/>
  <c r="F9" i="1"/>
  <c r="F21" i="1" s="1"/>
  <c r="F7" i="1"/>
  <c r="E5" i="1"/>
  <c r="F8" i="1"/>
  <c r="F15" i="1" l="1"/>
  <c r="O15" i="1"/>
  <c r="E20" i="1"/>
  <c r="E13" i="1"/>
  <c r="E12" i="1"/>
  <c r="E7" i="1"/>
  <c r="D5" i="1"/>
  <c r="E9" i="1"/>
  <c r="E21" i="1" s="1"/>
  <c r="E8" i="1"/>
  <c r="P20" i="1"/>
  <c r="P13" i="1"/>
  <c r="P12" i="1"/>
  <c r="P8" i="1"/>
  <c r="P9" i="1"/>
  <c r="P21" i="1" s="1"/>
  <c r="Q5" i="1"/>
  <c r="P7" i="1"/>
  <c r="O21" i="1"/>
  <c r="E15" i="1" l="1"/>
  <c r="P15" i="1"/>
  <c r="Q20" i="1"/>
  <c r="Q12" i="1"/>
  <c r="Q9" i="1"/>
  <c r="Q21" i="1" s="1"/>
  <c r="Q13" i="1"/>
  <c r="Q8" i="1"/>
  <c r="Q7" i="1"/>
  <c r="R5" i="1"/>
  <c r="Q15" i="1" l="1"/>
  <c r="R20" i="1"/>
  <c r="R13" i="1"/>
  <c r="R12" i="1"/>
  <c r="R8" i="1"/>
  <c r="R7" i="1"/>
  <c r="S5" i="1"/>
  <c r="R9" i="1"/>
  <c r="R21" i="1" s="1"/>
  <c r="S20" i="1" l="1"/>
  <c r="S9" i="1"/>
  <c r="S21" i="1" s="1"/>
  <c r="S13" i="1"/>
  <c r="S12" i="1"/>
  <c r="S8" i="1"/>
  <c r="T5" i="1"/>
  <c r="S7" i="1"/>
  <c r="R15" i="1"/>
  <c r="S15" i="1" l="1"/>
  <c r="T20" i="1"/>
  <c r="T13" i="1"/>
  <c r="T12" i="1"/>
  <c r="T8" i="1"/>
  <c r="U5" i="1"/>
  <c r="T9" i="1"/>
  <c r="T21" i="1" s="1"/>
  <c r="T7" i="1"/>
  <c r="T15" i="1" l="1"/>
  <c r="U20" i="1"/>
  <c r="U13" i="1"/>
  <c r="U12" i="1"/>
  <c r="U8" i="1"/>
  <c r="U9" i="1"/>
  <c r="U21" i="1" s="1"/>
  <c r="U7" i="1"/>
  <c r="V5" i="1"/>
  <c r="U15" i="1" l="1"/>
  <c r="V20" i="1"/>
  <c r="V12" i="1"/>
  <c r="V9" i="1"/>
  <c r="V21" i="1" s="1"/>
  <c r="V13" i="1"/>
  <c r="V7" i="1"/>
  <c r="V8" i="1"/>
  <c r="W5" i="1"/>
  <c r="W20" i="1" l="1"/>
  <c r="W9" i="1"/>
  <c r="W21" i="1" s="1"/>
  <c r="W12" i="1"/>
  <c r="W8" i="1"/>
  <c r="W13" i="1"/>
  <c r="W7" i="1"/>
  <c r="X5" i="1"/>
  <c r="V15" i="1"/>
  <c r="W15" i="1" l="1"/>
  <c r="X20" i="1"/>
  <c r="X13" i="1"/>
  <c r="X12" i="1"/>
  <c r="X8" i="1"/>
  <c r="X9" i="1"/>
  <c r="X21" i="1" s="1"/>
  <c r="Y5" i="1"/>
  <c r="X7" i="1"/>
  <c r="X15" i="1" l="1"/>
  <c r="Y20" i="1"/>
  <c r="Y13" i="1"/>
  <c r="Y7" i="1"/>
  <c r="Y12" i="1"/>
  <c r="Y9" i="1"/>
  <c r="Y21" i="1" s="1"/>
  <c r="Y8" i="1"/>
  <c r="Z5" i="1"/>
  <c r="Z20" i="1" l="1"/>
  <c r="Z13" i="1"/>
  <c r="Z7" i="1"/>
  <c r="Z9" i="1"/>
  <c r="Z21" i="1" s="1"/>
  <c r="Z8" i="1"/>
  <c r="AA5" i="1"/>
  <c r="Z12" i="1"/>
  <c r="Y15" i="1"/>
  <c r="AA20" i="1" l="1"/>
  <c r="AA12" i="1"/>
  <c r="AA9" i="1"/>
  <c r="AA21" i="1" s="1"/>
  <c r="AA13" i="1"/>
  <c r="AA7" i="1"/>
  <c r="AA8" i="1"/>
  <c r="AB5" i="1"/>
  <c r="Z15" i="1"/>
  <c r="AB20" i="1" l="1"/>
  <c r="AB13" i="1"/>
  <c r="AB12" i="1"/>
  <c r="AB9" i="1"/>
  <c r="AB21" i="1" s="1"/>
  <c r="AB8" i="1"/>
  <c r="AC5" i="1"/>
  <c r="AB7" i="1"/>
  <c r="AA15" i="1"/>
  <c r="AC20" i="1" l="1"/>
  <c r="AC12" i="1"/>
  <c r="AC8" i="1"/>
  <c r="AC9" i="1"/>
  <c r="AC21" i="1" s="1"/>
  <c r="AC7" i="1"/>
  <c r="AC13" i="1"/>
  <c r="AD5" i="1"/>
  <c r="AB15" i="1"/>
  <c r="AC15" i="1" l="1"/>
  <c r="AD20" i="1"/>
  <c r="AD12" i="1"/>
  <c r="AD9" i="1"/>
  <c r="AD21" i="1" s="1"/>
  <c r="AD7" i="1"/>
  <c r="AD8" i="1"/>
  <c r="AD13" i="1"/>
  <c r="AE5" i="1"/>
  <c r="AE13" i="1" l="1"/>
  <c r="AE9" i="1"/>
  <c r="AE21" i="1" s="1"/>
  <c r="AE20" i="1"/>
  <c r="AE12" i="1"/>
  <c r="AF5" i="1"/>
  <c r="AE8" i="1"/>
  <c r="AE15" i="1" s="1"/>
  <c r="AE7" i="1"/>
  <c r="AD15" i="1"/>
  <c r="AF20" i="1" l="1"/>
  <c r="AF13" i="1"/>
  <c r="AF12" i="1"/>
  <c r="AF8" i="1"/>
  <c r="AF15" i="1" s="1"/>
  <c r="AG5" i="1"/>
  <c r="AF7" i="1"/>
  <c r="AF9" i="1"/>
  <c r="AF21" i="1" s="1"/>
  <c r="AG20" i="1" l="1"/>
  <c r="AG12" i="1"/>
  <c r="AG13" i="1"/>
  <c r="AG9" i="1"/>
  <c r="AG21" i="1" s="1"/>
  <c r="AG8" i="1"/>
  <c r="AG7" i="1"/>
  <c r="AH5" i="1"/>
  <c r="AH20" i="1" l="1"/>
  <c r="AH13" i="1"/>
  <c r="AH8" i="1"/>
  <c r="AH7" i="1"/>
  <c r="AI5" i="1"/>
  <c r="AH12" i="1"/>
  <c r="AH9" i="1"/>
  <c r="AH21" i="1" s="1"/>
  <c r="AG15" i="1"/>
  <c r="AH15" i="1" l="1"/>
  <c r="AI20" i="1"/>
  <c r="AI9" i="1"/>
  <c r="AI21" i="1" s="1"/>
  <c r="AI12" i="1"/>
  <c r="AI13" i="1"/>
  <c r="AI7" i="1"/>
  <c r="AJ5" i="1"/>
  <c r="AI8" i="1"/>
  <c r="AI15" i="1" s="1"/>
  <c r="AJ20" i="1" l="1"/>
  <c r="AJ13" i="1"/>
  <c r="AJ12" i="1"/>
  <c r="AJ8" i="1"/>
  <c r="AJ15" i="1" s="1"/>
  <c r="AK5" i="1"/>
  <c r="AJ9" i="1"/>
  <c r="AJ21" i="1" s="1"/>
  <c r="AJ7" i="1"/>
  <c r="AK20" i="1" l="1"/>
  <c r="AK13" i="1"/>
  <c r="AK12" i="1"/>
  <c r="AK9" i="1"/>
  <c r="AK21" i="1" s="1"/>
  <c r="AK8" i="1"/>
  <c r="AK7" i="1"/>
  <c r="AL5" i="1"/>
  <c r="AL20" i="1" l="1"/>
  <c r="AL12" i="1"/>
  <c r="AL9" i="1"/>
  <c r="AL21" i="1" s="1"/>
  <c r="AL7" i="1"/>
  <c r="AL13" i="1"/>
  <c r="AL8" i="1"/>
  <c r="AM5" i="1"/>
  <c r="AK15" i="1"/>
  <c r="AM20" i="1" l="1"/>
  <c r="AM9" i="1"/>
  <c r="AM21" i="1" s="1"/>
  <c r="AM13" i="1"/>
  <c r="AM8" i="1"/>
  <c r="AM15" i="1" s="1"/>
  <c r="AM12" i="1"/>
  <c r="AN5" i="1"/>
  <c r="AM7" i="1"/>
  <c r="AL15" i="1"/>
  <c r="AN20" i="1" l="1"/>
  <c r="AN13" i="1"/>
  <c r="AN12" i="1"/>
  <c r="AN8" i="1"/>
  <c r="AN15" i="1" s="1"/>
  <c r="AO5" i="1"/>
  <c r="AN7" i="1"/>
  <c r="AN9" i="1"/>
  <c r="AN21" i="1" s="1"/>
  <c r="AO20" i="1" l="1"/>
  <c r="AO13" i="1"/>
  <c r="AO9" i="1"/>
  <c r="AO21" i="1" s="1"/>
  <c r="AO8" i="1"/>
  <c r="AO15" i="1" s="1"/>
  <c r="AO12" i="1"/>
  <c r="AO7" i="1"/>
  <c r="AP5" i="1"/>
  <c r="AP20" i="1" l="1"/>
  <c r="AP13" i="1"/>
  <c r="AP12" i="1"/>
  <c r="AP7" i="1"/>
  <c r="AP8" i="1"/>
  <c r="AQ5" i="1"/>
  <c r="AP9" i="1"/>
  <c r="AP21" i="1" s="1"/>
  <c r="AQ20" i="1" l="1"/>
  <c r="AQ12" i="1"/>
  <c r="AQ9" i="1"/>
  <c r="AQ21" i="1" s="1"/>
  <c r="AQ13" i="1"/>
  <c r="AQ7" i="1"/>
  <c r="AQ8" i="1"/>
  <c r="AR5" i="1"/>
  <c r="AP15" i="1"/>
  <c r="AR20" i="1" l="1"/>
  <c r="AR13" i="1"/>
  <c r="AR12" i="1"/>
  <c r="AR9" i="1"/>
  <c r="AR21" i="1" s="1"/>
  <c r="AR8" i="1"/>
  <c r="AS5" i="1"/>
  <c r="AR7" i="1"/>
  <c r="AQ15" i="1"/>
  <c r="AS20" i="1" l="1"/>
  <c r="AS12" i="1"/>
  <c r="AS9" i="1"/>
  <c r="AS21" i="1" s="1"/>
  <c r="AS8" i="1"/>
  <c r="AS15" i="1" s="1"/>
  <c r="AS13" i="1"/>
  <c r="AS7" i="1"/>
  <c r="AT5" i="1"/>
  <c r="AR15" i="1"/>
  <c r="AT20" i="1" l="1"/>
  <c r="AT13" i="1"/>
  <c r="AT12" i="1"/>
  <c r="AT7" i="1"/>
  <c r="AU5" i="1"/>
  <c r="AT9" i="1"/>
  <c r="AT21" i="1" s="1"/>
  <c r="AT8" i="1"/>
  <c r="AT15" i="1" s="1"/>
  <c r="AU20" i="1" l="1"/>
  <c r="AU13" i="1"/>
  <c r="AU9" i="1"/>
  <c r="AU21" i="1" s="1"/>
  <c r="AU12" i="1"/>
  <c r="AU7" i="1"/>
  <c r="AV5" i="1"/>
  <c r="AU8" i="1"/>
  <c r="AU15" i="1" s="1"/>
  <c r="AV20" i="1" l="1"/>
  <c r="AV13" i="1"/>
  <c r="AV12" i="1"/>
  <c r="AV8" i="1"/>
  <c r="AW5" i="1"/>
  <c r="AV7" i="1"/>
  <c r="AV9" i="1"/>
  <c r="AV21" i="1" s="1"/>
  <c r="AV15" i="1" l="1"/>
  <c r="AW20" i="1"/>
  <c r="AW12" i="1"/>
  <c r="AW13" i="1"/>
  <c r="AW9" i="1"/>
  <c r="AW21" i="1" s="1"/>
  <c r="AW8" i="1"/>
  <c r="AW7" i="1"/>
  <c r="AX5" i="1"/>
  <c r="AX20" i="1" l="1"/>
  <c r="AX12" i="1"/>
  <c r="AX13" i="1"/>
  <c r="AX8" i="1"/>
  <c r="AX15" i="1" s="1"/>
  <c r="AX7" i="1"/>
  <c r="AY5" i="1"/>
  <c r="AX9" i="1"/>
  <c r="AX21" i="1" s="1"/>
  <c r="AW15" i="1"/>
  <c r="AY20" i="1" l="1"/>
  <c r="AY9" i="1"/>
  <c r="AY21" i="1" s="1"/>
  <c r="AY12" i="1"/>
  <c r="AY13" i="1"/>
  <c r="AY8" i="1"/>
  <c r="AZ5" i="1"/>
  <c r="AY7" i="1"/>
  <c r="AY15" i="1" l="1"/>
  <c r="AZ13" i="1"/>
  <c r="AZ12" i="1"/>
  <c r="AZ20" i="1"/>
  <c r="AZ8" i="1"/>
  <c r="AZ9" i="1"/>
  <c r="AZ21" i="1" s="1"/>
  <c r="BA5" i="1"/>
  <c r="AZ7" i="1"/>
  <c r="AZ15" i="1" l="1"/>
  <c r="BA20" i="1"/>
  <c r="BA13" i="1"/>
  <c r="BA8" i="1"/>
  <c r="BA7" i="1"/>
  <c r="BA12" i="1"/>
  <c r="BA9" i="1"/>
  <c r="BA21" i="1" s="1"/>
  <c r="BB5" i="1"/>
  <c r="BA15" i="1" l="1"/>
  <c r="BB20" i="1"/>
  <c r="BB12" i="1"/>
  <c r="BB13" i="1"/>
  <c r="BB9" i="1"/>
  <c r="BB21" i="1" s="1"/>
  <c r="BB7" i="1"/>
  <c r="BB8" i="1"/>
  <c r="BC5" i="1"/>
  <c r="BC20" i="1" l="1"/>
  <c r="BC9" i="1"/>
  <c r="BC21" i="1" s="1"/>
  <c r="BC13" i="1"/>
  <c r="BC8" i="1"/>
  <c r="BC15" i="1" s="1"/>
  <c r="BC7" i="1"/>
  <c r="BC12" i="1"/>
  <c r="BD5" i="1"/>
  <c r="BB15" i="1"/>
  <c r="BD20" i="1" l="1"/>
  <c r="BD13" i="1"/>
  <c r="BD12" i="1"/>
  <c r="BD8" i="1"/>
  <c r="BD15" i="1" s="1"/>
  <c r="BE5" i="1"/>
  <c r="BD9" i="1"/>
  <c r="BD21" i="1" s="1"/>
  <c r="BD7" i="1"/>
  <c r="BE20" i="1" l="1"/>
  <c r="BE12" i="1"/>
  <c r="BE9" i="1"/>
  <c r="BE21" i="1" s="1"/>
  <c r="BE7" i="1"/>
  <c r="BE13" i="1"/>
  <c r="BE8" i="1"/>
  <c r="BF5" i="1"/>
  <c r="BF20" i="1" l="1"/>
  <c r="BF13" i="1"/>
  <c r="BF12" i="1"/>
  <c r="BF9" i="1"/>
  <c r="BF21" i="1" s="1"/>
  <c r="BF7" i="1"/>
  <c r="BG5" i="1"/>
  <c r="BF8" i="1"/>
  <c r="BE15" i="1"/>
  <c r="BF15" i="1" l="1"/>
  <c r="BG20" i="1"/>
  <c r="BG12" i="1"/>
  <c r="BG9" i="1"/>
  <c r="BG21" i="1" s="1"/>
  <c r="BG7" i="1"/>
  <c r="BG13" i="1"/>
  <c r="BG8" i="1"/>
  <c r="BH5" i="1"/>
  <c r="BH20" i="1" l="1"/>
  <c r="BH13" i="1"/>
  <c r="BH12" i="1"/>
  <c r="BH9" i="1"/>
  <c r="BH21" i="1" s="1"/>
  <c r="BH8" i="1"/>
  <c r="BI5" i="1"/>
  <c r="BH7" i="1"/>
  <c r="BG15" i="1"/>
  <c r="BH15" i="1" l="1"/>
  <c r="BI20" i="1"/>
  <c r="BI13" i="1"/>
  <c r="BI12" i="1"/>
  <c r="BI8" i="1"/>
  <c r="BI7" i="1"/>
  <c r="BI9" i="1"/>
  <c r="BI21" i="1" s="1"/>
  <c r="BJ5" i="1"/>
  <c r="BI15" i="1" l="1"/>
  <c r="BJ20" i="1"/>
  <c r="BJ13" i="1"/>
  <c r="BJ7" i="1"/>
  <c r="BJ12" i="1"/>
  <c r="BJ8" i="1"/>
  <c r="BJ9" i="1"/>
  <c r="BJ21" i="1" s="1"/>
  <c r="BK5" i="1"/>
  <c r="BJ15" i="1" l="1"/>
  <c r="BK20" i="1"/>
  <c r="BK13" i="1"/>
  <c r="BK9" i="1"/>
  <c r="BK21" i="1" s="1"/>
  <c r="BK12" i="1"/>
  <c r="BK8" i="1"/>
  <c r="BL5" i="1"/>
  <c r="BK7" i="1"/>
  <c r="BL20" i="1" l="1"/>
  <c r="BL13" i="1"/>
  <c r="BL12" i="1"/>
  <c r="BL8" i="1"/>
  <c r="BL15" i="1" s="1"/>
  <c r="BM5" i="1"/>
  <c r="BL9" i="1"/>
  <c r="BL21" i="1" s="1"/>
  <c r="BL7" i="1"/>
  <c r="BK15" i="1"/>
  <c r="BM20" i="1" l="1"/>
  <c r="BM12" i="1"/>
  <c r="BM9" i="1"/>
  <c r="BM21" i="1" s="1"/>
  <c r="BM13" i="1"/>
  <c r="BM8" i="1"/>
  <c r="BM7" i="1"/>
  <c r="BN5" i="1"/>
  <c r="BN20" i="1" l="1"/>
  <c r="BN12" i="1"/>
  <c r="BN9" i="1"/>
  <c r="BN21" i="1" s="1"/>
  <c r="BN8" i="1"/>
  <c r="BN15" i="1" s="1"/>
  <c r="BN7" i="1"/>
  <c r="BO5" i="1"/>
  <c r="BN13" i="1"/>
  <c r="BM15" i="1"/>
  <c r="BO20" i="1" l="1"/>
  <c r="BO9" i="1"/>
  <c r="BO21" i="1" s="1"/>
  <c r="BO13" i="1"/>
  <c r="BO12" i="1"/>
  <c r="BO7" i="1"/>
  <c r="BP5" i="1"/>
  <c r="BO8" i="1"/>
  <c r="BO15" i="1" s="1"/>
  <c r="BP20" i="1" l="1"/>
  <c r="BP13" i="1"/>
  <c r="BP12" i="1"/>
  <c r="BP8" i="1"/>
  <c r="BP15" i="1" s="1"/>
  <c r="BQ5" i="1"/>
  <c r="BP7" i="1"/>
  <c r="BP9" i="1"/>
  <c r="BP21" i="1" s="1"/>
  <c r="BQ20" i="1" l="1"/>
  <c r="BQ13" i="1"/>
  <c r="BQ9" i="1"/>
  <c r="BQ21" i="1" s="1"/>
  <c r="BQ12" i="1"/>
  <c r="BQ7" i="1"/>
  <c r="BQ8" i="1"/>
  <c r="BR5" i="1"/>
  <c r="BQ15" i="1" l="1"/>
  <c r="BR20" i="1"/>
  <c r="BR12" i="1"/>
  <c r="BR13" i="1"/>
  <c r="BR9" i="1"/>
  <c r="BR21" i="1" s="1"/>
  <c r="BR7" i="1"/>
  <c r="BR8" i="1"/>
  <c r="BR15" i="1" s="1"/>
  <c r="BS5" i="1"/>
  <c r="BS20" i="1" l="1"/>
  <c r="BS9" i="1"/>
  <c r="BS21" i="1" s="1"/>
  <c r="BS12" i="1"/>
  <c r="BS8" i="1"/>
  <c r="BS15" i="1" s="1"/>
  <c r="BT5" i="1"/>
  <c r="BS13" i="1"/>
  <c r="BS7" i="1"/>
  <c r="BT20" i="1" l="1"/>
  <c r="BT13" i="1"/>
  <c r="BT12" i="1"/>
  <c r="BT8" i="1"/>
  <c r="BT15" i="1" s="1"/>
  <c r="BU5" i="1"/>
  <c r="BT9" i="1"/>
  <c r="BT21" i="1" s="1"/>
  <c r="BT7" i="1"/>
  <c r="BU20" i="1" l="1"/>
  <c r="BU12" i="1"/>
  <c r="BU9" i="1"/>
  <c r="BU21" i="1" s="1"/>
  <c r="BU8" i="1"/>
  <c r="BU15" i="1" s="1"/>
  <c r="BU13" i="1"/>
  <c r="BU7" i="1"/>
  <c r="BV5" i="1"/>
  <c r="BV13" i="1" l="1"/>
  <c r="BV20" i="1"/>
  <c r="BV12" i="1"/>
  <c r="BV7" i="1"/>
  <c r="BV8" i="1"/>
  <c r="BW5" i="1"/>
  <c r="BV9" i="1"/>
  <c r="BV21" i="1" s="1"/>
  <c r="BW20" i="1" l="1"/>
  <c r="BW12" i="1"/>
  <c r="BW9" i="1"/>
  <c r="BW21" i="1" s="1"/>
  <c r="BW13" i="1"/>
  <c r="BW8" i="1"/>
  <c r="BX5" i="1"/>
  <c r="BW7" i="1"/>
  <c r="BV15" i="1"/>
  <c r="BX20" i="1" l="1"/>
  <c r="BX13" i="1"/>
  <c r="BX12" i="1"/>
  <c r="BX9" i="1"/>
  <c r="BX21" i="1" s="1"/>
  <c r="BX8" i="1"/>
  <c r="BY5" i="1"/>
  <c r="BX7" i="1"/>
  <c r="BW15" i="1"/>
  <c r="BY20" i="1" l="1"/>
  <c r="BY13" i="1"/>
  <c r="BY8" i="1"/>
  <c r="BY12" i="1"/>
  <c r="BY7" i="1"/>
  <c r="BY9" i="1"/>
  <c r="BY21" i="1" s="1"/>
  <c r="BZ5" i="1"/>
  <c r="BX15" i="1"/>
  <c r="BY15" i="1" l="1"/>
  <c r="BZ20" i="1"/>
  <c r="BZ12" i="1"/>
  <c r="BZ13" i="1"/>
  <c r="BZ7" i="1"/>
  <c r="BZ9" i="1"/>
  <c r="BZ21" i="1" s="1"/>
  <c r="CA5" i="1"/>
  <c r="BZ8" i="1"/>
  <c r="BZ15" i="1" l="1"/>
  <c r="CA20" i="1"/>
  <c r="CA13" i="1"/>
  <c r="CA9" i="1"/>
  <c r="CA21" i="1" s="1"/>
  <c r="CA12" i="1"/>
  <c r="CA7" i="1"/>
  <c r="CB5" i="1"/>
  <c r="CA8" i="1"/>
  <c r="CA15" i="1" l="1"/>
  <c r="CB20" i="1"/>
  <c r="CB13" i="1"/>
  <c r="CB12" i="1"/>
  <c r="CB8" i="1"/>
  <c r="CB9" i="1"/>
  <c r="CB21" i="1" s="1"/>
  <c r="CC5" i="1"/>
  <c r="CB7" i="1"/>
  <c r="CC20" i="1" l="1"/>
  <c r="CC12" i="1"/>
  <c r="CC9" i="1"/>
  <c r="CC21" i="1" s="1"/>
  <c r="CC13" i="1"/>
  <c r="CC8" i="1"/>
  <c r="CC7" i="1"/>
  <c r="CD5" i="1"/>
  <c r="CB15" i="1"/>
  <c r="CC15" i="1" l="1"/>
  <c r="CD20" i="1"/>
  <c r="CD13" i="1"/>
  <c r="CD8" i="1"/>
  <c r="CD7" i="1"/>
  <c r="CD12" i="1"/>
  <c r="CE5" i="1"/>
  <c r="CD9" i="1"/>
  <c r="CD21" i="1" s="1"/>
  <c r="CD15" i="1" l="1"/>
  <c r="CE20" i="1"/>
  <c r="CE9" i="1"/>
  <c r="CE21" i="1" s="1"/>
  <c r="CE13" i="1"/>
  <c r="CE12" i="1"/>
  <c r="CF5" i="1"/>
  <c r="CE8" i="1"/>
  <c r="CE15" i="1" s="1"/>
  <c r="CE7" i="1"/>
  <c r="CF20" i="1" l="1"/>
  <c r="CF13" i="1"/>
  <c r="CF12" i="1"/>
  <c r="CF8" i="1"/>
  <c r="CF15" i="1" s="1"/>
  <c r="CG5" i="1"/>
  <c r="CF7" i="1"/>
  <c r="CF9" i="1"/>
  <c r="CF21" i="1" s="1"/>
  <c r="CG20" i="1" l="1"/>
  <c r="CG13" i="1"/>
  <c r="CG12" i="1"/>
  <c r="CG8" i="1"/>
  <c r="CG15" i="1" s="1"/>
  <c r="CG9" i="1"/>
  <c r="CG21" i="1" s="1"/>
  <c r="CG7" i="1"/>
  <c r="CH5" i="1"/>
  <c r="CH20" i="1" l="1"/>
  <c r="CH12" i="1"/>
  <c r="CH9" i="1"/>
  <c r="CH21" i="1" s="1"/>
  <c r="CH7" i="1"/>
  <c r="CH13" i="1"/>
  <c r="CI5" i="1"/>
  <c r="CH8" i="1"/>
  <c r="CH15" i="1" s="1"/>
  <c r="CI20" i="1" l="1"/>
  <c r="CI9" i="1"/>
  <c r="CI21" i="1" s="1"/>
  <c r="CI12" i="1"/>
  <c r="CI8" i="1"/>
  <c r="CI15" i="1" s="1"/>
  <c r="CI7" i="1"/>
  <c r="CI13" i="1"/>
  <c r="CJ5" i="1"/>
  <c r="CJ20" i="1" l="1"/>
  <c r="CJ13" i="1"/>
  <c r="CJ12" i="1"/>
  <c r="CJ8" i="1"/>
  <c r="CJ15" i="1" s="1"/>
  <c r="CJ9" i="1"/>
  <c r="CJ21" i="1" s="1"/>
  <c r="CK5" i="1"/>
  <c r="CJ7" i="1"/>
  <c r="CK20" i="1" l="1"/>
  <c r="CK13" i="1"/>
  <c r="CK12" i="1"/>
  <c r="CK9" i="1"/>
  <c r="CK21" i="1" s="1"/>
  <c r="CK8" i="1"/>
  <c r="CK7" i="1"/>
  <c r="CL5" i="1"/>
  <c r="CL20" i="1" l="1"/>
  <c r="CL13" i="1"/>
  <c r="CL7" i="1"/>
  <c r="CL9" i="1"/>
  <c r="CL21" i="1" s="1"/>
  <c r="CL12" i="1"/>
  <c r="CL8" i="1"/>
  <c r="CM5" i="1"/>
  <c r="CK15" i="1"/>
  <c r="CM20" i="1" l="1"/>
  <c r="CM12" i="1"/>
  <c r="CM9" i="1"/>
  <c r="CM21" i="1" s="1"/>
  <c r="CM13" i="1"/>
  <c r="CM8" i="1"/>
  <c r="CN5" i="1"/>
  <c r="CM7" i="1"/>
  <c r="CL15" i="1"/>
  <c r="CN20" i="1" l="1"/>
  <c r="CN13" i="1"/>
  <c r="CN12" i="1"/>
  <c r="CN9" i="1"/>
  <c r="CN21" i="1" s="1"/>
  <c r="CN8" i="1"/>
  <c r="CO5" i="1"/>
  <c r="CN7" i="1"/>
  <c r="CM15" i="1"/>
  <c r="CO20" i="1" l="1"/>
  <c r="CO12" i="1"/>
  <c r="CO13" i="1"/>
  <c r="CO8" i="1"/>
  <c r="CO9" i="1"/>
  <c r="CO21" i="1" s="1"/>
  <c r="CO7" i="1"/>
  <c r="CP5" i="1"/>
  <c r="CN15" i="1"/>
  <c r="CO15" i="1" l="1"/>
  <c r="CP20" i="1"/>
  <c r="CP12" i="1"/>
  <c r="CP9" i="1"/>
  <c r="CP21" i="1" s="1"/>
  <c r="CP7" i="1"/>
  <c r="CQ5" i="1"/>
  <c r="CP13" i="1"/>
  <c r="CP8" i="1"/>
  <c r="CP15" i="1" s="1"/>
  <c r="CQ20" i="1" l="1"/>
  <c r="CQ13" i="1"/>
  <c r="CQ9" i="1"/>
  <c r="CQ21" i="1" s="1"/>
  <c r="CQ12" i="1"/>
  <c r="CQ8" i="1"/>
  <c r="CR5" i="1"/>
  <c r="CQ7" i="1"/>
  <c r="CQ15" i="1" l="1"/>
  <c r="CR20" i="1"/>
  <c r="CR13" i="1"/>
  <c r="CR12" i="1"/>
  <c r="CR8" i="1"/>
  <c r="CS5" i="1"/>
  <c r="CR7" i="1"/>
  <c r="CR9" i="1"/>
  <c r="CR21" i="1" s="1"/>
  <c r="CR15" i="1" l="1"/>
  <c r="CS20" i="1"/>
  <c r="CS12" i="1"/>
  <c r="CS13" i="1"/>
  <c r="CS9" i="1"/>
  <c r="CS21" i="1" s="1"/>
  <c r="CS8" i="1"/>
  <c r="CS7" i="1"/>
  <c r="CT5" i="1"/>
  <c r="CT20" i="1" l="1"/>
  <c r="CT13" i="1"/>
  <c r="CT8" i="1"/>
  <c r="CT7" i="1"/>
  <c r="CT12" i="1"/>
  <c r="CT9" i="1"/>
  <c r="CT21" i="1" s="1"/>
  <c r="CU5" i="1"/>
  <c r="CS15" i="1"/>
  <c r="CU20" i="1" l="1"/>
  <c r="CU9" i="1"/>
  <c r="CU21" i="1" s="1"/>
  <c r="CU12" i="1"/>
  <c r="CU7" i="1"/>
  <c r="CV5" i="1"/>
  <c r="CU13" i="1"/>
  <c r="CU8" i="1"/>
  <c r="CU15" i="1" s="1"/>
  <c r="CT15" i="1"/>
  <c r="CV20" i="1" l="1"/>
  <c r="CV13" i="1"/>
  <c r="CV12" i="1"/>
  <c r="CV8" i="1"/>
  <c r="CW5" i="1"/>
  <c r="CV7" i="1"/>
  <c r="CV9" i="1"/>
  <c r="CV21" i="1" s="1"/>
  <c r="CV15" i="1" l="1"/>
  <c r="CW20" i="1"/>
  <c r="CW13" i="1"/>
  <c r="CW12" i="1"/>
  <c r="CW9" i="1"/>
  <c r="CW21" i="1" s="1"/>
  <c r="CW7" i="1"/>
  <c r="CW8" i="1"/>
  <c r="CX5" i="1"/>
  <c r="CW15" i="1" l="1"/>
  <c r="CX20" i="1"/>
  <c r="CX12" i="1"/>
  <c r="CX9" i="1"/>
  <c r="CX21" i="1" s="1"/>
  <c r="CX7" i="1"/>
  <c r="CY5" i="1"/>
  <c r="CX13" i="1"/>
  <c r="CX8" i="1"/>
  <c r="CX15" i="1" s="1"/>
  <c r="CY20" i="1" l="1"/>
  <c r="CY9" i="1"/>
  <c r="CY21" i="1" s="1"/>
  <c r="CY13" i="1"/>
  <c r="CY12" i="1"/>
  <c r="CY8" i="1"/>
  <c r="CZ5" i="1"/>
  <c r="CY7" i="1"/>
  <c r="CZ20" i="1" l="1"/>
  <c r="CZ13" i="1"/>
  <c r="CZ12" i="1"/>
  <c r="CZ8" i="1"/>
  <c r="DA5" i="1"/>
  <c r="CZ7" i="1"/>
  <c r="CZ9" i="1"/>
  <c r="CZ21" i="1" s="1"/>
  <c r="CY15" i="1"/>
  <c r="CZ15" i="1" l="1"/>
  <c r="DA20" i="1"/>
  <c r="DA9" i="1"/>
  <c r="DA21" i="1" s="1"/>
  <c r="DA12" i="1"/>
  <c r="DA8" i="1"/>
  <c r="DA7" i="1"/>
  <c r="DB5" i="1"/>
  <c r="DA13" i="1" l="1"/>
  <c r="DB20" i="1"/>
  <c r="DB13" i="1"/>
  <c r="DB12" i="1"/>
  <c r="DB7" i="1"/>
  <c r="DB8" i="1"/>
  <c r="DB9" i="1"/>
  <c r="DB21" i="1" s="1"/>
  <c r="DC5" i="1"/>
  <c r="DA15" i="1"/>
  <c r="DC20" i="1" l="1"/>
  <c r="DC12" i="1"/>
  <c r="DC9" i="1"/>
  <c r="DC21" i="1" s="1"/>
  <c r="DC13" i="1"/>
  <c r="DC7" i="1"/>
  <c r="DC8" i="1"/>
  <c r="DD5" i="1"/>
  <c r="DB15" i="1"/>
  <c r="DC15" i="1" l="1"/>
  <c r="DD20" i="1"/>
  <c r="DD13" i="1"/>
  <c r="DD12" i="1"/>
  <c r="DD9" i="1"/>
  <c r="DD21" i="1" s="1"/>
  <c r="DD8" i="1"/>
  <c r="DE5" i="1"/>
  <c r="DD7" i="1"/>
  <c r="DE20" i="1" l="1"/>
  <c r="DE12" i="1"/>
  <c r="DE9" i="1"/>
  <c r="DE21" i="1" s="1"/>
  <c r="DE8" i="1"/>
  <c r="DE15" i="1" s="1"/>
  <c r="DE13" i="1"/>
  <c r="DE7" i="1"/>
  <c r="DF5" i="1"/>
  <c r="DD15" i="1"/>
  <c r="DF20" i="1" l="1"/>
  <c r="DF13" i="1"/>
  <c r="DF7" i="1"/>
  <c r="DG5" i="1"/>
  <c r="DF12" i="1"/>
  <c r="DF9" i="1"/>
  <c r="DF21" i="1" s="1"/>
  <c r="DF8" i="1"/>
  <c r="DF15" i="1" s="1"/>
  <c r="DG20" i="1" l="1"/>
  <c r="DG13" i="1"/>
  <c r="DG9" i="1"/>
  <c r="DG21" i="1" s="1"/>
  <c r="DG12" i="1"/>
  <c r="DH5" i="1"/>
  <c r="DG8" i="1"/>
  <c r="DG7" i="1"/>
  <c r="DG15" i="1" l="1"/>
  <c r="DH20" i="1"/>
  <c r="DH13" i="1"/>
  <c r="DH12" i="1"/>
  <c r="DH8" i="1"/>
  <c r="DI5" i="1"/>
  <c r="DH9" i="1"/>
  <c r="DH21" i="1" s="1"/>
  <c r="DH7" i="1"/>
  <c r="DH15" i="1" l="1"/>
  <c r="DI20" i="1"/>
  <c r="DI12" i="1"/>
  <c r="DI13" i="1"/>
  <c r="DI9" i="1"/>
  <c r="DI21" i="1" s="1"/>
  <c r="DI8" i="1"/>
  <c r="DI7" i="1"/>
  <c r="DJ5" i="1"/>
  <c r="DJ20" i="1" l="1"/>
  <c r="DJ12" i="1"/>
  <c r="DJ8" i="1"/>
  <c r="DJ15" i="1" s="1"/>
  <c r="DJ7" i="1"/>
  <c r="DJ9" i="1"/>
  <c r="DJ21" i="1" s="1"/>
  <c r="DJ13" i="1"/>
  <c r="DK5" i="1"/>
  <c r="DI15" i="1"/>
  <c r="DK20" i="1" l="1"/>
  <c r="DK9" i="1"/>
  <c r="DK21" i="1" s="1"/>
  <c r="DK12" i="1"/>
  <c r="DK8" i="1"/>
  <c r="DK15" i="1" s="1"/>
  <c r="DK13" i="1"/>
  <c r="DL5" i="1"/>
  <c r="DK7" i="1"/>
  <c r="DL13" i="1" l="1"/>
  <c r="DL12" i="1"/>
  <c r="DL8" i="1"/>
  <c r="DL9" i="1"/>
  <c r="DL21" i="1" s="1"/>
  <c r="DM5" i="1"/>
  <c r="DL7" i="1"/>
  <c r="DL20" i="1"/>
  <c r="DL15" i="1" l="1"/>
  <c r="DM20" i="1"/>
  <c r="DM13" i="1"/>
  <c r="DM12" i="1"/>
  <c r="DM8" i="1"/>
  <c r="DM7" i="1"/>
  <c r="DM9" i="1"/>
  <c r="DM21" i="1" s="1"/>
  <c r="DN5" i="1"/>
  <c r="DN20" i="1" l="1"/>
  <c r="DN12" i="1"/>
  <c r="DN13" i="1"/>
  <c r="DN9" i="1"/>
  <c r="DN21" i="1" s="1"/>
  <c r="DN7" i="1"/>
  <c r="DO5" i="1"/>
  <c r="DN8" i="1"/>
  <c r="DM15" i="1"/>
  <c r="DN15" i="1" l="1"/>
  <c r="DO20" i="1"/>
  <c r="DO9" i="1"/>
  <c r="DO21" i="1" s="1"/>
  <c r="DO13" i="1"/>
  <c r="DO8" i="1"/>
  <c r="DO12" i="1"/>
  <c r="DO7" i="1"/>
  <c r="DP5" i="1"/>
  <c r="DP20" i="1" l="1"/>
  <c r="DP13" i="1"/>
  <c r="DP12" i="1"/>
  <c r="DP8" i="1"/>
  <c r="DP15" i="1" s="1"/>
  <c r="DQ5" i="1"/>
  <c r="DP9" i="1"/>
  <c r="DP21" i="1" s="1"/>
  <c r="DP7" i="1"/>
  <c r="DO15" i="1"/>
  <c r="DQ20" i="1" l="1"/>
  <c r="DQ12" i="1"/>
  <c r="DQ13" i="1"/>
  <c r="DQ9" i="1"/>
  <c r="DQ21" i="1" s="1"/>
  <c r="DQ7" i="1"/>
  <c r="DQ8" i="1"/>
  <c r="DR5" i="1"/>
  <c r="DR20" i="1" l="1"/>
  <c r="DR13" i="1"/>
  <c r="DR12" i="1"/>
  <c r="DR9" i="1"/>
  <c r="DR21" i="1" s="1"/>
  <c r="DR7" i="1"/>
  <c r="DR8" i="1"/>
  <c r="DS5" i="1"/>
  <c r="DQ15" i="1"/>
  <c r="DR15" i="1" l="1"/>
  <c r="DS20" i="1"/>
  <c r="DS12" i="1"/>
  <c r="DS9" i="1"/>
  <c r="DS21" i="1" s="1"/>
  <c r="DS8" i="1"/>
  <c r="DS13" i="1"/>
  <c r="DS7" i="1"/>
  <c r="DT5" i="1"/>
  <c r="DS15" i="1" l="1"/>
  <c r="DT20" i="1"/>
  <c r="DT13" i="1"/>
  <c r="DT12" i="1"/>
  <c r="DT9" i="1"/>
  <c r="DT21" i="1" s="1"/>
  <c r="DU5" i="1"/>
  <c r="DT7" i="1"/>
  <c r="DT8" i="1"/>
  <c r="DT15" i="1" l="1"/>
  <c r="DU20" i="1"/>
  <c r="DU13" i="1"/>
  <c r="DU8" i="1"/>
  <c r="DU12" i="1"/>
  <c r="DU7" i="1"/>
  <c r="DU9" i="1"/>
  <c r="DU21" i="1" s="1"/>
  <c r="DV5" i="1"/>
  <c r="DU15" i="1" l="1"/>
  <c r="DV20" i="1"/>
  <c r="DV13" i="1"/>
  <c r="DV8" i="1"/>
  <c r="DV7" i="1"/>
  <c r="DW5" i="1"/>
  <c r="DV12" i="1"/>
  <c r="DV9" i="1"/>
  <c r="DV21" i="1" s="1"/>
  <c r="DV15" i="1" l="1"/>
  <c r="DW20" i="1"/>
  <c r="DW13" i="1"/>
  <c r="DW9" i="1"/>
  <c r="DW21" i="1" s="1"/>
  <c r="DW8" i="1"/>
  <c r="DW12" i="1"/>
  <c r="DX5" i="1"/>
  <c r="DW7" i="1"/>
  <c r="DX20" i="1" l="1"/>
  <c r="DX13" i="1"/>
  <c r="DX12" i="1"/>
  <c r="DY5" i="1"/>
  <c r="DX7" i="1"/>
  <c r="DX8" i="1"/>
  <c r="DX9" i="1"/>
  <c r="DX21" i="1" s="1"/>
  <c r="DW15" i="1"/>
  <c r="DX15" i="1" l="1"/>
  <c r="DY20" i="1"/>
  <c r="DY12" i="1"/>
  <c r="DY9" i="1"/>
  <c r="DY21" i="1" s="1"/>
  <c r="DY13" i="1"/>
  <c r="DY8" i="1"/>
  <c r="DY7" i="1"/>
  <c r="DZ5" i="1"/>
  <c r="DZ20" i="1" l="1"/>
  <c r="DZ12" i="1"/>
  <c r="DZ8" i="1"/>
  <c r="DZ9" i="1"/>
  <c r="DZ21" i="1" s="1"/>
  <c r="DZ7" i="1"/>
  <c r="DZ13" i="1"/>
  <c r="EA5" i="1"/>
  <c r="DY15" i="1"/>
  <c r="EA20" i="1" l="1"/>
  <c r="EA9" i="1"/>
  <c r="EA21" i="1" s="1"/>
  <c r="EA8" i="1"/>
  <c r="EA15" i="1" s="1"/>
  <c r="EA13" i="1"/>
  <c r="EA12" i="1"/>
  <c r="EA7" i="1"/>
  <c r="EB5" i="1"/>
  <c r="DZ15" i="1"/>
  <c r="EB20" i="1" l="1"/>
  <c r="EB13" i="1"/>
  <c r="EB12" i="1"/>
  <c r="EC5" i="1"/>
  <c r="EB8" i="1"/>
  <c r="EB7" i="1"/>
  <c r="EB9" i="1"/>
  <c r="EB21" i="1" s="1"/>
  <c r="EC20" i="1" l="1"/>
  <c r="EC13" i="1"/>
  <c r="EC8" i="1"/>
  <c r="EC9" i="1"/>
  <c r="EC21" i="1" s="1"/>
  <c r="EC12" i="1"/>
  <c r="EC7" i="1"/>
  <c r="ED5" i="1"/>
  <c r="EB15" i="1"/>
  <c r="EC15" i="1" l="1"/>
  <c r="ED20" i="1"/>
  <c r="ED12" i="1"/>
  <c r="ED13" i="1"/>
  <c r="ED9" i="1"/>
  <c r="ED21" i="1" s="1"/>
  <c r="ED7" i="1"/>
  <c r="EE5" i="1"/>
  <c r="ED8" i="1"/>
  <c r="ED15" i="1" l="1"/>
  <c r="EE20" i="1"/>
  <c r="EE9" i="1"/>
  <c r="EE21" i="1" s="1"/>
  <c r="EE8" i="1"/>
  <c r="EE12" i="1"/>
  <c r="EE13" i="1"/>
  <c r="EF5" i="1"/>
  <c r="EE7" i="1"/>
  <c r="EE15" i="1" l="1"/>
  <c r="EF20" i="1"/>
  <c r="EF13" i="1"/>
  <c r="EF12" i="1"/>
  <c r="EF8" i="1"/>
  <c r="EG5" i="1"/>
  <c r="EF7" i="1"/>
  <c r="EF9" i="1"/>
  <c r="EF21" i="1" s="1"/>
  <c r="EF15" i="1" l="1"/>
  <c r="EG20" i="1"/>
  <c r="EG12" i="1"/>
  <c r="EG9" i="1"/>
  <c r="EG21" i="1" s="1"/>
  <c r="EG13" i="1"/>
  <c r="EG7" i="1"/>
  <c r="EG8" i="1"/>
  <c r="EH5" i="1"/>
  <c r="EG15" i="1" l="1"/>
  <c r="EH20" i="1"/>
  <c r="EH7" i="1"/>
  <c r="EH8" i="1"/>
  <c r="EH12" i="1"/>
  <c r="EI5" i="1"/>
  <c r="EH9" i="1"/>
  <c r="EH21" i="1" s="1"/>
  <c r="EH13" i="1" l="1"/>
  <c r="EH15" i="1"/>
  <c r="EI20" i="1"/>
  <c r="EI12" i="1"/>
  <c r="EI9" i="1"/>
  <c r="EI21" i="1" s="1"/>
  <c r="EI8" i="1"/>
  <c r="EI13" i="1"/>
  <c r="EI7" i="1"/>
  <c r="EJ5" i="1"/>
  <c r="EI15" i="1" l="1"/>
  <c r="EJ20" i="1"/>
  <c r="EJ13" i="1"/>
  <c r="EJ12" i="1"/>
  <c r="EJ9" i="1"/>
  <c r="EJ21" i="1" s="1"/>
  <c r="EJ8" i="1"/>
  <c r="EK5" i="1"/>
  <c r="EJ7" i="1"/>
  <c r="EK20" i="1" l="1"/>
  <c r="EK13" i="1"/>
  <c r="EK8" i="1"/>
  <c r="EK12" i="1"/>
  <c r="EK7" i="1"/>
  <c r="EK9" i="1"/>
  <c r="EK21" i="1" s="1"/>
  <c r="EL5" i="1"/>
  <c r="EJ15" i="1"/>
  <c r="EK15" i="1" l="1"/>
  <c r="EL20" i="1"/>
  <c r="EL12" i="1"/>
  <c r="EL7" i="1"/>
  <c r="EM5" i="1"/>
  <c r="EL9" i="1"/>
  <c r="EL21" i="1" s="1"/>
  <c r="EL13" i="1"/>
  <c r="EL8" i="1"/>
  <c r="EL15" i="1" s="1"/>
  <c r="EM20" i="1" l="1"/>
  <c r="EM9" i="1"/>
  <c r="EM21" i="1" s="1"/>
  <c r="EM8" i="1"/>
  <c r="EM15" i="1" s="1"/>
  <c r="EM12" i="1"/>
  <c r="EN5" i="1"/>
  <c r="EM7" i="1"/>
  <c r="EM13" i="1" l="1"/>
  <c r="EN20" i="1"/>
  <c r="EN13" i="1"/>
  <c r="EN12" i="1"/>
  <c r="EN7" i="1"/>
  <c r="EN9" i="1"/>
  <c r="EN21" i="1" s="1"/>
  <c r="EO5" i="1"/>
  <c r="EN8" i="1"/>
  <c r="EN15" i="1" l="1"/>
  <c r="EO20" i="1"/>
  <c r="EO12" i="1"/>
  <c r="EO9" i="1"/>
  <c r="EO21" i="1" s="1"/>
  <c r="EO7" i="1"/>
  <c r="EO13" i="1"/>
  <c r="EO8" i="1"/>
  <c r="EP5" i="1"/>
  <c r="EO15" i="1" l="1"/>
  <c r="EP20" i="1"/>
  <c r="EP13" i="1"/>
  <c r="EP8" i="1"/>
  <c r="EP12" i="1"/>
  <c r="EP7" i="1"/>
  <c r="EQ5" i="1"/>
  <c r="EP9" i="1"/>
  <c r="EP21" i="1" s="1"/>
  <c r="EP15" i="1" l="1"/>
  <c r="EQ20" i="1"/>
  <c r="EQ9" i="1"/>
  <c r="EQ21" i="1" s="1"/>
  <c r="EQ8" i="1"/>
  <c r="EQ15" i="1" s="1"/>
  <c r="EQ13" i="1"/>
  <c r="EQ7" i="1"/>
  <c r="EQ12" i="1"/>
  <c r="ER5" i="1"/>
  <c r="ER20" i="1" l="1"/>
  <c r="ER13" i="1"/>
  <c r="ER12" i="1"/>
  <c r="ER7" i="1"/>
  <c r="ER8" i="1"/>
  <c r="ES5" i="1"/>
  <c r="ER9" i="1"/>
  <c r="ER21" i="1" s="1"/>
  <c r="ES20" i="1" l="1"/>
  <c r="ES13" i="1"/>
  <c r="ES12" i="1"/>
  <c r="ES8" i="1"/>
  <c r="ES15" i="1" s="1"/>
  <c r="ES7" i="1"/>
  <c r="ES9" i="1"/>
  <c r="ES21" i="1" s="1"/>
  <c r="ET5" i="1"/>
  <c r="ER15" i="1"/>
  <c r="ET20" i="1" l="1"/>
  <c r="ET12" i="1"/>
  <c r="ET9" i="1"/>
  <c r="ET21" i="1" s="1"/>
  <c r="ET13" i="1"/>
  <c r="ET7" i="1"/>
  <c r="EU5" i="1"/>
  <c r="ET8" i="1"/>
  <c r="ET15" i="1" s="1"/>
  <c r="EU20" i="1" l="1"/>
  <c r="EU9" i="1"/>
  <c r="EU21" i="1" s="1"/>
  <c r="EU8" i="1"/>
  <c r="EU15" i="1" s="1"/>
  <c r="EU12" i="1"/>
  <c r="EU13" i="1"/>
  <c r="EU7" i="1"/>
  <c r="EV5" i="1"/>
  <c r="EV20" i="1" l="1"/>
  <c r="EV13" i="1"/>
  <c r="EV12" i="1"/>
  <c r="EV8" i="1"/>
  <c r="EV15" i="1" s="1"/>
  <c r="EV7" i="1"/>
  <c r="EV9" i="1"/>
  <c r="EV21" i="1" s="1"/>
  <c r="EW5" i="1"/>
  <c r="EW20" i="1" l="1"/>
  <c r="EW13" i="1"/>
  <c r="EW7" i="1"/>
  <c r="EW12" i="1"/>
  <c r="EW8" i="1"/>
  <c r="EW9" i="1"/>
  <c r="EW21" i="1" s="1"/>
  <c r="EX5" i="1"/>
  <c r="EX20" i="1" l="1"/>
  <c r="EX8" i="1"/>
  <c r="EX7" i="1"/>
  <c r="EX12" i="1"/>
  <c r="EX9" i="1"/>
  <c r="EX21" i="1" s="1"/>
  <c r="EY5" i="1"/>
  <c r="EW15" i="1"/>
  <c r="EX15" i="1" l="1"/>
  <c r="EX13" i="1"/>
  <c r="EY20" i="1"/>
  <c r="EY12" i="1"/>
  <c r="EY9" i="1"/>
  <c r="EY21" i="1" s="1"/>
  <c r="EY8" i="1"/>
  <c r="EY13" i="1"/>
  <c r="EZ5" i="1"/>
  <c r="EY7" i="1"/>
  <c r="EY15" i="1" l="1"/>
  <c r="EZ20" i="1"/>
  <c r="EZ13" i="1"/>
  <c r="EZ12" i="1"/>
  <c r="EZ9" i="1"/>
  <c r="EZ21" i="1" s="1"/>
  <c r="EZ7" i="1"/>
  <c r="FA5" i="1"/>
  <c r="EZ8" i="1"/>
  <c r="EZ15" i="1" l="1"/>
  <c r="FA20" i="1"/>
  <c r="FA12" i="1"/>
  <c r="FA8" i="1"/>
  <c r="FA15" i="1" s="1"/>
  <c r="FA13" i="1"/>
  <c r="FA9" i="1"/>
  <c r="FA21" i="1" s="1"/>
  <c r="FA7" i="1"/>
  <c r="FB5" i="1"/>
  <c r="FB20" i="1" l="1"/>
  <c r="FB12" i="1"/>
  <c r="FB9" i="1"/>
  <c r="FB21" i="1" s="1"/>
  <c r="FB7" i="1"/>
  <c r="FB8" i="1"/>
  <c r="FC5" i="1"/>
  <c r="FB13" i="1"/>
  <c r="FB15" i="1" l="1"/>
  <c r="FC13" i="1"/>
  <c r="FC9" i="1"/>
  <c r="FC21" i="1" s="1"/>
  <c r="FC8" i="1"/>
  <c r="FC15" i="1" s="1"/>
  <c r="FC20" i="1"/>
  <c r="FC12" i="1"/>
  <c r="FC7" i="1"/>
  <c r="FD5" i="1"/>
  <c r="FD20" i="1" l="1"/>
  <c r="FD13" i="1"/>
  <c r="FD12" i="1"/>
  <c r="FD7" i="1"/>
  <c r="FE5" i="1"/>
  <c r="FD8" i="1"/>
  <c r="FD9" i="1"/>
  <c r="FD21" i="1" s="1"/>
  <c r="FD15" i="1" l="1"/>
  <c r="FE20" i="1"/>
  <c r="FE12" i="1"/>
  <c r="FE13" i="1"/>
  <c r="FE9" i="1"/>
  <c r="FE21" i="1" s="1"/>
  <c r="FE8" i="1"/>
  <c r="FE15" i="1" s="1"/>
  <c r="FE7" i="1"/>
  <c r="FF5" i="1"/>
  <c r="FF20" i="1" l="1"/>
  <c r="FF13" i="1"/>
  <c r="FF8" i="1"/>
  <c r="FF9" i="1"/>
  <c r="FF21" i="1" s="1"/>
  <c r="FF7" i="1"/>
  <c r="FG5" i="1"/>
  <c r="FF12" i="1"/>
  <c r="FF15" i="1" l="1"/>
  <c r="FG20" i="1"/>
  <c r="FG9" i="1"/>
  <c r="FG21" i="1" s="1"/>
  <c r="FG8" i="1"/>
  <c r="FG15" i="1" s="1"/>
  <c r="FG12" i="1"/>
  <c r="FG13" i="1"/>
  <c r="FG7" i="1"/>
  <c r="FH5" i="1"/>
  <c r="FH20" i="1" l="1"/>
  <c r="FH13" i="1"/>
  <c r="FH12" i="1"/>
  <c r="FH7" i="1"/>
  <c r="FI5" i="1"/>
  <c r="FH9" i="1"/>
  <c r="FH21" i="1" s="1"/>
  <c r="FH8" i="1"/>
  <c r="FH15" i="1" s="1"/>
  <c r="FI20" i="1" l="1"/>
  <c r="FI13" i="1"/>
  <c r="FI12" i="1"/>
  <c r="FI9" i="1"/>
  <c r="FI21" i="1" s="1"/>
  <c r="FI8" i="1"/>
  <c r="FI7" i="1"/>
  <c r="FJ5" i="1"/>
  <c r="FI15" i="1" l="1"/>
  <c r="FJ20" i="1"/>
  <c r="FJ12" i="1"/>
  <c r="FJ9" i="1"/>
  <c r="FJ21" i="1" s="1"/>
  <c r="FK5" i="1"/>
  <c r="FJ13" i="1"/>
  <c r="FJ8" i="1"/>
  <c r="FJ7" i="1"/>
  <c r="FJ15" i="1" l="1"/>
  <c r="FK20" i="1"/>
  <c r="FK9" i="1"/>
  <c r="FK21" i="1" s="1"/>
  <c r="FK8" i="1"/>
  <c r="FK15" i="1" s="1"/>
  <c r="FK13" i="1"/>
  <c r="FK7" i="1"/>
  <c r="FL5" i="1"/>
  <c r="FK12" i="1"/>
  <c r="FL20" i="1" l="1"/>
  <c r="FL13" i="1"/>
  <c r="FL12" i="1"/>
  <c r="FL8" i="1"/>
  <c r="FL15" i="1" s="1"/>
  <c r="FL7" i="1"/>
  <c r="FM5" i="1"/>
  <c r="FL9" i="1"/>
  <c r="FL21" i="1" s="1"/>
  <c r="FM20" i="1" l="1"/>
  <c r="FM13" i="1"/>
  <c r="FM8" i="1"/>
  <c r="FM15" i="1" s="1"/>
  <c r="FM7" i="1"/>
  <c r="FM12" i="1"/>
  <c r="FM9" i="1"/>
  <c r="FM21" i="1" s="1"/>
  <c r="FN5" i="1"/>
  <c r="FN20" i="1" l="1"/>
  <c r="FN13" i="1"/>
  <c r="FN12" i="1"/>
  <c r="FN8" i="1"/>
  <c r="FN15" i="1" s="1"/>
  <c r="FN7" i="1"/>
  <c r="FN9" i="1"/>
  <c r="FN21" i="1" s="1"/>
  <c r="FO5" i="1"/>
  <c r="FO20" i="1" l="1"/>
  <c r="FO12" i="1"/>
  <c r="FO9" i="1"/>
  <c r="FO21" i="1" s="1"/>
  <c r="FO8" i="1"/>
  <c r="FO15" i="1" s="1"/>
  <c r="FO7" i="1"/>
  <c r="FP5" i="1"/>
  <c r="FO13" i="1"/>
  <c r="FP20" i="1" l="1"/>
  <c r="FP13" i="1"/>
  <c r="FP12" i="1"/>
  <c r="FP9" i="1"/>
  <c r="FP21" i="1" s="1"/>
  <c r="FP7" i="1"/>
  <c r="FQ5" i="1"/>
  <c r="FP8" i="1"/>
  <c r="FP15" i="1" l="1"/>
  <c r="FQ20" i="1"/>
  <c r="FQ12" i="1"/>
  <c r="FQ8" i="1"/>
  <c r="FQ15" i="1" s="1"/>
  <c r="FQ9" i="1"/>
  <c r="FQ21" i="1" s="1"/>
  <c r="FQ13" i="1"/>
  <c r="FQ7" i="1"/>
  <c r="FR5" i="1"/>
  <c r="FR20" i="1" l="1"/>
  <c r="FR13" i="1"/>
  <c r="FR12" i="1"/>
  <c r="FR7" i="1"/>
  <c r="FS5" i="1"/>
  <c r="FR8" i="1"/>
  <c r="FR9" i="1"/>
  <c r="FR21" i="1" s="1"/>
  <c r="FR15" i="1" l="1"/>
  <c r="FS20" i="1"/>
  <c r="FS13" i="1"/>
  <c r="FS9" i="1"/>
  <c r="FS21" i="1" s="1"/>
  <c r="FS8" i="1"/>
  <c r="FS12" i="1"/>
  <c r="FS7" i="1"/>
  <c r="FT5" i="1"/>
  <c r="FT20" i="1" l="1"/>
  <c r="FT13" i="1"/>
  <c r="FT12" i="1"/>
  <c r="FT7" i="1"/>
  <c r="FT8" i="1"/>
  <c r="FU5" i="1"/>
  <c r="FT9" i="1"/>
  <c r="FT21" i="1" s="1"/>
  <c r="FS15" i="1"/>
  <c r="FU20" i="1" l="1"/>
  <c r="FU12" i="1"/>
  <c r="FU13" i="1"/>
  <c r="FU9" i="1"/>
  <c r="FU21" i="1" s="1"/>
  <c r="FU7" i="1"/>
  <c r="FU8" i="1"/>
  <c r="FV5" i="1"/>
  <c r="FT15" i="1"/>
  <c r="FU15" i="1" l="1"/>
  <c r="FV20" i="1"/>
  <c r="FV12" i="1"/>
  <c r="FV8" i="1"/>
  <c r="FV15" i="1" s="1"/>
  <c r="FV13" i="1"/>
  <c r="FW5" i="1"/>
  <c r="FV9" i="1"/>
  <c r="FV21" i="1" s="1"/>
  <c r="FV7" i="1"/>
  <c r="FW20" i="1" l="1"/>
  <c r="FW9" i="1"/>
  <c r="FW21" i="1" s="1"/>
  <c r="FW8" i="1"/>
  <c r="FW15" i="1" s="1"/>
  <c r="FW12" i="1"/>
  <c r="FW7" i="1"/>
  <c r="FW13" i="1"/>
  <c r="FX5" i="1"/>
  <c r="FX13" i="1" l="1"/>
  <c r="FX12" i="1"/>
  <c r="FX20" i="1"/>
  <c r="FX7" i="1"/>
  <c r="FX9" i="1"/>
  <c r="FX21" i="1" s="1"/>
  <c r="FY5" i="1"/>
  <c r="FX8" i="1"/>
  <c r="FX15" i="1" s="1"/>
  <c r="FY20" i="1" l="1"/>
  <c r="FY13" i="1"/>
  <c r="FY7" i="1"/>
  <c r="FY8" i="1"/>
  <c r="FY15" i="1" s="1"/>
  <c r="FY12" i="1"/>
  <c r="FY9" i="1"/>
  <c r="FY21" i="1" s="1"/>
  <c r="FZ5" i="1"/>
  <c r="FZ20" i="1" l="1"/>
  <c r="FZ12" i="1"/>
  <c r="FZ13" i="1"/>
  <c r="FZ9" i="1"/>
  <c r="FZ21" i="1" s="1"/>
  <c r="FZ8" i="1"/>
  <c r="FZ7" i="1"/>
  <c r="GA5" i="1"/>
  <c r="GA20" i="1" l="1"/>
  <c r="GA9" i="1"/>
  <c r="GA21" i="1" s="1"/>
  <c r="GA8" i="1"/>
  <c r="GA15" i="1" s="1"/>
  <c r="GA13" i="1"/>
  <c r="GA12" i="1"/>
  <c r="GA7" i="1"/>
  <c r="GB5" i="1"/>
  <c r="FZ15" i="1"/>
  <c r="GB20" i="1" l="1"/>
  <c r="GB13" i="1"/>
  <c r="GB12" i="1"/>
  <c r="GB8" i="1"/>
  <c r="GB15" i="1" s="1"/>
  <c r="GB7" i="1"/>
  <c r="GC5" i="1"/>
  <c r="GB9" i="1"/>
  <c r="GB21" i="1" s="1"/>
  <c r="GC20" i="1" l="1"/>
  <c r="GC12" i="1"/>
  <c r="GC7" i="1"/>
  <c r="GC13" i="1"/>
  <c r="GC8" i="1"/>
  <c r="GC9" i="1"/>
  <c r="GC21" i="1" s="1"/>
  <c r="GD5" i="1"/>
  <c r="GD20" i="1" l="1"/>
  <c r="GD13" i="1"/>
  <c r="GD12" i="1"/>
  <c r="GD9" i="1"/>
  <c r="GD21" i="1" s="1"/>
  <c r="GD8" i="1"/>
  <c r="GE5" i="1"/>
  <c r="GD7" i="1"/>
  <c r="GC15" i="1"/>
  <c r="GD15" i="1" l="1"/>
  <c r="GE20" i="1"/>
  <c r="GE12" i="1"/>
  <c r="GE9" i="1"/>
  <c r="GE21" i="1" s="1"/>
  <c r="GE8" i="1"/>
  <c r="GE13" i="1"/>
  <c r="GF5" i="1"/>
  <c r="GE7" i="1"/>
  <c r="GE15" i="1" l="1"/>
  <c r="GF20" i="1"/>
  <c r="GF13" i="1"/>
  <c r="GF12" i="1"/>
  <c r="GF9" i="1"/>
  <c r="GF21" i="1" s="1"/>
  <c r="GF7" i="1"/>
  <c r="GG5" i="1"/>
  <c r="GF8" i="1"/>
  <c r="GF15" i="1" l="1"/>
  <c r="GG20" i="1"/>
  <c r="GG13" i="1"/>
  <c r="GG8" i="1"/>
  <c r="GG12" i="1"/>
  <c r="GG7" i="1"/>
  <c r="GG9" i="1"/>
  <c r="GG21" i="1" s="1"/>
  <c r="GH5" i="1"/>
  <c r="GG15" i="1" l="1"/>
  <c r="GH20" i="1"/>
  <c r="GH13" i="1"/>
  <c r="GH8" i="1"/>
  <c r="GH15" i="1" s="1"/>
  <c r="GH7" i="1"/>
  <c r="GH9" i="1"/>
  <c r="GH21" i="1" s="1"/>
  <c r="GH12" i="1"/>
  <c r="GI5" i="1"/>
  <c r="GI20" i="1" l="1"/>
  <c r="GI13" i="1"/>
  <c r="GI9" i="1"/>
  <c r="GI21" i="1" s="1"/>
  <c r="GI8" i="1"/>
  <c r="GI15" i="1" s="1"/>
  <c r="GI12" i="1"/>
  <c r="GI7" i="1"/>
  <c r="GJ5" i="1"/>
  <c r="GJ20" i="1" l="1"/>
  <c r="GJ13" i="1"/>
  <c r="GJ12" i="1"/>
  <c r="GJ7" i="1"/>
  <c r="GK5" i="1"/>
  <c r="GJ8" i="1"/>
  <c r="GJ9" i="1"/>
  <c r="GJ21" i="1" s="1"/>
  <c r="GJ15" i="1" l="1"/>
  <c r="GK20" i="1"/>
  <c r="GK12" i="1"/>
  <c r="GK9" i="1"/>
  <c r="GK21" i="1" s="1"/>
  <c r="GK13" i="1"/>
  <c r="GK7" i="1"/>
  <c r="GK8" i="1"/>
  <c r="GL5" i="1"/>
  <c r="GK15" i="1" l="1"/>
  <c r="GL20" i="1"/>
  <c r="GL12" i="1"/>
  <c r="GL8" i="1"/>
  <c r="GL9" i="1"/>
  <c r="GL21" i="1" s="1"/>
  <c r="GM5" i="1"/>
  <c r="GL13" i="1"/>
  <c r="GL7" i="1"/>
  <c r="GL15" i="1" l="1"/>
  <c r="GM20" i="1"/>
  <c r="GM9" i="1"/>
  <c r="GM21" i="1" s="1"/>
  <c r="GM8" i="1"/>
  <c r="GM15" i="1" s="1"/>
  <c r="GM13" i="1"/>
  <c r="GM7" i="1"/>
  <c r="GM12" i="1"/>
  <c r="GN5" i="1"/>
  <c r="GN20" i="1" l="1"/>
  <c r="GN13" i="1"/>
  <c r="GN12" i="1"/>
  <c r="GN7" i="1"/>
  <c r="GO5" i="1"/>
  <c r="GN8" i="1"/>
  <c r="GN9" i="1"/>
  <c r="GN21" i="1" s="1"/>
  <c r="GN15" i="1" l="1"/>
  <c r="GO20" i="1"/>
  <c r="GO13" i="1"/>
  <c r="GO8" i="1"/>
  <c r="GO15" i="1" s="1"/>
  <c r="GO7" i="1"/>
  <c r="GO12" i="1"/>
  <c r="GO9" i="1"/>
  <c r="GO21" i="1" s="1"/>
  <c r="GP5" i="1"/>
  <c r="GP20" i="1" l="1"/>
  <c r="GP12" i="1"/>
  <c r="GP13" i="1"/>
  <c r="GP9" i="1"/>
  <c r="GP21" i="1" s="1"/>
  <c r="GP7" i="1"/>
  <c r="GQ5" i="1"/>
  <c r="GP8" i="1"/>
  <c r="GP15" i="1" l="1"/>
  <c r="GQ20" i="1"/>
  <c r="GQ9" i="1"/>
  <c r="GQ21" i="1" s="1"/>
  <c r="GQ8" i="1"/>
  <c r="GQ15" i="1" s="1"/>
  <c r="GQ12" i="1"/>
  <c r="GQ7" i="1"/>
  <c r="GR5" i="1"/>
  <c r="GQ13" i="1"/>
  <c r="GR20" i="1" l="1"/>
  <c r="GR13" i="1"/>
  <c r="GR12" i="1"/>
  <c r="GR8" i="1"/>
  <c r="GR15" i="1" s="1"/>
  <c r="GR7" i="1"/>
  <c r="GS5" i="1"/>
  <c r="GR9" i="1"/>
  <c r="GR21" i="1" s="1"/>
  <c r="GS20" i="1" l="1"/>
  <c r="GS12" i="1"/>
  <c r="GS9" i="1"/>
  <c r="GS21" i="1" s="1"/>
  <c r="GS7" i="1"/>
  <c r="GS8" i="1"/>
  <c r="GS13" i="1"/>
  <c r="GT5" i="1"/>
  <c r="GT13" i="1" l="1"/>
  <c r="GT20" i="1"/>
  <c r="GT12" i="1"/>
  <c r="GU5" i="1"/>
  <c r="GT8" i="1"/>
  <c r="GT9" i="1"/>
  <c r="GT21" i="1" s="1"/>
  <c r="GT7" i="1"/>
  <c r="GS15" i="1"/>
  <c r="GU20" i="1" l="1"/>
  <c r="GU12" i="1"/>
  <c r="GU9" i="1"/>
  <c r="GU21" i="1" s="1"/>
  <c r="GU8" i="1"/>
  <c r="GU15" i="1" s="1"/>
  <c r="GU13" i="1"/>
  <c r="GU7" i="1"/>
  <c r="GV5" i="1"/>
  <c r="GT15" i="1"/>
  <c r="GV20" i="1" l="1"/>
  <c r="GV13" i="1"/>
  <c r="GV12" i="1"/>
  <c r="GV9" i="1"/>
  <c r="GV21" i="1" s="1"/>
  <c r="GV7" i="1"/>
  <c r="GV8" i="1"/>
  <c r="GW5" i="1"/>
  <c r="GW20" i="1" l="1"/>
  <c r="GW8" i="1"/>
  <c r="GW9" i="1"/>
  <c r="GW21" i="1" s="1"/>
  <c r="GW12" i="1"/>
  <c r="GW7" i="1"/>
  <c r="GX5" i="1"/>
  <c r="GV15" i="1"/>
  <c r="GW13" i="1" l="1"/>
  <c r="GW15" i="1"/>
  <c r="GX20" i="1"/>
  <c r="GX12" i="1"/>
  <c r="GX13" i="1"/>
  <c r="GX7" i="1"/>
  <c r="GX8" i="1"/>
  <c r="GX9" i="1"/>
  <c r="GX21" i="1" s="1"/>
  <c r="GY5" i="1"/>
  <c r="GY20" i="1" l="1"/>
  <c r="GY13" i="1"/>
  <c r="GY9" i="1"/>
  <c r="GY21" i="1" s="1"/>
  <c r="GY8" i="1"/>
  <c r="GY15" i="1" s="1"/>
  <c r="GY12" i="1"/>
  <c r="GZ5" i="1"/>
  <c r="GY7" i="1"/>
  <c r="GX15" i="1"/>
  <c r="GZ20" i="1" l="1"/>
  <c r="GZ13" i="1"/>
  <c r="GZ12" i="1"/>
  <c r="GZ7" i="1"/>
  <c r="GZ9" i="1"/>
  <c r="GZ21" i="1" s="1"/>
  <c r="HA5" i="1"/>
  <c r="GZ8" i="1"/>
  <c r="GZ15" i="1" s="1"/>
  <c r="HA20" i="1" l="1"/>
  <c r="HA12" i="1"/>
  <c r="HA9" i="1"/>
  <c r="HA21" i="1" s="1"/>
  <c r="HA13" i="1"/>
  <c r="HA8" i="1"/>
  <c r="HA7" i="1"/>
  <c r="HB5" i="1"/>
  <c r="HB20" i="1" l="1"/>
  <c r="HB13" i="1"/>
  <c r="HB8" i="1"/>
  <c r="HC5" i="1"/>
  <c r="HB7" i="1"/>
  <c r="HB12" i="1"/>
  <c r="HB9" i="1"/>
  <c r="HB21" i="1" s="1"/>
  <c r="HA15" i="1"/>
  <c r="HC20" i="1" l="1"/>
  <c r="HC9" i="1"/>
  <c r="HC21" i="1" s="1"/>
  <c r="HC8" i="1"/>
  <c r="HC15" i="1" s="1"/>
  <c r="HC13" i="1"/>
  <c r="HC7" i="1"/>
  <c r="HC12" i="1"/>
  <c r="HD5" i="1"/>
  <c r="HB15" i="1"/>
  <c r="HD20" i="1" l="1"/>
  <c r="HD13" i="1"/>
  <c r="HD12" i="1"/>
  <c r="HD7" i="1"/>
  <c r="HD8" i="1"/>
  <c r="HE5" i="1"/>
  <c r="HD9" i="1"/>
  <c r="HD21" i="1" s="1"/>
  <c r="HE20" i="1" l="1"/>
  <c r="HE13" i="1"/>
  <c r="HE12" i="1"/>
  <c r="HE7" i="1"/>
  <c r="HE9" i="1"/>
  <c r="HE21" i="1" s="1"/>
  <c r="HE8" i="1"/>
  <c r="HE15" i="1" s="1"/>
  <c r="HF5" i="1"/>
  <c r="HD15" i="1"/>
  <c r="HF20" i="1" l="1"/>
  <c r="HF12" i="1"/>
  <c r="HF9" i="1"/>
  <c r="HF21" i="1" s="1"/>
  <c r="HF13" i="1"/>
  <c r="HF8" i="1"/>
  <c r="HF7" i="1"/>
  <c r="HG5" i="1"/>
  <c r="HF15" i="1" l="1"/>
  <c r="HG20" i="1"/>
  <c r="HG9" i="1"/>
  <c r="HG21" i="1" s="1"/>
  <c r="HG8" i="1"/>
  <c r="HG15" i="1" s="1"/>
  <c r="HG12" i="1"/>
  <c r="HG13" i="1"/>
  <c r="HG7" i="1"/>
  <c r="HH5" i="1"/>
  <c r="HH20" i="1" l="1"/>
  <c r="HH13" i="1"/>
  <c r="HH12" i="1"/>
  <c r="HH8" i="1"/>
  <c r="HH15" i="1" s="1"/>
  <c r="HH7" i="1"/>
  <c r="HH9" i="1"/>
  <c r="HH21" i="1" s="1"/>
  <c r="HI5" i="1"/>
  <c r="HI20" i="1" l="1"/>
  <c r="HI13" i="1"/>
  <c r="HI12" i="1"/>
  <c r="HI7" i="1"/>
  <c r="HI8" i="1"/>
  <c r="HI9" i="1"/>
  <c r="HI21" i="1" s="1"/>
  <c r="HJ5" i="1"/>
  <c r="HJ20" i="1" l="1"/>
  <c r="HJ13" i="1"/>
  <c r="HJ8" i="1"/>
  <c r="HJ9" i="1"/>
  <c r="HJ21" i="1" s="1"/>
  <c r="HK5" i="1"/>
  <c r="HJ12" i="1"/>
  <c r="HJ7" i="1"/>
  <c r="HI15" i="1"/>
  <c r="HJ15" i="1" l="1"/>
  <c r="HK20" i="1"/>
  <c r="HK12" i="1"/>
  <c r="HK9" i="1"/>
  <c r="HK21" i="1" s="1"/>
  <c r="HK8" i="1"/>
  <c r="HK13" i="1"/>
  <c r="HL5" i="1"/>
  <c r="HK7" i="1"/>
  <c r="HL20" i="1" l="1"/>
  <c r="HL13" i="1"/>
  <c r="HL12" i="1"/>
  <c r="HL9" i="1"/>
  <c r="HL21" i="1" s="1"/>
  <c r="HL7" i="1"/>
  <c r="HM5" i="1"/>
  <c r="HL8" i="1"/>
  <c r="HK15" i="1"/>
  <c r="HL15" i="1" l="1"/>
  <c r="HM20" i="1"/>
  <c r="HM12" i="1"/>
  <c r="HM8" i="1"/>
  <c r="HM15" i="1" s="1"/>
  <c r="HM13" i="1"/>
  <c r="HM9" i="1"/>
  <c r="HM21" i="1" s="1"/>
  <c r="HM7" i="1"/>
  <c r="HN5" i="1"/>
  <c r="HN20" i="1" l="1"/>
  <c r="HN12" i="1"/>
  <c r="HN9" i="1"/>
  <c r="HN21" i="1" s="1"/>
  <c r="HN7" i="1"/>
  <c r="HN13" i="1"/>
  <c r="HN8" i="1"/>
  <c r="HO5" i="1"/>
  <c r="HN15" i="1" l="1"/>
  <c r="HO20" i="1"/>
  <c r="HO13" i="1"/>
  <c r="HO9" i="1"/>
  <c r="HO21" i="1" s="1"/>
  <c r="HO8" i="1"/>
  <c r="HO12" i="1"/>
  <c r="HO7" i="1"/>
  <c r="HP5" i="1"/>
  <c r="HO15" i="1" l="1"/>
  <c r="HP20" i="1"/>
  <c r="HP13" i="1"/>
  <c r="HP12" i="1"/>
  <c r="HP9" i="1"/>
  <c r="HP21" i="1" s="1"/>
  <c r="HP7" i="1"/>
  <c r="HQ5" i="1"/>
  <c r="HP8" i="1"/>
  <c r="HP15" i="1" s="1"/>
  <c r="HQ20" i="1" l="1"/>
  <c r="HQ12" i="1"/>
  <c r="HQ13" i="1"/>
  <c r="HQ8" i="1"/>
  <c r="HQ15" i="1" s="1"/>
  <c r="HQ7" i="1"/>
  <c r="HQ9" i="1"/>
  <c r="HQ21" i="1" s="1"/>
  <c r="HR5" i="1"/>
  <c r="HR20" i="1" l="1"/>
  <c r="HR13" i="1"/>
  <c r="HR9" i="1"/>
  <c r="HR21" i="1" s="1"/>
  <c r="HR8" i="1"/>
  <c r="HR15" i="1" s="1"/>
  <c r="HS5" i="1"/>
  <c r="HR12" i="1"/>
  <c r="HR7" i="1"/>
  <c r="HS20" i="1" l="1"/>
  <c r="HS8" i="1"/>
  <c r="HS12" i="1"/>
  <c r="HS7" i="1"/>
  <c r="HT5" i="1"/>
  <c r="HS13" i="1"/>
  <c r="HS9" i="1"/>
  <c r="HS21" i="1" s="1"/>
  <c r="HS15" i="1" l="1"/>
  <c r="HT13" i="1"/>
  <c r="HT12" i="1"/>
  <c r="HT9" i="1"/>
  <c r="HT21" i="1" s="1"/>
  <c r="HT20" i="1"/>
  <c r="HT7" i="1"/>
  <c r="HU5" i="1"/>
  <c r="HT8" i="1"/>
  <c r="HT15" i="1" s="1"/>
  <c r="HU20" i="1" l="1"/>
  <c r="HU13" i="1"/>
  <c r="HU9" i="1"/>
  <c r="HU21" i="1" s="1"/>
  <c r="HU12" i="1"/>
  <c r="HU8" i="1"/>
  <c r="HU7" i="1"/>
  <c r="HV5" i="1"/>
  <c r="HV20" i="1" l="1"/>
  <c r="HV12" i="1"/>
  <c r="HV13" i="1"/>
  <c r="HV9" i="1"/>
  <c r="HV21" i="1" s="1"/>
  <c r="HV8" i="1"/>
  <c r="HV7" i="1"/>
  <c r="HW5" i="1"/>
  <c r="HU15" i="1"/>
  <c r="HW20" i="1" l="1"/>
  <c r="HW8" i="1"/>
  <c r="HW13" i="1"/>
  <c r="HW12" i="1"/>
  <c r="HW9" i="1"/>
  <c r="HW21" i="1" s="1"/>
  <c r="HW7" i="1"/>
  <c r="HX5" i="1"/>
  <c r="HV15" i="1"/>
  <c r="HW15" i="1" l="1"/>
  <c r="HX20" i="1"/>
  <c r="HX13" i="1"/>
  <c r="HX12" i="1"/>
  <c r="HX9" i="1"/>
  <c r="HX21" i="1" s="1"/>
  <c r="HX8" i="1"/>
  <c r="HX7" i="1"/>
  <c r="HY5" i="1"/>
  <c r="HY20" i="1" l="1"/>
  <c r="HY13" i="1"/>
  <c r="HY9" i="1"/>
  <c r="HY21" i="1" s="1"/>
  <c r="HY8" i="1"/>
  <c r="HY15" i="1" s="1"/>
  <c r="HY7" i="1"/>
  <c r="HY12" i="1"/>
  <c r="HZ5" i="1"/>
  <c r="HX15" i="1"/>
  <c r="HZ20" i="1" l="1"/>
  <c r="HZ13" i="1"/>
  <c r="HZ9" i="1"/>
  <c r="HZ21" i="1" s="1"/>
  <c r="HZ12" i="1"/>
  <c r="IA5" i="1"/>
  <c r="HZ8" i="1"/>
  <c r="HZ7" i="1"/>
  <c r="HZ15" i="1" l="1"/>
  <c r="IA20" i="1"/>
  <c r="IA12" i="1"/>
  <c r="IA8" i="1"/>
  <c r="IA15" i="1" s="1"/>
  <c r="IA9" i="1"/>
  <c r="IA21" i="1" s="1"/>
  <c r="IA13" i="1"/>
  <c r="IA7" i="1"/>
  <c r="IB5" i="1"/>
  <c r="IB20" i="1" l="1"/>
  <c r="IB13" i="1"/>
  <c r="IB12" i="1"/>
  <c r="IB9" i="1"/>
  <c r="IB21" i="1" s="1"/>
  <c r="IB7" i="1"/>
  <c r="IC5" i="1"/>
  <c r="IB8" i="1"/>
  <c r="IB15" i="1" l="1"/>
  <c r="IC20" i="1"/>
  <c r="IC12" i="1"/>
  <c r="IC8" i="1"/>
  <c r="IC7" i="1"/>
  <c r="IC9" i="1"/>
  <c r="IC21" i="1" s="1"/>
  <c r="ID5" i="1"/>
  <c r="IC15" i="1" l="1"/>
  <c r="IC13" i="1"/>
  <c r="ID20" i="1"/>
  <c r="ID13" i="1"/>
  <c r="ID7" i="1"/>
  <c r="ID9" i="1"/>
  <c r="ID21" i="1" s="1"/>
  <c r="ID8" i="1"/>
  <c r="ID12" i="1"/>
  <c r="IE5" i="1"/>
  <c r="IE20" i="1" l="1"/>
  <c r="IE13" i="1"/>
  <c r="IE9" i="1"/>
  <c r="IE21" i="1" s="1"/>
  <c r="IE8" i="1"/>
  <c r="IE15" i="1" s="1"/>
  <c r="IE7" i="1"/>
  <c r="IE12" i="1"/>
  <c r="IF5" i="1"/>
  <c r="ID15" i="1"/>
  <c r="IF20" i="1" l="1"/>
  <c r="IF13" i="1"/>
  <c r="IF12" i="1"/>
  <c r="IF9" i="1"/>
  <c r="IF21" i="1" s="1"/>
  <c r="IF7" i="1"/>
  <c r="IF8" i="1"/>
  <c r="IG5" i="1"/>
  <c r="IG20" i="1" l="1"/>
  <c r="IG12" i="1"/>
  <c r="IG13" i="1"/>
  <c r="IG9" i="1"/>
  <c r="IG21" i="1" s="1"/>
  <c r="IG7" i="1"/>
  <c r="IG8" i="1"/>
  <c r="IH5" i="1"/>
  <c r="IF15" i="1"/>
  <c r="IH20" i="1" l="1"/>
  <c r="IH9" i="1"/>
  <c r="IH21" i="1" s="1"/>
  <c r="IH12" i="1"/>
  <c r="IH8" i="1"/>
  <c r="IH15" i="1" s="1"/>
  <c r="IH13" i="1"/>
  <c r="II5" i="1"/>
  <c r="IH7" i="1"/>
  <c r="IG15" i="1"/>
  <c r="II20" i="1" l="1"/>
  <c r="II8" i="1"/>
  <c r="II12" i="1"/>
  <c r="II7" i="1"/>
  <c r="II13" i="1"/>
  <c r="II9" i="1"/>
  <c r="II21" i="1" s="1"/>
  <c r="IJ5" i="1"/>
  <c r="II15" i="1" l="1"/>
  <c r="IJ20" i="1"/>
  <c r="IJ13" i="1"/>
  <c r="IJ12" i="1"/>
  <c r="IJ9" i="1"/>
  <c r="IJ21" i="1" s="1"/>
  <c r="IJ7" i="1"/>
  <c r="IK5" i="1"/>
  <c r="IJ8" i="1"/>
  <c r="IJ15" i="1" s="1"/>
  <c r="IK20" i="1" l="1"/>
  <c r="IK13" i="1"/>
  <c r="IK9" i="1"/>
  <c r="IK21" i="1" s="1"/>
  <c r="IK12" i="1"/>
  <c r="IK7" i="1"/>
  <c r="IK8" i="1"/>
  <c r="IL5" i="1"/>
  <c r="IK15" i="1" l="1"/>
  <c r="IL20" i="1"/>
  <c r="IL12" i="1"/>
  <c r="IL13" i="1"/>
  <c r="IL9" i="1"/>
  <c r="IL21" i="1" s="1"/>
  <c r="IL8" i="1"/>
  <c r="IL7" i="1"/>
  <c r="IM5" i="1"/>
  <c r="IM20" i="1" l="1"/>
  <c r="IM8" i="1"/>
  <c r="IM13" i="1"/>
  <c r="IM9" i="1"/>
  <c r="IM21" i="1" s="1"/>
  <c r="IM12" i="1"/>
  <c r="IM7" i="1"/>
  <c r="IN5" i="1"/>
  <c r="IL15" i="1"/>
  <c r="IN20" i="1" l="1"/>
  <c r="IN13" i="1"/>
  <c r="IN12" i="1"/>
  <c r="IN9" i="1"/>
  <c r="IN21" i="1" s="1"/>
  <c r="IN8" i="1"/>
  <c r="IN7" i="1"/>
  <c r="IO5" i="1"/>
  <c r="IM15" i="1"/>
  <c r="IO20" i="1" l="1"/>
  <c r="IO9" i="1"/>
  <c r="IO21" i="1" s="1"/>
  <c r="IO12" i="1"/>
  <c r="IO13" i="1"/>
  <c r="IO7" i="1"/>
  <c r="IO8" i="1"/>
  <c r="IO15" i="1" s="1"/>
  <c r="IP5" i="1"/>
  <c r="IN15" i="1"/>
  <c r="IP20" i="1" l="1"/>
  <c r="IP13" i="1"/>
  <c r="IP9" i="1"/>
  <c r="IP21" i="1" s="1"/>
  <c r="IP12" i="1"/>
  <c r="IQ5" i="1"/>
  <c r="IP8" i="1"/>
  <c r="IP7" i="1"/>
  <c r="IP15" i="1" l="1"/>
  <c r="IQ20" i="1"/>
  <c r="IQ12" i="1"/>
  <c r="IQ8" i="1"/>
  <c r="IQ13" i="1"/>
  <c r="IR5" i="1"/>
  <c r="IQ7" i="1"/>
  <c r="IQ9" i="1"/>
  <c r="IQ21" i="1" s="1"/>
  <c r="IQ15" i="1" l="1"/>
  <c r="IR20" i="1"/>
  <c r="IR13" i="1"/>
  <c r="IR12" i="1"/>
  <c r="IR9" i="1"/>
  <c r="IR21" i="1" s="1"/>
  <c r="IR7" i="1"/>
  <c r="IS5" i="1"/>
  <c r="IR8" i="1"/>
  <c r="IR15" i="1" s="1"/>
  <c r="IS20" i="1" l="1"/>
  <c r="IS13" i="1"/>
  <c r="IS8" i="1"/>
  <c r="IS12" i="1"/>
  <c r="IS7" i="1"/>
  <c r="IS9" i="1"/>
  <c r="IS21" i="1" s="1"/>
  <c r="IT5" i="1"/>
  <c r="IT20" i="1" l="1"/>
  <c r="IT13" i="1"/>
  <c r="IT9" i="1"/>
  <c r="IT21" i="1" s="1"/>
  <c r="IT8" i="1"/>
  <c r="IT15" i="1" s="1"/>
  <c r="IT7" i="1"/>
  <c r="IT12" i="1"/>
  <c r="IU5" i="1"/>
  <c r="IS15" i="1"/>
  <c r="IU20" i="1" l="1"/>
  <c r="IU13" i="1"/>
  <c r="IU9" i="1"/>
  <c r="IU21" i="1" s="1"/>
  <c r="IU8" i="1"/>
  <c r="IU15" i="1" s="1"/>
  <c r="IU12" i="1"/>
  <c r="IU7" i="1"/>
  <c r="IV5" i="1"/>
  <c r="IV13" i="1" l="1"/>
  <c r="IV12" i="1"/>
  <c r="IV9" i="1"/>
  <c r="IV21" i="1" s="1"/>
  <c r="IV20" i="1"/>
  <c r="IV7" i="1"/>
  <c r="IW5" i="1"/>
  <c r="IV8" i="1"/>
  <c r="IV15" i="1" s="1"/>
  <c r="IW20" i="1" l="1"/>
  <c r="IW12" i="1"/>
  <c r="IW9" i="1"/>
  <c r="IW21" i="1" s="1"/>
  <c r="IW8" i="1"/>
  <c r="IW15" i="1" s="1"/>
  <c r="IW7" i="1"/>
  <c r="IW13" i="1"/>
  <c r="IX5" i="1"/>
  <c r="IX20" i="1" l="1"/>
  <c r="IX12" i="1"/>
  <c r="IX8" i="1"/>
  <c r="IY5" i="1"/>
  <c r="IX13" i="1"/>
  <c r="IX9" i="1"/>
  <c r="IX21" i="1" s="1"/>
  <c r="IX7" i="1"/>
  <c r="IX15" i="1" l="1"/>
  <c r="IY20" i="1"/>
  <c r="IY8" i="1"/>
  <c r="IY13" i="1"/>
  <c r="IY12" i="1"/>
  <c r="IY9" i="1"/>
  <c r="IY21" i="1" s="1"/>
  <c r="IY7" i="1"/>
  <c r="IZ5" i="1"/>
  <c r="IY15" i="1" l="1"/>
  <c r="IZ20" i="1"/>
  <c r="IZ13" i="1"/>
  <c r="IZ12" i="1"/>
  <c r="IZ9" i="1"/>
  <c r="IZ21" i="1" s="1"/>
  <c r="IZ7" i="1"/>
  <c r="JA5" i="1"/>
  <c r="IZ8" i="1"/>
  <c r="IZ15" i="1" l="1"/>
  <c r="JA20" i="1"/>
  <c r="JA13" i="1"/>
  <c r="JA9" i="1"/>
  <c r="JA21" i="1" s="1"/>
  <c r="JA8" i="1"/>
  <c r="JA12" i="1"/>
  <c r="JA7" i="1"/>
  <c r="JB5" i="1"/>
  <c r="JA15" i="1" l="1"/>
  <c r="JB20" i="1"/>
  <c r="JB12" i="1"/>
  <c r="JB13" i="1"/>
  <c r="JB9" i="1"/>
  <c r="JB21" i="1" s="1"/>
  <c r="JC5" i="1"/>
  <c r="JB8" i="1"/>
  <c r="JB7" i="1"/>
  <c r="JB15" i="1" l="1"/>
  <c r="JC20" i="1"/>
  <c r="JC8" i="1"/>
  <c r="JC9" i="1"/>
  <c r="JC21" i="1" s="1"/>
  <c r="JC12" i="1"/>
  <c r="JC13" i="1"/>
  <c r="JC7" i="1"/>
  <c r="JD5" i="1"/>
  <c r="JD20" i="1" l="1"/>
  <c r="JD13" i="1"/>
  <c r="JD12" i="1"/>
  <c r="JD9" i="1"/>
  <c r="JD21" i="1" s="1"/>
  <c r="JD8" i="1"/>
  <c r="JD7" i="1"/>
  <c r="JE5" i="1"/>
  <c r="JC15" i="1"/>
  <c r="JE20" i="1" l="1"/>
  <c r="JE12" i="1"/>
  <c r="JE7" i="1"/>
  <c r="JE13" i="1"/>
  <c r="JE8" i="1"/>
  <c r="JE9" i="1"/>
  <c r="JE21" i="1" s="1"/>
  <c r="JF5" i="1"/>
  <c r="JD15" i="1"/>
  <c r="JF20" i="1" l="1"/>
  <c r="JF13" i="1"/>
  <c r="JF9" i="1"/>
  <c r="JF21" i="1" s="1"/>
  <c r="JF8" i="1"/>
  <c r="JF15" i="1" s="1"/>
  <c r="JF12" i="1"/>
  <c r="JG5" i="1"/>
  <c r="JF7" i="1"/>
  <c r="JE15" i="1"/>
  <c r="JG20" i="1" l="1"/>
  <c r="JG12" i="1"/>
  <c r="JG8" i="1"/>
  <c r="JG15" i="1" s="1"/>
  <c r="JG13" i="1"/>
  <c r="JG9" i="1"/>
  <c r="JG21" i="1" s="1"/>
  <c r="JH5" i="1"/>
  <c r="JG7" i="1"/>
  <c r="JH20" i="1" l="1"/>
  <c r="JH13" i="1"/>
  <c r="JH12" i="1"/>
  <c r="JH9" i="1"/>
  <c r="JH21" i="1" s="1"/>
  <c r="JH7" i="1"/>
  <c r="JH8" i="1"/>
  <c r="JI5" i="1"/>
  <c r="JI20" i="1" l="1"/>
  <c r="JI13" i="1"/>
  <c r="JI9" i="1"/>
  <c r="JI21" i="1" s="1"/>
  <c r="JI8" i="1"/>
  <c r="JI15" i="1" s="1"/>
  <c r="JI12" i="1"/>
  <c r="JI7" i="1"/>
  <c r="JJ5" i="1"/>
  <c r="JH15" i="1"/>
  <c r="JJ20" i="1" l="1"/>
  <c r="JJ9" i="1"/>
  <c r="JJ21" i="1" s="1"/>
  <c r="JJ12" i="1"/>
  <c r="JJ7" i="1"/>
  <c r="JJ13" i="1"/>
  <c r="JK5" i="1"/>
  <c r="JJ8" i="1"/>
  <c r="JJ15" i="1" s="1"/>
  <c r="JK20" i="1" l="1"/>
  <c r="JK13" i="1"/>
  <c r="JK9" i="1"/>
  <c r="JK21" i="1" s="1"/>
  <c r="JK8" i="1"/>
  <c r="JK15" i="1" s="1"/>
  <c r="JK12" i="1"/>
  <c r="JK7" i="1"/>
  <c r="JL5" i="1"/>
  <c r="JL20" i="1" l="1"/>
  <c r="JL13" i="1"/>
  <c r="JL12" i="1"/>
  <c r="JL9" i="1"/>
  <c r="JL21" i="1" s="1"/>
  <c r="JL7" i="1"/>
  <c r="JM5" i="1"/>
  <c r="JL8" i="1"/>
  <c r="JL15" i="1" l="1"/>
  <c r="JM20" i="1"/>
  <c r="JM12" i="1"/>
  <c r="JM7" i="1"/>
  <c r="JM13" i="1"/>
  <c r="JM9" i="1"/>
  <c r="JM21" i="1" s="1"/>
  <c r="JM8" i="1"/>
  <c r="JM15" i="1" s="1"/>
  <c r="JN5" i="1"/>
  <c r="JN20" i="1" l="1"/>
  <c r="JN13" i="1"/>
  <c r="JN8" i="1"/>
  <c r="JN15" i="1" s="1"/>
  <c r="JN12" i="1"/>
  <c r="JN9" i="1"/>
  <c r="JN21" i="1" s="1"/>
  <c r="JN7" i="1"/>
  <c r="JO5" i="1"/>
  <c r="JO20" i="1" l="1"/>
  <c r="JO8" i="1"/>
  <c r="JO13" i="1"/>
  <c r="JO9" i="1"/>
  <c r="JO21" i="1" s="1"/>
  <c r="JO7" i="1"/>
  <c r="JO12" i="1"/>
  <c r="JP5" i="1"/>
  <c r="JP20" i="1" l="1"/>
  <c r="JP13" i="1"/>
  <c r="JP12" i="1"/>
  <c r="JP9" i="1"/>
  <c r="JP21" i="1" s="1"/>
  <c r="JP7" i="1"/>
  <c r="JP8" i="1"/>
  <c r="JQ5" i="1"/>
  <c r="JO15" i="1"/>
  <c r="JQ20" i="1" l="1"/>
  <c r="JQ13" i="1"/>
  <c r="JQ9" i="1"/>
  <c r="JQ21" i="1" s="1"/>
  <c r="JQ12" i="1"/>
  <c r="JQ8" i="1"/>
  <c r="JQ7" i="1"/>
  <c r="JR5" i="1"/>
  <c r="JP15" i="1"/>
  <c r="JQ15" i="1" l="1"/>
  <c r="JR20" i="1"/>
  <c r="JR12" i="1"/>
  <c r="JR9" i="1"/>
  <c r="JR21" i="1" s="1"/>
  <c r="JR13" i="1"/>
  <c r="JS5" i="1"/>
  <c r="JR8" i="1"/>
  <c r="JR7" i="1"/>
  <c r="JR15" i="1" l="1"/>
  <c r="JS20" i="1"/>
  <c r="JS8" i="1"/>
  <c r="JS12" i="1"/>
  <c r="JS13" i="1"/>
  <c r="JS7" i="1"/>
  <c r="JT5" i="1"/>
  <c r="JS9" i="1"/>
  <c r="JS21" i="1" s="1"/>
  <c r="JS15" i="1" l="1"/>
  <c r="JT20" i="1"/>
  <c r="JT13" i="1"/>
  <c r="JT12" i="1"/>
  <c r="JT9" i="1"/>
  <c r="JT21" i="1" s="1"/>
  <c r="JT8" i="1"/>
  <c r="JT15" i="1" s="1"/>
  <c r="JT7" i="1"/>
  <c r="JU5" i="1"/>
  <c r="JU20" i="1" l="1"/>
  <c r="JU13" i="1"/>
  <c r="JU7" i="1"/>
  <c r="JU12" i="1"/>
  <c r="JU8" i="1"/>
  <c r="JU9" i="1"/>
  <c r="JU21" i="1" s="1"/>
  <c r="JV5" i="1"/>
  <c r="JV20" i="1" l="1"/>
  <c r="JV13" i="1"/>
  <c r="JV9" i="1"/>
  <c r="JV21" i="1" s="1"/>
  <c r="JV8" i="1"/>
  <c r="JV15" i="1" s="1"/>
  <c r="JV7" i="1"/>
  <c r="JV12" i="1"/>
  <c r="JW5" i="1"/>
  <c r="JU15" i="1"/>
  <c r="JW20" i="1" l="1"/>
  <c r="JW12" i="1"/>
  <c r="JW8" i="1"/>
  <c r="JW13" i="1"/>
  <c r="JW9" i="1"/>
  <c r="JW21" i="1" s="1"/>
  <c r="JW7" i="1"/>
  <c r="JX5" i="1"/>
  <c r="JW15" i="1" l="1"/>
  <c r="JX20" i="1"/>
  <c r="JX13" i="1"/>
  <c r="JX12" i="1"/>
  <c r="JX9" i="1"/>
  <c r="JX21" i="1" s="1"/>
  <c r="JX7" i="1"/>
  <c r="JY5" i="1"/>
  <c r="JX8" i="1"/>
  <c r="JX15" i="1" l="1"/>
  <c r="JY20" i="1"/>
  <c r="JY9" i="1"/>
  <c r="JY21" i="1" s="1"/>
  <c r="JY12" i="1"/>
  <c r="JY8" i="1"/>
  <c r="JY7" i="1"/>
  <c r="JY13" i="1"/>
  <c r="JZ5" i="1"/>
  <c r="JZ20" i="1" l="1"/>
  <c r="JZ12" i="1"/>
  <c r="JZ7" i="1"/>
  <c r="JZ8" i="1"/>
  <c r="KA5" i="1"/>
  <c r="JZ13" i="1"/>
  <c r="JZ9" i="1"/>
  <c r="JZ21" i="1" s="1"/>
  <c r="JY15" i="1"/>
  <c r="JZ15" i="1" l="1"/>
  <c r="KA20" i="1"/>
  <c r="KA13" i="1"/>
  <c r="KA9" i="1"/>
  <c r="KA21" i="1" s="1"/>
  <c r="KA8" i="1"/>
  <c r="KA12" i="1"/>
  <c r="KB5" i="1"/>
  <c r="KA7" i="1"/>
  <c r="KA15" i="1" l="1"/>
  <c r="KB20" i="1"/>
  <c r="KB13" i="1"/>
  <c r="KB12" i="1"/>
  <c r="KB9" i="1"/>
  <c r="KB21" i="1" s="1"/>
  <c r="KB7" i="1"/>
  <c r="KC5" i="1"/>
  <c r="KB8" i="1"/>
  <c r="KB15" i="1" s="1"/>
  <c r="KC20" i="1" l="1"/>
  <c r="KC12" i="1"/>
  <c r="KC13" i="1"/>
  <c r="KC9" i="1"/>
  <c r="KC21" i="1" s="1"/>
  <c r="KC8" i="1"/>
  <c r="KC7" i="1"/>
  <c r="KD5" i="1"/>
  <c r="KD20" i="1" l="1"/>
  <c r="KD13" i="1"/>
  <c r="KD9" i="1"/>
  <c r="KD21" i="1" s="1"/>
  <c r="KD8" i="1"/>
  <c r="KD15" i="1" s="1"/>
  <c r="KD12" i="1"/>
  <c r="KD7" i="1"/>
  <c r="KE5" i="1"/>
  <c r="KC15" i="1"/>
  <c r="KE20" i="1" l="1"/>
  <c r="KE8" i="1"/>
  <c r="KE9" i="1"/>
  <c r="KE21" i="1" s="1"/>
  <c r="KE12" i="1"/>
  <c r="KE13" i="1"/>
  <c r="KE7" i="1"/>
  <c r="KF5" i="1"/>
  <c r="KF20" i="1" l="1"/>
  <c r="KF13" i="1"/>
  <c r="KF12" i="1"/>
  <c r="KF9" i="1"/>
  <c r="KF21" i="1" s="1"/>
  <c r="KF7" i="1"/>
  <c r="KG5" i="1"/>
  <c r="KF8" i="1"/>
  <c r="KE15" i="1"/>
  <c r="KF15" i="1" l="1"/>
  <c r="KG20" i="1"/>
  <c r="KG13" i="1"/>
  <c r="KG9" i="1"/>
  <c r="KG21" i="1" s="1"/>
  <c r="KG12" i="1"/>
  <c r="KG7" i="1"/>
  <c r="KG8" i="1"/>
  <c r="KH5" i="1"/>
  <c r="KG15" i="1" l="1"/>
  <c r="KH20" i="1"/>
  <c r="KH12" i="1"/>
  <c r="KH7" i="1"/>
  <c r="KI5" i="1"/>
  <c r="KH13" i="1"/>
  <c r="KH8" i="1"/>
  <c r="KH9" i="1"/>
  <c r="KH21" i="1" s="1"/>
  <c r="KH15" i="1" l="1"/>
  <c r="KI20" i="1"/>
  <c r="KI8" i="1"/>
  <c r="KI15" i="1" s="1"/>
  <c r="KI13" i="1"/>
  <c r="KI9" i="1"/>
  <c r="KI21" i="1" s="1"/>
  <c r="KI7" i="1"/>
  <c r="KJ5" i="1"/>
  <c r="KI12" i="1"/>
  <c r="KJ20" i="1" l="1"/>
  <c r="KJ13" i="1"/>
  <c r="KJ12" i="1"/>
  <c r="KJ9" i="1"/>
  <c r="KJ21" i="1" s="1"/>
  <c r="KJ8" i="1"/>
  <c r="KJ7" i="1"/>
  <c r="KK5" i="1"/>
  <c r="KK20" i="1" l="1"/>
  <c r="KK13" i="1"/>
  <c r="KK9" i="1"/>
  <c r="KK21" i="1" s="1"/>
  <c r="KK8" i="1"/>
  <c r="KK15" i="1" s="1"/>
  <c r="KK7" i="1"/>
  <c r="KK12" i="1"/>
  <c r="KL5" i="1"/>
  <c r="KJ15" i="1"/>
  <c r="KL20" i="1" l="1"/>
  <c r="KL13" i="1"/>
  <c r="KL9" i="1"/>
  <c r="KL21" i="1" s="1"/>
  <c r="KL12" i="1"/>
  <c r="KL8" i="1"/>
  <c r="KM5" i="1"/>
  <c r="KL7" i="1"/>
  <c r="KL15" i="1" l="1"/>
  <c r="KM20" i="1"/>
  <c r="KM12" i="1"/>
  <c r="KM8" i="1"/>
  <c r="KM9" i="1"/>
  <c r="KM21" i="1" s="1"/>
  <c r="KM13" i="1"/>
  <c r="KN5" i="1"/>
  <c r="KM7" i="1"/>
  <c r="KM15" i="1" l="1"/>
  <c r="KN20" i="1"/>
  <c r="KN13" i="1"/>
  <c r="KN12" i="1"/>
  <c r="KN9" i="1"/>
  <c r="KN21" i="1" s="1"/>
  <c r="KN7" i="1"/>
  <c r="KO5" i="1"/>
  <c r="KN8" i="1"/>
  <c r="KN15" i="1" s="1"/>
  <c r="KO20" i="1" l="1"/>
  <c r="KO12" i="1"/>
  <c r="KO8" i="1"/>
  <c r="KO15" i="1" s="1"/>
  <c r="KO13" i="1"/>
  <c r="KO9" i="1"/>
  <c r="KO21" i="1" s="1"/>
  <c r="KO7" i="1"/>
  <c r="KP5" i="1"/>
  <c r="KP20" i="1" l="1"/>
  <c r="KP13" i="1"/>
  <c r="KP12" i="1"/>
  <c r="KP9" i="1"/>
  <c r="KP21" i="1" s="1"/>
  <c r="KP7" i="1"/>
  <c r="KQ5" i="1"/>
  <c r="KP8" i="1"/>
  <c r="KP15" i="1" l="1"/>
  <c r="KQ20" i="1"/>
  <c r="KQ13" i="1"/>
  <c r="KQ9" i="1"/>
  <c r="KQ21" i="1" s="1"/>
  <c r="KQ8" i="1"/>
  <c r="KQ12" i="1"/>
  <c r="KQ7" i="1"/>
  <c r="KR5" i="1"/>
  <c r="KR20" i="1" l="1"/>
  <c r="KR13" i="1"/>
  <c r="KR12" i="1"/>
  <c r="KR9" i="1"/>
  <c r="KR21" i="1" s="1"/>
  <c r="KR7" i="1"/>
  <c r="KR8" i="1"/>
  <c r="KS5" i="1"/>
  <c r="KQ15" i="1"/>
  <c r="KS20" i="1" l="1"/>
  <c r="KS12" i="1"/>
  <c r="KS13" i="1"/>
  <c r="KS9" i="1"/>
  <c r="KS21" i="1" s="1"/>
  <c r="KS7" i="1"/>
  <c r="KS8" i="1"/>
  <c r="KT5" i="1"/>
  <c r="KR15" i="1"/>
  <c r="KS15" i="1" l="1"/>
  <c r="KT20" i="1"/>
  <c r="KT9" i="1"/>
  <c r="KT21" i="1" s="1"/>
  <c r="KT12" i="1"/>
  <c r="KT8" i="1"/>
  <c r="KT13" i="1"/>
  <c r="KT7" i="1"/>
  <c r="KU5" i="1"/>
  <c r="KT15" i="1" l="1"/>
  <c r="KU20" i="1"/>
  <c r="KU8" i="1"/>
  <c r="KU12" i="1"/>
  <c r="KU7" i="1"/>
  <c r="KU13" i="1"/>
  <c r="KV5" i="1"/>
  <c r="KU9" i="1"/>
  <c r="KU21" i="1" s="1"/>
  <c r="KU15" i="1" l="1"/>
  <c r="KV20" i="1"/>
  <c r="KV13" i="1"/>
  <c r="KV12" i="1"/>
  <c r="KV9" i="1"/>
  <c r="KV21" i="1" s="1"/>
  <c r="KV7" i="1"/>
  <c r="KW5" i="1"/>
  <c r="KV8" i="1"/>
  <c r="KV15" i="1" s="1"/>
  <c r="KW20" i="1" l="1"/>
  <c r="KW13" i="1"/>
  <c r="KW9" i="1"/>
  <c r="KW21" i="1" s="1"/>
  <c r="KW12" i="1"/>
  <c r="KW7" i="1"/>
  <c r="KW8" i="1"/>
  <c r="KX5" i="1"/>
  <c r="KW15" i="1" l="1"/>
  <c r="KX20" i="1"/>
  <c r="KX12" i="1"/>
  <c r="KX13" i="1"/>
  <c r="KX8" i="1"/>
  <c r="KX7" i="1"/>
  <c r="KY5" i="1"/>
  <c r="KX9" i="1"/>
  <c r="KX21" i="1" s="1"/>
  <c r="KX15" i="1" l="1"/>
  <c r="KY20" i="1"/>
  <c r="KY8" i="1"/>
  <c r="KY13" i="1"/>
  <c r="KY9" i="1"/>
  <c r="KY21" i="1" s="1"/>
  <c r="KY12" i="1"/>
  <c r="KY7" i="1"/>
  <c r="KZ5" i="1"/>
  <c r="KZ20" i="1" l="1"/>
  <c r="KZ13" i="1"/>
  <c r="KZ12" i="1"/>
  <c r="KZ9" i="1"/>
  <c r="KZ21" i="1" s="1"/>
  <c r="KZ8" i="1"/>
  <c r="KZ7" i="1"/>
  <c r="LA5" i="1"/>
  <c r="KY15" i="1"/>
  <c r="KZ15" i="1" l="1"/>
  <c r="LA9" i="1"/>
  <c r="LA21" i="1" s="1"/>
  <c r="LA12" i="1"/>
  <c r="LA7" i="1"/>
  <c r="LA13" i="1"/>
  <c r="LA20" i="1"/>
  <c r="LA8" i="1"/>
  <c r="LA15" i="1" s="1"/>
  <c r="LB5" i="1"/>
  <c r="LB20" i="1" l="1"/>
  <c r="LB13" i="1"/>
  <c r="LB9" i="1"/>
  <c r="LB21" i="1" s="1"/>
  <c r="LB12" i="1"/>
  <c r="LB8" i="1"/>
  <c r="LB7" i="1"/>
  <c r="LC5" i="1"/>
  <c r="LC20" i="1" l="1"/>
  <c r="LC12" i="1"/>
  <c r="LC8" i="1"/>
  <c r="LC15" i="1" s="1"/>
  <c r="LC13" i="1"/>
  <c r="LC9" i="1"/>
  <c r="LC21" i="1" s="1"/>
  <c r="LD5" i="1"/>
  <c r="LC7" i="1"/>
  <c r="LB15" i="1"/>
  <c r="LD20" i="1" l="1"/>
  <c r="LD13" i="1"/>
  <c r="LD12" i="1"/>
  <c r="LD9" i="1"/>
  <c r="LD21" i="1" s="1"/>
  <c r="LD7" i="1"/>
  <c r="LE5" i="1"/>
  <c r="LD8" i="1"/>
  <c r="LD15" i="1" l="1"/>
  <c r="LE20" i="1"/>
  <c r="LE13" i="1"/>
  <c r="LE8" i="1"/>
  <c r="LE15" i="1" s="1"/>
  <c r="LE12" i="1"/>
  <c r="LE9" i="1"/>
  <c r="LE21" i="1" s="1"/>
  <c r="LE7" i="1"/>
  <c r="LF5" i="1"/>
  <c r="LF20" i="1" l="1"/>
  <c r="LF13" i="1"/>
  <c r="LF9" i="1"/>
  <c r="LF21" i="1" s="1"/>
  <c r="LF8" i="1"/>
  <c r="LF15" i="1" s="1"/>
  <c r="LF7" i="1"/>
  <c r="LG5" i="1"/>
  <c r="LF12" i="1"/>
  <c r="LG20" i="1" l="1"/>
  <c r="LG13" i="1"/>
  <c r="LG9" i="1"/>
  <c r="LG21" i="1" s="1"/>
  <c r="LG8" i="1"/>
  <c r="LG15" i="1" s="1"/>
  <c r="LG12" i="1"/>
  <c r="LH5" i="1"/>
  <c r="LG7" i="1"/>
  <c r="LH20" i="1" l="1"/>
  <c r="LH13" i="1"/>
  <c r="LH12" i="1"/>
  <c r="LH9" i="1"/>
  <c r="LH21" i="1" s="1"/>
  <c r="LH7" i="1"/>
  <c r="LI5" i="1"/>
  <c r="LH8" i="1"/>
  <c r="LH15" i="1" l="1"/>
  <c r="LI20" i="1"/>
  <c r="LI12" i="1"/>
  <c r="LI9" i="1"/>
  <c r="LI21" i="1" s="1"/>
  <c r="LI13" i="1"/>
  <c r="LI7" i="1"/>
  <c r="LI8" i="1"/>
  <c r="LJ5" i="1"/>
  <c r="LJ20" i="1" l="1"/>
  <c r="LJ12" i="1"/>
  <c r="LJ8" i="1"/>
  <c r="LJ13" i="1"/>
  <c r="LJ7" i="1"/>
  <c r="LK5" i="1"/>
  <c r="LJ9" i="1"/>
  <c r="LJ21" i="1" s="1"/>
  <c r="LI15" i="1"/>
  <c r="LJ15" i="1" l="1"/>
  <c r="LK20" i="1"/>
  <c r="LK8" i="1"/>
  <c r="LK13" i="1"/>
  <c r="LK7" i="1"/>
  <c r="LK9" i="1"/>
  <c r="LK21" i="1" s="1"/>
  <c r="LL5" i="1"/>
  <c r="LK12" i="1"/>
  <c r="LK15" i="1" l="1"/>
  <c r="LL20" i="1"/>
  <c r="LL13" i="1"/>
  <c r="LL12" i="1"/>
  <c r="LL9" i="1"/>
  <c r="LL21" i="1" s="1"/>
  <c r="LL7" i="1"/>
  <c r="LM5" i="1"/>
  <c r="LL8" i="1"/>
  <c r="LL15" i="1" l="1"/>
  <c r="LM20" i="1"/>
  <c r="LM9" i="1"/>
  <c r="LM21" i="1" s="1"/>
  <c r="LM8" i="1"/>
  <c r="LM7" i="1"/>
  <c r="LM12" i="1"/>
  <c r="LN5" i="1"/>
  <c r="LM13" i="1" l="1"/>
  <c r="LM15" i="1"/>
  <c r="LN20" i="1"/>
  <c r="LN12" i="1"/>
  <c r="LN13" i="1"/>
  <c r="LN9" i="1"/>
  <c r="LN21" i="1" s="1"/>
  <c r="LO5" i="1"/>
  <c r="LN7" i="1"/>
  <c r="LN8" i="1"/>
  <c r="LN15" i="1" s="1"/>
  <c r="LO20" i="1" l="1"/>
  <c r="LO8" i="1"/>
  <c r="LO9" i="1"/>
  <c r="LO21" i="1" s="1"/>
  <c r="LO12" i="1"/>
  <c r="LO7" i="1"/>
  <c r="LP5" i="1"/>
  <c r="LO13" i="1"/>
  <c r="LP20" i="1" l="1"/>
  <c r="LP13" i="1"/>
  <c r="LP12" i="1"/>
  <c r="LP9" i="1"/>
  <c r="LP21" i="1" s="1"/>
  <c r="LP8" i="1"/>
  <c r="LP7" i="1"/>
  <c r="LQ5" i="1"/>
  <c r="LO15" i="1"/>
  <c r="LQ20" i="1" l="1"/>
  <c r="LQ12" i="1"/>
  <c r="LQ7" i="1"/>
  <c r="LQ8" i="1"/>
  <c r="LQ15" i="1" s="1"/>
  <c r="LQ13" i="1"/>
  <c r="LQ9" i="1"/>
  <c r="LQ21" i="1" s="1"/>
  <c r="LR5" i="1"/>
  <c r="LP15" i="1"/>
  <c r="LR20" i="1" l="1"/>
  <c r="LR13" i="1"/>
  <c r="LR9" i="1"/>
  <c r="LR21" i="1" s="1"/>
  <c r="LR12" i="1"/>
  <c r="LR7" i="1"/>
  <c r="LR8" i="1"/>
  <c r="LS5" i="1"/>
  <c r="LR15" i="1" l="1"/>
  <c r="LS20" i="1"/>
  <c r="LS12" i="1"/>
  <c r="LS8" i="1"/>
  <c r="LS15" i="1" s="1"/>
  <c r="LS13" i="1"/>
  <c r="LS9" i="1"/>
  <c r="LS21" i="1" s="1"/>
  <c r="LS7" i="1"/>
  <c r="LT5" i="1"/>
  <c r="LT20" i="1" l="1"/>
  <c r="LT13" i="1"/>
  <c r="LT12" i="1"/>
  <c r="LT9" i="1"/>
  <c r="LT21" i="1" s="1"/>
  <c r="LT7" i="1"/>
  <c r="LT8" i="1"/>
  <c r="LU5" i="1"/>
  <c r="LU20" i="1" l="1"/>
  <c r="LU13" i="1"/>
  <c r="LU9" i="1"/>
  <c r="LU21" i="1" s="1"/>
  <c r="LU8" i="1"/>
  <c r="LU15" i="1" s="1"/>
  <c r="LU12" i="1"/>
  <c r="LU7" i="1"/>
  <c r="LV5" i="1"/>
  <c r="LT15" i="1"/>
  <c r="LV20" i="1" l="1"/>
  <c r="LV9" i="1"/>
  <c r="LV21" i="1" s="1"/>
  <c r="LV12" i="1"/>
  <c r="LV13" i="1"/>
  <c r="LV7" i="1"/>
  <c r="LW5" i="1"/>
  <c r="LV8" i="1"/>
  <c r="LV15" i="1" s="1"/>
  <c r="LW20" i="1" l="1"/>
  <c r="LW13" i="1"/>
  <c r="LW9" i="1"/>
  <c r="LW21" i="1" s="1"/>
  <c r="LW8" i="1"/>
  <c r="LW15" i="1" s="1"/>
  <c r="LW12" i="1"/>
  <c r="LW7" i="1"/>
  <c r="LX5" i="1"/>
  <c r="LX20" i="1" l="1"/>
  <c r="LX13" i="1"/>
  <c r="LX12" i="1"/>
  <c r="LX9" i="1"/>
  <c r="LX21" i="1" s="1"/>
  <c r="LX7" i="1"/>
  <c r="LY5" i="1"/>
  <c r="LX8" i="1"/>
  <c r="LX15" i="1" s="1"/>
  <c r="LY20" i="1" l="1"/>
  <c r="LY12" i="1"/>
  <c r="LY7" i="1"/>
  <c r="LY13" i="1"/>
  <c r="LY8" i="1"/>
  <c r="LY9" i="1"/>
  <c r="LY21" i="1" s="1"/>
  <c r="LZ5" i="1"/>
  <c r="LZ20" i="1" l="1"/>
  <c r="LZ13" i="1"/>
  <c r="LZ8" i="1"/>
  <c r="LZ15" i="1" s="1"/>
  <c r="LZ12" i="1"/>
  <c r="LZ7" i="1"/>
  <c r="LZ9" i="1"/>
  <c r="LZ21" i="1" s="1"/>
  <c r="MA5" i="1"/>
  <c r="LY15" i="1"/>
  <c r="MA20" i="1" l="1"/>
  <c r="MA8" i="1"/>
  <c r="MA13" i="1"/>
  <c r="MA9" i="1"/>
  <c r="MA21" i="1" s="1"/>
  <c r="MA7" i="1"/>
  <c r="MA12" i="1"/>
  <c r="MB5" i="1"/>
  <c r="MB20" i="1" l="1"/>
  <c r="MB13" i="1"/>
  <c r="MB12" i="1"/>
  <c r="MB9" i="1"/>
  <c r="MB21" i="1" s="1"/>
  <c r="MB7" i="1"/>
  <c r="MB8" i="1"/>
  <c r="MC5" i="1"/>
  <c r="MA15" i="1"/>
  <c r="MC13" i="1" l="1"/>
  <c r="MC9" i="1"/>
  <c r="MC21" i="1" s="1"/>
  <c r="MC12" i="1"/>
  <c r="MC20" i="1"/>
  <c r="MC8" i="1"/>
  <c r="MC15" i="1" s="1"/>
  <c r="MC7" i="1"/>
  <c r="MD5" i="1"/>
  <c r="MB15" i="1"/>
  <c r="MD20" i="1" l="1"/>
  <c r="MD12" i="1"/>
  <c r="MD9" i="1"/>
  <c r="MD21" i="1" s="1"/>
  <c r="MD13" i="1"/>
  <c r="ME5" i="1"/>
  <c r="MD8" i="1"/>
  <c r="MD7" i="1"/>
  <c r="MD15" i="1" l="1"/>
  <c r="ME20" i="1"/>
  <c r="ME8" i="1"/>
  <c r="ME15" i="1" s="1"/>
  <c r="ME12" i="1"/>
  <c r="ME13" i="1"/>
  <c r="ME9" i="1"/>
  <c r="ME21" i="1" s="1"/>
  <c r="ME7" i="1"/>
  <c r="MF5" i="1"/>
  <c r="MF20" i="1" l="1"/>
  <c r="MF13" i="1"/>
  <c r="MF12" i="1"/>
  <c r="MF9" i="1"/>
  <c r="MF21" i="1" s="1"/>
  <c r="MF8" i="1"/>
  <c r="MF7" i="1"/>
  <c r="MG5" i="1"/>
  <c r="MG20" i="1" l="1"/>
  <c r="MG13" i="1"/>
  <c r="MG12" i="1"/>
  <c r="MG9" i="1"/>
  <c r="MG21" i="1" s="1"/>
  <c r="MG7" i="1"/>
  <c r="MG8" i="1"/>
  <c r="MH5" i="1"/>
  <c r="MF15" i="1"/>
  <c r="MH20" i="1" l="1"/>
  <c r="MH13" i="1"/>
  <c r="MH9" i="1"/>
  <c r="MH21" i="1" s="1"/>
  <c r="MH8" i="1"/>
  <c r="MH12" i="1"/>
  <c r="MH7" i="1"/>
  <c r="MI5" i="1"/>
  <c r="MG15" i="1"/>
  <c r="MH15" i="1" l="1"/>
  <c r="MI20" i="1"/>
  <c r="MI12" i="1"/>
  <c r="MI8" i="1"/>
  <c r="MI13" i="1"/>
  <c r="MI9" i="1"/>
  <c r="MI21" i="1" s="1"/>
  <c r="MI7" i="1"/>
  <c r="MJ5" i="1"/>
  <c r="MJ20" i="1" l="1"/>
  <c r="MJ13" i="1"/>
  <c r="MJ12" i="1"/>
  <c r="MJ9" i="1"/>
  <c r="MJ21" i="1" s="1"/>
  <c r="MJ7" i="1"/>
  <c r="MK5" i="1"/>
  <c r="MJ8" i="1"/>
  <c r="MI15" i="1"/>
  <c r="MJ15" i="1" l="1"/>
  <c r="MK20" i="1"/>
  <c r="MK9" i="1"/>
  <c r="MK21" i="1" s="1"/>
  <c r="MK12" i="1"/>
  <c r="MK8" i="1"/>
  <c r="MK13" i="1"/>
  <c r="MK7" i="1"/>
  <c r="ML5" i="1"/>
  <c r="ML20" i="1" l="1"/>
  <c r="ML12" i="1"/>
  <c r="ML7" i="1"/>
  <c r="ML8" i="1"/>
  <c r="ML15" i="1" s="1"/>
  <c r="MM5" i="1"/>
  <c r="ML13" i="1"/>
  <c r="ML9" i="1"/>
  <c r="ML21" i="1" s="1"/>
  <c r="MK15" i="1"/>
  <c r="MM20" i="1" l="1"/>
  <c r="MM13" i="1"/>
  <c r="MM9" i="1"/>
  <c r="MM21" i="1" s="1"/>
  <c r="MM8" i="1"/>
  <c r="MM15" i="1" s="1"/>
  <c r="MN5" i="1"/>
  <c r="MM12" i="1"/>
  <c r="MM7" i="1"/>
  <c r="MN20" i="1" l="1"/>
  <c r="MN13" i="1"/>
  <c r="MN12" i="1"/>
  <c r="MN9" i="1"/>
  <c r="MN21" i="1" s="1"/>
  <c r="MN7" i="1"/>
  <c r="MO5" i="1"/>
  <c r="MN8" i="1"/>
  <c r="MN15" i="1" l="1"/>
  <c r="MO20" i="1"/>
  <c r="MO12" i="1"/>
  <c r="MO13" i="1"/>
  <c r="MO8" i="1"/>
  <c r="MO9" i="1"/>
  <c r="MO21" i="1" s="1"/>
  <c r="MO7" i="1"/>
  <c r="MP5" i="1"/>
  <c r="MP20" i="1" l="1"/>
  <c r="MP13" i="1"/>
  <c r="MP9" i="1"/>
  <c r="MP21" i="1" s="1"/>
  <c r="MP8" i="1"/>
  <c r="MP15" i="1" s="1"/>
  <c r="MP12" i="1"/>
  <c r="MP7" i="1"/>
  <c r="MQ5" i="1"/>
  <c r="MO15" i="1"/>
  <c r="MQ20" i="1" l="1"/>
  <c r="MQ8" i="1"/>
  <c r="MQ9" i="1"/>
  <c r="MQ21" i="1" s="1"/>
  <c r="MQ12" i="1"/>
  <c r="MQ7" i="1"/>
  <c r="MR5" i="1"/>
  <c r="MQ13" i="1"/>
  <c r="MR20" i="1" l="1"/>
  <c r="MR13" i="1"/>
  <c r="MR12" i="1"/>
  <c r="MR9" i="1"/>
  <c r="MR21" i="1" s="1"/>
  <c r="MR7" i="1"/>
  <c r="MS5" i="1"/>
  <c r="MR8" i="1"/>
  <c r="MQ15" i="1"/>
  <c r="MR15" i="1" l="1"/>
  <c r="MS20" i="1"/>
  <c r="MS13" i="1"/>
  <c r="MS9" i="1"/>
  <c r="MS21" i="1" s="1"/>
  <c r="MS12" i="1"/>
  <c r="MS7" i="1"/>
  <c r="MS8" i="1"/>
  <c r="MT5" i="1"/>
  <c r="MT20" i="1" l="1"/>
  <c r="MT12" i="1"/>
  <c r="MT7" i="1"/>
  <c r="MT13" i="1"/>
  <c r="MT9" i="1"/>
  <c r="MT21" i="1" s="1"/>
  <c r="MT8" i="1"/>
  <c r="MT15" i="1" s="1"/>
  <c r="MU5" i="1"/>
  <c r="MS15" i="1"/>
  <c r="MU20" i="1" l="1"/>
  <c r="MU8" i="1"/>
  <c r="MU15" i="1" s="1"/>
  <c r="MU13" i="1"/>
  <c r="MU12" i="1"/>
  <c r="MU9" i="1"/>
  <c r="MU21" i="1" s="1"/>
  <c r="MU7" i="1"/>
  <c r="MV5" i="1"/>
  <c r="MV20" i="1" l="1"/>
  <c r="MV13" i="1"/>
  <c r="MV12" i="1"/>
  <c r="MV9" i="1"/>
  <c r="MV21" i="1" s="1"/>
  <c r="MV8" i="1"/>
  <c r="MV7" i="1"/>
  <c r="MW5" i="1"/>
  <c r="MW20" i="1" l="1"/>
  <c r="MW13" i="1"/>
  <c r="MW9" i="1"/>
  <c r="MW21" i="1" s="1"/>
  <c r="MW8" i="1"/>
  <c r="MW15" i="1" s="1"/>
  <c r="MW7" i="1"/>
  <c r="MW12" i="1"/>
  <c r="MX5" i="1"/>
  <c r="MV15" i="1"/>
  <c r="MX20" i="1" l="1"/>
  <c r="MX13" i="1"/>
  <c r="MX9" i="1"/>
  <c r="MX21" i="1" s="1"/>
  <c r="MX12" i="1"/>
  <c r="MY5" i="1"/>
  <c r="MX8" i="1"/>
  <c r="MX7" i="1"/>
  <c r="MX15" i="1" l="1"/>
  <c r="MY20" i="1"/>
  <c r="MY12" i="1"/>
  <c r="MY8" i="1"/>
  <c r="MY15" i="1" s="1"/>
  <c r="MY9" i="1"/>
  <c r="MY21" i="1" s="1"/>
  <c r="MY13" i="1"/>
  <c r="MZ5" i="1"/>
  <c r="MY7" i="1"/>
  <c r="MZ20" i="1" l="1"/>
  <c r="MZ13" i="1"/>
  <c r="MZ12" i="1"/>
  <c r="MZ9" i="1"/>
  <c r="MZ21" i="1" s="1"/>
  <c r="MZ7" i="1"/>
  <c r="NA5" i="1"/>
  <c r="MZ8" i="1"/>
  <c r="MZ15" i="1" l="1"/>
  <c r="NA20" i="1"/>
  <c r="NA12" i="1"/>
  <c r="NA8" i="1"/>
  <c r="NA15" i="1" s="1"/>
  <c r="NA13" i="1"/>
  <c r="NA7" i="1"/>
  <c r="NA9" i="1"/>
  <c r="NA21" i="1" s="1"/>
  <c r="NB5" i="1"/>
  <c r="NB20" i="1" l="1"/>
  <c r="NB13" i="1"/>
  <c r="NB7" i="1"/>
  <c r="NB12" i="1"/>
  <c r="NB8" i="1"/>
  <c r="NB9" i="1"/>
  <c r="NB21" i="1" s="1"/>
  <c r="NC5" i="1"/>
  <c r="NC20" i="1" l="1"/>
  <c r="NC13" i="1"/>
  <c r="NC9" i="1"/>
  <c r="NC21" i="1" s="1"/>
  <c r="NC8" i="1"/>
  <c r="NC15" i="1" s="1"/>
  <c r="NC12" i="1"/>
  <c r="ND5" i="1"/>
  <c r="NC7" i="1"/>
  <c r="NB15" i="1"/>
  <c r="ND20" i="1" l="1"/>
  <c r="ND13" i="1"/>
  <c r="ND12" i="1"/>
  <c r="ND9" i="1"/>
  <c r="ND21" i="1" s="1"/>
  <c r="ND7" i="1"/>
  <c r="ND8" i="1"/>
  <c r="NE5" i="1"/>
  <c r="NE20" i="1" l="1"/>
  <c r="NE12" i="1"/>
  <c r="NE9" i="1"/>
  <c r="NE21" i="1" s="1"/>
  <c r="NE7" i="1"/>
  <c r="NE8" i="1"/>
  <c r="NF5" i="1"/>
  <c r="ND15" i="1"/>
  <c r="NE13" i="1" l="1"/>
  <c r="NF20" i="1"/>
  <c r="NF9" i="1"/>
  <c r="NF21" i="1" s="1"/>
  <c r="NF12" i="1"/>
  <c r="NF8" i="1"/>
  <c r="NF13" i="1"/>
  <c r="NG5" i="1"/>
  <c r="NF7" i="1"/>
  <c r="NE15" i="1"/>
  <c r="NF15" i="1" l="1"/>
  <c r="NG8" i="1"/>
  <c r="NG20" i="1"/>
  <c r="NG12" i="1"/>
  <c r="NG7" i="1"/>
  <c r="NG13" i="1"/>
  <c r="NG9" i="1"/>
  <c r="NG21" i="1" s="1"/>
  <c r="NH5" i="1"/>
  <c r="NH20" i="1" l="1"/>
  <c r="NH13" i="1"/>
  <c r="NH12" i="1"/>
  <c r="NH9" i="1"/>
  <c r="NH21" i="1" s="1"/>
  <c r="NH7" i="1"/>
  <c r="NI5" i="1"/>
  <c r="NH8" i="1"/>
  <c r="NG15" i="1"/>
  <c r="NH15" i="1" l="1"/>
  <c r="NI20" i="1"/>
  <c r="NI13" i="1"/>
  <c r="NI9" i="1"/>
  <c r="NI21" i="1" s="1"/>
  <c r="NI12" i="1"/>
  <c r="NI7" i="1"/>
  <c r="NI8" i="1"/>
  <c r="NJ5" i="1"/>
  <c r="NI15" i="1" l="1"/>
  <c r="NJ20" i="1"/>
  <c r="NJ12" i="1"/>
  <c r="NJ13" i="1"/>
  <c r="NJ9" i="1"/>
  <c r="NJ21" i="1" s="1"/>
  <c r="NJ8" i="1"/>
  <c r="NJ7" i="1"/>
  <c r="NK5" i="1"/>
  <c r="NK20" i="1" l="1"/>
  <c r="NK8" i="1"/>
  <c r="NK13" i="1"/>
  <c r="NK9" i="1"/>
  <c r="NK21" i="1" s="1"/>
  <c r="NK12" i="1"/>
  <c r="NK7" i="1"/>
  <c r="NL5" i="1"/>
  <c r="NJ15" i="1"/>
  <c r="NL20" i="1" l="1"/>
  <c r="D20" i="1" s="1"/>
  <c r="NL13" i="1"/>
  <c r="D13" i="1" s="1"/>
  <c r="NL12" i="1"/>
  <c r="D12" i="1" s="1"/>
  <c r="NL9" i="1"/>
  <c r="NL8" i="1"/>
  <c r="NL7" i="1"/>
  <c r="NM5" i="1"/>
  <c r="NK15" i="1"/>
  <c r="NL15" i="1" l="1"/>
  <c r="D8" i="1"/>
  <c r="NL21" i="1"/>
  <c r="D9" i="1"/>
  <c r="D21" i="1" s="1"/>
  <c r="NM20" i="1"/>
  <c r="NM9" i="1"/>
  <c r="NM21" i="1" s="1"/>
  <c r="NM12" i="1"/>
  <c r="NM13" i="1"/>
  <c r="NM7" i="1"/>
  <c r="NM8" i="1"/>
  <c r="NM15" i="1" s="1"/>
  <c r="NN5" i="1"/>
  <c r="NN20" i="1" l="1"/>
  <c r="NN13" i="1"/>
  <c r="NN9" i="1"/>
  <c r="NN21" i="1" s="1"/>
  <c r="NN12" i="1"/>
  <c r="NN8" i="1"/>
  <c r="NO5" i="1"/>
  <c r="NN7" i="1"/>
  <c r="D15" i="1"/>
  <c r="NO20" i="1" l="1"/>
  <c r="NO12" i="1"/>
  <c r="NO8" i="1"/>
  <c r="NO7" i="1"/>
  <c r="NO13" i="1"/>
  <c r="NP5" i="1"/>
  <c r="NO9" i="1"/>
  <c r="NO21" i="1" s="1"/>
  <c r="NN15" i="1"/>
  <c r="NO15" i="1" l="1"/>
  <c r="NP20" i="1"/>
  <c r="NP13" i="1"/>
  <c r="NP12" i="1"/>
  <c r="NP9" i="1"/>
  <c r="NP21" i="1" s="1"/>
  <c r="NP7" i="1"/>
  <c r="NQ5" i="1"/>
  <c r="NP8" i="1"/>
  <c r="NP15" i="1" l="1"/>
  <c r="NQ20" i="1"/>
  <c r="NQ13" i="1"/>
  <c r="NQ8" i="1"/>
  <c r="NQ15" i="1" s="1"/>
  <c r="NQ9" i="1"/>
  <c r="NQ21" i="1" s="1"/>
  <c r="NQ7" i="1"/>
  <c r="NQ12" i="1"/>
  <c r="NR5" i="1"/>
  <c r="NR20" i="1" l="1"/>
  <c r="NR13" i="1"/>
  <c r="NR9" i="1"/>
  <c r="NR21" i="1" s="1"/>
  <c r="NR8" i="1"/>
  <c r="NR15" i="1" s="1"/>
  <c r="NR7" i="1"/>
  <c r="NR12" i="1"/>
  <c r="NS5" i="1"/>
  <c r="NS20" i="1" l="1"/>
  <c r="NS13" i="1"/>
  <c r="NS9" i="1"/>
  <c r="NS21" i="1" s="1"/>
  <c r="NS8" i="1"/>
  <c r="NS15" i="1" s="1"/>
  <c r="NS12" i="1"/>
  <c r="NS7" i="1"/>
</calcChain>
</file>

<file path=xl/sharedStrings.xml><?xml version="1.0" encoding="utf-8"?>
<sst xmlns="http://schemas.openxmlformats.org/spreadsheetml/2006/main" count="160" uniqueCount="67">
  <si>
    <t>DATE</t>
  </si>
  <si>
    <t>N</t>
  </si>
  <si>
    <t>J</t>
  </si>
  <si>
    <t>FMA</t>
  </si>
  <si>
    <t>AT</t>
  </si>
  <si>
    <t>RC</t>
  </si>
  <si>
    <t>CP</t>
  </si>
  <si>
    <t>F</t>
  </si>
  <si>
    <t>TOTAL</t>
  </si>
  <si>
    <t>Nombre d'heures de jour</t>
  </si>
  <si>
    <t>Nombre d'heures de nuit</t>
  </si>
  <si>
    <t>Nombre d'heures de formation</t>
  </si>
  <si>
    <t>Nombre d'heures de FMA</t>
  </si>
  <si>
    <t>Nombre d'heures Dimanche</t>
  </si>
  <si>
    <t>Nombre d'heures jours fériés</t>
  </si>
  <si>
    <t>Heures autres</t>
  </si>
  <si>
    <t>TOTAL HEURES TRAVAILLE</t>
  </si>
  <si>
    <t>Nombre d'heure de RC</t>
  </si>
  <si>
    <t>Nombre d'heure de CP</t>
  </si>
  <si>
    <t>Nombre d'heure de CE</t>
  </si>
  <si>
    <t>Nombre d'heure d'arret maladie/AT</t>
  </si>
  <si>
    <t>week-end travaillé</t>
  </si>
  <si>
    <t>NOMBRE HEURE RC ACQUIT</t>
  </si>
  <si>
    <t>Nombre de nuits :</t>
  </si>
  <si>
    <t>Nombre de jours :</t>
  </si>
  <si>
    <t>Nombre de jours formation</t>
  </si>
  <si>
    <t>Nombre de jours FMA</t>
  </si>
  <si>
    <t>TOTAL JOUR TRAVAILLE</t>
  </si>
  <si>
    <t>Indemnité panier</t>
  </si>
  <si>
    <t>Nombre de jour d'arret maladie/AT</t>
  </si>
  <si>
    <t>Nombre de jour de congé payé</t>
  </si>
  <si>
    <t>Nombre de jour de congé exceptionnel</t>
  </si>
  <si>
    <t>Nombre de RC posé</t>
  </si>
  <si>
    <t>Étiquettes de lignes</t>
  </si>
  <si>
    <t>Total général</t>
  </si>
  <si>
    <t>Somme de Nombre d'heures de jour</t>
  </si>
  <si>
    <t>Somme de Nombre d'heures de nuit</t>
  </si>
  <si>
    <t>Somme de Nombre d'heures de formation</t>
  </si>
  <si>
    <t>Somme de Nombre d'heures de FMA</t>
  </si>
  <si>
    <t>Somme de Nombre d'heures Dimanche</t>
  </si>
  <si>
    <t>Somme de Nombre d'heures jours fériés</t>
  </si>
  <si>
    <t>Somme de Heures autres</t>
  </si>
  <si>
    <t>Somme de TOTAL HEURES TRAVAILLE</t>
  </si>
  <si>
    <t>Somme de NOMBRE HEURE RC ACQUIT</t>
  </si>
  <si>
    <t>Somme de Nombre de nuits :</t>
  </si>
  <si>
    <t>Somme de Nombre de jours :</t>
  </si>
  <si>
    <t>Somme de Nombre de jours formation</t>
  </si>
  <si>
    <t>Somme de Nombre de jours FMA</t>
  </si>
  <si>
    <t>Somme de TOTAL JOUR TRAVAILLE</t>
  </si>
  <si>
    <t>Somme de Indemnité panier</t>
  </si>
  <si>
    <t>Somme de Nombre de jour d'arret maladie/AT</t>
  </si>
  <si>
    <t>Somme de Nombre de jour de congé payé</t>
  </si>
  <si>
    <t>Somme de Nombre de jour de congé exceptionnel</t>
  </si>
  <si>
    <t>Somme de Nombre de RC posé</t>
  </si>
  <si>
    <t>Nombre de Nombre d'heure de RC</t>
  </si>
  <si>
    <t>Nombre de Nombre d'heure de CP</t>
  </si>
  <si>
    <t>Nombre de Nombre d'heure de CE</t>
  </si>
  <si>
    <t>Nombre de Nombre d'heure d'arret maladie/AT</t>
  </si>
  <si>
    <t>Nombre de week-end travaillé</t>
  </si>
  <si>
    <t>date</t>
  </si>
  <si>
    <t>2020</t>
  </si>
  <si>
    <t>Trimestre4</t>
  </si>
  <si>
    <t>2021</t>
  </si>
  <si>
    <t>Trimestre1</t>
  </si>
  <si>
    <t>Trimestre2</t>
  </si>
  <si>
    <t>Trimestre3</t>
  </si>
  <si>
    <t>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</si>
</sst>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 ddd\ mmm\ yy"/>
    <numFmt numFmtId="165" formatCode="0.0"/>
    <numFmt numFmtId="166" formatCode="0;;;"/>
    <numFmt numFmtId="167" formatCode="0.00;;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textRotation="90"/>
    </xf>
    <xf numFmtId="0" fontId="0" fillId="0" borderId="3" xfId="0" applyBorder="1"/>
    <xf numFmtId="0" fontId="0" fillId="0" borderId="2" xfId="0" applyBorder="1" applyProtection="1">
      <protection locked="0"/>
    </xf>
    <xf numFmtId="165" fontId="0" fillId="0" borderId="2" xfId="0" applyNumberFormat="1" applyBorder="1" applyProtection="1">
      <protection locked="0"/>
    </xf>
    <xf numFmtId="0" fontId="1" fillId="2" borderId="4" xfId="0" applyFont="1" applyFill="1" applyBorder="1" applyAlignment="1">
      <alignment horizontal="center" vertical="center"/>
    </xf>
    <xf numFmtId="0" fontId="2" fillId="3" borderId="5" xfId="0" applyFont="1" applyFill="1" applyBorder="1"/>
    <xf numFmtId="0" fontId="0" fillId="0" borderId="2" xfId="0" applyBorder="1" applyAlignment="1">
      <alignment horizontal="centerContinuous" vertical="center"/>
    </xf>
    <xf numFmtId="0" fontId="0" fillId="4" borderId="6" xfId="0" applyFill="1" applyBorder="1" applyAlignment="1">
      <alignment horizontal="center" vertical="center"/>
    </xf>
    <xf numFmtId="0" fontId="3" fillId="0" borderId="5" xfId="0" applyFont="1" applyBorder="1"/>
    <xf numFmtId="0" fontId="0" fillId="0" borderId="2" xfId="0" applyBorder="1" applyAlignment="1">
      <alignment horizontal="centerContinuous"/>
    </xf>
    <xf numFmtId="166" fontId="3" fillId="0" borderId="5" xfId="0" applyNumberFormat="1" applyFont="1" applyBorder="1"/>
    <xf numFmtId="0" fontId="0" fillId="4" borderId="7" xfId="0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Continuous"/>
    </xf>
    <xf numFmtId="0" fontId="4" fillId="4" borderId="8" xfId="0" applyFont="1" applyFill="1" applyBorder="1" applyAlignment="1">
      <alignment horizontal="center" vertical="center"/>
    </xf>
    <xf numFmtId="166" fontId="3" fillId="2" borderId="5" xfId="0" applyNumberFormat="1" applyFont="1" applyFill="1" applyBorder="1"/>
    <xf numFmtId="0" fontId="5" fillId="2" borderId="2" xfId="0" applyFont="1" applyFill="1" applyBorder="1" applyAlignment="1">
      <alignment horizontal="center" vertical="center"/>
    </xf>
    <xf numFmtId="166" fontId="3" fillId="2" borderId="9" xfId="0" applyNumberFormat="1" applyFont="1" applyFill="1" applyBorder="1"/>
    <xf numFmtId="0" fontId="0" fillId="0" borderId="2" xfId="0" applyBorder="1" applyAlignment="1">
      <alignment horizontal="center" vertical="center"/>
    </xf>
    <xf numFmtId="166" fontId="3" fillId="0" borderId="9" xfId="0" applyNumberFormat="1" applyFont="1" applyBorder="1"/>
    <xf numFmtId="0" fontId="0" fillId="2" borderId="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167" fontId="3" fillId="0" borderId="2" xfId="0" applyNumberFormat="1" applyFont="1" applyBorder="1"/>
    <xf numFmtId="0" fontId="0" fillId="0" borderId="11" xfId="0" applyBorder="1"/>
    <xf numFmtId="166" fontId="3" fillId="0" borderId="2" xfId="0" applyNumberFormat="1" applyFont="1" applyBorder="1"/>
    <xf numFmtId="0" fontId="0" fillId="0" borderId="12" xfId="0" applyBorder="1"/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Continuous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2">
    <dxf>
      <font>
        <b/>
        <i val="0"/>
        <color rgb="FFFF0000"/>
      </font>
      <fill>
        <patternFill>
          <bgColor rgb="FF00B05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466ca50741a57d0/Documents/planning2021-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annuelle"/>
      <sheetName val="fiche de paie"/>
      <sheetName val="LISTE"/>
      <sheetName val="vacances"/>
    </sheetNames>
    <sheetDataSet>
      <sheetData sheetId="0"/>
      <sheetData sheetId="1"/>
      <sheetData sheetId="2">
        <row r="2">
          <cell r="F2" t="str">
            <v>J</v>
          </cell>
        </row>
        <row r="3">
          <cell r="F3" t="str">
            <v>N</v>
          </cell>
        </row>
        <row r="4">
          <cell r="D4">
            <v>44197</v>
          </cell>
          <cell r="F4" t="str">
            <v>F</v>
          </cell>
        </row>
        <row r="5">
          <cell r="D5">
            <v>44291</v>
          </cell>
          <cell r="F5" t="str">
            <v>FMA</v>
          </cell>
        </row>
        <row r="6">
          <cell r="D6">
            <v>44317</v>
          </cell>
          <cell r="F6" t="str">
            <v>CP</v>
          </cell>
        </row>
        <row r="7">
          <cell r="D7">
            <v>44324</v>
          </cell>
          <cell r="F7" t="str">
            <v>CE</v>
          </cell>
        </row>
        <row r="8">
          <cell r="D8">
            <v>44329</v>
          </cell>
          <cell r="F8" t="str">
            <v>AT</v>
          </cell>
        </row>
        <row r="9">
          <cell r="D9">
            <v>44340</v>
          </cell>
          <cell r="F9" t="str">
            <v>RC</v>
          </cell>
        </row>
        <row r="10">
          <cell r="D10">
            <v>44391</v>
          </cell>
        </row>
        <row r="11">
          <cell r="D11">
            <v>44423</v>
          </cell>
        </row>
        <row r="12">
          <cell r="D12">
            <v>44501</v>
          </cell>
        </row>
        <row r="13">
          <cell r="D13">
            <v>44511</v>
          </cell>
        </row>
        <row r="14">
          <cell r="D14">
            <v>44555</v>
          </cell>
        </row>
      </sheetData>
      <sheetData sheetId="3">
        <row r="7">
          <cell r="A7">
            <v>44184</v>
          </cell>
        </row>
        <row r="8">
          <cell r="A8">
            <v>44200</v>
          </cell>
        </row>
        <row r="9">
          <cell r="A9">
            <v>44233</v>
          </cell>
        </row>
        <row r="10">
          <cell r="A10">
            <v>44249</v>
          </cell>
        </row>
        <row r="11">
          <cell r="A11">
            <v>44296</v>
          </cell>
        </row>
        <row r="12">
          <cell r="A12">
            <v>44312</v>
          </cell>
        </row>
        <row r="13">
          <cell r="A13">
            <v>44383</v>
          </cell>
        </row>
        <row r="14">
          <cell r="A14">
            <v>44440</v>
          </cell>
        </row>
        <row r="15">
          <cell r="A15">
            <v>44492</v>
          </cell>
        </row>
        <row r="16">
          <cell r="A16">
            <v>44507</v>
          </cell>
        </row>
        <row r="17">
          <cell r="A17">
            <v>44548</v>
          </cell>
        </row>
        <row r="18">
          <cell r="A18">
            <v>44563</v>
          </cell>
        </row>
        <row r="19">
          <cell r="A19">
            <v>44604</v>
          </cell>
        </row>
        <row r="20">
          <cell r="A20">
            <v>44619</v>
          </cell>
        </row>
        <row r="21">
          <cell r="A21">
            <v>44667</v>
          </cell>
        </row>
        <row r="22">
          <cell r="A22">
            <v>44682</v>
          </cell>
        </row>
        <row r="23">
          <cell r="A23">
            <v>44749</v>
          </cell>
        </row>
        <row r="24">
          <cell r="A24">
            <v>44804</v>
          </cell>
        </row>
        <row r="25">
          <cell r="A25">
            <v>44856</v>
          </cell>
        </row>
        <row r="26">
          <cell r="A26">
            <v>44871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annick pay" refreshedDate="44332.412062384261" createdVersion="7" refreshedVersion="7" minRefreshableVersion="3" recordCount="380" xr:uid="{971EE70D-1210-4925-9A30-2BF358936C49}">
  <cacheSource type="worksheet">
    <worksheetSource ref="A1:AA381" sheet="transposition"/>
  </cacheSource>
  <cacheFields count="29">
    <cacheField name="date" numFmtId="14">
      <sharedItems containsSemiMixedTypes="0" containsNonDate="0" containsDate="1" containsString="0" minDate="2020-12-25T00:00:00" maxDate="2022-01-09T00:00:00" count="380"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</sharedItems>
      <fieldGroup par="28" base="0">
        <rangePr groupBy="months" startDate="2020-12-25T00:00:00" endDate="2022-01-09T00:00:00"/>
        <groupItems count="14">
          <s v="&lt;25/1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1/2022"/>
        </groupItems>
      </fieldGroup>
    </cacheField>
    <cacheField name="0" numFmtId="0">
      <sharedItems containsMixedTypes="1" containsNumber="1" minValue="0" maxValue="7"/>
    </cacheField>
    <cacheField name="02" numFmtId="0">
      <sharedItems/>
    </cacheField>
    <cacheField name="Nombre d'heures de jour" numFmtId="0">
      <sharedItems containsSemiMixedTypes="0" containsString="0" containsNumber="1" containsInteger="1" minValue="0" maxValue="543"/>
    </cacheField>
    <cacheField name="Nombre d'heures de nuit" numFmtId="0">
      <sharedItems containsSemiMixedTypes="0" containsString="0" containsNumber="1" containsInteger="1" minValue="0" maxValue="225"/>
    </cacheField>
    <cacheField name="Nombre d'heures de formation" numFmtId="0">
      <sharedItems containsSemiMixedTypes="0" containsString="0" containsNumber="1" containsInteger="1" minValue="0" maxValue="14"/>
    </cacheField>
    <cacheField name="Nombre d'heures de FMA" numFmtId="0">
      <sharedItems containsSemiMixedTypes="0" containsString="0" containsNumber="1" containsInteger="1" minValue="0" maxValue="14"/>
    </cacheField>
    <cacheField name="Nombre d'heures Dimanche" numFmtId="0">
      <sharedItems containsSemiMixedTypes="0" containsString="0" containsNumber="1" containsInteger="1" minValue="0" maxValue="132"/>
    </cacheField>
    <cacheField name="Nombre d'heures jours fériés" numFmtId="0">
      <sharedItems containsSemiMixedTypes="0" containsString="0" containsNumber="1" containsInteger="1" minValue="0" maxValue="12"/>
    </cacheField>
    <cacheField name="Heures autres" numFmtId="0">
      <sharedItems containsSemiMixedTypes="0" containsString="0" containsNumber="1" minValue="0" maxValue="73.83"/>
    </cacheField>
    <cacheField name="TOTAL HEURES TRAVAILLE" numFmtId="0">
      <sharedItems containsSemiMixedTypes="0" containsString="0" containsNumber="1" minValue="0" maxValue="869.83"/>
    </cacheField>
    <cacheField name="Nombre d'heure de RC" numFmtId="0">
      <sharedItems containsMixedTypes="1" containsNumber="1" minValue="5.83" maxValue="5.83" count="2">
        <n v="5.83"/>
        <s v="0"/>
      </sharedItems>
    </cacheField>
    <cacheField name="Nombre d'heure de CP" numFmtId="0">
      <sharedItems containsMixedTypes="1" containsNumber="1" minValue="5.83" maxValue="99.109999999999985" count="3">
        <n v="99.109999999999985"/>
        <s v="0"/>
        <n v="5.83"/>
      </sharedItems>
    </cacheField>
    <cacheField name="Nombre d'heure de CE" numFmtId="0">
      <sharedItems containsMixedTypes="1" containsNumber="1" containsInteger="1" minValue="0" maxValue="0" count="2">
        <n v="0"/>
        <s v="0"/>
      </sharedItems>
    </cacheField>
    <cacheField name="Nombre d'heure d'arret maladie/AT" numFmtId="0">
      <sharedItems containsMixedTypes="1" containsNumber="1" minValue="5.0599999999999996" maxValue="55.660000000000004" count="3">
        <n v="55.660000000000004"/>
        <s v="0"/>
        <n v="5.0599999999999996"/>
      </sharedItems>
    </cacheField>
    <cacheField name="week-end travaillé" numFmtId="0">
      <sharedItems containsMixedTypes="1" containsNumber="1" containsInteger="1" minValue="0" maxValue="1" count="3">
        <n v="0"/>
        <s v="0"/>
        <n v="1"/>
      </sharedItems>
    </cacheField>
    <cacheField name="NOMBRE HEURE RC ACQUIT" numFmtId="0">
      <sharedItems containsSemiMixedTypes="0" containsString="0" containsNumber="1" minValue="0" maxValue="2.25"/>
    </cacheField>
    <cacheField name="Nombre de nuits :" numFmtId="0">
      <sharedItems containsSemiMixedTypes="0" containsString="0" containsNumber="1" containsInteger="1" minValue="0" maxValue="25"/>
    </cacheField>
    <cacheField name="Nombre de jours :" numFmtId="0">
      <sharedItems containsSemiMixedTypes="0" containsString="0" containsNumber="1" containsInteger="1" minValue="0" maxValue="25"/>
    </cacheField>
    <cacheField name="Nombre de jours formation" numFmtId="0">
      <sharedItems containsSemiMixedTypes="0" containsString="0" containsNumber="1" containsInteger="1" minValue="0" maxValue="25"/>
    </cacheField>
    <cacheField name="Nombre de jours FMA" numFmtId="0">
      <sharedItems containsSemiMixedTypes="0" containsString="0" containsNumber="1" containsInteger="1" minValue="0" maxValue="25"/>
    </cacheField>
    <cacheField name="TOTAL JOUR TRAVAILLE" numFmtId="0">
      <sharedItems containsSemiMixedTypes="0" containsString="0" containsNumber="1" containsInteger="1" minValue="0" maxValue="100"/>
    </cacheField>
    <cacheField name="Indemnité panier" numFmtId="0">
      <sharedItems containsSemiMixedTypes="0" containsString="0" containsNumber="1" containsInteger="1" minValue="0" maxValue="50"/>
    </cacheField>
    <cacheField name="Nombre de jour d'arret maladie/AT" numFmtId="0">
      <sharedItems containsSemiMixedTypes="0" containsString="0" containsNumber="1" containsInteger="1" minValue="0" maxValue="11"/>
    </cacheField>
    <cacheField name="Nombre de jour de congé payé" numFmtId="0">
      <sharedItems containsSemiMixedTypes="0" containsString="0" containsNumber="1" containsInteger="1" minValue="0" maxValue="17"/>
    </cacheField>
    <cacheField name="Nombre de jour de congé exceptionnel" numFmtId="0">
      <sharedItems containsSemiMixedTypes="0" containsString="0" containsNumber="1" containsInteger="1" minValue="0" maxValue="0"/>
    </cacheField>
    <cacheField name="Nombre de RC posé" numFmtId="0">
      <sharedItems containsSemiMixedTypes="0" containsString="0" containsNumber="1" containsInteger="1" minValue="0" maxValue="1"/>
    </cacheField>
    <cacheField name="Trimestres" numFmtId="0" databaseField="0">
      <fieldGroup base="0">
        <rangePr groupBy="quarters" startDate="2020-12-25T00:00:00" endDate="2022-01-09T00:00:00"/>
        <groupItems count="6">
          <s v="&lt;25/12/2020"/>
          <s v="Trimestre1"/>
          <s v="Trimestre2"/>
          <s v="Trimestre3"/>
          <s v="Trimestre4"/>
          <s v="&gt;09/01/2022"/>
        </groupItems>
      </fieldGroup>
    </cacheField>
    <cacheField name="Années" numFmtId="0" databaseField="0">
      <fieldGroup base="0">
        <rangePr groupBy="years" startDate="2020-12-25T00:00:00" endDate="2022-01-09T00:00:00"/>
        <groupItems count="5">
          <s v="&lt;25/12/2020"/>
          <s v="2020"/>
          <s v="2021"/>
          <s v="2022"/>
          <s v="&gt;09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0">
  <r>
    <x v="0"/>
    <s v="N"/>
    <s v="TOTAL"/>
    <n v="543"/>
    <n v="225"/>
    <n v="14"/>
    <n v="14"/>
    <n v="132"/>
    <n v="12"/>
    <n v="73.83"/>
    <n v="869.83"/>
    <x v="0"/>
    <x v="0"/>
    <x v="0"/>
    <x v="0"/>
    <x v="0"/>
    <n v="2.25"/>
    <n v="25"/>
    <n v="25"/>
    <n v="25"/>
    <n v="25"/>
    <n v="100"/>
    <n v="50"/>
    <n v="11"/>
    <n v="17"/>
    <n v="0"/>
    <n v="1"/>
  </r>
  <r>
    <x v="1"/>
    <s v="N"/>
    <s v="vs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2"/>
    <s v="N"/>
    <s v="vs"/>
    <n v="3"/>
    <n v="9"/>
    <n v="0"/>
    <n v="0"/>
    <n v="12"/>
    <n v="0"/>
    <n v="0"/>
    <n v="12"/>
    <x v="1"/>
    <x v="1"/>
    <x v="1"/>
    <x v="1"/>
    <x v="2"/>
    <n v="0.09"/>
    <n v="1"/>
    <n v="0"/>
    <n v="0"/>
    <n v="0"/>
    <n v="1"/>
    <n v="1"/>
    <n v="0"/>
    <n v="0"/>
    <n v="0"/>
    <n v="0"/>
  </r>
  <r>
    <x v="3"/>
    <n v="0"/>
    <s v="vs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5"/>
    <n v="7"/>
    <s v="vs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8"/>
    <s v="J"/>
    <s v="vs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9"/>
    <s v="J"/>
    <s v="vs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2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3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14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15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6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7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21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2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26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27"/>
    <n v="6.33"/>
    <s v=""/>
    <n v="0"/>
    <n v="0"/>
    <n v="0"/>
    <n v="0"/>
    <n v="0"/>
    <n v="0"/>
    <n v="6.33"/>
    <n v="6.33"/>
    <x v="1"/>
    <x v="1"/>
    <x v="1"/>
    <x v="1"/>
    <x v="1"/>
    <n v="0"/>
    <n v="0"/>
    <n v="0"/>
    <n v="0"/>
    <n v="0"/>
    <n v="0"/>
    <n v="0"/>
    <n v="0"/>
    <n v="0"/>
    <n v="0"/>
    <n v="0"/>
  </r>
  <r>
    <x v="2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30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3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33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3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4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4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42"/>
    <s v="FMA"/>
    <s v=""/>
    <n v="0"/>
    <n v="0"/>
    <n v="0"/>
    <n v="7"/>
    <n v="0"/>
    <n v="0"/>
    <n v="0"/>
    <n v="7"/>
    <x v="1"/>
    <x v="1"/>
    <x v="1"/>
    <x v="1"/>
    <x v="1"/>
    <n v="0"/>
    <n v="0"/>
    <n v="0"/>
    <n v="0"/>
    <n v="1"/>
    <n v="1"/>
    <n v="0"/>
    <n v="0"/>
    <n v="0"/>
    <n v="0"/>
    <n v="0"/>
  </r>
  <r>
    <x v="43"/>
    <s v="N"/>
    <s v="vs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44"/>
    <s v="N"/>
    <s v="vs"/>
    <n v="3"/>
    <n v="9"/>
    <n v="0"/>
    <n v="0"/>
    <n v="12"/>
    <n v="0"/>
    <n v="0"/>
    <n v="12"/>
    <x v="1"/>
    <x v="1"/>
    <x v="1"/>
    <x v="1"/>
    <x v="2"/>
    <n v="0.09"/>
    <n v="1"/>
    <n v="0"/>
    <n v="0"/>
    <n v="0"/>
    <n v="1"/>
    <n v="1"/>
    <n v="0"/>
    <n v="0"/>
    <n v="0"/>
    <n v="0"/>
  </r>
  <r>
    <x v="45"/>
    <n v="0"/>
    <s v="vs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4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47"/>
    <s v="N"/>
    <s v="vs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48"/>
    <s v="N"/>
    <s v="vs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49"/>
    <s v="N"/>
    <s v="vs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50"/>
    <n v="0"/>
    <s v="vs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51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5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5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5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55"/>
    <n v="5.67"/>
    <s v="vs"/>
    <n v="0"/>
    <n v="0"/>
    <n v="0"/>
    <n v="0"/>
    <n v="0"/>
    <n v="0"/>
    <n v="5.67"/>
    <n v="5.67"/>
    <x v="1"/>
    <x v="1"/>
    <x v="1"/>
    <x v="1"/>
    <x v="1"/>
    <n v="0"/>
    <n v="0"/>
    <n v="0"/>
    <n v="0"/>
    <n v="0"/>
    <n v="0"/>
    <n v="0"/>
    <n v="0"/>
    <n v="0"/>
    <n v="0"/>
    <n v="0"/>
  </r>
  <r>
    <x v="56"/>
    <s v="AT"/>
    <s v="vs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57"/>
    <s v="AT"/>
    <s v="vs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58"/>
    <s v="AT"/>
    <s v="vs"/>
    <n v="0"/>
    <n v="0"/>
    <n v="0"/>
    <n v="0"/>
    <n v="0"/>
    <n v="0"/>
    <n v="0"/>
    <n v="0"/>
    <x v="1"/>
    <x v="1"/>
    <x v="1"/>
    <x v="2"/>
    <x v="0"/>
    <n v="0"/>
    <n v="0"/>
    <n v="0"/>
    <n v="0"/>
    <n v="0"/>
    <n v="0"/>
    <n v="0"/>
    <n v="1"/>
    <n v="0"/>
    <n v="0"/>
    <n v="0"/>
  </r>
  <r>
    <x v="59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0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1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2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3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4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5"/>
    <s v="AT"/>
    <s v=""/>
    <n v="0"/>
    <n v="0"/>
    <n v="0"/>
    <n v="0"/>
    <n v="0"/>
    <n v="0"/>
    <n v="0"/>
    <n v="0"/>
    <x v="1"/>
    <x v="1"/>
    <x v="1"/>
    <x v="2"/>
    <x v="0"/>
    <n v="0"/>
    <n v="0"/>
    <n v="0"/>
    <n v="0"/>
    <n v="0"/>
    <n v="0"/>
    <n v="0"/>
    <n v="1"/>
    <n v="0"/>
    <n v="0"/>
    <n v="0"/>
  </r>
  <r>
    <x v="66"/>
    <s v="AT"/>
    <s v=""/>
    <n v="0"/>
    <n v="0"/>
    <n v="0"/>
    <n v="0"/>
    <n v="0"/>
    <n v="0"/>
    <n v="0"/>
    <n v="0"/>
    <x v="1"/>
    <x v="1"/>
    <x v="1"/>
    <x v="2"/>
    <x v="1"/>
    <n v="0"/>
    <n v="0"/>
    <n v="0"/>
    <n v="0"/>
    <n v="0"/>
    <n v="0"/>
    <n v="0"/>
    <n v="1"/>
    <n v="0"/>
    <n v="0"/>
    <n v="0"/>
  </r>
  <r>
    <x v="67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68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69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70"/>
    <s v="FMA"/>
    <s v=""/>
    <n v="0"/>
    <n v="0"/>
    <n v="0"/>
    <n v="7"/>
    <n v="0"/>
    <n v="0"/>
    <n v="0"/>
    <n v="7"/>
    <x v="1"/>
    <x v="1"/>
    <x v="1"/>
    <x v="1"/>
    <x v="1"/>
    <n v="0"/>
    <n v="0"/>
    <n v="0"/>
    <n v="0"/>
    <n v="1"/>
    <n v="1"/>
    <n v="0"/>
    <n v="0"/>
    <n v="0"/>
    <n v="0"/>
    <n v="0"/>
  </r>
  <r>
    <x v="7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72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73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74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7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7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7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78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79"/>
    <s v="N"/>
    <s v=""/>
    <n v="3"/>
    <n v="9"/>
    <n v="0"/>
    <n v="0"/>
    <n v="12"/>
    <n v="0"/>
    <n v="0"/>
    <n v="12"/>
    <x v="1"/>
    <x v="1"/>
    <x v="1"/>
    <x v="1"/>
    <x v="2"/>
    <n v="0.09"/>
    <n v="1"/>
    <n v="0"/>
    <n v="0"/>
    <n v="0"/>
    <n v="1"/>
    <n v="1"/>
    <n v="0"/>
    <n v="0"/>
    <n v="0"/>
    <n v="0"/>
  </r>
  <r>
    <x v="80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8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82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83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84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85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86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87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88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8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90"/>
    <n v="5.83"/>
    <s v=""/>
    <n v="0"/>
    <n v="0"/>
    <n v="0"/>
    <n v="0"/>
    <n v="0"/>
    <n v="0"/>
    <n v="5.83"/>
    <n v="5.83"/>
    <x v="1"/>
    <x v="1"/>
    <x v="1"/>
    <x v="1"/>
    <x v="1"/>
    <n v="0"/>
    <n v="0"/>
    <n v="0"/>
    <n v="0"/>
    <n v="0"/>
    <n v="0"/>
    <n v="0"/>
    <n v="0"/>
    <n v="0"/>
    <n v="0"/>
    <n v="0"/>
  </r>
  <r>
    <x v="9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92"/>
    <s v="RC"/>
    <s v=""/>
    <n v="0"/>
    <n v="0"/>
    <n v="0"/>
    <n v="0"/>
    <n v="0"/>
    <n v="0"/>
    <n v="0"/>
    <n v="0"/>
    <x v="0"/>
    <x v="1"/>
    <x v="1"/>
    <x v="1"/>
    <x v="1"/>
    <n v="0"/>
    <n v="0"/>
    <n v="0"/>
    <n v="0"/>
    <n v="0"/>
    <n v="0"/>
    <n v="0"/>
    <n v="0"/>
    <n v="0"/>
    <n v="0"/>
    <n v="1"/>
  </r>
  <r>
    <x v="93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9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95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96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97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9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99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00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0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02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03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04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05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06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07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08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09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10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11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12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13"/>
    <s v="CP"/>
    <s v="vs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14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15"/>
    <s v="N"/>
    <s v="vs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16"/>
    <n v="0"/>
    <s v="vs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1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18"/>
    <n v="7"/>
    <s v="vs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11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20"/>
    <s v="J"/>
    <s v="vs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21"/>
    <s v="J"/>
    <s v="vs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22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2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2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25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26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2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28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29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30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131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3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3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34"/>
    <s v="J"/>
    <s v=""/>
    <n v="12"/>
    <n v="0"/>
    <n v="0"/>
    <n v="0"/>
    <n v="0"/>
    <n v="12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35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3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37"/>
    <s v="F"/>
    <s v=""/>
    <n v="0"/>
    <n v="0"/>
    <n v="7"/>
    <n v="0"/>
    <n v="0"/>
    <n v="0"/>
    <n v="0"/>
    <n v="7"/>
    <x v="1"/>
    <x v="1"/>
    <x v="1"/>
    <x v="1"/>
    <x v="1"/>
    <n v="0"/>
    <n v="0"/>
    <n v="0"/>
    <n v="1"/>
    <n v="0"/>
    <n v="1"/>
    <n v="0"/>
    <n v="0"/>
    <n v="0"/>
    <n v="0"/>
    <n v="0"/>
  </r>
  <r>
    <x v="138"/>
    <s v="F"/>
    <s v=""/>
    <n v="0"/>
    <n v="0"/>
    <n v="7"/>
    <n v="0"/>
    <n v="0"/>
    <n v="0"/>
    <n v="0"/>
    <n v="7"/>
    <x v="1"/>
    <x v="1"/>
    <x v="1"/>
    <x v="1"/>
    <x v="1"/>
    <n v="0"/>
    <n v="0"/>
    <n v="0"/>
    <n v="1"/>
    <n v="0"/>
    <n v="1"/>
    <n v="0"/>
    <n v="0"/>
    <n v="0"/>
    <n v="0"/>
    <n v="0"/>
  </r>
  <r>
    <x v="13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1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42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43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4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6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14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49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5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51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2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3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4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5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6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57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8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59"/>
    <s v="CP"/>
    <s v=""/>
    <n v="0"/>
    <n v="0"/>
    <n v="0"/>
    <n v="0"/>
    <n v="0"/>
    <n v="0"/>
    <n v="0"/>
    <n v="0"/>
    <x v="1"/>
    <x v="2"/>
    <x v="1"/>
    <x v="1"/>
    <x v="1"/>
    <n v="0"/>
    <n v="0"/>
    <n v="0"/>
    <n v="0"/>
    <n v="0"/>
    <n v="0"/>
    <n v="0"/>
    <n v="0"/>
    <n v="1"/>
    <n v="0"/>
    <n v="0"/>
  </r>
  <r>
    <x v="160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6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62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63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6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65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66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6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68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69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70"/>
    <s v="J"/>
    <s v=""/>
    <n v="12"/>
    <n v="0"/>
    <n v="0"/>
    <n v="0"/>
    <n v="12"/>
    <n v="0"/>
    <n v="0"/>
    <n v="12"/>
    <x v="1"/>
    <x v="1"/>
    <x v="1"/>
    <x v="1"/>
    <x v="2"/>
    <n v="0"/>
    <n v="0"/>
    <n v="1"/>
    <n v="0"/>
    <n v="0"/>
    <n v="1"/>
    <n v="1"/>
    <n v="0"/>
    <n v="0"/>
    <n v="0"/>
    <n v="0"/>
  </r>
  <r>
    <x v="17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7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73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7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75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7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77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78"/>
    <s v="J"/>
    <s v=""/>
    <n v="12"/>
    <n v="0"/>
    <n v="0"/>
    <n v="0"/>
    <n v="0"/>
    <n v="0"/>
    <n v="0"/>
    <n v="12"/>
    <x v="1"/>
    <x v="1"/>
    <x v="1"/>
    <x v="1"/>
    <x v="1"/>
    <n v="0"/>
    <n v="0"/>
    <n v="1"/>
    <n v="0"/>
    <n v="0"/>
    <n v="1"/>
    <n v="1"/>
    <n v="0"/>
    <n v="0"/>
    <n v="0"/>
    <n v="0"/>
  </r>
  <r>
    <x v="17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8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81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18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83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84"/>
    <s v="N"/>
    <s v=""/>
    <n v="3"/>
    <n v="9"/>
    <n v="0"/>
    <n v="0"/>
    <n v="12"/>
    <n v="0"/>
    <n v="0"/>
    <n v="12"/>
    <x v="1"/>
    <x v="1"/>
    <x v="1"/>
    <x v="1"/>
    <x v="2"/>
    <n v="0.09"/>
    <n v="1"/>
    <n v="0"/>
    <n v="0"/>
    <n v="0"/>
    <n v="1"/>
    <n v="1"/>
    <n v="0"/>
    <n v="0"/>
    <n v="0"/>
    <n v="0"/>
  </r>
  <r>
    <x v="185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8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87"/>
    <s v="N"/>
    <s v=""/>
    <n v="2"/>
    <n v="3"/>
    <n v="0"/>
    <n v="0"/>
    <n v="0"/>
    <n v="0"/>
    <n v="0"/>
    <n v="5"/>
    <x v="1"/>
    <x v="1"/>
    <x v="1"/>
    <x v="1"/>
    <x v="1"/>
    <n v="0.03"/>
    <n v="1"/>
    <n v="0"/>
    <n v="0"/>
    <n v="0"/>
    <n v="1"/>
    <n v="1"/>
    <n v="0"/>
    <n v="0"/>
    <n v="0"/>
    <n v="0"/>
  </r>
  <r>
    <x v="188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189"/>
    <s v="N"/>
    <s v=""/>
    <n v="3"/>
    <n v="9"/>
    <n v="0"/>
    <n v="0"/>
    <n v="0"/>
    <n v="0"/>
    <n v="0"/>
    <n v="12"/>
    <x v="1"/>
    <x v="1"/>
    <x v="1"/>
    <x v="1"/>
    <x v="1"/>
    <n v="0.09"/>
    <n v="1"/>
    <n v="0"/>
    <n v="0"/>
    <n v="0"/>
    <n v="1"/>
    <n v="1"/>
    <n v="0"/>
    <n v="0"/>
    <n v="0"/>
    <n v="0"/>
  </r>
  <r>
    <x v="190"/>
    <n v="0"/>
    <s v=""/>
    <n v="1"/>
    <n v="6"/>
    <n v="0"/>
    <n v="0"/>
    <n v="0"/>
    <n v="0"/>
    <n v="0"/>
    <n v="7"/>
    <x v="1"/>
    <x v="1"/>
    <x v="1"/>
    <x v="1"/>
    <x v="1"/>
    <n v="0.06"/>
    <n v="0"/>
    <n v="0"/>
    <n v="0"/>
    <n v="0"/>
    <n v="0"/>
    <n v="0"/>
    <n v="0"/>
    <n v="0"/>
    <n v="0"/>
    <n v="0"/>
  </r>
  <r>
    <x v="191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9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198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19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5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0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09"/>
    <n v="7"/>
    <s v="vs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21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2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1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19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2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6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2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2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3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3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3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0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4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7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4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4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4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5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5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1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6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68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6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2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27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5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7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7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2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8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89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9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6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29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29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0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30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3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0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0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0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1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6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7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1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1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4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2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2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1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3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5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33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38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3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2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5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4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4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0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1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2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53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6"/>
    <n v="7"/>
    <s v=""/>
    <n v="0"/>
    <n v="0"/>
    <n v="0"/>
    <n v="0"/>
    <n v="0"/>
    <n v="0"/>
    <n v="7"/>
    <n v="7"/>
    <x v="1"/>
    <x v="1"/>
    <x v="1"/>
    <x v="1"/>
    <x v="1"/>
    <n v="0"/>
    <n v="0"/>
    <n v="0"/>
    <n v="0"/>
    <n v="0"/>
    <n v="0"/>
    <n v="0"/>
    <n v="0"/>
    <n v="0"/>
    <n v="0"/>
    <n v="0"/>
  </r>
  <r>
    <x v="35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59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6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3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4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5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6"/>
    <n v="0"/>
    <s v="vs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67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8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69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0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1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2"/>
    <n v="0"/>
    <s v="vs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3"/>
    <n v="0"/>
    <s v=""/>
    <n v="0"/>
    <n v="0"/>
    <n v="0"/>
    <n v="0"/>
    <n v="0"/>
    <n v="0"/>
    <n v="0"/>
    <n v="0"/>
    <x v="1"/>
    <x v="1"/>
    <x v="1"/>
    <x v="1"/>
    <x v="0"/>
    <n v="0"/>
    <n v="0"/>
    <n v="0"/>
    <n v="0"/>
    <n v="0"/>
    <n v="0"/>
    <n v="0"/>
    <n v="0"/>
    <n v="0"/>
    <n v="0"/>
    <n v="0"/>
  </r>
  <r>
    <x v="374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5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6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7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8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  <r>
    <x v="379"/>
    <n v="0"/>
    <s v=""/>
    <n v="0"/>
    <n v="0"/>
    <n v="0"/>
    <n v="0"/>
    <n v="0"/>
    <n v="0"/>
    <n v="0"/>
    <n v="0"/>
    <x v="1"/>
    <x v="1"/>
    <x v="1"/>
    <x v="1"/>
    <x v="1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6B8319-6E0A-4A96-9BFF-E6A12A64663F}" name="Tableau croisé dynamique10" cacheId="18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Y11" firstHeaderRow="0" firstDataRow="1" firstDataCol="1"/>
  <pivotFields count="29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>
      <items count="3">
        <item x="0"/>
        <item x="1"/>
        <item t="default"/>
      </items>
    </pivotField>
    <pivotField dataField="1" showAll="0">
      <items count="4">
        <item x="2"/>
        <item x="0"/>
        <item x="1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4">
        <item x="2"/>
        <item x="0"/>
        <item x="1"/>
        <item t="default"/>
      </items>
    </pivotField>
    <pivotField dataField="1" showAll="0">
      <items count="4">
        <item x="0"/>
        <item x="2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6">
        <item sd="0" x="0"/>
        <item sd="0" x="1"/>
        <item x="2"/>
        <item sd="0" x="3"/>
        <item sd="0" x="4"/>
        <item t="default"/>
      </items>
    </pivotField>
  </pivotFields>
  <rowFields count="2">
    <field x="28"/>
    <field x="27"/>
  </rowFields>
  <rowItems count="8">
    <i>
      <x v="1"/>
    </i>
    <i>
      <x v="2"/>
    </i>
    <i r="1">
      <x v="1"/>
    </i>
    <i r="1">
      <x v="2"/>
    </i>
    <i r="1">
      <x v="3"/>
    </i>
    <i r="1">
      <x v="4"/>
    </i>
    <i>
      <x v="3"/>
    </i>
    <i t="grand">
      <x/>
    </i>
  </rowItems>
  <colFields count="1">
    <field x="-2"/>
  </colFields>
  <col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colItems>
  <dataFields count="24">
    <dataField name="Somme de Nombre d'heures de jour" fld="3" baseField="0" baseItem="0"/>
    <dataField name="Somme de Nombre d'heures de nuit" fld="4" baseField="0" baseItem="0"/>
    <dataField name="Somme de Nombre d'heures de formation" fld="5" baseField="0" baseItem="0"/>
    <dataField name="Nombre de Nombre d'heure de RC" fld="11" subtotal="count" baseField="0" baseItem="0"/>
    <dataField name="Nombre de week-end travaillé" fld="15" subtotal="count" baseField="0" baseItem="0"/>
    <dataField name="Nombre de Nombre d'heure d'arret maladie/AT" fld="14" subtotal="count" baseField="0" baseItem="0"/>
    <dataField name="Nombre de Nombre d'heure de CP" fld="12" subtotal="count" baseField="0" baseItem="0"/>
    <dataField name="Nombre de Nombre d'heure de CE" fld="13" subtotal="count" baseField="0" baseItem="0"/>
    <dataField name="Somme de Nombre d'heures de FMA" fld="6" baseField="0" baseItem="0"/>
    <dataField name="Somme de Nombre d'heures Dimanche" fld="7" baseField="0" baseItem="0"/>
    <dataField name="Somme de Nombre d'heures jours fériés" fld="8" baseField="0" baseItem="0"/>
    <dataField name="Somme de Heures autres" fld="9" baseField="0" baseItem="0"/>
    <dataField name="Somme de TOTAL HEURES TRAVAILLE" fld="10" baseField="0" baseItem="0"/>
    <dataField name="Somme de NOMBRE HEURE RC ACQUIT" fld="16" baseField="0" baseItem="0"/>
    <dataField name="Somme de Nombre de nuits :" fld="17" baseField="0" baseItem="0"/>
    <dataField name="Somme de Nombre de jours :" fld="18" baseField="0" baseItem="0"/>
    <dataField name="Somme de Nombre de jours formation" fld="19" baseField="0" baseItem="0"/>
    <dataField name="Somme de Nombre de jours FMA" fld="20" baseField="0" baseItem="0"/>
    <dataField name="Somme de TOTAL JOUR TRAVAILLE" fld="21" baseField="0" baseItem="0"/>
    <dataField name="Somme de Indemnité panier" fld="22" baseField="0" baseItem="0"/>
    <dataField name="Somme de Nombre de jour d'arret maladie/AT" fld="23" baseField="0" baseItem="0"/>
    <dataField name="Somme de Nombre de jour de congé payé" fld="24" baseField="0" baseItem="0"/>
    <dataField name="Somme de Nombre de jour de congé exceptionnel" fld="25" baseField="0" baseItem="0"/>
    <dataField name="Somme de Nombre de RC posé" fld="2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BA3E7B-78C9-4A18-B3FC-E7F75EB4A44E}">
  <dimension ref="C4:NS31"/>
  <sheetViews>
    <sheetView tabSelected="1" topLeftCell="B16" workbookViewId="0">
      <selection activeCell="L6" sqref="L6"/>
    </sheetView>
  </sheetViews>
  <sheetFormatPr baseColWidth="10" defaultRowHeight="15" x14ac:dyDescent="0.25"/>
  <cols>
    <col min="3" max="3" width="34.42578125" bestFit="1" customWidth="1"/>
    <col min="5" max="383" width="3.28515625" customWidth="1"/>
  </cols>
  <sheetData>
    <row r="4" spans="3:383" x14ac:dyDescent="0.25">
      <c r="D4">
        <v>2021</v>
      </c>
    </row>
    <row r="5" spans="3:383" ht="104.25" customHeight="1" x14ac:dyDescent="0.25">
      <c r="C5" s="1" t="s">
        <v>0</v>
      </c>
      <c r="D5" s="2">
        <f t="shared" ref="D5:J5" si="0">E5-1</f>
        <v>44190</v>
      </c>
      <c r="E5" s="2">
        <f t="shared" si="0"/>
        <v>44191</v>
      </c>
      <c r="F5" s="2">
        <f t="shared" si="0"/>
        <v>44192</v>
      </c>
      <c r="G5" s="2">
        <f t="shared" si="0"/>
        <v>44193</v>
      </c>
      <c r="H5" s="2">
        <f t="shared" si="0"/>
        <v>44194</v>
      </c>
      <c r="I5" s="2">
        <f t="shared" si="0"/>
        <v>44195</v>
      </c>
      <c r="J5" s="2">
        <f>K5-1</f>
        <v>44196</v>
      </c>
      <c r="K5" s="2">
        <f>DATE(ANNEE,1,1)</f>
        <v>44197</v>
      </c>
      <c r="L5" s="2">
        <f t="shared" ref="L5:BW5" si="1">K5+1</f>
        <v>44198</v>
      </c>
      <c r="M5" s="2">
        <f t="shared" si="1"/>
        <v>44199</v>
      </c>
      <c r="N5" s="2">
        <f t="shared" si="1"/>
        <v>44200</v>
      </c>
      <c r="O5" s="2">
        <f t="shared" si="1"/>
        <v>44201</v>
      </c>
      <c r="P5" s="2">
        <f t="shared" si="1"/>
        <v>44202</v>
      </c>
      <c r="Q5" s="2">
        <f t="shared" si="1"/>
        <v>44203</v>
      </c>
      <c r="R5" s="2">
        <f t="shared" si="1"/>
        <v>44204</v>
      </c>
      <c r="S5" s="2">
        <f t="shared" si="1"/>
        <v>44205</v>
      </c>
      <c r="T5" s="2">
        <f t="shared" si="1"/>
        <v>44206</v>
      </c>
      <c r="U5" s="2">
        <f t="shared" si="1"/>
        <v>44207</v>
      </c>
      <c r="V5" s="2">
        <f t="shared" si="1"/>
        <v>44208</v>
      </c>
      <c r="W5" s="2">
        <f t="shared" si="1"/>
        <v>44209</v>
      </c>
      <c r="X5" s="2">
        <f t="shared" si="1"/>
        <v>44210</v>
      </c>
      <c r="Y5" s="2">
        <f t="shared" si="1"/>
        <v>44211</v>
      </c>
      <c r="Z5" s="2">
        <f t="shared" si="1"/>
        <v>44212</v>
      </c>
      <c r="AA5" s="2">
        <f t="shared" si="1"/>
        <v>44213</v>
      </c>
      <c r="AB5" s="2">
        <f t="shared" si="1"/>
        <v>44214</v>
      </c>
      <c r="AC5" s="2">
        <f t="shared" si="1"/>
        <v>44215</v>
      </c>
      <c r="AD5" s="2">
        <f t="shared" si="1"/>
        <v>44216</v>
      </c>
      <c r="AE5" s="2">
        <f t="shared" si="1"/>
        <v>44217</v>
      </c>
      <c r="AF5" s="2">
        <f t="shared" si="1"/>
        <v>44218</v>
      </c>
      <c r="AG5" s="2">
        <f t="shared" si="1"/>
        <v>44219</v>
      </c>
      <c r="AH5" s="2">
        <f t="shared" si="1"/>
        <v>44220</v>
      </c>
      <c r="AI5" s="2">
        <f t="shared" si="1"/>
        <v>44221</v>
      </c>
      <c r="AJ5" s="2">
        <f t="shared" si="1"/>
        <v>44222</v>
      </c>
      <c r="AK5" s="2">
        <f t="shared" si="1"/>
        <v>44223</v>
      </c>
      <c r="AL5" s="2">
        <f t="shared" si="1"/>
        <v>44224</v>
      </c>
      <c r="AM5" s="2">
        <f t="shared" si="1"/>
        <v>44225</v>
      </c>
      <c r="AN5" s="2">
        <f t="shared" si="1"/>
        <v>44226</v>
      </c>
      <c r="AO5" s="2">
        <f t="shared" si="1"/>
        <v>44227</v>
      </c>
      <c r="AP5" s="2">
        <f t="shared" si="1"/>
        <v>44228</v>
      </c>
      <c r="AQ5" s="2">
        <f t="shared" si="1"/>
        <v>44229</v>
      </c>
      <c r="AR5" s="2">
        <f t="shared" si="1"/>
        <v>44230</v>
      </c>
      <c r="AS5" s="2">
        <f t="shared" si="1"/>
        <v>44231</v>
      </c>
      <c r="AT5" s="2">
        <f t="shared" si="1"/>
        <v>44232</v>
      </c>
      <c r="AU5" s="2">
        <f t="shared" si="1"/>
        <v>44233</v>
      </c>
      <c r="AV5" s="2">
        <f t="shared" si="1"/>
        <v>44234</v>
      </c>
      <c r="AW5" s="2">
        <f t="shared" si="1"/>
        <v>44235</v>
      </c>
      <c r="AX5" s="2">
        <f t="shared" si="1"/>
        <v>44236</v>
      </c>
      <c r="AY5" s="2">
        <f t="shared" si="1"/>
        <v>44237</v>
      </c>
      <c r="AZ5" s="2">
        <f t="shared" si="1"/>
        <v>44238</v>
      </c>
      <c r="BA5" s="2">
        <f t="shared" si="1"/>
        <v>44239</v>
      </c>
      <c r="BB5" s="2">
        <f t="shared" si="1"/>
        <v>44240</v>
      </c>
      <c r="BC5" s="2">
        <f t="shared" si="1"/>
        <v>44241</v>
      </c>
      <c r="BD5" s="2">
        <f t="shared" si="1"/>
        <v>44242</v>
      </c>
      <c r="BE5" s="2">
        <f t="shared" si="1"/>
        <v>44243</v>
      </c>
      <c r="BF5" s="2">
        <f t="shared" si="1"/>
        <v>44244</v>
      </c>
      <c r="BG5" s="2">
        <f t="shared" si="1"/>
        <v>44245</v>
      </c>
      <c r="BH5" s="2">
        <f t="shared" si="1"/>
        <v>44246</v>
      </c>
      <c r="BI5" s="2">
        <f t="shared" si="1"/>
        <v>44247</v>
      </c>
      <c r="BJ5" s="2">
        <f t="shared" si="1"/>
        <v>44248</v>
      </c>
      <c r="BK5" s="2">
        <f t="shared" si="1"/>
        <v>44249</v>
      </c>
      <c r="BL5" s="2">
        <f t="shared" si="1"/>
        <v>44250</v>
      </c>
      <c r="BM5" s="2">
        <f t="shared" si="1"/>
        <v>44251</v>
      </c>
      <c r="BN5" s="2">
        <f t="shared" si="1"/>
        <v>44252</v>
      </c>
      <c r="BO5" s="2">
        <f t="shared" si="1"/>
        <v>44253</v>
      </c>
      <c r="BP5" s="2">
        <f t="shared" si="1"/>
        <v>44254</v>
      </c>
      <c r="BQ5" s="2">
        <f t="shared" si="1"/>
        <v>44255</v>
      </c>
      <c r="BR5" s="2">
        <f t="shared" si="1"/>
        <v>44256</v>
      </c>
      <c r="BS5" s="2">
        <f t="shared" si="1"/>
        <v>44257</v>
      </c>
      <c r="BT5" s="2">
        <f t="shared" si="1"/>
        <v>44258</v>
      </c>
      <c r="BU5" s="2">
        <f t="shared" si="1"/>
        <v>44259</v>
      </c>
      <c r="BV5" s="2">
        <f t="shared" si="1"/>
        <v>44260</v>
      </c>
      <c r="BW5" s="2">
        <f t="shared" si="1"/>
        <v>44261</v>
      </c>
      <c r="BX5" s="2">
        <f t="shared" ref="BX5:EI5" si="2">BW5+1</f>
        <v>44262</v>
      </c>
      <c r="BY5" s="2">
        <f t="shared" si="2"/>
        <v>44263</v>
      </c>
      <c r="BZ5" s="2">
        <f t="shared" si="2"/>
        <v>44264</v>
      </c>
      <c r="CA5" s="2">
        <f t="shared" si="2"/>
        <v>44265</v>
      </c>
      <c r="CB5" s="2">
        <f t="shared" si="2"/>
        <v>44266</v>
      </c>
      <c r="CC5" s="2">
        <f t="shared" si="2"/>
        <v>44267</v>
      </c>
      <c r="CD5" s="2">
        <f t="shared" si="2"/>
        <v>44268</v>
      </c>
      <c r="CE5" s="2">
        <f t="shared" si="2"/>
        <v>44269</v>
      </c>
      <c r="CF5" s="2">
        <f t="shared" si="2"/>
        <v>44270</v>
      </c>
      <c r="CG5" s="2">
        <f t="shared" si="2"/>
        <v>44271</v>
      </c>
      <c r="CH5" s="2">
        <f t="shared" si="2"/>
        <v>44272</v>
      </c>
      <c r="CI5" s="2">
        <f t="shared" si="2"/>
        <v>44273</v>
      </c>
      <c r="CJ5" s="2">
        <f t="shared" si="2"/>
        <v>44274</v>
      </c>
      <c r="CK5" s="2">
        <f t="shared" si="2"/>
        <v>44275</v>
      </c>
      <c r="CL5" s="2">
        <f t="shared" si="2"/>
        <v>44276</v>
      </c>
      <c r="CM5" s="2">
        <f t="shared" si="2"/>
        <v>44277</v>
      </c>
      <c r="CN5" s="2">
        <f t="shared" si="2"/>
        <v>44278</v>
      </c>
      <c r="CO5" s="2">
        <f t="shared" si="2"/>
        <v>44279</v>
      </c>
      <c r="CP5" s="2">
        <f t="shared" si="2"/>
        <v>44280</v>
      </c>
      <c r="CQ5" s="2">
        <f t="shared" si="2"/>
        <v>44281</v>
      </c>
      <c r="CR5" s="2">
        <f t="shared" si="2"/>
        <v>44282</v>
      </c>
      <c r="CS5" s="2">
        <f t="shared" si="2"/>
        <v>44283</v>
      </c>
      <c r="CT5" s="2">
        <f t="shared" si="2"/>
        <v>44284</v>
      </c>
      <c r="CU5" s="2">
        <f t="shared" si="2"/>
        <v>44285</v>
      </c>
      <c r="CV5" s="2">
        <f t="shared" si="2"/>
        <v>44286</v>
      </c>
      <c r="CW5" s="2">
        <f t="shared" si="2"/>
        <v>44287</v>
      </c>
      <c r="CX5" s="2">
        <f t="shared" si="2"/>
        <v>44288</v>
      </c>
      <c r="CY5" s="2">
        <f t="shared" si="2"/>
        <v>44289</v>
      </c>
      <c r="CZ5" s="2">
        <f t="shared" si="2"/>
        <v>44290</v>
      </c>
      <c r="DA5" s="2">
        <f t="shared" si="2"/>
        <v>44291</v>
      </c>
      <c r="DB5" s="2">
        <f t="shared" si="2"/>
        <v>44292</v>
      </c>
      <c r="DC5" s="2">
        <f t="shared" si="2"/>
        <v>44293</v>
      </c>
      <c r="DD5" s="2">
        <f t="shared" si="2"/>
        <v>44294</v>
      </c>
      <c r="DE5" s="2">
        <f t="shared" si="2"/>
        <v>44295</v>
      </c>
      <c r="DF5" s="2">
        <f t="shared" si="2"/>
        <v>44296</v>
      </c>
      <c r="DG5" s="2">
        <f t="shared" si="2"/>
        <v>44297</v>
      </c>
      <c r="DH5" s="2">
        <f t="shared" si="2"/>
        <v>44298</v>
      </c>
      <c r="DI5" s="2">
        <f t="shared" si="2"/>
        <v>44299</v>
      </c>
      <c r="DJ5" s="2">
        <f t="shared" si="2"/>
        <v>44300</v>
      </c>
      <c r="DK5" s="2">
        <f t="shared" si="2"/>
        <v>44301</v>
      </c>
      <c r="DL5" s="2">
        <f t="shared" si="2"/>
        <v>44302</v>
      </c>
      <c r="DM5" s="2">
        <f t="shared" si="2"/>
        <v>44303</v>
      </c>
      <c r="DN5" s="2">
        <f t="shared" si="2"/>
        <v>44304</v>
      </c>
      <c r="DO5" s="2">
        <f t="shared" si="2"/>
        <v>44305</v>
      </c>
      <c r="DP5" s="2">
        <f t="shared" si="2"/>
        <v>44306</v>
      </c>
      <c r="DQ5" s="2">
        <f t="shared" si="2"/>
        <v>44307</v>
      </c>
      <c r="DR5" s="2">
        <f t="shared" si="2"/>
        <v>44308</v>
      </c>
      <c r="DS5" s="2">
        <f t="shared" si="2"/>
        <v>44309</v>
      </c>
      <c r="DT5" s="2">
        <f t="shared" si="2"/>
        <v>44310</v>
      </c>
      <c r="DU5" s="2">
        <f t="shared" si="2"/>
        <v>44311</v>
      </c>
      <c r="DV5" s="2">
        <f t="shared" si="2"/>
        <v>44312</v>
      </c>
      <c r="DW5" s="2">
        <f t="shared" si="2"/>
        <v>44313</v>
      </c>
      <c r="DX5" s="2">
        <f t="shared" si="2"/>
        <v>44314</v>
      </c>
      <c r="DY5" s="2">
        <f t="shared" si="2"/>
        <v>44315</v>
      </c>
      <c r="DZ5" s="2">
        <f t="shared" si="2"/>
        <v>44316</v>
      </c>
      <c r="EA5" s="2">
        <f t="shared" si="2"/>
        <v>44317</v>
      </c>
      <c r="EB5" s="2">
        <f t="shared" si="2"/>
        <v>44318</v>
      </c>
      <c r="EC5" s="2">
        <f t="shared" si="2"/>
        <v>44319</v>
      </c>
      <c r="ED5" s="2">
        <f t="shared" si="2"/>
        <v>44320</v>
      </c>
      <c r="EE5" s="2">
        <f t="shared" si="2"/>
        <v>44321</v>
      </c>
      <c r="EF5" s="2">
        <f t="shared" si="2"/>
        <v>44322</v>
      </c>
      <c r="EG5" s="2">
        <f t="shared" si="2"/>
        <v>44323</v>
      </c>
      <c r="EH5" s="2">
        <f t="shared" si="2"/>
        <v>44324</v>
      </c>
      <c r="EI5" s="2">
        <f t="shared" si="2"/>
        <v>44325</v>
      </c>
      <c r="EJ5" s="2">
        <f t="shared" ref="EJ5:GU5" si="3">EI5+1</f>
        <v>44326</v>
      </c>
      <c r="EK5" s="2">
        <f t="shared" si="3"/>
        <v>44327</v>
      </c>
      <c r="EL5" s="2">
        <f t="shared" si="3"/>
        <v>44328</v>
      </c>
      <c r="EM5" s="2">
        <f t="shared" si="3"/>
        <v>44329</v>
      </c>
      <c r="EN5" s="2">
        <f t="shared" si="3"/>
        <v>44330</v>
      </c>
      <c r="EO5" s="2">
        <f t="shared" si="3"/>
        <v>44331</v>
      </c>
      <c r="EP5" s="2">
        <f t="shared" si="3"/>
        <v>44332</v>
      </c>
      <c r="EQ5" s="2">
        <f t="shared" si="3"/>
        <v>44333</v>
      </c>
      <c r="ER5" s="2">
        <f t="shared" si="3"/>
        <v>44334</v>
      </c>
      <c r="ES5" s="2">
        <f t="shared" si="3"/>
        <v>44335</v>
      </c>
      <c r="ET5" s="2">
        <f t="shared" si="3"/>
        <v>44336</v>
      </c>
      <c r="EU5" s="2">
        <f t="shared" si="3"/>
        <v>44337</v>
      </c>
      <c r="EV5" s="2">
        <f t="shared" si="3"/>
        <v>44338</v>
      </c>
      <c r="EW5" s="2">
        <f t="shared" si="3"/>
        <v>44339</v>
      </c>
      <c r="EX5" s="2">
        <f t="shared" si="3"/>
        <v>44340</v>
      </c>
      <c r="EY5" s="2">
        <f t="shared" si="3"/>
        <v>44341</v>
      </c>
      <c r="EZ5" s="2">
        <f t="shared" si="3"/>
        <v>44342</v>
      </c>
      <c r="FA5" s="2">
        <f t="shared" si="3"/>
        <v>44343</v>
      </c>
      <c r="FB5" s="2">
        <f t="shared" si="3"/>
        <v>44344</v>
      </c>
      <c r="FC5" s="2">
        <f t="shared" si="3"/>
        <v>44345</v>
      </c>
      <c r="FD5" s="2">
        <f t="shared" si="3"/>
        <v>44346</v>
      </c>
      <c r="FE5" s="2">
        <f t="shared" si="3"/>
        <v>44347</v>
      </c>
      <c r="FF5" s="2">
        <f t="shared" si="3"/>
        <v>44348</v>
      </c>
      <c r="FG5" s="2">
        <f t="shared" si="3"/>
        <v>44349</v>
      </c>
      <c r="FH5" s="2">
        <f t="shared" si="3"/>
        <v>44350</v>
      </c>
      <c r="FI5" s="2">
        <f t="shared" si="3"/>
        <v>44351</v>
      </c>
      <c r="FJ5" s="2">
        <f t="shared" si="3"/>
        <v>44352</v>
      </c>
      <c r="FK5" s="2">
        <f t="shared" si="3"/>
        <v>44353</v>
      </c>
      <c r="FL5" s="2">
        <f t="shared" si="3"/>
        <v>44354</v>
      </c>
      <c r="FM5" s="2">
        <f t="shared" si="3"/>
        <v>44355</v>
      </c>
      <c r="FN5" s="2">
        <f t="shared" si="3"/>
        <v>44356</v>
      </c>
      <c r="FO5" s="2">
        <f t="shared" si="3"/>
        <v>44357</v>
      </c>
      <c r="FP5" s="2">
        <f t="shared" si="3"/>
        <v>44358</v>
      </c>
      <c r="FQ5" s="2">
        <f t="shared" si="3"/>
        <v>44359</v>
      </c>
      <c r="FR5" s="2">
        <f t="shared" si="3"/>
        <v>44360</v>
      </c>
      <c r="FS5" s="2">
        <f t="shared" si="3"/>
        <v>44361</v>
      </c>
      <c r="FT5" s="2">
        <f t="shared" si="3"/>
        <v>44362</v>
      </c>
      <c r="FU5" s="2">
        <f t="shared" si="3"/>
        <v>44363</v>
      </c>
      <c r="FV5" s="2">
        <f t="shared" si="3"/>
        <v>44364</v>
      </c>
      <c r="FW5" s="2">
        <f t="shared" si="3"/>
        <v>44365</v>
      </c>
      <c r="FX5" s="2">
        <f t="shared" si="3"/>
        <v>44366</v>
      </c>
      <c r="FY5" s="2">
        <f t="shared" si="3"/>
        <v>44367</v>
      </c>
      <c r="FZ5" s="2">
        <f t="shared" si="3"/>
        <v>44368</v>
      </c>
      <c r="GA5" s="2">
        <f t="shared" si="3"/>
        <v>44369</v>
      </c>
      <c r="GB5" s="2">
        <f t="shared" si="3"/>
        <v>44370</v>
      </c>
      <c r="GC5" s="2">
        <f t="shared" si="3"/>
        <v>44371</v>
      </c>
      <c r="GD5" s="2">
        <f t="shared" si="3"/>
        <v>44372</v>
      </c>
      <c r="GE5" s="2">
        <f t="shared" si="3"/>
        <v>44373</v>
      </c>
      <c r="GF5" s="2">
        <f t="shared" si="3"/>
        <v>44374</v>
      </c>
      <c r="GG5" s="2">
        <f t="shared" si="3"/>
        <v>44375</v>
      </c>
      <c r="GH5" s="2">
        <f t="shared" si="3"/>
        <v>44376</v>
      </c>
      <c r="GI5" s="2">
        <f t="shared" si="3"/>
        <v>44377</v>
      </c>
      <c r="GJ5" s="2">
        <f t="shared" si="3"/>
        <v>44378</v>
      </c>
      <c r="GK5" s="2">
        <f t="shared" si="3"/>
        <v>44379</v>
      </c>
      <c r="GL5" s="2">
        <f t="shared" si="3"/>
        <v>44380</v>
      </c>
      <c r="GM5" s="2">
        <f t="shared" si="3"/>
        <v>44381</v>
      </c>
      <c r="GN5" s="2">
        <f t="shared" si="3"/>
        <v>44382</v>
      </c>
      <c r="GO5" s="2">
        <f t="shared" si="3"/>
        <v>44383</v>
      </c>
      <c r="GP5" s="2">
        <f t="shared" si="3"/>
        <v>44384</v>
      </c>
      <c r="GQ5" s="2">
        <f t="shared" si="3"/>
        <v>44385</v>
      </c>
      <c r="GR5" s="2">
        <f t="shared" si="3"/>
        <v>44386</v>
      </c>
      <c r="GS5" s="2">
        <f t="shared" si="3"/>
        <v>44387</v>
      </c>
      <c r="GT5" s="2">
        <f t="shared" si="3"/>
        <v>44388</v>
      </c>
      <c r="GU5" s="2">
        <f t="shared" si="3"/>
        <v>44389</v>
      </c>
      <c r="GV5" s="2">
        <f t="shared" ref="GV5:JG5" si="4">GU5+1</f>
        <v>44390</v>
      </c>
      <c r="GW5" s="2">
        <f t="shared" si="4"/>
        <v>44391</v>
      </c>
      <c r="GX5" s="2">
        <f t="shared" si="4"/>
        <v>44392</v>
      </c>
      <c r="GY5" s="2">
        <f t="shared" si="4"/>
        <v>44393</v>
      </c>
      <c r="GZ5" s="2">
        <f t="shared" si="4"/>
        <v>44394</v>
      </c>
      <c r="HA5" s="2">
        <f t="shared" si="4"/>
        <v>44395</v>
      </c>
      <c r="HB5" s="2">
        <f t="shared" si="4"/>
        <v>44396</v>
      </c>
      <c r="HC5" s="2">
        <f t="shared" si="4"/>
        <v>44397</v>
      </c>
      <c r="HD5" s="2">
        <f t="shared" si="4"/>
        <v>44398</v>
      </c>
      <c r="HE5" s="2">
        <f t="shared" si="4"/>
        <v>44399</v>
      </c>
      <c r="HF5" s="2">
        <f t="shared" si="4"/>
        <v>44400</v>
      </c>
      <c r="HG5" s="2">
        <f t="shared" si="4"/>
        <v>44401</v>
      </c>
      <c r="HH5" s="2">
        <f t="shared" si="4"/>
        <v>44402</v>
      </c>
      <c r="HI5" s="2">
        <f t="shared" si="4"/>
        <v>44403</v>
      </c>
      <c r="HJ5" s="2">
        <f t="shared" si="4"/>
        <v>44404</v>
      </c>
      <c r="HK5" s="2">
        <f t="shared" si="4"/>
        <v>44405</v>
      </c>
      <c r="HL5" s="2">
        <f t="shared" si="4"/>
        <v>44406</v>
      </c>
      <c r="HM5" s="2">
        <f t="shared" si="4"/>
        <v>44407</v>
      </c>
      <c r="HN5" s="2">
        <f t="shared" si="4"/>
        <v>44408</v>
      </c>
      <c r="HO5" s="2">
        <f t="shared" si="4"/>
        <v>44409</v>
      </c>
      <c r="HP5" s="2">
        <f t="shared" si="4"/>
        <v>44410</v>
      </c>
      <c r="HQ5" s="2">
        <f t="shared" si="4"/>
        <v>44411</v>
      </c>
      <c r="HR5" s="2">
        <f t="shared" si="4"/>
        <v>44412</v>
      </c>
      <c r="HS5" s="2">
        <f t="shared" si="4"/>
        <v>44413</v>
      </c>
      <c r="HT5" s="2">
        <f t="shared" si="4"/>
        <v>44414</v>
      </c>
      <c r="HU5" s="2">
        <f t="shared" si="4"/>
        <v>44415</v>
      </c>
      <c r="HV5" s="2">
        <f t="shared" si="4"/>
        <v>44416</v>
      </c>
      <c r="HW5" s="2">
        <f t="shared" si="4"/>
        <v>44417</v>
      </c>
      <c r="HX5" s="2">
        <f t="shared" si="4"/>
        <v>44418</v>
      </c>
      <c r="HY5" s="2">
        <f t="shared" si="4"/>
        <v>44419</v>
      </c>
      <c r="HZ5" s="2">
        <f t="shared" si="4"/>
        <v>44420</v>
      </c>
      <c r="IA5" s="2">
        <f t="shared" si="4"/>
        <v>44421</v>
      </c>
      <c r="IB5" s="2">
        <f t="shared" si="4"/>
        <v>44422</v>
      </c>
      <c r="IC5" s="2">
        <f t="shared" si="4"/>
        <v>44423</v>
      </c>
      <c r="ID5" s="2">
        <f t="shared" si="4"/>
        <v>44424</v>
      </c>
      <c r="IE5" s="2">
        <f t="shared" si="4"/>
        <v>44425</v>
      </c>
      <c r="IF5" s="2">
        <f t="shared" si="4"/>
        <v>44426</v>
      </c>
      <c r="IG5" s="2">
        <f t="shared" si="4"/>
        <v>44427</v>
      </c>
      <c r="IH5" s="2">
        <f t="shared" si="4"/>
        <v>44428</v>
      </c>
      <c r="II5" s="2">
        <f t="shared" si="4"/>
        <v>44429</v>
      </c>
      <c r="IJ5" s="2">
        <f t="shared" si="4"/>
        <v>44430</v>
      </c>
      <c r="IK5" s="2">
        <f t="shared" si="4"/>
        <v>44431</v>
      </c>
      <c r="IL5" s="2">
        <f t="shared" si="4"/>
        <v>44432</v>
      </c>
      <c r="IM5" s="2">
        <f t="shared" si="4"/>
        <v>44433</v>
      </c>
      <c r="IN5" s="2">
        <f t="shared" si="4"/>
        <v>44434</v>
      </c>
      <c r="IO5" s="2">
        <f t="shared" si="4"/>
        <v>44435</v>
      </c>
      <c r="IP5" s="2">
        <f t="shared" si="4"/>
        <v>44436</v>
      </c>
      <c r="IQ5" s="2">
        <f t="shared" si="4"/>
        <v>44437</v>
      </c>
      <c r="IR5" s="2">
        <f t="shared" si="4"/>
        <v>44438</v>
      </c>
      <c r="IS5" s="2">
        <f t="shared" si="4"/>
        <v>44439</v>
      </c>
      <c r="IT5" s="2">
        <f t="shared" si="4"/>
        <v>44440</v>
      </c>
      <c r="IU5" s="2">
        <f t="shared" si="4"/>
        <v>44441</v>
      </c>
      <c r="IV5" s="2">
        <f t="shared" si="4"/>
        <v>44442</v>
      </c>
      <c r="IW5" s="2">
        <f t="shared" si="4"/>
        <v>44443</v>
      </c>
      <c r="IX5" s="2">
        <f t="shared" si="4"/>
        <v>44444</v>
      </c>
      <c r="IY5" s="2">
        <f t="shared" si="4"/>
        <v>44445</v>
      </c>
      <c r="IZ5" s="2">
        <f t="shared" si="4"/>
        <v>44446</v>
      </c>
      <c r="JA5" s="2">
        <f t="shared" si="4"/>
        <v>44447</v>
      </c>
      <c r="JB5" s="2">
        <f t="shared" si="4"/>
        <v>44448</v>
      </c>
      <c r="JC5" s="2">
        <f t="shared" si="4"/>
        <v>44449</v>
      </c>
      <c r="JD5" s="2">
        <f t="shared" si="4"/>
        <v>44450</v>
      </c>
      <c r="JE5" s="2">
        <f t="shared" si="4"/>
        <v>44451</v>
      </c>
      <c r="JF5" s="2">
        <f t="shared" si="4"/>
        <v>44452</v>
      </c>
      <c r="JG5" s="2">
        <f t="shared" si="4"/>
        <v>44453</v>
      </c>
      <c r="JH5" s="2">
        <f t="shared" ref="JH5:LS5" si="5">JG5+1</f>
        <v>44454</v>
      </c>
      <c r="JI5" s="2">
        <f t="shared" si="5"/>
        <v>44455</v>
      </c>
      <c r="JJ5" s="2">
        <f t="shared" si="5"/>
        <v>44456</v>
      </c>
      <c r="JK5" s="2">
        <f t="shared" si="5"/>
        <v>44457</v>
      </c>
      <c r="JL5" s="2">
        <f t="shared" si="5"/>
        <v>44458</v>
      </c>
      <c r="JM5" s="2">
        <f t="shared" si="5"/>
        <v>44459</v>
      </c>
      <c r="JN5" s="2">
        <f t="shared" si="5"/>
        <v>44460</v>
      </c>
      <c r="JO5" s="2">
        <f t="shared" si="5"/>
        <v>44461</v>
      </c>
      <c r="JP5" s="2">
        <f t="shared" si="5"/>
        <v>44462</v>
      </c>
      <c r="JQ5" s="2">
        <f t="shared" si="5"/>
        <v>44463</v>
      </c>
      <c r="JR5" s="2">
        <f t="shared" si="5"/>
        <v>44464</v>
      </c>
      <c r="JS5" s="2">
        <f t="shared" si="5"/>
        <v>44465</v>
      </c>
      <c r="JT5" s="2">
        <f t="shared" si="5"/>
        <v>44466</v>
      </c>
      <c r="JU5" s="2">
        <f t="shared" si="5"/>
        <v>44467</v>
      </c>
      <c r="JV5" s="2">
        <f t="shared" si="5"/>
        <v>44468</v>
      </c>
      <c r="JW5" s="2">
        <f t="shared" si="5"/>
        <v>44469</v>
      </c>
      <c r="JX5" s="2">
        <f t="shared" si="5"/>
        <v>44470</v>
      </c>
      <c r="JY5" s="2">
        <f t="shared" si="5"/>
        <v>44471</v>
      </c>
      <c r="JZ5" s="2">
        <f t="shared" si="5"/>
        <v>44472</v>
      </c>
      <c r="KA5" s="2">
        <f t="shared" si="5"/>
        <v>44473</v>
      </c>
      <c r="KB5" s="2">
        <f t="shared" si="5"/>
        <v>44474</v>
      </c>
      <c r="KC5" s="2">
        <f t="shared" si="5"/>
        <v>44475</v>
      </c>
      <c r="KD5" s="2">
        <f t="shared" si="5"/>
        <v>44476</v>
      </c>
      <c r="KE5" s="2">
        <f t="shared" si="5"/>
        <v>44477</v>
      </c>
      <c r="KF5" s="2">
        <f t="shared" si="5"/>
        <v>44478</v>
      </c>
      <c r="KG5" s="2">
        <f t="shared" si="5"/>
        <v>44479</v>
      </c>
      <c r="KH5" s="2">
        <f t="shared" si="5"/>
        <v>44480</v>
      </c>
      <c r="KI5" s="2">
        <f t="shared" si="5"/>
        <v>44481</v>
      </c>
      <c r="KJ5" s="2">
        <f t="shared" si="5"/>
        <v>44482</v>
      </c>
      <c r="KK5" s="2">
        <f t="shared" si="5"/>
        <v>44483</v>
      </c>
      <c r="KL5" s="2">
        <f t="shared" si="5"/>
        <v>44484</v>
      </c>
      <c r="KM5" s="2">
        <f t="shared" si="5"/>
        <v>44485</v>
      </c>
      <c r="KN5" s="2">
        <f t="shared" si="5"/>
        <v>44486</v>
      </c>
      <c r="KO5" s="2">
        <f t="shared" si="5"/>
        <v>44487</v>
      </c>
      <c r="KP5" s="2">
        <f t="shared" si="5"/>
        <v>44488</v>
      </c>
      <c r="KQ5" s="2">
        <f t="shared" si="5"/>
        <v>44489</v>
      </c>
      <c r="KR5" s="2">
        <f t="shared" si="5"/>
        <v>44490</v>
      </c>
      <c r="KS5" s="2">
        <f t="shared" si="5"/>
        <v>44491</v>
      </c>
      <c r="KT5" s="2">
        <f t="shared" si="5"/>
        <v>44492</v>
      </c>
      <c r="KU5" s="2">
        <f t="shared" si="5"/>
        <v>44493</v>
      </c>
      <c r="KV5" s="2">
        <f t="shared" si="5"/>
        <v>44494</v>
      </c>
      <c r="KW5" s="2">
        <f t="shared" si="5"/>
        <v>44495</v>
      </c>
      <c r="KX5" s="2">
        <f t="shared" si="5"/>
        <v>44496</v>
      </c>
      <c r="KY5" s="2">
        <f t="shared" si="5"/>
        <v>44497</v>
      </c>
      <c r="KZ5" s="2">
        <f t="shared" si="5"/>
        <v>44498</v>
      </c>
      <c r="LA5" s="2">
        <f t="shared" si="5"/>
        <v>44499</v>
      </c>
      <c r="LB5" s="2">
        <f t="shared" si="5"/>
        <v>44500</v>
      </c>
      <c r="LC5" s="2">
        <f t="shared" si="5"/>
        <v>44501</v>
      </c>
      <c r="LD5" s="2">
        <f t="shared" si="5"/>
        <v>44502</v>
      </c>
      <c r="LE5" s="2">
        <f t="shared" si="5"/>
        <v>44503</v>
      </c>
      <c r="LF5" s="2">
        <f t="shared" si="5"/>
        <v>44504</v>
      </c>
      <c r="LG5" s="2">
        <f t="shared" si="5"/>
        <v>44505</v>
      </c>
      <c r="LH5" s="2">
        <f t="shared" si="5"/>
        <v>44506</v>
      </c>
      <c r="LI5" s="2">
        <f t="shared" si="5"/>
        <v>44507</v>
      </c>
      <c r="LJ5" s="2">
        <f t="shared" si="5"/>
        <v>44508</v>
      </c>
      <c r="LK5" s="2">
        <f t="shared" si="5"/>
        <v>44509</v>
      </c>
      <c r="LL5" s="2">
        <f t="shared" si="5"/>
        <v>44510</v>
      </c>
      <c r="LM5" s="2">
        <f t="shared" si="5"/>
        <v>44511</v>
      </c>
      <c r="LN5" s="2">
        <f t="shared" si="5"/>
        <v>44512</v>
      </c>
      <c r="LO5" s="2">
        <f t="shared" si="5"/>
        <v>44513</v>
      </c>
      <c r="LP5" s="2">
        <f t="shared" si="5"/>
        <v>44514</v>
      </c>
      <c r="LQ5" s="2">
        <f t="shared" si="5"/>
        <v>44515</v>
      </c>
      <c r="LR5" s="2">
        <f t="shared" si="5"/>
        <v>44516</v>
      </c>
      <c r="LS5" s="2">
        <f t="shared" si="5"/>
        <v>44517</v>
      </c>
      <c r="LT5" s="2">
        <f t="shared" ref="LT5:NS5" si="6">LS5+1</f>
        <v>44518</v>
      </c>
      <c r="LU5" s="2">
        <f t="shared" si="6"/>
        <v>44519</v>
      </c>
      <c r="LV5" s="2">
        <f t="shared" si="6"/>
        <v>44520</v>
      </c>
      <c r="LW5" s="2">
        <f t="shared" si="6"/>
        <v>44521</v>
      </c>
      <c r="LX5" s="2">
        <f t="shared" si="6"/>
        <v>44522</v>
      </c>
      <c r="LY5" s="2">
        <f t="shared" si="6"/>
        <v>44523</v>
      </c>
      <c r="LZ5" s="2">
        <f t="shared" si="6"/>
        <v>44524</v>
      </c>
      <c r="MA5" s="2">
        <f t="shared" si="6"/>
        <v>44525</v>
      </c>
      <c r="MB5" s="2">
        <f t="shared" si="6"/>
        <v>44526</v>
      </c>
      <c r="MC5" s="2">
        <f t="shared" si="6"/>
        <v>44527</v>
      </c>
      <c r="MD5" s="2">
        <f t="shared" si="6"/>
        <v>44528</v>
      </c>
      <c r="ME5" s="2">
        <f t="shared" si="6"/>
        <v>44529</v>
      </c>
      <c r="MF5" s="2">
        <f t="shared" si="6"/>
        <v>44530</v>
      </c>
      <c r="MG5" s="2">
        <f t="shared" si="6"/>
        <v>44531</v>
      </c>
      <c r="MH5" s="2">
        <f t="shared" si="6"/>
        <v>44532</v>
      </c>
      <c r="MI5" s="2">
        <f t="shared" si="6"/>
        <v>44533</v>
      </c>
      <c r="MJ5" s="2">
        <f t="shared" si="6"/>
        <v>44534</v>
      </c>
      <c r="MK5" s="2">
        <f t="shared" si="6"/>
        <v>44535</v>
      </c>
      <c r="ML5" s="2">
        <f t="shared" si="6"/>
        <v>44536</v>
      </c>
      <c r="MM5" s="2">
        <f t="shared" si="6"/>
        <v>44537</v>
      </c>
      <c r="MN5" s="2">
        <f t="shared" si="6"/>
        <v>44538</v>
      </c>
      <c r="MO5" s="2">
        <f t="shared" si="6"/>
        <v>44539</v>
      </c>
      <c r="MP5" s="2">
        <f t="shared" si="6"/>
        <v>44540</v>
      </c>
      <c r="MQ5" s="2">
        <f t="shared" si="6"/>
        <v>44541</v>
      </c>
      <c r="MR5" s="2">
        <f t="shared" si="6"/>
        <v>44542</v>
      </c>
      <c r="MS5" s="2">
        <f t="shared" si="6"/>
        <v>44543</v>
      </c>
      <c r="MT5" s="2">
        <f t="shared" si="6"/>
        <v>44544</v>
      </c>
      <c r="MU5" s="2">
        <f t="shared" si="6"/>
        <v>44545</v>
      </c>
      <c r="MV5" s="2">
        <f t="shared" si="6"/>
        <v>44546</v>
      </c>
      <c r="MW5" s="2">
        <f t="shared" si="6"/>
        <v>44547</v>
      </c>
      <c r="MX5" s="2">
        <f t="shared" si="6"/>
        <v>44548</v>
      </c>
      <c r="MY5" s="2">
        <f t="shared" si="6"/>
        <v>44549</v>
      </c>
      <c r="MZ5" s="2">
        <f t="shared" si="6"/>
        <v>44550</v>
      </c>
      <c r="NA5" s="2">
        <f t="shared" si="6"/>
        <v>44551</v>
      </c>
      <c r="NB5" s="2">
        <f t="shared" si="6"/>
        <v>44552</v>
      </c>
      <c r="NC5" s="2">
        <f t="shared" si="6"/>
        <v>44553</v>
      </c>
      <c r="ND5" s="2">
        <f t="shared" si="6"/>
        <v>44554</v>
      </c>
      <c r="NE5" s="2">
        <f t="shared" si="6"/>
        <v>44555</v>
      </c>
      <c r="NF5" s="2">
        <f t="shared" si="6"/>
        <v>44556</v>
      </c>
      <c r="NG5" s="2">
        <f t="shared" si="6"/>
        <v>44557</v>
      </c>
      <c r="NH5" s="2">
        <f t="shared" si="6"/>
        <v>44558</v>
      </c>
      <c r="NI5" s="2">
        <f t="shared" si="6"/>
        <v>44559</v>
      </c>
      <c r="NJ5" s="2">
        <f t="shared" si="6"/>
        <v>44560</v>
      </c>
      <c r="NK5" s="2">
        <f t="shared" si="6"/>
        <v>44561</v>
      </c>
      <c r="NL5" s="2">
        <f t="shared" si="6"/>
        <v>44562</v>
      </c>
      <c r="NM5" s="2">
        <f t="shared" si="6"/>
        <v>44563</v>
      </c>
      <c r="NN5" s="2">
        <f t="shared" si="6"/>
        <v>44564</v>
      </c>
      <c r="NO5" s="2">
        <f t="shared" si="6"/>
        <v>44565</v>
      </c>
      <c r="NP5" s="2">
        <f t="shared" si="6"/>
        <v>44566</v>
      </c>
      <c r="NQ5" s="2">
        <f t="shared" si="6"/>
        <v>44567</v>
      </c>
      <c r="NR5" s="2">
        <f t="shared" si="6"/>
        <v>44568</v>
      </c>
      <c r="NS5" s="2">
        <f t="shared" si="6"/>
        <v>44569</v>
      </c>
    </row>
    <row r="6" spans="3:383" ht="15.75" thickBot="1" x14ac:dyDescent="0.3">
      <c r="D6" s="3" t="s">
        <v>1</v>
      </c>
      <c r="E6" s="4" t="s">
        <v>1</v>
      </c>
      <c r="F6" s="4" t="s">
        <v>1</v>
      </c>
      <c r="G6" s="4"/>
      <c r="H6" s="4"/>
      <c r="I6" s="5">
        <v>7</v>
      </c>
      <c r="J6" s="4"/>
      <c r="K6" s="4"/>
      <c r="L6" s="4" t="s">
        <v>2</v>
      </c>
      <c r="M6" s="4" t="s">
        <v>2</v>
      </c>
      <c r="N6" s="4"/>
      <c r="O6" s="4"/>
      <c r="P6" s="4" t="s">
        <v>1</v>
      </c>
      <c r="Q6" s="4" t="s">
        <v>1</v>
      </c>
      <c r="R6" s="4" t="s">
        <v>1</v>
      </c>
      <c r="S6" s="4"/>
      <c r="T6" s="4"/>
      <c r="U6" s="4" t="s">
        <v>2</v>
      </c>
      <c r="V6" s="4"/>
      <c r="W6" s="4"/>
      <c r="X6" s="4" t="s">
        <v>2</v>
      </c>
      <c r="Y6" s="4" t="s">
        <v>2</v>
      </c>
      <c r="Z6" s="4"/>
      <c r="AA6" s="4"/>
      <c r="AB6" s="4"/>
      <c r="AC6" s="4" t="s">
        <v>1</v>
      </c>
      <c r="AD6" s="4"/>
      <c r="AE6" s="5">
        <v>6.33</v>
      </c>
      <c r="AF6" s="4"/>
      <c r="AG6" s="4" t="s">
        <v>2</v>
      </c>
      <c r="AH6" s="4" t="s">
        <v>2</v>
      </c>
      <c r="AI6" s="4"/>
      <c r="AJ6" s="4" t="s">
        <v>2</v>
      </c>
      <c r="AK6" s="4" t="s">
        <v>2</v>
      </c>
      <c r="AL6" s="4"/>
      <c r="AM6" s="4"/>
      <c r="AN6" s="4"/>
      <c r="AO6" s="4"/>
      <c r="AP6" s="4"/>
      <c r="AQ6" s="4"/>
      <c r="AR6" s="4"/>
      <c r="AS6" s="4"/>
      <c r="AT6" s="4" t="s">
        <v>3</v>
      </c>
      <c r="AU6" s="4" t="s">
        <v>1</v>
      </c>
      <c r="AV6" s="4" t="s">
        <v>1</v>
      </c>
      <c r="AW6" s="4"/>
      <c r="AX6" s="4"/>
      <c r="AY6" s="4" t="s">
        <v>1</v>
      </c>
      <c r="AZ6" s="4" t="s">
        <v>1</v>
      </c>
      <c r="BA6" s="4" t="s">
        <v>1</v>
      </c>
      <c r="BB6" s="4"/>
      <c r="BC6" s="4"/>
      <c r="BD6" s="4"/>
      <c r="BE6" s="4"/>
      <c r="BF6" s="4"/>
      <c r="BG6" s="5">
        <v>5.67</v>
      </c>
      <c r="BH6" s="4" t="s">
        <v>4</v>
      </c>
      <c r="BI6" s="4" t="s">
        <v>4</v>
      </c>
      <c r="BJ6" s="4" t="s">
        <v>4</v>
      </c>
      <c r="BK6" s="4" t="s">
        <v>4</v>
      </c>
      <c r="BL6" s="4" t="s">
        <v>4</v>
      </c>
      <c r="BM6" s="4" t="s">
        <v>4</v>
      </c>
      <c r="BN6" s="4" t="s">
        <v>4</v>
      </c>
      <c r="BO6" s="4" t="s">
        <v>4</v>
      </c>
      <c r="BP6" s="4" t="s">
        <v>4</v>
      </c>
      <c r="BQ6" s="4" t="s">
        <v>4</v>
      </c>
      <c r="BR6" s="4" t="s">
        <v>4</v>
      </c>
      <c r="BS6" s="4" t="s">
        <v>2</v>
      </c>
      <c r="BT6" s="4" t="s">
        <v>2</v>
      </c>
      <c r="BU6" s="4" t="s">
        <v>2</v>
      </c>
      <c r="BV6" s="4" t="s">
        <v>3</v>
      </c>
      <c r="BW6" s="4"/>
      <c r="BX6" s="4"/>
      <c r="BY6" s="4" t="s">
        <v>2</v>
      </c>
      <c r="BZ6" s="4" t="s">
        <v>2</v>
      </c>
      <c r="CA6" s="4"/>
      <c r="CB6" s="4"/>
      <c r="CC6" s="4"/>
      <c r="CD6" s="4" t="s">
        <v>1</v>
      </c>
      <c r="CE6" s="4" t="s">
        <v>1</v>
      </c>
      <c r="CF6" s="4"/>
      <c r="CG6" s="4"/>
      <c r="CH6" s="4" t="s">
        <v>1</v>
      </c>
      <c r="CI6" s="4" t="s">
        <v>1</v>
      </c>
      <c r="CJ6" s="4" t="s">
        <v>1</v>
      </c>
      <c r="CK6" s="4"/>
      <c r="CL6" s="4"/>
      <c r="CM6" s="4" t="s">
        <v>2</v>
      </c>
      <c r="CN6" s="4" t="s">
        <v>2</v>
      </c>
      <c r="CO6" s="4"/>
      <c r="CP6" s="4">
        <v>5.83</v>
      </c>
      <c r="CQ6" s="4"/>
      <c r="CR6" s="4" t="s">
        <v>5</v>
      </c>
      <c r="CS6" s="4"/>
      <c r="CT6" s="4"/>
      <c r="CU6" s="4" t="s">
        <v>1</v>
      </c>
      <c r="CV6" s="4" t="s">
        <v>1</v>
      </c>
      <c r="CW6" s="4"/>
      <c r="CX6" s="4"/>
      <c r="CY6" s="4" t="s">
        <v>2</v>
      </c>
      <c r="CZ6" s="4" t="s">
        <v>2</v>
      </c>
      <c r="DA6" s="4"/>
      <c r="DB6" s="4" t="s">
        <v>2</v>
      </c>
      <c r="DC6" s="4" t="s">
        <v>2</v>
      </c>
      <c r="DD6" s="4" t="s">
        <v>6</v>
      </c>
      <c r="DE6" s="4" t="s">
        <v>6</v>
      </c>
      <c r="DF6" s="4" t="s">
        <v>6</v>
      </c>
      <c r="DG6" s="4"/>
      <c r="DH6" s="4" t="s">
        <v>6</v>
      </c>
      <c r="DI6" s="4" t="s">
        <v>6</v>
      </c>
      <c r="DJ6" s="4" t="s">
        <v>6</v>
      </c>
      <c r="DK6" s="4" t="s">
        <v>6</v>
      </c>
      <c r="DL6" s="4" t="s">
        <v>6</v>
      </c>
      <c r="DM6" s="4" t="s">
        <v>6</v>
      </c>
      <c r="DN6" s="4"/>
      <c r="DO6" s="4" t="s">
        <v>1</v>
      </c>
      <c r="DP6" s="4"/>
      <c r="DQ6" s="4"/>
      <c r="DR6" s="4">
        <v>7</v>
      </c>
      <c r="DS6" s="4"/>
      <c r="DT6" s="4" t="s">
        <v>2</v>
      </c>
      <c r="DU6" s="4" t="s">
        <v>2</v>
      </c>
      <c r="DV6" s="4" t="s">
        <v>2</v>
      </c>
      <c r="DW6" s="4"/>
      <c r="DX6" s="4"/>
      <c r="DY6" s="4" t="s">
        <v>2</v>
      </c>
      <c r="DZ6" s="4" t="s">
        <v>2</v>
      </c>
      <c r="EA6" s="4"/>
      <c r="EB6" s="4"/>
      <c r="EC6" s="4" t="s">
        <v>1</v>
      </c>
      <c r="ED6" s="4" t="s">
        <v>1</v>
      </c>
      <c r="EE6" s="4"/>
      <c r="EF6" s="4"/>
      <c r="EG6" s="4"/>
      <c r="EH6" s="4" t="s">
        <v>2</v>
      </c>
      <c r="EI6" s="4" t="s">
        <v>2</v>
      </c>
      <c r="EJ6" s="4"/>
      <c r="EK6" s="4" t="s">
        <v>7</v>
      </c>
      <c r="EL6" s="4" t="s">
        <v>7</v>
      </c>
      <c r="EM6" s="4"/>
      <c r="EN6" s="4"/>
      <c r="EO6" s="4" t="s">
        <v>2</v>
      </c>
      <c r="EP6" s="4" t="s">
        <v>2</v>
      </c>
      <c r="EQ6" s="4" t="s">
        <v>2</v>
      </c>
      <c r="ER6" s="4"/>
      <c r="ES6" s="4"/>
      <c r="ET6" s="4">
        <v>7</v>
      </c>
      <c r="EU6" s="4"/>
      <c r="EV6" s="4"/>
      <c r="EW6" s="4"/>
      <c r="EX6" s="4"/>
      <c r="EY6" s="4" t="s">
        <v>6</v>
      </c>
      <c r="EZ6" s="4" t="s">
        <v>6</v>
      </c>
      <c r="FA6" s="4" t="s">
        <v>6</v>
      </c>
      <c r="FB6" s="4" t="s">
        <v>6</v>
      </c>
      <c r="FC6" s="4" t="s">
        <v>6</v>
      </c>
      <c r="FD6" s="4"/>
      <c r="FE6" s="4" t="s">
        <v>6</v>
      </c>
      <c r="FF6" s="4" t="s">
        <v>6</v>
      </c>
      <c r="FG6" s="4" t="s">
        <v>6</v>
      </c>
      <c r="FH6" s="4" t="s">
        <v>2</v>
      </c>
      <c r="FI6" s="4"/>
      <c r="FJ6" s="4" t="s">
        <v>2</v>
      </c>
      <c r="FK6" s="4" t="s">
        <v>2</v>
      </c>
      <c r="FL6" s="4"/>
      <c r="FM6" s="4" t="s">
        <v>1</v>
      </c>
      <c r="FN6" s="4"/>
      <c r="FO6" s="4"/>
      <c r="FP6" s="4" t="s">
        <v>2</v>
      </c>
      <c r="FQ6" s="4" t="s">
        <v>2</v>
      </c>
      <c r="FR6" s="4" t="s">
        <v>2</v>
      </c>
      <c r="FS6" s="4"/>
      <c r="FT6" s="4"/>
      <c r="FU6" s="4" t="s">
        <v>2</v>
      </c>
      <c r="FV6" s="4"/>
      <c r="FW6" s="4" t="s">
        <v>2</v>
      </c>
      <c r="FX6" s="4"/>
      <c r="FY6" s="4"/>
      <c r="FZ6" s="4" t="s">
        <v>2</v>
      </c>
      <c r="GA6" s="4"/>
      <c r="GB6" s="4"/>
      <c r="GC6" s="4">
        <v>7</v>
      </c>
      <c r="GD6" s="4"/>
      <c r="GE6" s="4" t="s">
        <v>1</v>
      </c>
      <c r="GF6" s="4" t="s">
        <v>1</v>
      </c>
      <c r="GG6" s="4"/>
      <c r="GH6" s="4"/>
      <c r="GI6" s="4" t="s">
        <v>1</v>
      </c>
      <c r="GJ6" s="4" t="s">
        <v>1</v>
      </c>
      <c r="GK6" s="4" t="s">
        <v>1</v>
      </c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>
        <v>7</v>
      </c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>
        <v>7</v>
      </c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>
        <v>7</v>
      </c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>
        <v>7</v>
      </c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>
        <v>7</v>
      </c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</row>
    <row r="7" spans="3:383" x14ac:dyDescent="0.25">
      <c r="D7" s="6" t="s">
        <v>8</v>
      </c>
      <c r="E7" s="7" t="str">
        <f>IF(MOD(MATCH(E$5,[1]vacances!$A$3:$A$202,1),2)=1,"vs","")</f>
        <v>vs</v>
      </c>
      <c r="F7" s="7" t="str">
        <f>IF(MOD(MATCH(F$5,[1]vacances!$A$3:$A$202,1),2)=1,"vs","")</f>
        <v>vs</v>
      </c>
      <c r="G7" s="7" t="str">
        <f>IF(MOD(MATCH(G$5,[1]vacances!$A$3:$A$202,1),2)=1,"vs","")</f>
        <v>vs</v>
      </c>
      <c r="H7" s="7" t="str">
        <f>IF(MOD(MATCH(H$5,[1]vacances!$A$3:$A$202,1),2)=1,"vs","")</f>
        <v>vs</v>
      </c>
      <c r="I7" s="7" t="str">
        <f>IF(MOD(MATCH(I$5,[1]vacances!$A$3:$A$202,1),2)=1,"vs","")</f>
        <v>vs</v>
      </c>
      <c r="J7" s="7" t="str">
        <f>IF(MOD(MATCH(J$5,[1]vacances!$A$3:$A$202,1),2)=1,"vs","")</f>
        <v>vs</v>
      </c>
      <c r="K7" s="7" t="str">
        <f>IF(MOD(MATCH(K$5,[1]vacances!$A$3:$A$202,1),2)=1,"vs","")</f>
        <v>vs</v>
      </c>
      <c r="L7" s="7" t="str">
        <f>IF(MOD(MATCH(L$5,[1]vacances!$A$3:$A$202,1),2)=1,"vs","")</f>
        <v>vs</v>
      </c>
      <c r="M7" s="7" t="str">
        <f>IF(MOD(MATCH(M$5,[1]vacances!$A$3:$A$202,1),2)=1,"vs","")</f>
        <v>vs</v>
      </c>
      <c r="N7" s="7" t="str">
        <f>IF(MOD(MATCH(N$5,[1]vacances!$A$3:$A$202,1),2)=1,"vs","")</f>
        <v/>
      </c>
      <c r="O7" s="7" t="str">
        <f>IF(MOD(MATCH(O$5,[1]vacances!$A$3:$A$202,1),2)=1,"vs","")</f>
        <v/>
      </c>
      <c r="P7" s="7" t="str">
        <f>IF(MOD(MATCH(P$5,[1]vacances!$A$3:$A$202,1),2)=1,"vs","")</f>
        <v/>
      </c>
      <c r="Q7" s="7" t="str">
        <f>IF(MOD(MATCH(Q$5,[1]vacances!$A$3:$A$202,1),2)=1,"vs","")</f>
        <v/>
      </c>
      <c r="R7" s="7" t="str">
        <f>IF(MOD(MATCH(R$5,[1]vacances!$A$3:$A$202,1),2)=1,"vs","")</f>
        <v/>
      </c>
      <c r="S7" s="7" t="str">
        <f>IF(MOD(MATCH(S$5,[1]vacances!$A$3:$A$202,1),2)=1,"vs","")</f>
        <v/>
      </c>
      <c r="T7" s="7" t="str">
        <f>IF(MOD(MATCH(T$5,[1]vacances!$A$3:$A$202,1),2)=1,"vs","")</f>
        <v/>
      </c>
      <c r="U7" s="7" t="str">
        <f>IF(MOD(MATCH(U$5,[1]vacances!$A$3:$A$202,1),2)=1,"vs","")</f>
        <v/>
      </c>
      <c r="V7" s="7" t="str">
        <f>IF(MOD(MATCH(V$5,[1]vacances!$A$3:$A$202,1),2)=1,"vs","")</f>
        <v/>
      </c>
      <c r="W7" s="7" t="str">
        <f>IF(MOD(MATCH(W$5,[1]vacances!$A$3:$A$202,1),2)=1,"vs","")</f>
        <v/>
      </c>
      <c r="X7" s="7" t="str">
        <f>IF(MOD(MATCH(X$5,[1]vacances!$A$3:$A$202,1),2)=1,"vs","")</f>
        <v/>
      </c>
      <c r="Y7" s="7" t="str">
        <f>IF(MOD(MATCH(Y$5,[1]vacances!$A$3:$A$202,1),2)=1,"vs","")</f>
        <v/>
      </c>
      <c r="Z7" s="7" t="str">
        <f>IF(MOD(MATCH(Z$5,[1]vacances!$A$3:$A$202,1),2)=1,"vs","")</f>
        <v/>
      </c>
      <c r="AA7" s="7" t="str">
        <f>IF(MOD(MATCH(AA$5,[1]vacances!$A$3:$A$202,1),2)=1,"vs","")</f>
        <v/>
      </c>
      <c r="AB7" s="7" t="str">
        <f>IF(MOD(MATCH(AB$5,[1]vacances!$A$3:$A$202,1),2)=1,"vs","")</f>
        <v/>
      </c>
      <c r="AC7" s="7" t="str">
        <f>IF(MOD(MATCH(AC$5,[1]vacances!$A$3:$A$202,1),2)=1,"vs","")</f>
        <v/>
      </c>
      <c r="AD7" s="7" t="str">
        <f>IF(MOD(MATCH(AD$5,[1]vacances!$A$3:$A$202,1),2)=1,"vs","")</f>
        <v/>
      </c>
      <c r="AE7" s="7" t="str">
        <f>IF(MOD(MATCH(AE$5,[1]vacances!$A$3:$A$202,1),2)=1,"vs","")</f>
        <v/>
      </c>
      <c r="AF7" s="7" t="str">
        <f>IF(MOD(MATCH(AF$5,[1]vacances!$A$3:$A$202,1),2)=1,"vs","")</f>
        <v/>
      </c>
      <c r="AG7" s="7" t="str">
        <f>IF(MOD(MATCH(AG$5,[1]vacances!$A$3:$A$202,1),2)=1,"vs","")</f>
        <v/>
      </c>
      <c r="AH7" s="7" t="str">
        <f>IF(MOD(MATCH(AH$5,[1]vacances!$A$3:$A$202,1),2)=1,"vs","")</f>
        <v/>
      </c>
      <c r="AI7" s="7" t="str">
        <f>IF(MOD(MATCH(AI$5,[1]vacances!$A$3:$A$202,1),2)=1,"vs","")</f>
        <v/>
      </c>
      <c r="AJ7" s="7" t="str">
        <f>IF(MOD(MATCH(AJ$5,[1]vacances!$A$3:$A$202,1),2)=1,"vs","")</f>
        <v/>
      </c>
      <c r="AK7" s="7" t="str">
        <f>IF(MOD(MATCH(AK$5,[1]vacances!$A$3:$A$202,1),2)=1,"vs","")</f>
        <v/>
      </c>
      <c r="AL7" s="7" t="str">
        <f>IF(MOD(MATCH(AL$5,[1]vacances!$A$3:$A$202,1),2)=1,"vs","")</f>
        <v/>
      </c>
      <c r="AM7" s="7" t="str">
        <f>IF(MOD(MATCH(AM$5,[1]vacances!$A$3:$A$202,1),2)=1,"vs","")</f>
        <v/>
      </c>
      <c r="AN7" s="7" t="str">
        <f>IF(MOD(MATCH(AN$5,[1]vacances!$A$3:$A$202,1),2)=1,"vs","")</f>
        <v/>
      </c>
      <c r="AO7" s="7" t="str">
        <f>IF(MOD(MATCH(AO$5,[1]vacances!$A$3:$A$202,1),2)=1,"vs","")</f>
        <v/>
      </c>
      <c r="AP7" s="7" t="str">
        <f>IF(MOD(MATCH(AP$5,[1]vacances!$A$3:$A$202,1),2)=1,"vs","")</f>
        <v/>
      </c>
      <c r="AQ7" s="7" t="str">
        <f>IF(MOD(MATCH(AQ$5,[1]vacances!$A$3:$A$202,1),2)=1,"vs","")</f>
        <v/>
      </c>
      <c r="AR7" s="7" t="str">
        <f>IF(MOD(MATCH(AR$5,[1]vacances!$A$3:$A$202,1),2)=1,"vs","")</f>
        <v/>
      </c>
      <c r="AS7" s="7" t="str">
        <f>IF(MOD(MATCH(AS$5,[1]vacances!$A$3:$A$202,1),2)=1,"vs","")</f>
        <v/>
      </c>
      <c r="AT7" s="7" t="str">
        <f>IF(MOD(MATCH(AT$5,[1]vacances!$A$3:$A$202,1),2)=1,"vs","")</f>
        <v/>
      </c>
      <c r="AU7" s="7" t="str">
        <f>IF(MOD(MATCH(AU$5,[1]vacances!$A$3:$A$202,1),2)=1,"vs","")</f>
        <v>vs</v>
      </c>
      <c r="AV7" s="7" t="str">
        <f>IF(MOD(MATCH(AV$5,[1]vacances!$A$3:$A$202,1),2)=1,"vs","")</f>
        <v>vs</v>
      </c>
      <c r="AW7" s="7" t="str">
        <f>IF(MOD(MATCH(AW$5,[1]vacances!$A$3:$A$202,1),2)=1,"vs","")</f>
        <v>vs</v>
      </c>
      <c r="AX7" s="7" t="str">
        <f>IF(MOD(MATCH(AX$5,[1]vacances!$A$3:$A$202,1),2)=1,"vs","")</f>
        <v>vs</v>
      </c>
      <c r="AY7" s="7" t="str">
        <f>IF(MOD(MATCH(AY$5,[1]vacances!$A$3:$A$202,1),2)=1,"vs","")</f>
        <v>vs</v>
      </c>
      <c r="AZ7" s="7" t="str">
        <f>IF(MOD(MATCH(AZ$5,[1]vacances!$A$3:$A$202,1),2)=1,"vs","")</f>
        <v>vs</v>
      </c>
      <c r="BA7" s="7" t="str">
        <f>IF(MOD(MATCH(BA$5,[1]vacances!$A$3:$A$202,1),2)=1,"vs","")</f>
        <v>vs</v>
      </c>
      <c r="BB7" s="7" t="str">
        <f>IF(MOD(MATCH(BB$5,[1]vacances!$A$3:$A$202,1),2)=1,"vs","")</f>
        <v>vs</v>
      </c>
      <c r="BC7" s="7" t="str">
        <f>IF(MOD(MATCH(BC$5,[1]vacances!$A$3:$A$202,1),2)=1,"vs","")</f>
        <v>vs</v>
      </c>
      <c r="BD7" s="7" t="str">
        <f>IF(MOD(MATCH(BD$5,[1]vacances!$A$3:$A$202,1),2)=1,"vs","")</f>
        <v>vs</v>
      </c>
      <c r="BE7" s="7" t="str">
        <f>IF(MOD(MATCH(BE$5,[1]vacances!$A$3:$A$202,1),2)=1,"vs","")</f>
        <v>vs</v>
      </c>
      <c r="BF7" s="7" t="str">
        <f>IF(MOD(MATCH(BF$5,[1]vacances!$A$3:$A$202,1),2)=1,"vs","")</f>
        <v>vs</v>
      </c>
      <c r="BG7" s="7" t="str">
        <f>IF(MOD(MATCH(BG$5,[1]vacances!$A$3:$A$202,1),2)=1,"vs","")</f>
        <v>vs</v>
      </c>
      <c r="BH7" s="7" t="str">
        <f>IF(MOD(MATCH(BH$5,[1]vacances!$A$3:$A$202,1),2)=1,"vs","")</f>
        <v>vs</v>
      </c>
      <c r="BI7" s="7" t="str">
        <f>IF(MOD(MATCH(BI$5,[1]vacances!$A$3:$A$202,1),2)=1,"vs","")</f>
        <v>vs</v>
      </c>
      <c r="BJ7" s="7" t="str">
        <f>IF(MOD(MATCH(BJ$5,[1]vacances!$A$3:$A$202,1),2)=1,"vs","")</f>
        <v>vs</v>
      </c>
      <c r="BK7" s="7" t="str">
        <f>IF(MOD(MATCH(BK$5,[1]vacances!$A$3:$A$202,1),2)=1,"vs","")</f>
        <v/>
      </c>
      <c r="BL7" s="7" t="str">
        <f>IF(MOD(MATCH(BL$5,[1]vacances!$A$3:$A$202,1),2)=1,"vs","")</f>
        <v/>
      </c>
      <c r="BM7" s="7" t="str">
        <f>IF(MOD(MATCH(BM$5,[1]vacances!$A$3:$A$202,1),2)=1,"vs","")</f>
        <v/>
      </c>
      <c r="BN7" s="7" t="str">
        <f>IF(MOD(MATCH(BN$5,[1]vacances!$A$3:$A$202,1),2)=1,"vs","")</f>
        <v/>
      </c>
      <c r="BO7" s="7" t="str">
        <f>IF(MOD(MATCH(BO$5,[1]vacances!$A$3:$A$202,1),2)=1,"vs","")</f>
        <v/>
      </c>
      <c r="BP7" s="7" t="str">
        <f>IF(MOD(MATCH(BP$5,[1]vacances!$A$3:$A$202,1),2)=1,"vs","")</f>
        <v/>
      </c>
      <c r="BQ7" s="7" t="str">
        <f>IF(MOD(MATCH(BQ$5,[1]vacances!$A$3:$A$202,1),2)=1,"vs","")</f>
        <v/>
      </c>
      <c r="BR7" s="7" t="str">
        <f>IF(MOD(MATCH(BR$5,[1]vacances!$A$3:$A$202,1),2)=1,"vs","")</f>
        <v/>
      </c>
      <c r="BS7" s="7" t="str">
        <f>IF(MOD(MATCH(BS$5,[1]vacances!$A$3:$A$202,1),2)=1,"vs","")</f>
        <v/>
      </c>
      <c r="BT7" s="7" t="str">
        <f>IF(MOD(MATCH(BT$5,[1]vacances!$A$3:$A$202,1),2)=1,"vs","")</f>
        <v/>
      </c>
      <c r="BU7" s="7" t="str">
        <f>IF(MOD(MATCH(BU$5,[1]vacances!$A$3:$A$202,1),2)=1,"vs","")</f>
        <v/>
      </c>
      <c r="BV7" s="7" t="str">
        <f>IF(MOD(MATCH(BV$5,[1]vacances!$A$3:$A$202,1),2)=1,"vs","")</f>
        <v/>
      </c>
      <c r="BW7" s="7" t="str">
        <f>IF(MOD(MATCH(BW$5,[1]vacances!$A$3:$A$202,1),2)=1,"vs","")</f>
        <v/>
      </c>
      <c r="BX7" s="7" t="str">
        <f>IF(MOD(MATCH(BX$5,[1]vacances!$A$3:$A$202,1),2)=1,"vs","")</f>
        <v/>
      </c>
      <c r="BY7" s="7" t="str">
        <f>IF(MOD(MATCH(BY$5,[1]vacances!$A$3:$A$202,1),2)=1,"vs","")</f>
        <v/>
      </c>
      <c r="BZ7" s="7" t="str">
        <f>IF(MOD(MATCH(BZ$5,[1]vacances!$A$3:$A$202,1),2)=1,"vs","")</f>
        <v/>
      </c>
      <c r="CA7" s="7" t="str">
        <f>IF(MOD(MATCH(CA$5,[1]vacances!$A$3:$A$202,1),2)=1,"vs","")</f>
        <v/>
      </c>
      <c r="CB7" s="7" t="str">
        <f>IF(MOD(MATCH(CB$5,[1]vacances!$A$3:$A$202,1),2)=1,"vs","")</f>
        <v/>
      </c>
      <c r="CC7" s="7" t="str">
        <f>IF(MOD(MATCH(CC$5,[1]vacances!$A$3:$A$202,1),2)=1,"vs","")</f>
        <v/>
      </c>
      <c r="CD7" s="7" t="str">
        <f>IF(MOD(MATCH(CD$5,[1]vacances!$A$3:$A$202,1),2)=1,"vs","")</f>
        <v/>
      </c>
      <c r="CE7" s="7" t="str">
        <f>IF(MOD(MATCH(CE$5,[1]vacances!$A$3:$A$202,1),2)=1,"vs","")</f>
        <v/>
      </c>
      <c r="CF7" s="7" t="str">
        <f>IF(MOD(MATCH(CF$5,[1]vacances!$A$3:$A$202,1),2)=1,"vs","")</f>
        <v/>
      </c>
      <c r="CG7" s="7" t="str">
        <f>IF(MOD(MATCH(CG$5,[1]vacances!$A$3:$A$202,1),2)=1,"vs","")</f>
        <v/>
      </c>
      <c r="CH7" s="7" t="str">
        <f>IF(MOD(MATCH(CH$5,[1]vacances!$A$3:$A$202,1),2)=1,"vs","")</f>
        <v/>
      </c>
      <c r="CI7" s="7" t="str">
        <f>IF(MOD(MATCH(CI$5,[1]vacances!$A$3:$A$202,1),2)=1,"vs","")</f>
        <v/>
      </c>
      <c r="CJ7" s="7" t="str">
        <f>IF(MOD(MATCH(CJ$5,[1]vacances!$A$3:$A$202,1),2)=1,"vs","")</f>
        <v/>
      </c>
      <c r="CK7" s="7" t="str">
        <f>IF(MOD(MATCH(CK$5,[1]vacances!$A$3:$A$202,1),2)=1,"vs","")</f>
        <v/>
      </c>
      <c r="CL7" s="7" t="str">
        <f>IF(MOD(MATCH(CL$5,[1]vacances!$A$3:$A$202,1),2)=1,"vs","")</f>
        <v/>
      </c>
      <c r="CM7" s="7" t="str">
        <f>IF(MOD(MATCH(CM$5,[1]vacances!$A$3:$A$202,1),2)=1,"vs","")</f>
        <v/>
      </c>
      <c r="CN7" s="7" t="str">
        <f>IF(MOD(MATCH(CN$5,[1]vacances!$A$3:$A$202,1),2)=1,"vs","")</f>
        <v/>
      </c>
      <c r="CO7" s="7" t="str">
        <f>IF(MOD(MATCH(CO$5,[1]vacances!$A$3:$A$202,1),2)=1,"vs","")</f>
        <v/>
      </c>
      <c r="CP7" s="7" t="str">
        <f>IF(MOD(MATCH(CP$5,[1]vacances!$A$3:$A$202,1),2)=1,"vs","")</f>
        <v/>
      </c>
      <c r="CQ7" s="7" t="str">
        <f>IF(MOD(MATCH(CQ$5,[1]vacances!$A$3:$A$202,1),2)=1,"vs","")</f>
        <v/>
      </c>
      <c r="CR7" s="7" t="str">
        <f>IF(MOD(MATCH(CR$5,[1]vacances!$A$3:$A$202,1),2)=1,"vs","")</f>
        <v/>
      </c>
      <c r="CS7" s="7" t="str">
        <f>IF(MOD(MATCH(CS$5,[1]vacances!$A$3:$A$202,1),2)=1,"vs","")</f>
        <v/>
      </c>
      <c r="CT7" s="7" t="str">
        <f>IF(MOD(MATCH(CT$5,[1]vacances!$A$3:$A$202,1),2)=1,"vs","")</f>
        <v/>
      </c>
      <c r="CU7" s="7" t="str">
        <f>IF(MOD(MATCH(CU$5,[1]vacances!$A$3:$A$202,1),2)=1,"vs","")</f>
        <v/>
      </c>
      <c r="CV7" s="7" t="str">
        <f>IF(MOD(MATCH(CV$5,[1]vacances!$A$3:$A$202,1),2)=1,"vs","")</f>
        <v/>
      </c>
      <c r="CW7" s="7" t="str">
        <f>IF(MOD(MATCH(CW$5,[1]vacances!$A$3:$A$202,1),2)=1,"vs","")</f>
        <v/>
      </c>
      <c r="CX7" s="7" t="str">
        <f>IF(MOD(MATCH(CX$5,[1]vacances!$A$3:$A$202,1),2)=1,"vs","")</f>
        <v/>
      </c>
      <c r="CY7" s="7" t="str">
        <f>IF(MOD(MATCH(CY$5,[1]vacances!$A$3:$A$202,1),2)=1,"vs","")</f>
        <v/>
      </c>
      <c r="CZ7" s="7" t="str">
        <f>IF(MOD(MATCH(CZ$5,[1]vacances!$A$3:$A$202,1),2)=1,"vs","")</f>
        <v/>
      </c>
      <c r="DA7" s="7" t="str">
        <f>IF(MOD(MATCH(DA$5,[1]vacances!$A$3:$A$202,1),2)=1,"vs","")</f>
        <v/>
      </c>
      <c r="DB7" s="7" t="str">
        <f>IF(MOD(MATCH(DB$5,[1]vacances!$A$3:$A$202,1),2)=1,"vs","")</f>
        <v/>
      </c>
      <c r="DC7" s="7" t="str">
        <f>IF(MOD(MATCH(DC$5,[1]vacances!$A$3:$A$202,1),2)=1,"vs","")</f>
        <v/>
      </c>
      <c r="DD7" s="7" t="str">
        <f>IF(MOD(MATCH(DD$5,[1]vacances!$A$3:$A$202,1),2)=1,"vs","")</f>
        <v/>
      </c>
      <c r="DE7" s="7" t="str">
        <f>IF(MOD(MATCH(DE$5,[1]vacances!$A$3:$A$202,1),2)=1,"vs","")</f>
        <v/>
      </c>
      <c r="DF7" s="7" t="str">
        <f>IF(MOD(MATCH(DF$5,[1]vacances!$A$3:$A$202,1),2)=1,"vs","")</f>
        <v>vs</v>
      </c>
      <c r="DG7" s="7" t="str">
        <f>IF(MOD(MATCH(DG$5,[1]vacances!$A$3:$A$202,1),2)=1,"vs","")</f>
        <v>vs</v>
      </c>
      <c r="DH7" s="7" t="str">
        <f>IF(MOD(MATCH(DH$5,[1]vacances!$A$3:$A$202,1),2)=1,"vs","")</f>
        <v>vs</v>
      </c>
      <c r="DI7" s="7" t="str">
        <f>IF(MOD(MATCH(DI$5,[1]vacances!$A$3:$A$202,1),2)=1,"vs","")</f>
        <v>vs</v>
      </c>
      <c r="DJ7" s="7" t="str">
        <f>IF(MOD(MATCH(DJ$5,[1]vacances!$A$3:$A$202,1),2)=1,"vs","")</f>
        <v>vs</v>
      </c>
      <c r="DK7" s="7" t="str">
        <f>IF(MOD(MATCH(DK$5,[1]vacances!$A$3:$A$202,1),2)=1,"vs","")</f>
        <v>vs</v>
      </c>
      <c r="DL7" s="7" t="str">
        <f>IF(MOD(MATCH(DL$5,[1]vacances!$A$3:$A$202,1),2)=1,"vs","")</f>
        <v>vs</v>
      </c>
      <c r="DM7" s="7" t="str">
        <f>IF(MOD(MATCH(DM$5,[1]vacances!$A$3:$A$202,1),2)=1,"vs","")</f>
        <v>vs</v>
      </c>
      <c r="DN7" s="7" t="str">
        <f>IF(MOD(MATCH(DN$5,[1]vacances!$A$3:$A$202,1),2)=1,"vs","")</f>
        <v>vs</v>
      </c>
      <c r="DO7" s="7" t="str">
        <f>IF(MOD(MATCH(DO$5,[1]vacances!$A$3:$A$202,1),2)=1,"vs","")</f>
        <v>vs</v>
      </c>
      <c r="DP7" s="7" t="str">
        <f>IF(MOD(MATCH(DP$5,[1]vacances!$A$3:$A$202,1),2)=1,"vs","")</f>
        <v>vs</v>
      </c>
      <c r="DQ7" s="7" t="str">
        <f>IF(MOD(MATCH(DQ$5,[1]vacances!$A$3:$A$202,1),2)=1,"vs","")</f>
        <v>vs</v>
      </c>
      <c r="DR7" s="7" t="str">
        <f>IF(MOD(MATCH(DR$5,[1]vacances!$A$3:$A$202,1),2)=1,"vs","")</f>
        <v>vs</v>
      </c>
      <c r="DS7" s="7" t="str">
        <f>IF(MOD(MATCH(DS$5,[1]vacances!$A$3:$A$202,1),2)=1,"vs","")</f>
        <v>vs</v>
      </c>
      <c r="DT7" s="7" t="str">
        <f>IF(MOD(MATCH(DT$5,[1]vacances!$A$3:$A$202,1),2)=1,"vs","")</f>
        <v>vs</v>
      </c>
      <c r="DU7" s="7" t="str">
        <f>IF(MOD(MATCH(DU$5,[1]vacances!$A$3:$A$202,1),2)=1,"vs","")</f>
        <v>vs</v>
      </c>
      <c r="DV7" s="7" t="str">
        <f>IF(MOD(MATCH(DV$5,[1]vacances!$A$3:$A$202,1),2)=1,"vs","")</f>
        <v/>
      </c>
      <c r="DW7" s="7" t="str">
        <f>IF(MOD(MATCH(DW$5,[1]vacances!$A$3:$A$202,1),2)=1,"vs","")</f>
        <v/>
      </c>
      <c r="DX7" s="7" t="str">
        <f>IF(MOD(MATCH(DX$5,[1]vacances!$A$3:$A$202,1),2)=1,"vs","")</f>
        <v/>
      </c>
      <c r="DY7" s="7" t="str">
        <f>IF(MOD(MATCH(DY$5,[1]vacances!$A$3:$A$202,1),2)=1,"vs","")</f>
        <v/>
      </c>
      <c r="DZ7" s="7" t="str">
        <f>IF(MOD(MATCH(DZ$5,[1]vacances!$A$3:$A$202,1),2)=1,"vs","")</f>
        <v/>
      </c>
      <c r="EA7" s="7" t="str">
        <f>IF(MOD(MATCH(EA$5,[1]vacances!$A$3:$A$202,1),2)=1,"vs","")</f>
        <v/>
      </c>
      <c r="EB7" s="7" t="str">
        <f>IF(MOD(MATCH(EB$5,[1]vacances!$A$3:$A$202,1),2)=1,"vs","")</f>
        <v/>
      </c>
      <c r="EC7" s="7" t="str">
        <f>IF(MOD(MATCH(EC$5,[1]vacances!$A$3:$A$202,1),2)=1,"vs","")</f>
        <v/>
      </c>
      <c r="ED7" s="7" t="str">
        <f>IF(MOD(MATCH(ED$5,[1]vacances!$A$3:$A$202,1),2)=1,"vs","")</f>
        <v/>
      </c>
      <c r="EE7" s="7" t="str">
        <f>IF(MOD(MATCH(EE$5,[1]vacances!$A$3:$A$202,1),2)=1,"vs","")</f>
        <v/>
      </c>
      <c r="EF7" s="7" t="str">
        <f>IF(MOD(MATCH(EF$5,[1]vacances!$A$3:$A$202,1),2)=1,"vs","")</f>
        <v/>
      </c>
      <c r="EG7" s="7" t="str">
        <f>IF(MOD(MATCH(EG$5,[1]vacances!$A$3:$A$202,1),2)=1,"vs","")</f>
        <v/>
      </c>
      <c r="EH7" s="7" t="str">
        <f>IF(MOD(MATCH(EH$5,[1]vacances!$A$3:$A$202,1),2)=1,"vs","")</f>
        <v/>
      </c>
      <c r="EI7" s="7" t="str">
        <f>IF(MOD(MATCH(EI$5,[1]vacances!$A$3:$A$202,1),2)=1,"vs","")</f>
        <v/>
      </c>
      <c r="EJ7" s="7" t="str">
        <f>IF(MOD(MATCH(EJ$5,[1]vacances!$A$3:$A$202,1),2)=1,"vs","")</f>
        <v/>
      </c>
      <c r="EK7" s="7" t="str">
        <f>IF(MOD(MATCH(EK$5,[1]vacances!$A$3:$A$202,1),2)=1,"vs","")</f>
        <v/>
      </c>
      <c r="EL7" s="7" t="str">
        <f>IF(MOD(MATCH(EL$5,[1]vacances!$A$3:$A$202,1),2)=1,"vs","")</f>
        <v/>
      </c>
      <c r="EM7" s="7" t="str">
        <f>IF(MOD(MATCH(EM$5,[1]vacances!$A$3:$A$202,1),2)=1,"vs","")</f>
        <v/>
      </c>
      <c r="EN7" s="7" t="str">
        <f>IF(MOD(MATCH(EN$5,[1]vacances!$A$3:$A$202,1),2)=1,"vs","")</f>
        <v/>
      </c>
      <c r="EO7" s="7" t="str">
        <f>IF(MOD(MATCH(EO$5,[1]vacances!$A$3:$A$202,1),2)=1,"vs","")</f>
        <v/>
      </c>
      <c r="EP7" s="7" t="str">
        <f>IF(MOD(MATCH(EP$5,[1]vacances!$A$3:$A$202,1),2)=1,"vs","")</f>
        <v/>
      </c>
      <c r="EQ7" s="7" t="str">
        <f>IF(MOD(MATCH(EQ$5,[1]vacances!$A$3:$A$202,1),2)=1,"vs","")</f>
        <v/>
      </c>
      <c r="ER7" s="7" t="str">
        <f>IF(MOD(MATCH(ER$5,[1]vacances!$A$3:$A$202,1),2)=1,"vs","")</f>
        <v/>
      </c>
      <c r="ES7" s="7" t="str">
        <f>IF(MOD(MATCH(ES$5,[1]vacances!$A$3:$A$202,1),2)=1,"vs","")</f>
        <v/>
      </c>
      <c r="ET7" s="7" t="str">
        <f>IF(MOD(MATCH(ET$5,[1]vacances!$A$3:$A$202,1),2)=1,"vs","")</f>
        <v/>
      </c>
      <c r="EU7" s="7" t="str">
        <f>IF(MOD(MATCH(EU$5,[1]vacances!$A$3:$A$202,1),2)=1,"vs","")</f>
        <v/>
      </c>
      <c r="EV7" s="7" t="str">
        <f>IF(MOD(MATCH(EV$5,[1]vacances!$A$3:$A$202,1),2)=1,"vs","")</f>
        <v/>
      </c>
      <c r="EW7" s="7" t="str">
        <f>IF(MOD(MATCH(EW$5,[1]vacances!$A$3:$A$202,1),2)=1,"vs","")</f>
        <v/>
      </c>
      <c r="EX7" s="7" t="str">
        <f>IF(MOD(MATCH(EX$5,[1]vacances!$A$3:$A$202,1),2)=1,"vs","")</f>
        <v/>
      </c>
      <c r="EY7" s="7" t="str">
        <f>IF(MOD(MATCH(EY$5,[1]vacances!$A$3:$A$202,1),2)=1,"vs","")</f>
        <v/>
      </c>
      <c r="EZ7" s="7" t="str">
        <f>IF(MOD(MATCH(EZ$5,[1]vacances!$A$3:$A$202,1),2)=1,"vs","")</f>
        <v/>
      </c>
      <c r="FA7" s="7" t="str">
        <f>IF(MOD(MATCH(FA$5,[1]vacances!$A$3:$A$202,1),2)=1,"vs","")</f>
        <v/>
      </c>
      <c r="FB7" s="7" t="str">
        <f>IF(MOD(MATCH(FB$5,[1]vacances!$A$3:$A$202,1),2)=1,"vs","")</f>
        <v/>
      </c>
      <c r="FC7" s="7" t="str">
        <f>IF(MOD(MATCH(FC$5,[1]vacances!$A$3:$A$202,1),2)=1,"vs","")</f>
        <v/>
      </c>
      <c r="FD7" s="7" t="str">
        <f>IF(MOD(MATCH(FD$5,[1]vacances!$A$3:$A$202,1),2)=1,"vs","")</f>
        <v/>
      </c>
      <c r="FE7" s="7" t="str">
        <f>IF(MOD(MATCH(FE$5,[1]vacances!$A$3:$A$202,1),2)=1,"vs","")</f>
        <v/>
      </c>
      <c r="FF7" s="7" t="str">
        <f>IF(MOD(MATCH(FF$5,[1]vacances!$A$3:$A$202,1),2)=1,"vs","")</f>
        <v/>
      </c>
      <c r="FG7" s="7" t="str">
        <f>IF(MOD(MATCH(FG$5,[1]vacances!$A$3:$A$202,1),2)=1,"vs","")</f>
        <v/>
      </c>
      <c r="FH7" s="7" t="str">
        <f>IF(MOD(MATCH(FH$5,[1]vacances!$A$3:$A$202,1),2)=1,"vs","")</f>
        <v/>
      </c>
      <c r="FI7" s="7" t="str">
        <f>IF(MOD(MATCH(FI$5,[1]vacances!$A$3:$A$202,1),2)=1,"vs","")</f>
        <v/>
      </c>
      <c r="FJ7" s="7" t="str">
        <f>IF(MOD(MATCH(FJ$5,[1]vacances!$A$3:$A$202,1),2)=1,"vs","")</f>
        <v/>
      </c>
      <c r="FK7" s="7" t="str">
        <f>IF(MOD(MATCH(FK$5,[1]vacances!$A$3:$A$202,1),2)=1,"vs","")</f>
        <v/>
      </c>
      <c r="FL7" s="7" t="str">
        <f>IF(MOD(MATCH(FL$5,[1]vacances!$A$3:$A$202,1),2)=1,"vs","")</f>
        <v/>
      </c>
      <c r="FM7" s="7" t="str">
        <f>IF(MOD(MATCH(FM$5,[1]vacances!$A$3:$A$202,1),2)=1,"vs","")</f>
        <v/>
      </c>
      <c r="FN7" s="7" t="str">
        <f>IF(MOD(MATCH(FN$5,[1]vacances!$A$3:$A$202,1),2)=1,"vs","")</f>
        <v/>
      </c>
      <c r="FO7" s="7" t="str">
        <f>IF(MOD(MATCH(FO$5,[1]vacances!$A$3:$A$202,1),2)=1,"vs","")</f>
        <v/>
      </c>
      <c r="FP7" s="7" t="str">
        <f>IF(MOD(MATCH(FP$5,[1]vacances!$A$3:$A$202,1),2)=1,"vs","")</f>
        <v/>
      </c>
      <c r="FQ7" s="7" t="str">
        <f>IF(MOD(MATCH(FQ$5,[1]vacances!$A$3:$A$202,1),2)=1,"vs","")</f>
        <v/>
      </c>
      <c r="FR7" s="7" t="str">
        <f>IF(MOD(MATCH(FR$5,[1]vacances!$A$3:$A$202,1),2)=1,"vs","")</f>
        <v/>
      </c>
      <c r="FS7" s="7" t="str">
        <f>IF(MOD(MATCH(FS$5,[1]vacances!$A$3:$A$202,1),2)=1,"vs","")</f>
        <v/>
      </c>
      <c r="FT7" s="7" t="str">
        <f>IF(MOD(MATCH(FT$5,[1]vacances!$A$3:$A$202,1),2)=1,"vs","")</f>
        <v/>
      </c>
      <c r="FU7" s="7" t="str">
        <f>IF(MOD(MATCH(FU$5,[1]vacances!$A$3:$A$202,1),2)=1,"vs","")</f>
        <v/>
      </c>
      <c r="FV7" s="7" t="str">
        <f>IF(MOD(MATCH(FV$5,[1]vacances!$A$3:$A$202,1),2)=1,"vs","")</f>
        <v/>
      </c>
      <c r="FW7" s="7" t="str">
        <f>IF(MOD(MATCH(FW$5,[1]vacances!$A$3:$A$202,1),2)=1,"vs","")</f>
        <v/>
      </c>
      <c r="FX7" s="7" t="str">
        <f>IF(MOD(MATCH(FX$5,[1]vacances!$A$3:$A$202,1),2)=1,"vs","")</f>
        <v/>
      </c>
      <c r="FY7" s="7" t="str">
        <f>IF(MOD(MATCH(FY$5,[1]vacances!$A$3:$A$202,1),2)=1,"vs","")</f>
        <v/>
      </c>
      <c r="FZ7" s="7" t="str">
        <f>IF(MOD(MATCH(FZ$5,[1]vacances!$A$3:$A$202,1),2)=1,"vs","")</f>
        <v/>
      </c>
      <c r="GA7" s="7" t="str">
        <f>IF(MOD(MATCH(GA$5,[1]vacances!$A$3:$A$202,1),2)=1,"vs","")</f>
        <v/>
      </c>
      <c r="GB7" s="7" t="str">
        <f>IF(MOD(MATCH(GB$5,[1]vacances!$A$3:$A$202,1),2)=1,"vs","")</f>
        <v/>
      </c>
      <c r="GC7" s="7" t="str">
        <f>IF(MOD(MATCH(GC$5,[1]vacances!$A$3:$A$202,1),2)=1,"vs","")</f>
        <v/>
      </c>
      <c r="GD7" s="7" t="str">
        <f>IF(MOD(MATCH(GD$5,[1]vacances!$A$3:$A$202,1),2)=1,"vs","")</f>
        <v/>
      </c>
      <c r="GE7" s="7" t="str">
        <f>IF(MOD(MATCH(GE$5,[1]vacances!$A$3:$A$202,1),2)=1,"vs","")</f>
        <v/>
      </c>
      <c r="GF7" s="7" t="str">
        <f>IF(MOD(MATCH(GF$5,[1]vacances!$A$3:$A$202,1),2)=1,"vs","")</f>
        <v/>
      </c>
      <c r="GG7" s="7" t="str">
        <f>IF(MOD(MATCH(GG$5,[1]vacances!$A$3:$A$202,1),2)=1,"vs","")</f>
        <v/>
      </c>
      <c r="GH7" s="7" t="str">
        <f>IF(MOD(MATCH(GH$5,[1]vacances!$A$3:$A$202,1),2)=1,"vs","")</f>
        <v/>
      </c>
      <c r="GI7" s="7" t="str">
        <f>IF(MOD(MATCH(GI$5,[1]vacances!$A$3:$A$202,1),2)=1,"vs","")</f>
        <v/>
      </c>
      <c r="GJ7" s="7" t="str">
        <f>IF(MOD(MATCH(GJ$5,[1]vacances!$A$3:$A$202,1),2)=1,"vs","")</f>
        <v/>
      </c>
      <c r="GK7" s="7" t="str">
        <f>IF(MOD(MATCH(GK$5,[1]vacances!$A$3:$A$202,1),2)=1,"vs","")</f>
        <v/>
      </c>
      <c r="GL7" s="7" t="str">
        <f>IF(MOD(MATCH(GL$5,[1]vacances!$A$3:$A$202,1),2)=1,"vs","")</f>
        <v/>
      </c>
      <c r="GM7" s="7" t="str">
        <f>IF(MOD(MATCH(GM$5,[1]vacances!$A$3:$A$202,1),2)=1,"vs","")</f>
        <v/>
      </c>
      <c r="GN7" s="7" t="str">
        <f>IF(MOD(MATCH(GN$5,[1]vacances!$A$3:$A$202,1),2)=1,"vs","")</f>
        <v/>
      </c>
      <c r="GO7" s="7" t="str">
        <f>IF(MOD(MATCH(GO$5,[1]vacances!$A$3:$A$202,1),2)=1,"vs","")</f>
        <v>vs</v>
      </c>
      <c r="GP7" s="7" t="str">
        <f>IF(MOD(MATCH(GP$5,[1]vacances!$A$3:$A$202,1),2)=1,"vs","")</f>
        <v>vs</v>
      </c>
      <c r="GQ7" s="7" t="str">
        <f>IF(MOD(MATCH(GQ$5,[1]vacances!$A$3:$A$202,1),2)=1,"vs","")</f>
        <v>vs</v>
      </c>
      <c r="GR7" s="7" t="str">
        <f>IF(MOD(MATCH(GR$5,[1]vacances!$A$3:$A$202,1),2)=1,"vs","")</f>
        <v>vs</v>
      </c>
      <c r="GS7" s="7" t="str">
        <f>IF(MOD(MATCH(GS$5,[1]vacances!$A$3:$A$202,1),2)=1,"vs","")</f>
        <v>vs</v>
      </c>
      <c r="GT7" s="7" t="str">
        <f>IF(MOD(MATCH(GT$5,[1]vacances!$A$3:$A$202,1),2)=1,"vs","")</f>
        <v>vs</v>
      </c>
      <c r="GU7" s="7" t="str">
        <f>IF(MOD(MATCH(GU$5,[1]vacances!$A$3:$A$202,1),2)=1,"vs","")</f>
        <v>vs</v>
      </c>
      <c r="GV7" s="7" t="str">
        <f>IF(MOD(MATCH(GV$5,[1]vacances!$A$3:$A$202,1),2)=1,"vs","")</f>
        <v>vs</v>
      </c>
      <c r="GW7" s="7" t="str">
        <f>IF(MOD(MATCH(GW$5,[1]vacances!$A$3:$A$202,1),2)=1,"vs","")</f>
        <v>vs</v>
      </c>
      <c r="GX7" s="7" t="str">
        <f>IF(MOD(MATCH(GX$5,[1]vacances!$A$3:$A$202,1),2)=1,"vs","")</f>
        <v>vs</v>
      </c>
      <c r="GY7" s="7" t="str">
        <f>IF(MOD(MATCH(GY$5,[1]vacances!$A$3:$A$202,1),2)=1,"vs","")</f>
        <v>vs</v>
      </c>
      <c r="GZ7" s="7" t="str">
        <f>IF(MOD(MATCH(GZ$5,[1]vacances!$A$3:$A$202,1),2)=1,"vs","")</f>
        <v>vs</v>
      </c>
      <c r="HA7" s="7" t="str">
        <f>IF(MOD(MATCH(HA$5,[1]vacances!$A$3:$A$202,1),2)=1,"vs","")</f>
        <v>vs</v>
      </c>
      <c r="HB7" s="7" t="str">
        <f>IF(MOD(MATCH(HB$5,[1]vacances!$A$3:$A$202,1),2)=1,"vs","")</f>
        <v>vs</v>
      </c>
      <c r="HC7" s="7" t="str">
        <f>IF(MOD(MATCH(HC$5,[1]vacances!$A$3:$A$202,1),2)=1,"vs","")</f>
        <v>vs</v>
      </c>
      <c r="HD7" s="7" t="str">
        <f>IF(MOD(MATCH(HD$5,[1]vacances!$A$3:$A$202,1),2)=1,"vs","")</f>
        <v>vs</v>
      </c>
      <c r="HE7" s="7" t="str">
        <f>IF(MOD(MATCH(HE$5,[1]vacances!$A$3:$A$202,1),2)=1,"vs","")</f>
        <v>vs</v>
      </c>
      <c r="HF7" s="7" t="str">
        <f>IF(MOD(MATCH(HF$5,[1]vacances!$A$3:$A$202,1),2)=1,"vs","")</f>
        <v>vs</v>
      </c>
      <c r="HG7" s="7" t="str">
        <f>IF(MOD(MATCH(HG$5,[1]vacances!$A$3:$A$202,1),2)=1,"vs","")</f>
        <v>vs</v>
      </c>
      <c r="HH7" s="7" t="str">
        <f>IF(MOD(MATCH(HH$5,[1]vacances!$A$3:$A$202,1),2)=1,"vs","")</f>
        <v>vs</v>
      </c>
      <c r="HI7" s="7" t="str">
        <f>IF(MOD(MATCH(HI$5,[1]vacances!$A$3:$A$202,1),2)=1,"vs","")</f>
        <v>vs</v>
      </c>
      <c r="HJ7" s="7" t="str">
        <f>IF(MOD(MATCH(HJ$5,[1]vacances!$A$3:$A$202,1),2)=1,"vs","")</f>
        <v>vs</v>
      </c>
      <c r="HK7" s="7" t="str">
        <f>IF(MOD(MATCH(HK$5,[1]vacances!$A$3:$A$202,1),2)=1,"vs","")</f>
        <v>vs</v>
      </c>
      <c r="HL7" s="7" t="str">
        <f>IF(MOD(MATCH(HL$5,[1]vacances!$A$3:$A$202,1),2)=1,"vs","")</f>
        <v>vs</v>
      </c>
      <c r="HM7" s="7" t="str">
        <f>IF(MOD(MATCH(HM$5,[1]vacances!$A$3:$A$202,1),2)=1,"vs","")</f>
        <v>vs</v>
      </c>
      <c r="HN7" s="7" t="str">
        <f>IF(MOD(MATCH(HN$5,[1]vacances!$A$3:$A$202,1),2)=1,"vs","")</f>
        <v>vs</v>
      </c>
      <c r="HO7" s="7" t="str">
        <f>IF(MOD(MATCH(HO$5,[1]vacances!$A$3:$A$202,1),2)=1,"vs","")</f>
        <v>vs</v>
      </c>
      <c r="HP7" s="7" t="str">
        <f>IF(MOD(MATCH(HP$5,[1]vacances!$A$3:$A$202,1),2)=1,"vs","")</f>
        <v>vs</v>
      </c>
      <c r="HQ7" s="7" t="str">
        <f>IF(MOD(MATCH(HQ$5,[1]vacances!$A$3:$A$202,1),2)=1,"vs","")</f>
        <v>vs</v>
      </c>
      <c r="HR7" s="7" t="str">
        <f>IF(MOD(MATCH(HR$5,[1]vacances!$A$3:$A$202,1),2)=1,"vs","")</f>
        <v>vs</v>
      </c>
      <c r="HS7" s="7" t="str">
        <f>IF(MOD(MATCH(HS$5,[1]vacances!$A$3:$A$202,1),2)=1,"vs","")</f>
        <v>vs</v>
      </c>
      <c r="HT7" s="7" t="str">
        <f>IF(MOD(MATCH(HT$5,[1]vacances!$A$3:$A$202,1),2)=1,"vs","")</f>
        <v>vs</v>
      </c>
      <c r="HU7" s="7" t="str">
        <f>IF(MOD(MATCH(HU$5,[1]vacances!$A$3:$A$202,1),2)=1,"vs","")</f>
        <v>vs</v>
      </c>
      <c r="HV7" s="7" t="str">
        <f>IF(MOD(MATCH(HV$5,[1]vacances!$A$3:$A$202,1),2)=1,"vs","")</f>
        <v>vs</v>
      </c>
      <c r="HW7" s="7" t="str">
        <f>IF(MOD(MATCH(HW$5,[1]vacances!$A$3:$A$202,1),2)=1,"vs","")</f>
        <v>vs</v>
      </c>
      <c r="HX7" s="7" t="str">
        <f>IF(MOD(MATCH(HX$5,[1]vacances!$A$3:$A$202,1),2)=1,"vs","")</f>
        <v>vs</v>
      </c>
      <c r="HY7" s="7" t="str">
        <f>IF(MOD(MATCH(HY$5,[1]vacances!$A$3:$A$202,1),2)=1,"vs","")</f>
        <v>vs</v>
      </c>
      <c r="HZ7" s="7" t="str">
        <f>IF(MOD(MATCH(HZ$5,[1]vacances!$A$3:$A$202,1),2)=1,"vs","")</f>
        <v>vs</v>
      </c>
      <c r="IA7" s="7" t="str">
        <f>IF(MOD(MATCH(IA$5,[1]vacances!$A$3:$A$202,1),2)=1,"vs","")</f>
        <v>vs</v>
      </c>
      <c r="IB7" s="7" t="str">
        <f>IF(MOD(MATCH(IB$5,[1]vacances!$A$3:$A$202,1),2)=1,"vs","")</f>
        <v>vs</v>
      </c>
      <c r="IC7" s="7" t="str">
        <f>IF(MOD(MATCH(IC$5,[1]vacances!$A$3:$A$202,1),2)=1,"vs","")</f>
        <v>vs</v>
      </c>
      <c r="ID7" s="7" t="str">
        <f>IF(MOD(MATCH(ID$5,[1]vacances!$A$3:$A$202,1),2)=1,"vs","")</f>
        <v>vs</v>
      </c>
      <c r="IE7" s="7" t="str">
        <f>IF(MOD(MATCH(IE$5,[1]vacances!$A$3:$A$202,1),2)=1,"vs","")</f>
        <v>vs</v>
      </c>
      <c r="IF7" s="7" t="str">
        <f>IF(MOD(MATCH(IF$5,[1]vacances!$A$3:$A$202,1),2)=1,"vs","")</f>
        <v>vs</v>
      </c>
      <c r="IG7" s="7" t="str">
        <f>IF(MOD(MATCH(IG$5,[1]vacances!$A$3:$A$202,1),2)=1,"vs","")</f>
        <v>vs</v>
      </c>
      <c r="IH7" s="7" t="str">
        <f>IF(MOD(MATCH(IH$5,[1]vacances!$A$3:$A$202,1),2)=1,"vs","")</f>
        <v>vs</v>
      </c>
      <c r="II7" s="7" t="str">
        <f>IF(MOD(MATCH(II$5,[1]vacances!$A$3:$A$202,1),2)=1,"vs","")</f>
        <v>vs</v>
      </c>
      <c r="IJ7" s="7" t="str">
        <f>IF(MOD(MATCH(IJ$5,[1]vacances!$A$3:$A$202,1),2)=1,"vs","")</f>
        <v>vs</v>
      </c>
      <c r="IK7" s="7" t="str">
        <f>IF(MOD(MATCH(IK$5,[1]vacances!$A$3:$A$202,1),2)=1,"vs","")</f>
        <v>vs</v>
      </c>
      <c r="IL7" s="7" t="str">
        <f>IF(MOD(MATCH(IL$5,[1]vacances!$A$3:$A$202,1),2)=1,"vs","")</f>
        <v>vs</v>
      </c>
      <c r="IM7" s="7" t="str">
        <f>IF(MOD(MATCH(IM$5,[1]vacances!$A$3:$A$202,1),2)=1,"vs","")</f>
        <v>vs</v>
      </c>
      <c r="IN7" s="7" t="str">
        <f>IF(MOD(MATCH(IN$5,[1]vacances!$A$3:$A$202,1),2)=1,"vs","")</f>
        <v>vs</v>
      </c>
      <c r="IO7" s="7" t="str">
        <f>IF(MOD(MATCH(IO$5,[1]vacances!$A$3:$A$202,1),2)=1,"vs","")</f>
        <v>vs</v>
      </c>
      <c r="IP7" s="7" t="str">
        <f>IF(MOD(MATCH(IP$5,[1]vacances!$A$3:$A$202,1),2)=1,"vs","")</f>
        <v>vs</v>
      </c>
      <c r="IQ7" s="7" t="str">
        <f>IF(MOD(MATCH(IQ$5,[1]vacances!$A$3:$A$202,1),2)=1,"vs","")</f>
        <v>vs</v>
      </c>
      <c r="IR7" s="7" t="str">
        <f>IF(MOD(MATCH(IR$5,[1]vacances!$A$3:$A$202,1),2)=1,"vs","")</f>
        <v>vs</v>
      </c>
      <c r="IS7" s="7" t="str">
        <f>IF(MOD(MATCH(IS$5,[1]vacances!$A$3:$A$202,1),2)=1,"vs","")</f>
        <v>vs</v>
      </c>
      <c r="IT7" s="7" t="str">
        <f>IF(MOD(MATCH(IT$5,[1]vacances!$A$3:$A$202,1),2)=1,"vs","")</f>
        <v/>
      </c>
      <c r="IU7" s="7" t="str">
        <f>IF(MOD(MATCH(IU$5,[1]vacances!$A$3:$A$202,1),2)=1,"vs","")</f>
        <v/>
      </c>
      <c r="IV7" s="7" t="str">
        <f>IF(MOD(MATCH(IV$5,[1]vacances!$A$3:$A$202,1),2)=1,"vs","")</f>
        <v/>
      </c>
      <c r="IW7" s="7" t="str">
        <f>IF(MOD(MATCH(IW$5,[1]vacances!$A$3:$A$202,1),2)=1,"vs","")</f>
        <v/>
      </c>
      <c r="IX7" s="7" t="str">
        <f>IF(MOD(MATCH(IX$5,[1]vacances!$A$3:$A$202,1),2)=1,"vs","")</f>
        <v/>
      </c>
      <c r="IY7" s="7" t="str">
        <f>IF(MOD(MATCH(IY$5,[1]vacances!$A$3:$A$202,1),2)=1,"vs","")</f>
        <v/>
      </c>
      <c r="IZ7" s="7" t="str">
        <f>IF(MOD(MATCH(IZ$5,[1]vacances!$A$3:$A$202,1),2)=1,"vs","")</f>
        <v/>
      </c>
      <c r="JA7" s="7" t="str">
        <f>IF(MOD(MATCH(JA$5,[1]vacances!$A$3:$A$202,1),2)=1,"vs","")</f>
        <v/>
      </c>
      <c r="JB7" s="7" t="str">
        <f>IF(MOD(MATCH(JB$5,[1]vacances!$A$3:$A$202,1),2)=1,"vs","")</f>
        <v/>
      </c>
      <c r="JC7" s="7" t="str">
        <f>IF(MOD(MATCH(JC$5,[1]vacances!$A$3:$A$202,1),2)=1,"vs","")</f>
        <v/>
      </c>
      <c r="JD7" s="7" t="str">
        <f>IF(MOD(MATCH(JD$5,[1]vacances!$A$3:$A$202,1),2)=1,"vs","")</f>
        <v/>
      </c>
      <c r="JE7" s="7" t="str">
        <f>IF(MOD(MATCH(JE$5,[1]vacances!$A$3:$A$202,1),2)=1,"vs","")</f>
        <v/>
      </c>
      <c r="JF7" s="7" t="str">
        <f>IF(MOD(MATCH(JF$5,[1]vacances!$A$3:$A$202,1),2)=1,"vs","")</f>
        <v/>
      </c>
      <c r="JG7" s="7" t="str">
        <f>IF(MOD(MATCH(JG$5,[1]vacances!$A$3:$A$202,1),2)=1,"vs","")</f>
        <v/>
      </c>
      <c r="JH7" s="7" t="str">
        <f>IF(MOD(MATCH(JH$5,[1]vacances!$A$3:$A$202,1),2)=1,"vs","")</f>
        <v/>
      </c>
      <c r="JI7" s="7" t="str">
        <f>IF(MOD(MATCH(JI$5,[1]vacances!$A$3:$A$202,1),2)=1,"vs","")</f>
        <v/>
      </c>
      <c r="JJ7" s="7" t="str">
        <f>IF(MOD(MATCH(JJ$5,[1]vacances!$A$3:$A$202,1),2)=1,"vs","")</f>
        <v/>
      </c>
      <c r="JK7" s="7" t="str">
        <f>IF(MOD(MATCH(JK$5,[1]vacances!$A$3:$A$202,1),2)=1,"vs","")</f>
        <v/>
      </c>
      <c r="JL7" s="7" t="str">
        <f>IF(MOD(MATCH(JL$5,[1]vacances!$A$3:$A$202,1),2)=1,"vs","")</f>
        <v/>
      </c>
      <c r="JM7" s="7" t="str">
        <f>IF(MOD(MATCH(JM$5,[1]vacances!$A$3:$A$202,1),2)=1,"vs","")</f>
        <v/>
      </c>
      <c r="JN7" s="7" t="str">
        <f>IF(MOD(MATCH(JN$5,[1]vacances!$A$3:$A$202,1),2)=1,"vs","")</f>
        <v/>
      </c>
      <c r="JO7" s="7" t="str">
        <f>IF(MOD(MATCH(JO$5,[1]vacances!$A$3:$A$202,1),2)=1,"vs","")</f>
        <v/>
      </c>
      <c r="JP7" s="7" t="str">
        <f>IF(MOD(MATCH(JP$5,[1]vacances!$A$3:$A$202,1),2)=1,"vs","")</f>
        <v/>
      </c>
      <c r="JQ7" s="7" t="str">
        <f>IF(MOD(MATCH(JQ$5,[1]vacances!$A$3:$A$202,1),2)=1,"vs","")</f>
        <v/>
      </c>
      <c r="JR7" s="7" t="str">
        <f>IF(MOD(MATCH(JR$5,[1]vacances!$A$3:$A$202,1),2)=1,"vs","")</f>
        <v/>
      </c>
      <c r="JS7" s="7" t="str">
        <f>IF(MOD(MATCH(JS$5,[1]vacances!$A$3:$A$202,1),2)=1,"vs","")</f>
        <v/>
      </c>
      <c r="JT7" s="7" t="str">
        <f>IF(MOD(MATCH(JT$5,[1]vacances!$A$3:$A$202,1),2)=1,"vs","")</f>
        <v/>
      </c>
      <c r="JU7" s="7" t="str">
        <f>IF(MOD(MATCH(JU$5,[1]vacances!$A$3:$A$202,1),2)=1,"vs","")</f>
        <v/>
      </c>
      <c r="JV7" s="7" t="str">
        <f>IF(MOD(MATCH(JV$5,[1]vacances!$A$3:$A$202,1),2)=1,"vs","")</f>
        <v/>
      </c>
      <c r="JW7" s="7" t="str">
        <f>IF(MOD(MATCH(JW$5,[1]vacances!$A$3:$A$202,1),2)=1,"vs","")</f>
        <v/>
      </c>
      <c r="JX7" s="7" t="str">
        <f>IF(MOD(MATCH(JX$5,[1]vacances!$A$3:$A$202,1),2)=1,"vs","")</f>
        <v/>
      </c>
      <c r="JY7" s="7" t="str">
        <f>IF(MOD(MATCH(JY$5,[1]vacances!$A$3:$A$202,1),2)=1,"vs","")</f>
        <v/>
      </c>
      <c r="JZ7" s="7" t="str">
        <f>IF(MOD(MATCH(JZ$5,[1]vacances!$A$3:$A$202,1),2)=1,"vs","")</f>
        <v/>
      </c>
      <c r="KA7" s="7" t="str">
        <f>IF(MOD(MATCH(KA$5,[1]vacances!$A$3:$A$202,1),2)=1,"vs","")</f>
        <v/>
      </c>
      <c r="KB7" s="7" t="str">
        <f>IF(MOD(MATCH(KB$5,[1]vacances!$A$3:$A$202,1),2)=1,"vs","")</f>
        <v/>
      </c>
      <c r="KC7" s="7" t="str">
        <f>IF(MOD(MATCH(KC$5,[1]vacances!$A$3:$A$202,1),2)=1,"vs","")</f>
        <v/>
      </c>
      <c r="KD7" s="7" t="str">
        <f>IF(MOD(MATCH(KD$5,[1]vacances!$A$3:$A$202,1),2)=1,"vs","")</f>
        <v/>
      </c>
      <c r="KE7" s="7" t="str">
        <f>IF(MOD(MATCH(KE$5,[1]vacances!$A$3:$A$202,1),2)=1,"vs","")</f>
        <v/>
      </c>
      <c r="KF7" s="7" t="str">
        <f>IF(MOD(MATCH(KF$5,[1]vacances!$A$3:$A$202,1),2)=1,"vs","")</f>
        <v/>
      </c>
      <c r="KG7" s="7" t="str">
        <f>IF(MOD(MATCH(KG$5,[1]vacances!$A$3:$A$202,1),2)=1,"vs","")</f>
        <v/>
      </c>
      <c r="KH7" s="7" t="str">
        <f>IF(MOD(MATCH(KH$5,[1]vacances!$A$3:$A$202,1),2)=1,"vs","")</f>
        <v/>
      </c>
      <c r="KI7" s="7" t="str">
        <f>IF(MOD(MATCH(KI$5,[1]vacances!$A$3:$A$202,1),2)=1,"vs","")</f>
        <v/>
      </c>
      <c r="KJ7" s="7" t="str">
        <f>IF(MOD(MATCH(KJ$5,[1]vacances!$A$3:$A$202,1),2)=1,"vs","")</f>
        <v/>
      </c>
      <c r="KK7" s="7" t="str">
        <f>IF(MOD(MATCH(KK$5,[1]vacances!$A$3:$A$202,1),2)=1,"vs","")</f>
        <v/>
      </c>
      <c r="KL7" s="7" t="str">
        <f>IF(MOD(MATCH(KL$5,[1]vacances!$A$3:$A$202,1),2)=1,"vs","")</f>
        <v/>
      </c>
      <c r="KM7" s="7" t="str">
        <f>IF(MOD(MATCH(KM$5,[1]vacances!$A$3:$A$202,1),2)=1,"vs","")</f>
        <v/>
      </c>
      <c r="KN7" s="7" t="str">
        <f>IF(MOD(MATCH(KN$5,[1]vacances!$A$3:$A$202,1),2)=1,"vs","")</f>
        <v/>
      </c>
      <c r="KO7" s="7" t="str">
        <f>IF(MOD(MATCH(KO$5,[1]vacances!$A$3:$A$202,1),2)=1,"vs","")</f>
        <v/>
      </c>
      <c r="KP7" s="7" t="str">
        <f>IF(MOD(MATCH(KP$5,[1]vacances!$A$3:$A$202,1),2)=1,"vs","")</f>
        <v/>
      </c>
      <c r="KQ7" s="7" t="str">
        <f>IF(MOD(MATCH(KQ$5,[1]vacances!$A$3:$A$202,1),2)=1,"vs","")</f>
        <v/>
      </c>
      <c r="KR7" s="7" t="str">
        <f>IF(MOD(MATCH(KR$5,[1]vacances!$A$3:$A$202,1),2)=1,"vs","")</f>
        <v/>
      </c>
      <c r="KS7" s="7" t="str">
        <f>IF(MOD(MATCH(KS$5,[1]vacances!$A$3:$A$202,1),2)=1,"vs","")</f>
        <v/>
      </c>
      <c r="KT7" s="7" t="str">
        <f>IF(MOD(MATCH(KT$5,[1]vacances!$A$3:$A$202,1),2)=1,"vs","")</f>
        <v>vs</v>
      </c>
      <c r="KU7" s="7" t="str">
        <f>IF(MOD(MATCH(KU$5,[1]vacances!$A$3:$A$202,1),2)=1,"vs","")</f>
        <v>vs</v>
      </c>
      <c r="KV7" s="7" t="str">
        <f>IF(MOD(MATCH(KV$5,[1]vacances!$A$3:$A$202,1),2)=1,"vs","")</f>
        <v>vs</v>
      </c>
      <c r="KW7" s="7" t="str">
        <f>IF(MOD(MATCH(KW$5,[1]vacances!$A$3:$A$202,1),2)=1,"vs","")</f>
        <v>vs</v>
      </c>
      <c r="KX7" s="7" t="str">
        <f>IF(MOD(MATCH(KX$5,[1]vacances!$A$3:$A$202,1),2)=1,"vs","")</f>
        <v>vs</v>
      </c>
      <c r="KY7" s="7" t="str">
        <f>IF(MOD(MATCH(KY$5,[1]vacances!$A$3:$A$202,1),2)=1,"vs","")</f>
        <v>vs</v>
      </c>
      <c r="KZ7" s="7" t="str">
        <f>IF(MOD(MATCH(KZ$5,[1]vacances!$A$3:$A$202,1),2)=1,"vs","")</f>
        <v>vs</v>
      </c>
      <c r="LA7" s="7" t="str">
        <f>IF(MOD(MATCH(LA$5,[1]vacances!$A$3:$A$202,1),2)=1,"vs","")</f>
        <v>vs</v>
      </c>
      <c r="LB7" s="7" t="str">
        <f>IF(MOD(MATCH(LB$5,[1]vacances!$A$3:$A$202,1),2)=1,"vs","")</f>
        <v>vs</v>
      </c>
      <c r="LC7" s="7" t="str">
        <f>IF(MOD(MATCH(LC$5,[1]vacances!$A$3:$A$202,1),2)=1,"vs","")</f>
        <v>vs</v>
      </c>
      <c r="LD7" s="7" t="str">
        <f>IF(MOD(MATCH(LD$5,[1]vacances!$A$3:$A$202,1),2)=1,"vs","")</f>
        <v>vs</v>
      </c>
      <c r="LE7" s="7" t="str">
        <f>IF(MOD(MATCH(LE$5,[1]vacances!$A$3:$A$202,1),2)=1,"vs","")</f>
        <v>vs</v>
      </c>
      <c r="LF7" s="7" t="str">
        <f>IF(MOD(MATCH(LF$5,[1]vacances!$A$3:$A$202,1),2)=1,"vs","")</f>
        <v>vs</v>
      </c>
      <c r="LG7" s="7" t="str">
        <f>IF(MOD(MATCH(LG$5,[1]vacances!$A$3:$A$202,1),2)=1,"vs","")</f>
        <v>vs</v>
      </c>
      <c r="LH7" s="7" t="str">
        <f>IF(MOD(MATCH(LH$5,[1]vacances!$A$3:$A$202,1),2)=1,"vs","")</f>
        <v>vs</v>
      </c>
      <c r="LI7" s="7" t="str">
        <f>IF(MOD(MATCH(LI$5,[1]vacances!$A$3:$A$202,1),2)=1,"vs","")</f>
        <v/>
      </c>
      <c r="LJ7" s="7" t="str">
        <f>IF(MOD(MATCH(LJ$5,[1]vacances!$A$3:$A$202,1),2)=1,"vs","")</f>
        <v/>
      </c>
      <c r="LK7" s="7" t="str">
        <f>IF(MOD(MATCH(LK$5,[1]vacances!$A$3:$A$202,1),2)=1,"vs","")</f>
        <v/>
      </c>
      <c r="LL7" s="7" t="str">
        <f>IF(MOD(MATCH(LL$5,[1]vacances!$A$3:$A$202,1),2)=1,"vs","")</f>
        <v/>
      </c>
      <c r="LM7" s="7" t="str">
        <f>IF(MOD(MATCH(LM$5,[1]vacances!$A$3:$A$202,1),2)=1,"vs","")</f>
        <v/>
      </c>
      <c r="LN7" s="7" t="str">
        <f>IF(MOD(MATCH(LN$5,[1]vacances!$A$3:$A$202,1),2)=1,"vs","")</f>
        <v/>
      </c>
      <c r="LO7" s="7" t="str">
        <f>IF(MOD(MATCH(LO$5,[1]vacances!$A$3:$A$202,1),2)=1,"vs","")</f>
        <v/>
      </c>
      <c r="LP7" s="7" t="str">
        <f>IF(MOD(MATCH(LP$5,[1]vacances!$A$3:$A$202,1),2)=1,"vs","")</f>
        <v/>
      </c>
      <c r="LQ7" s="7" t="str">
        <f>IF(MOD(MATCH(LQ$5,[1]vacances!$A$3:$A$202,1),2)=1,"vs","")</f>
        <v/>
      </c>
      <c r="LR7" s="7" t="str">
        <f>IF(MOD(MATCH(LR$5,[1]vacances!$A$3:$A$202,1),2)=1,"vs","")</f>
        <v/>
      </c>
      <c r="LS7" s="7" t="str">
        <f>IF(MOD(MATCH(LS$5,[1]vacances!$A$3:$A$202,1),2)=1,"vs","")</f>
        <v/>
      </c>
      <c r="LT7" s="7" t="str">
        <f>IF(MOD(MATCH(LT$5,[1]vacances!$A$3:$A$202,1),2)=1,"vs","")</f>
        <v/>
      </c>
      <c r="LU7" s="7" t="str">
        <f>IF(MOD(MATCH(LU$5,[1]vacances!$A$3:$A$202,1),2)=1,"vs","")</f>
        <v/>
      </c>
      <c r="LV7" s="7" t="str">
        <f>IF(MOD(MATCH(LV$5,[1]vacances!$A$3:$A$202,1),2)=1,"vs","")</f>
        <v/>
      </c>
      <c r="LW7" s="7" t="str">
        <f>IF(MOD(MATCH(LW$5,[1]vacances!$A$3:$A$202,1),2)=1,"vs","")</f>
        <v/>
      </c>
      <c r="LX7" s="7" t="str">
        <f>IF(MOD(MATCH(LX$5,[1]vacances!$A$3:$A$202,1),2)=1,"vs","")</f>
        <v/>
      </c>
      <c r="LY7" s="7" t="str">
        <f>IF(MOD(MATCH(LY$5,[1]vacances!$A$3:$A$202,1),2)=1,"vs","")</f>
        <v/>
      </c>
      <c r="LZ7" s="7" t="str">
        <f>IF(MOD(MATCH(LZ$5,[1]vacances!$A$3:$A$202,1),2)=1,"vs","")</f>
        <v/>
      </c>
      <c r="MA7" s="7" t="str">
        <f>IF(MOD(MATCH(MA$5,[1]vacances!$A$3:$A$202,1),2)=1,"vs","")</f>
        <v/>
      </c>
      <c r="MB7" s="7" t="str">
        <f>IF(MOD(MATCH(MB$5,[1]vacances!$A$3:$A$202,1),2)=1,"vs","")</f>
        <v/>
      </c>
      <c r="MC7" s="7" t="str">
        <f>IF(MOD(MATCH(MC$5,[1]vacances!$A$3:$A$202,1),2)=1,"vs","")</f>
        <v/>
      </c>
      <c r="MD7" s="7" t="str">
        <f>IF(MOD(MATCH(MD$5,[1]vacances!$A$3:$A$202,1),2)=1,"vs","")</f>
        <v/>
      </c>
      <c r="ME7" s="7" t="str">
        <f>IF(MOD(MATCH(ME$5,[1]vacances!$A$3:$A$202,1),2)=1,"vs","")</f>
        <v/>
      </c>
      <c r="MF7" s="7" t="str">
        <f>IF(MOD(MATCH(MF$5,[1]vacances!$A$3:$A$202,1),2)=1,"vs","")</f>
        <v/>
      </c>
      <c r="MG7" s="7" t="str">
        <f>IF(MOD(MATCH(MG$5,[1]vacances!$A$3:$A$202,1),2)=1,"vs","")</f>
        <v/>
      </c>
      <c r="MH7" s="7" t="str">
        <f>IF(MOD(MATCH(MH$5,[1]vacances!$A$3:$A$202,1),2)=1,"vs","")</f>
        <v/>
      </c>
      <c r="MI7" s="7" t="str">
        <f>IF(MOD(MATCH(MI$5,[1]vacances!$A$3:$A$202,1),2)=1,"vs","")</f>
        <v/>
      </c>
      <c r="MJ7" s="7" t="str">
        <f>IF(MOD(MATCH(MJ$5,[1]vacances!$A$3:$A$202,1),2)=1,"vs","")</f>
        <v/>
      </c>
      <c r="MK7" s="7" t="str">
        <f>IF(MOD(MATCH(MK$5,[1]vacances!$A$3:$A$202,1),2)=1,"vs","")</f>
        <v/>
      </c>
      <c r="ML7" s="7" t="str">
        <f>IF(MOD(MATCH(ML$5,[1]vacances!$A$3:$A$202,1),2)=1,"vs","")</f>
        <v/>
      </c>
      <c r="MM7" s="7" t="str">
        <f>IF(MOD(MATCH(MM$5,[1]vacances!$A$3:$A$202,1),2)=1,"vs","")</f>
        <v/>
      </c>
      <c r="MN7" s="7" t="str">
        <f>IF(MOD(MATCH(MN$5,[1]vacances!$A$3:$A$202,1),2)=1,"vs","")</f>
        <v/>
      </c>
      <c r="MO7" s="7" t="str">
        <f>IF(MOD(MATCH(MO$5,[1]vacances!$A$3:$A$202,1),2)=1,"vs","")</f>
        <v/>
      </c>
      <c r="MP7" s="7" t="str">
        <f>IF(MOD(MATCH(MP$5,[1]vacances!$A$3:$A$202,1),2)=1,"vs","")</f>
        <v/>
      </c>
      <c r="MQ7" s="7" t="str">
        <f>IF(MOD(MATCH(MQ$5,[1]vacances!$A$3:$A$202,1),2)=1,"vs","")</f>
        <v/>
      </c>
      <c r="MR7" s="7" t="str">
        <f>IF(MOD(MATCH(MR$5,[1]vacances!$A$3:$A$202,1),2)=1,"vs","")</f>
        <v/>
      </c>
      <c r="MS7" s="7" t="str">
        <f>IF(MOD(MATCH(MS$5,[1]vacances!$A$3:$A$202,1),2)=1,"vs","")</f>
        <v/>
      </c>
      <c r="MT7" s="7" t="str">
        <f>IF(MOD(MATCH(MT$5,[1]vacances!$A$3:$A$202,1),2)=1,"vs","")</f>
        <v/>
      </c>
      <c r="MU7" s="7" t="str">
        <f>IF(MOD(MATCH(MU$5,[1]vacances!$A$3:$A$202,1),2)=1,"vs","")</f>
        <v/>
      </c>
      <c r="MV7" s="7" t="str">
        <f>IF(MOD(MATCH(MV$5,[1]vacances!$A$3:$A$202,1),2)=1,"vs","")</f>
        <v/>
      </c>
      <c r="MW7" s="7" t="str">
        <f>IF(MOD(MATCH(MW$5,[1]vacances!$A$3:$A$202,1),2)=1,"vs","")</f>
        <v/>
      </c>
      <c r="MX7" s="7" t="str">
        <f>IF(MOD(MATCH(MX$5,[1]vacances!$A$3:$A$202,1),2)=1,"vs","")</f>
        <v>vs</v>
      </c>
      <c r="MY7" s="7" t="str">
        <f>IF(MOD(MATCH(MY$5,[1]vacances!$A$3:$A$202,1),2)=1,"vs","")</f>
        <v>vs</v>
      </c>
      <c r="MZ7" s="7" t="str">
        <f>IF(MOD(MATCH(MZ$5,[1]vacances!$A$3:$A$202,1),2)=1,"vs","")</f>
        <v>vs</v>
      </c>
      <c r="NA7" s="7" t="str">
        <f>IF(MOD(MATCH(NA$5,[1]vacances!$A$3:$A$202,1),2)=1,"vs","")</f>
        <v>vs</v>
      </c>
      <c r="NB7" s="7" t="str">
        <f>IF(MOD(MATCH(NB$5,[1]vacances!$A$3:$A$202,1),2)=1,"vs","")</f>
        <v>vs</v>
      </c>
      <c r="NC7" s="7" t="str">
        <f>IF(MOD(MATCH(NC$5,[1]vacances!$A$3:$A$202,1),2)=1,"vs","")</f>
        <v>vs</v>
      </c>
      <c r="ND7" s="7" t="str">
        <f>IF(MOD(MATCH(ND$5,[1]vacances!$A$3:$A$202,1),2)=1,"vs","")</f>
        <v>vs</v>
      </c>
      <c r="NE7" s="7" t="str">
        <f>IF(MOD(MATCH(NE$5,[1]vacances!$A$3:$A$202,1),2)=1,"vs","")</f>
        <v>vs</v>
      </c>
      <c r="NF7" s="7" t="str">
        <f>IF(MOD(MATCH(NF$5,[1]vacances!$A$3:$A$202,1),2)=1,"vs","")</f>
        <v>vs</v>
      </c>
      <c r="NG7" s="7" t="str">
        <f>IF(MOD(MATCH(NG$5,[1]vacances!$A$3:$A$202,1),2)=1,"vs","")</f>
        <v>vs</v>
      </c>
      <c r="NH7" s="7" t="str">
        <f>IF(MOD(MATCH(NH$5,[1]vacances!$A$3:$A$202,1),2)=1,"vs","")</f>
        <v>vs</v>
      </c>
      <c r="NI7" s="7" t="str">
        <f>IF(MOD(MATCH(NI$5,[1]vacances!$A$3:$A$202,1),2)=1,"vs","")</f>
        <v>vs</v>
      </c>
      <c r="NJ7" s="7" t="str">
        <f>IF(MOD(MATCH(NJ$5,[1]vacances!$A$3:$A$202,1),2)=1,"vs","")</f>
        <v>vs</v>
      </c>
      <c r="NK7" s="7" t="str">
        <f>IF(MOD(MATCH(NK$5,[1]vacances!$A$3:$A$202,1),2)=1,"vs","")</f>
        <v>vs</v>
      </c>
      <c r="NL7" s="7" t="str">
        <f>IF(MOD(MATCH(NL$5,[1]vacances!$A$3:$A$202,1),2)=1,"vs","")</f>
        <v>vs</v>
      </c>
      <c r="NM7" s="7" t="str">
        <f>IF(MOD(MATCH(NM$5,[1]vacances!$A$3:$A$202,1),2)=1,"vs","")</f>
        <v/>
      </c>
      <c r="NN7" s="7" t="str">
        <f>IF(MOD(MATCH(NN$5,[1]vacances!$A$3:$A$202,1),2)=1,"vs","")</f>
        <v/>
      </c>
      <c r="NO7" s="7" t="str">
        <f>IF(MOD(MATCH(NO$5,[1]vacances!$A$3:$A$202,1),2)=1,"vs","")</f>
        <v/>
      </c>
      <c r="NP7" s="7" t="str">
        <f>IF(MOD(MATCH(NP$5,[1]vacances!$A$3:$A$202,1),2)=1,"vs","")</f>
        <v/>
      </c>
      <c r="NQ7" s="7" t="str">
        <f>IF(MOD(MATCH(NQ$5,[1]vacances!$A$3:$A$202,1),2)=1,"vs","")</f>
        <v/>
      </c>
      <c r="NR7" s="7" t="str">
        <f>IF(MOD(MATCH(NR$5,[1]vacances!$A$3:$A$202,1),2)=1,"vs","")</f>
        <v/>
      </c>
      <c r="NS7" s="7" t="str">
        <f>IF(MOD(MATCH(NS$5,[1]vacances!$A$3:$A$202,1),2)=1,"vs","")</f>
        <v/>
      </c>
    </row>
    <row r="8" spans="3:383" x14ac:dyDescent="0.25">
      <c r="C8" s="8" t="s">
        <v>9</v>
      </c>
      <c r="D8" s="9">
        <f t="shared" ref="D8:D13" si="7">SUM(K8:NL8)</f>
        <v>543</v>
      </c>
      <c r="E8" s="10">
        <f t="shared" ref="E8:BP8" si="8" xml:space="preserve"> IF(E5="",,IF(E6="J", 12) + IF(D6="N", 1) + IF(E6 ="N",2))</f>
        <v>3</v>
      </c>
      <c r="F8" s="10">
        <f t="shared" si="8"/>
        <v>3</v>
      </c>
      <c r="G8" s="10">
        <f t="shared" si="8"/>
        <v>1</v>
      </c>
      <c r="H8" s="10">
        <f t="shared" si="8"/>
        <v>0</v>
      </c>
      <c r="I8" s="10">
        <f t="shared" si="8"/>
        <v>0</v>
      </c>
      <c r="J8" s="10">
        <f t="shared" si="8"/>
        <v>0</v>
      </c>
      <c r="K8" s="10">
        <f t="shared" si="8"/>
        <v>0</v>
      </c>
      <c r="L8" s="10">
        <f t="shared" si="8"/>
        <v>12</v>
      </c>
      <c r="M8" s="10">
        <f t="shared" si="8"/>
        <v>12</v>
      </c>
      <c r="N8" s="10">
        <f t="shared" si="8"/>
        <v>0</v>
      </c>
      <c r="O8" s="10">
        <f t="shared" si="8"/>
        <v>0</v>
      </c>
      <c r="P8" s="10">
        <f t="shared" si="8"/>
        <v>2</v>
      </c>
      <c r="Q8" s="10">
        <f t="shared" si="8"/>
        <v>3</v>
      </c>
      <c r="R8" s="10">
        <f t="shared" si="8"/>
        <v>3</v>
      </c>
      <c r="S8" s="10">
        <f t="shared" si="8"/>
        <v>1</v>
      </c>
      <c r="T8" s="10">
        <f t="shared" si="8"/>
        <v>0</v>
      </c>
      <c r="U8" s="10">
        <f t="shared" si="8"/>
        <v>12</v>
      </c>
      <c r="V8" s="10">
        <f t="shared" si="8"/>
        <v>0</v>
      </c>
      <c r="W8" s="10">
        <f t="shared" si="8"/>
        <v>0</v>
      </c>
      <c r="X8" s="10">
        <f t="shared" si="8"/>
        <v>12</v>
      </c>
      <c r="Y8" s="10">
        <f t="shared" si="8"/>
        <v>12</v>
      </c>
      <c r="Z8" s="10">
        <f t="shared" si="8"/>
        <v>0</v>
      </c>
      <c r="AA8" s="10">
        <f t="shared" si="8"/>
        <v>0</v>
      </c>
      <c r="AB8" s="10">
        <f t="shared" si="8"/>
        <v>0</v>
      </c>
      <c r="AC8" s="10">
        <f t="shared" si="8"/>
        <v>2</v>
      </c>
      <c r="AD8" s="10">
        <f t="shared" si="8"/>
        <v>1</v>
      </c>
      <c r="AE8" s="10">
        <f t="shared" si="8"/>
        <v>0</v>
      </c>
      <c r="AF8" s="10">
        <f t="shared" si="8"/>
        <v>0</v>
      </c>
      <c r="AG8" s="10">
        <f t="shared" si="8"/>
        <v>12</v>
      </c>
      <c r="AH8" s="10">
        <f t="shared" si="8"/>
        <v>12</v>
      </c>
      <c r="AI8" s="10">
        <f t="shared" si="8"/>
        <v>0</v>
      </c>
      <c r="AJ8" s="10">
        <f t="shared" si="8"/>
        <v>12</v>
      </c>
      <c r="AK8" s="10">
        <f t="shared" si="8"/>
        <v>12</v>
      </c>
      <c r="AL8" s="10">
        <f t="shared" si="8"/>
        <v>0</v>
      </c>
      <c r="AM8" s="10">
        <f t="shared" si="8"/>
        <v>0</v>
      </c>
      <c r="AN8" s="10">
        <f t="shared" si="8"/>
        <v>0</v>
      </c>
      <c r="AO8" s="10">
        <f t="shared" si="8"/>
        <v>0</v>
      </c>
      <c r="AP8" s="10">
        <f t="shared" si="8"/>
        <v>0</v>
      </c>
      <c r="AQ8" s="10">
        <f t="shared" si="8"/>
        <v>0</v>
      </c>
      <c r="AR8" s="10">
        <f t="shared" si="8"/>
        <v>0</v>
      </c>
      <c r="AS8" s="10">
        <f t="shared" si="8"/>
        <v>0</v>
      </c>
      <c r="AT8" s="10">
        <f t="shared" si="8"/>
        <v>0</v>
      </c>
      <c r="AU8" s="10">
        <f t="shared" si="8"/>
        <v>2</v>
      </c>
      <c r="AV8" s="10">
        <f t="shared" si="8"/>
        <v>3</v>
      </c>
      <c r="AW8" s="10">
        <f t="shared" si="8"/>
        <v>1</v>
      </c>
      <c r="AX8" s="10">
        <f t="shared" si="8"/>
        <v>0</v>
      </c>
      <c r="AY8" s="10">
        <f t="shared" si="8"/>
        <v>2</v>
      </c>
      <c r="AZ8" s="10">
        <f t="shared" si="8"/>
        <v>3</v>
      </c>
      <c r="BA8" s="10">
        <f t="shared" si="8"/>
        <v>3</v>
      </c>
      <c r="BB8" s="10">
        <f t="shared" si="8"/>
        <v>1</v>
      </c>
      <c r="BC8" s="10">
        <f t="shared" si="8"/>
        <v>0</v>
      </c>
      <c r="BD8" s="10">
        <f t="shared" si="8"/>
        <v>0</v>
      </c>
      <c r="BE8" s="10">
        <f t="shared" si="8"/>
        <v>0</v>
      </c>
      <c r="BF8" s="10">
        <f t="shared" si="8"/>
        <v>0</v>
      </c>
      <c r="BG8" s="10">
        <f t="shared" si="8"/>
        <v>0</v>
      </c>
      <c r="BH8" s="10">
        <f t="shared" si="8"/>
        <v>0</v>
      </c>
      <c r="BI8" s="10">
        <f t="shared" si="8"/>
        <v>0</v>
      </c>
      <c r="BJ8" s="10">
        <f t="shared" si="8"/>
        <v>0</v>
      </c>
      <c r="BK8" s="10">
        <f t="shared" si="8"/>
        <v>0</v>
      </c>
      <c r="BL8" s="10">
        <f t="shared" si="8"/>
        <v>0</v>
      </c>
      <c r="BM8" s="10">
        <f t="shared" si="8"/>
        <v>0</v>
      </c>
      <c r="BN8" s="10">
        <f t="shared" si="8"/>
        <v>0</v>
      </c>
      <c r="BO8" s="10">
        <f t="shared" si="8"/>
        <v>0</v>
      </c>
      <c r="BP8" s="10">
        <f t="shared" si="8"/>
        <v>0</v>
      </c>
      <c r="BQ8" s="10">
        <f t="shared" ref="BQ8:EB8" si="9" xml:space="preserve"> IF(BQ5="",,IF(BQ6="J", 12) + IF(BP6="N", 1) + IF(BQ6 ="N",2))</f>
        <v>0</v>
      </c>
      <c r="BR8" s="10">
        <f t="shared" si="9"/>
        <v>0</v>
      </c>
      <c r="BS8" s="10">
        <f t="shared" si="9"/>
        <v>12</v>
      </c>
      <c r="BT8" s="10">
        <f t="shared" si="9"/>
        <v>12</v>
      </c>
      <c r="BU8" s="10">
        <f t="shared" si="9"/>
        <v>12</v>
      </c>
      <c r="BV8" s="10">
        <f t="shared" si="9"/>
        <v>0</v>
      </c>
      <c r="BW8" s="10">
        <f t="shared" si="9"/>
        <v>0</v>
      </c>
      <c r="BX8" s="10">
        <f t="shared" si="9"/>
        <v>0</v>
      </c>
      <c r="BY8" s="10">
        <f t="shared" si="9"/>
        <v>12</v>
      </c>
      <c r="BZ8" s="10">
        <f t="shared" si="9"/>
        <v>12</v>
      </c>
      <c r="CA8" s="10">
        <f t="shared" si="9"/>
        <v>0</v>
      </c>
      <c r="CB8" s="10">
        <f t="shared" si="9"/>
        <v>0</v>
      </c>
      <c r="CC8" s="10">
        <f t="shared" si="9"/>
        <v>0</v>
      </c>
      <c r="CD8" s="10">
        <f t="shared" si="9"/>
        <v>2</v>
      </c>
      <c r="CE8" s="10">
        <f t="shared" si="9"/>
        <v>3</v>
      </c>
      <c r="CF8" s="10">
        <f t="shared" si="9"/>
        <v>1</v>
      </c>
      <c r="CG8" s="10">
        <f t="shared" si="9"/>
        <v>0</v>
      </c>
      <c r="CH8" s="10">
        <f t="shared" si="9"/>
        <v>2</v>
      </c>
      <c r="CI8" s="10">
        <f t="shared" si="9"/>
        <v>3</v>
      </c>
      <c r="CJ8" s="10">
        <f t="shared" si="9"/>
        <v>3</v>
      </c>
      <c r="CK8" s="10">
        <f t="shared" si="9"/>
        <v>1</v>
      </c>
      <c r="CL8" s="10">
        <f t="shared" si="9"/>
        <v>0</v>
      </c>
      <c r="CM8" s="10">
        <f t="shared" si="9"/>
        <v>12</v>
      </c>
      <c r="CN8" s="10">
        <f t="shared" si="9"/>
        <v>12</v>
      </c>
      <c r="CO8" s="10">
        <f t="shared" si="9"/>
        <v>0</v>
      </c>
      <c r="CP8" s="10">
        <f t="shared" si="9"/>
        <v>0</v>
      </c>
      <c r="CQ8" s="10">
        <f t="shared" si="9"/>
        <v>0</v>
      </c>
      <c r="CR8" s="10">
        <f t="shared" si="9"/>
        <v>0</v>
      </c>
      <c r="CS8" s="10">
        <f t="shared" si="9"/>
        <v>0</v>
      </c>
      <c r="CT8" s="10">
        <f t="shared" si="9"/>
        <v>0</v>
      </c>
      <c r="CU8" s="10">
        <f t="shared" si="9"/>
        <v>2</v>
      </c>
      <c r="CV8" s="10">
        <f t="shared" si="9"/>
        <v>3</v>
      </c>
      <c r="CW8" s="10">
        <f t="shared" si="9"/>
        <v>1</v>
      </c>
      <c r="CX8" s="10">
        <f t="shared" si="9"/>
        <v>0</v>
      </c>
      <c r="CY8" s="10">
        <f t="shared" si="9"/>
        <v>12</v>
      </c>
      <c r="CZ8" s="10">
        <f t="shared" si="9"/>
        <v>12</v>
      </c>
      <c r="DA8" s="10">
        <f t="shared" si="9"/>
        <v>0</v>
      </c>
      <c r="DB8" s="10">
        <f t="shared" si="9"/>
        <v>12</v>
      </c>
      <c r="DC8" s="10">
        <f t="shared" si="9"/>
        <v>12</v>
      </c>
      <c r="DD8" s="10">
        <f t="shared" si="9"/>
        <v>0</v>
      </c>
      <c r="DE8" s="10">
        <f t="shared" si="9"/>
        <v>0</v>
      </c>
      <c r="DF8" s="10">
        <f t="shared" si="9"/>
        <v>0</v>
      </c>
      <c r="DG8" s="10">
        <f t="shared" si="9"/>
        <v>0</v>
      </c>
      <c r="DH8" s="10">
        <f t="shared" si="9"/>
        <v>0</v>
      </c>
      <c r="DI8" s="10">
        <f t="shared" si="9"/>
        <v>0</v>
      </c>
      <c r="DJ8" s="10">
        <f t="shared" si="9"/>
        <v>0</v>
      </c>
      <c r="DK8" s="10">
        <f t="shared" si="9"/>
        <v>0</v>
      </c>
      <c r="DL8" s="10">
        <f t="shared" si="9"/>
        <v>0</v>
      </c>
      <c r="DM8" s="10">
        <f t="shared" si="9"/>
        <v>0</v>
      </c>
      <c r="DN8" s="10">
        <f t="shared" si="9"/>
        <v>0</v>
      </c>
      <c r="DO8" s="10">
        <f t="shared" si="9"/>
        <v>2</v>
      </c>
      <c r="DP8" s="10">
        <f t="shared" si="9"/>
        <v>1</v>
      </c>
      <c r="DQ8" s="10">
        <f t="shared" si="9"/>
        <v>0</v>
      </c>
      <c r="DR8" s="10">
        <f t="shared" si="9"/>
        <v>0</v>
      </c>
      <c r="DS8" s="10">
        <f t="shared" si="9"/>
        <v>0</v>
      </c>
      <c r="DT8" s="10">
        <f t="shared" si="9"/>
        <v>12</v>
      </c>
      <c r="DU8" s="10">
        <f t="shared" si="9"/>
        <v>12</v>
      </c>
      <c r="DV8" s="10">
        <f t="shared" si="9"/>
        <v>12</v>
      </c>
      <c r="DW8" s="10">
        <f t="shared" si="9"/>
        <v>0</v>
      </c>
      <c r="DX8" s="10">
        <f t="shared" si="9"/>
        <v>0</v>
      </c>
      <c r="DY8" s="10">
        <f t="shared" si="9"/>
        <v>12</v>
      </c>
      <c r="DZ8" s="10">
        <f t="shared" si="9"/>
        <v>12</v>
      </c>
      <c r="EA8" s="10">
        <f t="shared" si="9"/>
        <v>0</v>
      </c>
      <c r="EB8" s="10">
        <f t="shared" si="9"/>
        <v>0</v>
      </c>
      <c r="EC8" s="10">
        <f t="shared" ref="EC8:GN8" si="10" xml:space="preserve"> IF(EC5="",,IF(EC6="J", 12) + IF(EB6="N", 1) + IF(EC6 ="N",2))</f>
        <v>2</v>
      </c>
      <c r="ED8" s="10">
        <f t="shared" si="10"/>
        <v>3</v>
      </c>
      <c r="EE8" s="10">
        <f t="shared" si="10"/>
        <v>1</v>
      </c>
      <c r="EF8" s="10">
        <f t="shared" si="10"/>
        <v>0</v>
      </c>
      <c r="EG8" s="10">
        <f t="shared" si="10"/>
        <v>0</v>
      </c>
      <c r="EH8" s="10">
        <f t="shared" si="10"/>
        <v>12</v>
      </c>
      <c r="EI8" s="10">
        <f t="shared" si="10"/>
        <v>12</v>
      </c>
      <c r="EJ8" s="10">
        <f t="shared" si="10"/>
        <v>0</v>
      </c>
      <c r="EK8" s="10">
        <f t="shared" si="10"/>
        <v>0</v>
      </c>
      <c r="EL8" s="10">
        <f t="shared" si="10"/>
        <v>0</v>
      </c>
      <c r="EM8" s="10">
        <f t="shared" si="10"/>
        <v>0</v>
      </c>
      <c r="EN8" s="10">
        <f t="shared" si="10"/>
        <v>0</v>
      </c>
      <c r="EO8" s="10">
        <f t="shared" si="10"/>
        <v>12</v>
      </c>
      <c r="EP8" s="10">
        <f t="shared" si="10"/>
        <v>12</v>
      </c>
      <c r="EQ8" s="10">
        <f t="shared" si="10"/>
        <v>12</v>
      </c>
      <c r="ER8" s="10">
        <f t="shared" si="10"/>
        <v>0</v>
      </c>
      <c r="ES8" s="10">
        <f t="shared" si="10"/>
        <v>0</v>
      </c>
      <c r="ET8" s="10">
        <f t="shared" si="10"/>
        <v>0</v>
      </c>
      <c r="EU8" s="10">
        <f t="shared" si="10"/>
        <v>0</v>
      </c>
      <c r="EV8" s="10">
        <f t="shared" si="10"/>
        <v>0</v>
      </c>
      <c r="EW8" s="10">
        <f t="shared" si="10"/>
        <v>0</v>
      </c>
      <c r="EX8" s="10">
        <f t="shared" si="10"/>
        <v>0</v>
      </c>
      <c r="EY8" s="10">
        <f t="shared" si="10"/>
        <v>0</v>
      </c>
      <c r="EZ8" s="10">
        <f t="shared" si="10"/>
        <v>0</v>
      </c>
      <c r="FA8" s="10">
        <f t="shared" si="10"/>
        <v>0</v>
      </c>
      <c r="FB8" s="10">
        <f t="shared" si="10"/>
        <v>0</v>
      </c>
      <c r="FC8" s="10">
        <f t="shared" si="10"/>
        <v>0</v>
      </c>
      <c r="FD8" s="10">
        <f t="shared" si="10"/>
        <v>0</v>
      </c>
      <c r="FE8" s="10">
        <f t="shared" si="10"/>
        <v>0</v>
      </c>
      <c r="FF8" s="10">
        <f t="shared" si="10"/>
        <v>0</v>
      </c>
      <c r="FG8" s="10">
        <f t="shared" si="10"/>
        <v>0</v>
      </c>
      <c r="FH8" s="10">
        <f t="shared" si="10"/>
        <v>12</v>
      </c>
      <c r="FI8" s="10">
        <f t="shared" si="10"/>
        <v>0</v>
      </c>
      <c r="FJ8" s="10">
        <f t="shared" si="10"/>
        <v>12</v>
      </c>
      <c r="FK8" s="10">
        <f t="shared" si="10"/>
        <v>12</v>
      </c>
      <c r="FL8" s="10">
        <f t="shared" si="10"/>
        <v>0</v>
      </c>
      <c r="FM8" s="10">
        <f t="shared" si="10"/>
        <v>2</v>
      </c>
      <c r="FN8" s="10">
        <f t="shared" si="10"/>
        <v>1</v>
      </c>
      <c r="FO8" s="10">
        <f t="shared" si="10"/>
        <v>0</v>
      </c>
      <c r="FP8" s="10">
        <f t="shared" si="10"/>
        <v>12</v>
      </c>
      <c r="FQ8" s="10">
        <f t="shared" si="10"/>
        <v>12</v>
      </c>
      <c r="FR8" s="10">
        <f t="shared" si="10"/>
        <v>12</v>
      </c>
      <c r="FS8" s="10">
        <f t="shared" si="10"/>
        <v>0</v>
      </c>
      <c r="FT8" s="10">
        <f t="shared" si="10"/>
        <v>0</v>
      </c>
      <c r="FU8" s="10">
        <f t="shared" si="10"/>
        <v>12</v>
      </c>
      <c r="FV8" s="10">
        <f t="shared" si="10"/>
        <v>0</v>
      </c>
      <c r="FW8" s="10">
        <f t="shared" si="10"/>
        <v>12</v>
      </c>
      <c r="FX8" s="10">
        <f t="shared" si="10"/>
        <v>0</v>
      </c>
      <c r="FY8" s="10">
        <f t="shared" si="10"/>
        <v>0</v>
      </c>
      <c r="FZ8" s="10">
        <f t="shared" si="10"/>
        <v>12</v>
      </c>
      <c r="GA8" s="10">
        <f t="shared" si="10"/>
        <v>0</v>
      </c>
      <c r="GB8" s="10">
        <f t="shared" si="10"/>
        <v>0</v>
      </c>
      <c r="GC8" s="10">
        <f t="shared" si="10"/>
        <v>0</v>
      </c>
      <c r="GD8" s="10">
        <f t="shared" si="10"/>
        <v>0</v>
      </c>
      <c r="GE8" s="10">
        <f t="shared" si="10"/>
        <v>2</v>
      </c>
      <c r="GF8" s="10">
        <f t="shared" si="10"/>
        <v>3</v>
      </c>
      <c r="GG8" s="10">
        <f t="shared" si="10"/>
        <v>1</v>
      </c>
      <c r="GH8" s="10">
        <f t="shared" si="10"/>
        <v>0</v>
      </c>
      <c r="GI8" s="10">
        <f t="shared" si="10"/>
        <v>2</v>
      </c>
      <c r="GJ8" s="10">
        <f t="shared" si="10"/>
        <v>3</v>
      </c>
      <c r="GK8" s="10">
        <f t="shared" si="10"/>
        <v>3</v>
      </c>
      <c r="GL8" s="10">
        <f t="shared" si="10"/>
        <v>1</v>
      </c>
      <c r="GM8" s="10">
        <f t="shared" si="10"/>
        <v>0</v>
      </c>
      <c r="GN8" s="10">
        <f t="shared" si="10"/>
        <v>0</v>
      </c>
      <c r="GO8" s="10">
        <f t="shared" ref="GO8:IZ8" si="11" xml:space="preserve"> IF(GO5="",,IF(GO6="J", 12) + IF(GN6="N", 1) + IF(GO6 ="N",2))</f>
        <v>0</v>
      </c>
      <c r="GP8" s="10">
        <f t="shared" si="11"/>
        <v>0</v>
      </c>
      <c r="GQ8" s="10">
        <f t="shared" si="11"/>
        <v>0</v>
      </c>
      <c r="GR8" s="10">
        <f t="shared" si="11"/>
        <v>0</v>
      </c>
      <c r="GS8" s="10">
        <f t="shared" si="11"/>
        <v>0</v>
      </c>
      <c r="GT8" s="10">
        <f t="shared" si="11"/>
        <v>0</v>
      </c>
      <c r="GU8" s="10">
        <f t="shared" si="11"/>
        <v>0</v>
      </c>
      <c r="GV8" s="10">
        <f t="shared" si="11"/>
        <v>0</v>
      </c>
      <c r="GW8" s="10">
        <f t="shared" si="11"/>
        <v>0</v>
      </c>
      <c r="GX8" s="10">
        <f t="shared" si="11"/>
        <v>0</v>
      </c>
      <c r="GY8" s="10">
        <f t="shared" si="11"/>
        <v>0</v>
      </c>
      <c r="GZ8" s="10">
        <f t="shared" si="11"/>
        <v>0</v>
      </c>
      <c r="HA8" s="10">
        <f t="shared" si="11"/>
        <v>0</v>
      </c>
      <c r="HB8" s="10">
        <f t="shared" si="11"/>
        <v>0</v>
      </c>
      <c r="HC8" s="10">
        <f t="shared" si="11"/>
        <v>0</v>
      </c>
      <c r="HD8" s="10">
        <f t="shared" si="11"/>
        <v>0</v>
      </c>
      <c r="HE8" s="10">
        <f t="shared" si="11"/>
        <v>0</v>
      </c>
      <c r="HF8" s="10">
        <f t="shared" si="11"/>
        <v>0</v>
      </c>
      <c r="HG8" s="10">
        <f t="shared" si="11"/>
        <v>0</v>
      </c>
      <c r="HH8" s="10">
        <f t="shared" si="11"/>
        <v>0</v>
      </c>
      <c r="HI8" s="10">
        <f t="shared" si="11"/>
        <v>0</v>
      </c>
      <c r="HJ8" s="10">
        <f t="shared" si="11"/>
        <v>0</v>
      </c>
      <c r="HK8" s="10">
        <f t="shared" si="11"/>
        <v>0</v>
      </c>
      <c r="HL8" s="10">
        <f t="shared" si="11"/>
        <v>0</v>
      </c>
      <c r="HM8" s="10">
        <f t="shared" si="11"/>
        <v>0</v>
      </c>
      <c r="HN8" s="10">
        <f t="shared" si="11"/>
        <v>0</v>
      </c>
      <c r="HO8" s="10">
        <f t="shared" si="11"/>
        <v>0</v>
      </c>
      <c r="HP8" s="10">
        <f t="shared" si="11"/>
        <v>0</v>
      </c>
      <c r="HQ8" s="10">
        <f t="shared" si="11"/>
        <v>0</v>
      </c>
      <c r="HR8" s="10">
        <f t="shared" si="11"/>
        <v>0</v>
      </c>
      <c r="HS8" s="10">
        <f t="shared" si="11"/>
        <v>0</v>
      </c>
      <c r="HT8" s="10">
        <f t="shared" si="11"/>
        <v>0</v>
      </c>
      <c r="HU8" s="10">
        <f t="shared" si="11"/>
        <v>0</v>
      </c>
      <c r="HV8" s="10">
        <f t="shared" si="11"/>
        <v>0</v>
      </c>
      <c r="HW8" s="10">
        <f t="shared" si="11"/>
        <v>0</v>
      </c>
      <c r="HX8" s="10">
        <f t="shared" si="11"/>
        <v>0</v>
      </c>
      <c r="HY8" s="10">
        <f t="shared" si="11"/>
        <v>0</v>
      </c>
      <c r="HZ8" s="10">
        <f t="shared" si="11"/>
        <v>0</v>
      </c>
      <c r="IA8" s="10">
        <f t="shared" si="11"/>
        <v>0</v>
      </c>
      <c r="IB8" s="10">
        <f t="shared" si="11"/>
        <v>0</v>
      </c>
      <c r="IC8" s="10">
        <f t="shared" si="11"/>
        <v>0</v>
      </c>
      <c r="ID8" s="10">
        <f t="shared" si="11"/>
        <v>0</v>
      </c>
      <c r="IE8" s="10">
        <f t="shared" si="11"/>
        <v>0</v>
      </c>
      <c r="IF8" s="10">
        <f t="shared" si="11"/>
        <v>0</v>
      </c>
      <c r="IG8" s="10">
        <f t="shared" si="11"/>
        <v>0</v>
      </c>
      <c r="IH8" s="10">
        <f t="shared" si="11"/>
        <v>0</v>
      </c>
      <c r="II8" s="10">
        <f t="shared" si="11"/>
        <v>0</v>
      </c>
      <c r="IJ8" s="10">
        <f t="shared" si="11"/>
        <v>0</v>
      </c>
      <c r="IK8" s="10">
        <f t="shared" si="11"/>
        <v>0</v>
      </c>
      <c r="IL8" s="10">
        <f t="shared" si="11"/>
        <v>0</v>
      </c>
      <c r="IM8" s="10">
        <f t="shared" si="11"/>
        <v>0</v>
      </c>
      <c r="IN8" s="10">
        <f t="shared" si="11"/>
        <v>0</v>
      </c>
      <c r="IO8" s="10">
        <f t="shared" si="11"/>
        <v>0</v>
      </c>
      <c r="IP8" s="10">
        <f t="shared" si="11"/>
        <v>0</v>
      </c>
      <c r="IQ8" s="10">
        <f t="shared" si="11"/>
        <v>0</v>
      </c>
      <c r="IR8" s="10">
        <f t="shared" si="11"/>
        <v>0</v>
      </c>
      <c r="IS8" s="10">
        <f t="shared" si="11"/>
        <v>0</v>
      </c>
      <c r="IT8" s="10">
        <f t="shared" si="11"/>
        <v>0</v>
      </c>
      <c r="IU8" s="10">
        <f t="shared" si="11"/>
        <v>0</v>
      </c>
      <c r="IV8" s="10">
        <f t="shared" si="11"/>
        <v>0</v>
      </c>
      <c r="IW8" s="10">
        <f t="shared" si="11"/>
        <v>0</v>
      </c>
      <c r="IX8" s="10">
        <f t="shared" si="11"/>
        <v>0</v>
      </c>
      <c r="IY8" s="10">
        <f t="shared" si="11"/>
        <v>0</v>
      </c>
      <c r="IZ8" s="10">
        <f t="shared" si="11"/>
        <v>0</v>
      </c>
      <c r="JA8" s="10">
        <f t="shared" ref="JA8:LL8" si="12" xml:space="preserve"> IF(JA5="",,IF(JA6="J", 12) + IF(IZ6="N", 1) + IF(JA6 ="N",2))</f>
        <v>0</v>
      </c>
      <c r="JB8" s="10">
        <f t="shared" si="12"/>
        <v>0</v>
      </c>
      <c r="JC8" s="10">
        <f t="shared" si="12"/>
        <v>0</v>
      </c>
      <c r="JD8" s="10">
        <f t="shared" si="12"/>
        <v>0</v>
      </c>
      <c r="JE8" s="10">
        <f t="shared" si="12"/>
        <v>0</v>
      </c>
      <c r="JF8" s="10">
        <f t="shared" si="12"/>
        <v>0</v>
      </c>
      <c r="JG8" s="10">
        <f t="shared" si="12"/>
        <v>0</v>
      </c>
      <c r="JH8" s="10">
        <f t="shared" si="12"/>
        <v>0</v>
      </c>
      <c r="JI8" s="10">
        <f t="shared" si="12"/>
        <v>0</v>
      </c>
      <c r="JJ8" s="10">
        <f t="shared" si="12"/>
        <v>0</v>
      </c>
      <c r="JK8" s="10">
        <f t="shared" si="12"/>
        <v>0</v>
      </c>
      <c r="JL8" s="10">
        <f t="shared" si="12"/>
        <v>0</v>
      </c>
      <c r="JM8" s="10">
        <f t="shared" si="12"/>
        <v>0</v>
      </c>
      <c r="JN8" s="10">
        <f t="shared" si="12"/>
        <v>0</v>
      </c>
      <c r="JO8" s="10">
        <f t="shared" si="12"/>
        <v>0</v>
      </c>
      <c r="JP8" s="10">
        <f t="shared" si="12"/>
        <v>0</v>
      </c>
      <c r="JQ8" s="10">
        <f t="shared" si="12"/>
        <v>0</v>
      </c>
      <c r="JR8" s="10">
        <f t="shared" si="12"/>
        <v>0</v>
      </c>
      <c r="JS8" s="10">
        <f t="shared" si="12"/>
        <v>0</v>
      </c>
      <c r="JT8" s="10">
        <f t="shared" si="12"/>
        <v>0</v>
      </c>
      <c r="JU8" s="10">
        <f t="shared" si="12"/>
        <v>0</v>
      </c>
      <c r="JV8" s="10">
        <f t="shared" si="12"/>
        <v>0</v>
      </c>
      <c r="JW8" s="10">
        <f t="shared" si="12"/>
        <v>0</v>
      </c>
      <c r="JX8" s="10">
        <f t="shared" si="12"/>
        <v>0</v>
      </c>
      <c r="JY8" s="10">
        <f t="shared" si="12"/>
        <v>0</v>
      </c>
      <c r="JZ8" s="10">
        <f t="shared" si="12"/>
        <v>0</v>
      </c>
      <c r="KA8" s="10">
        <f t="shared" si="12"/>
        <v>0</v>
      </c>
      <c r="KB8" s="10">
        <f t="shared" si="12"/>
        <v>0</v>
      </c>
      <c r="KC8" s="10">
        <f t="shared" si="12"/>
        <v>0</v>
      </c>
      <c r="KD8" s="10">
        <f t="shared" si="12"/>
        <v>0</v>
      </c>
      <c r="KE8" s="10">
        <f t="shared" si="12"/>
        <v>0</v>
      </c>
      <c r="KF8" s="10">
        <f t="shared" si="12"/>
        <v>0</v>
      </c>
      <c r="KG8" s="10">
        <f t="shared" si="12"/>
        <v>0</v>
      </c>
      <c r="KH8" s="10">
        <f t="shared" si="12"/>
        <v>0</v>
      </c>
      <c r="KI8" s="10">
        <f t="shared" si="12"/>
        <v>0</v>
      </c>
      <c r="KJ8" s="10">
        <f t="shared" si="12"/>
        <v>0</v>
      </c>
      <c r="KK8" s="10">
        <f t="shared" si="12"/>
        <v>0</v>
      </c>
      <c r="KL8" s="10">
        <f t="shared" si="12"/>
        <v>0</v>
      </c>
      <c r="KM8" s="10">
        <f t="shared" si="12"/>
        <v>0</v>
      </c>
      <c r="KN8" s="10">
        <f t="shared" si="12"/>
        <v>0</v>
      </c>
      <c r="KO8" s="10">
        <f t="shared" si="12"/>
        <v>0</v>
      </c>
      <c r="KP8" s="10">
        <f t="shared" si="12"/>
        <v>0</v>
      </c>
      <c r="KQ8" s="10">
        <f t="shared" si="12"/>
        <v>0</v>
      </c>
      <c r="KR8" s="10">
        <f t="shared" si="12"/>
        <v>0</v>
      </c>
      <c r="KS8" s="10">
        <f t="shared" si="12"/>
        <v>0</v>
      </c>
      <c r="KT8" s="10">
        <f t="shared" si="12"/>
        <v>0</v>
      </c>
      <c r="KU8" s="10">
        <f t="shared" si="12"/>
        <v>0</v>
      </c>
      <c r="KV8" s="10">
        <f t="shared" si="12"/>
        <v>0</v>
      </c>
      <c r="KW8" s="10">
        <f t="shared" si="12"/>
        <v>0</v>
      </c>
      <c r="KX8" s="10">
        <f t="shared" si="12"/>
        <v>0</v>
      </c>
      <c r="KY8" s="10">
        <f t="shared" si="12"/>
        <v>0</v>
      </c>
      <c r="KZ8" s="10">
        <f t="shared" si="12"/>
        <v>0</v>
      </c>
      <c r="LA8" s="10">
        <f t="shared" si="12"/>
        <v>0</v>
      </c>
      <c r="LB8" s="10">
        <f t="shared" si="12"/>
        <v>0</v>
      </c>
      <c r="LC8" s="10">
        <f t="shared" si="12"/>
        <v>0</v>
      </c>
      <c r="LD8" s="10">
        <f t="shared" si="12"/>
        <v>0</v>
      </c>
      <c r="LE8" s="10">
        <f t="shared" si="12"/>
        <v>0</v>
      </c>
      <c r="LF8" s="10">
        <f t="shared" si="12"/>
        <v>0</v>
      </c>
      <c r="LG8" s="10">
        <f t="shared" si="12"/>
        <v>0</v>
      </c>
      <c r="LH8" s="10">
        <f t="shared" si="12"/>
        <v>0</v>
      </c>
      <c r="LI8" s="10">
        <f t="shared" si="12"/>
        <v>0</v>
      </c>
      <c r="LJ8" s="10">
        <f t="shared" si="12"/>
        <v>0</v>
      </c>
      <c r="LK8" s="10">
        <f t="shared" si="12"/>
        <v>0</v>
      </c>
      <c r="LL8" s="10">
        <f t="shared" si="12"/>
        <v>0</v>
      </c>
      <c r="LM8" s="10">
        <f t="shared" ref="LM8:NS8" si="13" xml:space="preserve"> IF(LM5="",,IF(LM6="J", 12) + IF(LL6="N", 1) + IF(LM6 ="N",2))</f>
        <v>0</v>
      </c>
      <c r="LN8" s="10">
        <f t="shared" si="13"/>
        <v>0</v>
      </c>
      <c r="LO8" s="10">
        <f t="shared" si="13"/>
        <v>0</v>
      </c>
      <c r="LP8" s="10">
        <f t="shared" si="13"/>
        <v>0</v>
      </c>
      <c r="LQ8" s="10">
        <f t="shared" si="13"/>
        <v>0</v>
      </c>
      <c r="LR8" s="10">
        <f t="shared" si="13"/>
        <v>0</v>
      </c>
      <c r="LS8" s="10">
        <f t="shared" si="13"/>
        <v>0</v>
      </c>
      <c r="LT8" s="10">
        <f t="shared" si="13"/>
        <v>0</v>
      </c>
      <c r="LU8" s="10">
        <f t="shared" si="13"/>
        <v>0</v>
      </c>
      <c r="LV8" s="10">
        <f t="shared" si="13"/>
        <v>0</v>
      </c>
      <c r="LW8" s="10">
        <f t="shared" si="13"/>
        <v>0</v>
      </c>
      <c r="LX8" s="10">
        <f t="shared" si="13"/>
        <v>0</v>
      </c>
      <c r="LY8" s="10">
        <f t="shared" si="13"/>
        <v>0</v>
      </c>
      <c r="LZ8" s="10">
        <f t="shared" si="13"/>
        <v>0</v>
      </c>
      <c r="MA8" s="10">
        <f t="shared" si="13"/>
        <v>0</v>
      </c>
      <c r="MB8" s="10">
        <f t="shared" si="13"/>
        <v>0</v>
      </c>
      <c r="MC8" s="10">
        <f t="shared" si="13"/>
        <v>0</v>
      </c>
      <c r="MD8" s="10">
        <f t="shared" si="13"/>
        <v>0</v>
      </c>
      <c r="ME8" s="10">
        <f t="shared" si="13"/>
        <v>0</v>
      </c>
      <c r="MF8" s="10">
        <f t="shared" si="13"/>
        <v>0</v>
      </c>
      <c r="MG8" s="10">
        <f t="shared" si="13"/>
        <v>0</v>
      </c>
      <c r="MH8" s="10">
        <f t="shared" si="13"/>
        <v>0</v>
      </c>
      <c r="MI8" s="10">
        <f t="shared" si="13"/>
        <v>0</v>
      </c>
      <c r="MJ8" s="10">
        <f t="shared" si="13"/>
        <v>0</v>
      </c>
      <c r="MK8" s="10">
        <f t="shared" si="13"/>
        <v>0</v>
      </c>
      <c r="ML8" s="10">
        <f t="shared" si="13"/>
        <v>0</v>
      </c>
      <c r="MM8" s="10">
        <f t="shared" si="13"/>
        <v>0</v>
      </c>
      <c r="MN8" s="10">
        <f t="shared" si="13"/>
        <v>0</v>
      </c>
      <c r="MO8" s="10">
        <f t="shared" si="13"/>
        <v>0</v>
      </c>
      <c r="MP8" s="10">
        <f t="shared" si="13"/>
        <v>0</v>
      </c>
      <c r="MQ8" s="10">
        <f t="shared" si="13"/>
        <v>0</v>
      </c>
      <c r="MR8" s="10">
        <f t="shared" si="13"/>
        <v>0</v>
      </c>
      <c r="MS8" s="10">
        <f t="shared" si="13"/>
        <v>0</v>
      </c>
      <c r="MT8" s="10">
        <f t="shared" si="13"/>
        <v>0</v>
      </c>
      <c r="MU8" s="10">
        <f t="shared" si="13"/>
        <v>0</v>
      </c>
      <c r="MV8" s="10">
        <f t="shared" si="13"/>
        <v>0</v>
      </c>
      <c r="MW8" s="10">
        <f t="shared" si="13"/>
        <v>0</v>
      </c>
      <c r="MX8" s="10">
        <f t="shared" si="13"/>
        <v>0</v>
      </c>
      <c r="MY8" s="10">
        <f t="shared" si="13"/>
        <v>0</v>
      </c>
      <c r="MZ8" s="10">
        <f t="shared" si="13"/>
        <v>0</v>
      </c>
      <c r="NA8" s="10">
        <f t="shared" si="13"/>
        <v>0</v>
      </c>
      <c r="NB8" s="10">
        <f t="shared" si="13"/>
        <v>0</v>
      </c>
      <c r="NC8" s="10">
        <f t="shared" si="13"/>
        <v>0</v>
      </c>
      <c r="ND8" s="10">
        <f t="shared" si="13"/>
        <v>0</v>
      </c>
      <c r="NE8" s="10">
        <f t="shared" si="13"/>
        <v>0</v>
      </c>
      <c r="NF8" s="10">
        <f t="shared" si="13"/>
        <v>0</v>
      </c>
      <c r="NG8" s="10">
        <f t="shared" si="13"/>
        <v>0</v>
      </c>
      <c r="NH8" s="10">
        <f t="shared" si="13"/>
        <v>0</v>
      </c>
      <c r="NI8" s="10">
        <f t="shared" si="13"/>
        <v>0</v>
      </c>
      <c r="NJ8" s="10">
        <f t="shared" si="13"/>
        <v>0</v>
      </c>
      <c r="NK8" s="10">
        <f t="shared" si="13"/>
        <v>0</v>
      </c>
      <c r="NL8" s="10">
        <f t="shared" si="13"/>
        <v>0</v>
      </c>
      <c r="NM8" s="10">
        <f t="shared" si="13"/>
        <v>0</v>
      </c>
      <c r="NN8" s="10">
        <f t="shared" si="13"/>
        <v>0</v>
      </c>
      <c r="NO8" s="10">
        <f t="shared" si="13"/>
        <v>0</v>
      </c>
      <c r="NP8" s="10">
        <f t="shared" si="13"/>
        <v>0</v>
      </c>
      <c r="NQ8" s="10">
        <f t="shared" si="13"/>
        <v>0</v>
      </c>
      <c r="NR8" s="10">
        <f t="shared" si="13"/>
        <v>0</v>
      </c>
      <c r="NS8" s="10">
        <f t="shared" si="13"/>
        <v>0</v>
      </c>
    </row>
    <row r="9" spans="3:383" x14ac:dyDescent="0.25">
      <c r="C9" s="11" t="s">
        <v>10</v>
      </c>
      <c r="D9" s="9">
        <f t="shared" si="7"/>
        <v>225</v>
      </c>
      <c r="E9" s="10">
        <f t="shared" ref="E9:BP9" si="14" xml:space="preserve"> IF(E5="",,IF(D6="N", 6) + IF(E6 ="N",3))</f>
        <v>9</v>
      </c>
      <c r="F9" s="10">
        <f t="shared" si="14"/>
        <v>9</v>
      </c>
      <c r="G9" s="10">
        <f t="shared" si="14"/>
        <v>6</v>
      </c>
      <c r="H9" s="10">
        <f t="shared" si="14"/>
        <v>0</v>
      </c>
      <c r="I9" s="10">
        <f t="shared" si="14"/>
        <v>0</v>
      </c>
      <c r="J9" s="10">
        <f t="shared" si="14"/>
        <v>0</v>
      </c>
      <c r="K9" s="10">
        <f t="shared" si="14"/>
        <v>0</v>
      </c>
      <c r="L9" s="10">
        <f t="shared" si="14"/>
        <v>0</v>
      </c>
      <c r="M9" s="10">
        <f t="shared" si="14"/>
        <v>0</v>
      </c>
      <c r="N9" s="10">
        <f t="shared" si="14"/>
        <v>0</v>
      </c>
      <c r="O9" s="10">
        <f t="shared" si="14"/>
        <v>0</v>
      </c>
      <c r="P9" s="10">
        <f t="shared" si="14"/>
        <v>3</v>
      </c>
      <c r="Q9" s="10">
        <f t="shared" si="14"/>
        <v>9</v>
      </c>
      <c r="R9" s="10">
        <f t="shared" si="14"/>
        <v>9</v>
      </c>
      <c r="S9" s="10">
        <f t="shared" si="14"/>
        <v>6</v>
      </c>
      <c r="T9" s="10">
        <f t="shared" si="14"/>
        <v>0</v>
      </c>
      <c r="U9" s="10">
        <f t="shared" si="14"/>
        <v>0</v>
      </c>
      <c r="V9" s="10">
        <f t="shared" si="14"/>
        <v>0</v>
      </c>
      <c r="W9" s="10">
        <f t="shared" si="14"/>
        <v>0</v>
      </c>
      <c r="X9" s="10">
        <f t="shared" si="14"/>
        <v>0</v>
      </c>
      <c r="Y9" s="10">
        <f t="shared" si="14"/>
        <v>0</v>
      </c>
      <c r="Z9" s="10">
        <f t="shared" si="14"/>
        <v>0</v>
      </c>
      <c r="AA9" s="10">
        <f t="shared" si="14"/>
        <v>0</v>
      </c>
      <c r="AB9" s="10">
        <f t="shared" si="14"/>
        <v>0</v>
      </c>
      <c r="AC9" s="10">
        <f t="shared" si="14"/>
        <v>3</v>
      </c>
      <c r="AD9" s="10">
        <f t="shared" si="14"/>
        <v>6</v>
      </c>
      <c r="AE9" s="10">
        <f t="shared" si="14"/>
        <v>0</v>
      </c>
      <c r="AF9" s="10">
        <f t="shared" si="14"/>
        <v>0</v>
      </c>
      <c r="AG9" s="10">
        <f t="shared" si="14"/>
        <v>0</v>
      </c>
      <c r="AH9" s="10">
        <f t="shared" si="14"/>
        <v>0</v>
      </c>
      <c r="AI9" s="10">
        <f t="shared" si="14"/>
        <v>0</v>
      </c>
      <c r="AJ9" s="10">
        <f t="shared" si="14"/>
        <v>0</v>
      </c>
      <c r="AK9" s="10">
        <f t="shared" si="14"/>
        <v>0</v>
      </c>
      <c r="AL9" s="10">
        <f t="shared" si="14"/>
        <v>0</v>
      </c>
      <c r="AM9" s="10">
        <f t="shared" si="14"/>
        <v>0</v>
      </c>
      <c r="AN9" s="10">
        <f t="shared" si="14"/>
        <v>0</v>
      </c>
      <c r="AO9" s="10">
        <f t="shared" si="14"/>
        <v>0</v>
      </c>
      <c r="AP9" s="10">
        <f t="shared" si="14"/>
        <v>0</v>
      </c>
      <c r="AQ9" s="10">
        <f t="shared" si="14"/>
        <v>0</v>
      </c>
      <c r="AR9" s="10">
        <f t="shared" si="14"/>
        <v>0</v>
      </c>
      <c r="AS9" s="10">
        <f t="shared" si="14"/>
        <v>0</v>
      </c>
      <c r="AT9" s="10">
        <f t="shared" si="14"/>
        <v>0</v>
      </c>
      <c r="AU9" s="10">
        <f t="shared" si="14"/>
        <v>3</v>
      </c>
      <c r="AV9" s="10">
        <f t="shared" si="14"/>
        <v>9</v>
      </c>
      <c r="AW9" s="10">
        <f t="shared" si="14"/>
        <v>6</v>
      </c>
      <c r="AX9" s="10">
        <f t="shared" si="14"/>
        <v>0</v>
      </c>
      <c r="AY9" s="10">
        <f t="shared" si="14"/>
        <v>3</v>
      </c>
      <c r="AZ9" s="10">
        <f t="shared" si="14"/>
        <v>9</v>
      </c>
      <c r="BA9" s="10">
        <f t="shared" si="14"/>
        <v>9</v>
      </c>
      <c r="BB9" s="10">
        <f t="shared" si="14"/>
        <v>6</v>
      </c>
      <c r="BC9" s="10">
        <f t="shared" si="14"/>
        <v>0</v>
      </c>
      <c r="BD9" s="10">
        <f t="shared" si="14"/>
        <v>0</v>
      </c>
      <c r="BE9" s="10">
        <f t="shared" si="14"/>
        <v>0</v>
      </c>
      <c r="BF9" s="10">
        <f t="shared" si="14"/>
        <v>0</v>
      </c>
      <c r="BG9" s="10">
        <f t="shared" si="14"/>
        <v>0</v>
      </c>
      <c r="BH9" s="10">
        <f t="shared" si="14"/>
        <v>0</v>
      </c>
      <c r="BI9" s="10">
        <f t="shared" si="14"/>
        <v>0</v>
      </c>
      <c r="BJ9" s="10">
        <f t="shared" si="14"/>
        <v>0</v>
      </c>
      <c r="BK9" s="10">
        <f t="shared" si="14"/>
        <v>0</v>
      </c>
      <c r="BL9" s="10">
        <f t="shared" si="14"/>
        <v>0</v>
      </c>
      <c r="BM9" s="10">
        <f t="shared" si="14"/>
        <v>0</v>
      </c>
      <c r="BN9" s="10">
        <f t="shared" si="14"/>
        <v>0</v>
      </c>
      <c r="BO9" s="10">
        <f t="shared" si="14"/>
        <v>0</v>
      </c>
      <c r="BP9" s="10">
        <f t="shared" si="14"/>
        <v>0</v>
      </c>
      <c r="BQ9" s="10">
        <f t="shared" ref="BQ9:EB9" si="15" xml:space="preserve"> IF(BQ5="",,IF(BP6="N", 6) + IF(BQ6 ="N",3))</f>
        <v>0</v>
      </c>
      <c r="BR9" s="10">
        <f t="shared" si="15"/>
        <v>0</v>
      </c>
      <c r="BS9" s="10">
        <f t="shared" si="15"/>
        <v>0</v>
      </c>
      <c r="BT9" s="10">
        <f t="shared" si="15"/>
        <v>0</v>
      </c>
      <c r="BU9" s="10">
        <f t="shared" si="15"/>
        <v>0</v>
      </c>
      <c r="BV9" s="10">
        <f t="shared" si="15"/>
        <v>0</v>
      </c>
      <c r="BW9" s="10">
        <f t="shared" si="15"/>
        <v>0</v>
      </c>
      <c r="BX9" s="10">
        <f t="shared" si="15"/>
        <v>0</v>
      </c>
      <c r="BY9" s="10">
        <f t="shared" si="15"/>
        <v>0</v>
      </c>
      <c r="BZ9" s="10">
        <f t="shared" si="15"/>
        <v>0</v>
      </c>
      <c r="CA9" s="10">
        <f t="shared" si="15"/>
        <v>0</v>
      </c>
      <c r="CB9" s="10">
        <f t="shared" si="15"/>
        <v>0</v>
      </c>
      <c r="CC9" s="10">
        <f t="shared" si="15"/>
        <v>0</v>
      </c>
      <c r="CD9" s="10">
        <f t="shared" si="15"/>
        <v>3</v>
      </c>
      <c r="CE9" s="10">
        <f t="shared" si="15"/>
        <v>9</v>
      </c>
      <c r="CF9" s="10">
        <f t="shared" si="15"/>
        <v>6</v>
      </c>
      <c r="CG9" s="10">
        <f t="shared" si="15"/>
        <v>0</v>
      </c>
      <c r="CH9" s="10">
        <f t="shared" si="15"/>
        <v>3</v>
      </c>
      <c r="CI9" s="10">
        <f t="shared" si="15"/>
        <v>9</v>
      </c>
      <c r="CJ9" s="10">
        <f t="shared" si="15"/>
        <v>9</v>
      </c>
      <c r="CK9" s="10">
        <f t="shared" si="15"/>
        <v>6</v>
      </c>
      <c r="CL9" s="10">
        <f t="shared" si="15"/>
        <v>0</v>
      </c>
      <c r="CM9" s="10">
        <f t="shared" si="15"/>
        <v>0</v>
      </c>
      <c r="CN9" s="10">
        <f t="shared" si="15"/>
        <v>0</v>
      </c>
      <c r="CO9" s="10">
        <f t="shared" si="15"/>
        <v>0</v>
      </c>
      <c r="CP9" s="10">
        <f t="shared" si="15"/>
        <v>0</v>
      </c>
      <c r="CQ9" s="10">
        <f t="shared" si="15"/>
        <v>0</v>
      </c>
      <c r="CR9" s="10">
        <f t="shared" si="15"/>
        <v>0</v>
      </c>
      <c r="CS9" s="10">
        <f t="shared" si="15"/>
        <v>0</v>
      </c>
      <c r="CT9" s="10">
        <f t="shared" si="15"/>
        <v>0</v>
      </c>
      <c r="CU9" s="10">
        <f t="shared" si="15"/>
        <v>3</v>
      </c>
      <c r="CV9" s="10">
        <f t="shared" si="15"/>
        <v>9</v>
      </c>
      <c r="CW9" s="10">
        <f t="shared" si="15"/>
        <v>6</v>
      </c>
      <c r="CX9" s="10">
        <f t="shared" si="15"/>
        <v>0</v>
      </c>
      <c r="CY9" s="10">
        <f t="shared" si="15"/>
        <v>0</v>
      </c>
      <c r="CZ9" s="10">
        <f t="shared" si="15"/>
        <v>0</v>
      </c>
      <c r="DA9" s="10">
        <f t="shared" si="15"/>
        <v>0</v>
      </c>
      <c r="DB9" s="10">
        <f t="shared" si="15"/>
        <v>0</v>
      </c>
      <c r="DC9" s="10">
        <f t="shared" si="15"/>
        <v>0</v>
      </c>
      <c r="DD9" s="10">
        <f t="shared" si="15"/>
        <v>0</v>
      </c>
      <c r="DE9" s="10">
        <f t="shared" si="15"/>
        <v>0</v>
      </c>
      <c r="DF9" s="10">
        <f t="shared" si="15"/>
        <v>0</v>
      </c>
      <c r="DG9" s="10">
        <f t="shared" si="15"/>
        <v>0</v>
      </c>
      <c r="DH9" s="10">
        <f t="shared" si="15"/>
        <v>0</v>
      </c>
      <c r="DI9" s="10">
        <f t="shared" si="15"/>
        <v>0</v>
      </c>
      <c r="DJ9" s="10">
        <f t="shared" si="15"/>
        <v>0</v>
      </c>
      <c r="DK9" s="10">
        <f t="shared" si="15"/>
        <v>0</v>
      </c>
      <c r="DL9" s="10">
        <f t="shared" si="15"/>
        <v>0</v>
      </c>
      <c r="DM9" s="10">
        <f t="shared" si="15"/>
        <v>0</v>
      </c>
      <c r="DN9" s="10">
        <f t="shared" si="15"/>
        <v>0</v>
      </c>
      <c r="DO9" s="10">
        <f t="shared" si="15"/>
        <v>3</v>
      </c>
      <c r="DP9" s="10">
        <f t="shared" si="15"/>
        <v>6</v>
      </c>
      <c r="DQ9" s="10">
        <f t="shared" si="15"/>
        <v>0</v>
      </c>
      <c r="DR9" s="10">
        <f t="shared" si="15"/>
        <v>0</v>
      </c>
      <c r="DS9" s="10">
        <f t="shared" si="15"/>
        <v>0</v>
      </c>
      <c r="DT9" s="10">
        <f t="shared" si="15"/>
        <v>0</v>
      </c>
      <c r="DU9" s="10">
        <f t="shared" si="15"/>
        <v>0</v>
      </c>
      <c r="DV9" s="10">
        <f t="shared" si="15"/>
        <v>0</v>
      </c>
      <c r="DW9" s="10">
        <f t="shared" si="15"/>
        <v>0</v>
      </c>
      <c r="DX9" s="10">
        <f t="shared" si="15"/>
        <v>0</v>
      </c>
      <c r="DY9" s="10">
        <f t="shared" si="15"/>
        <v>0</v>
      </c>
      <c r="DZ9" s="10">
        <f t="shared" si="15"/>
        <v>0</v>
      </c>
      <c r="EA9" s="10">
        <f t="shared" si="15"/>
        <v>0</v>
      </c>
      <c r="EB9" s="10">
        <f t="shared" si="15"/>
        <v>0</v>
      </c>
      <c r="EC9" s="10">
        <f t="shared" ref="EC9:GN9" si="16" xml:space="preserve"> IF(EC5="",,IF(EB6="N", 6) + IF(EC6 ="N",3))</f>
        <v>3</v>
      </c>
      <c r="ED9" s="10">
        <f t="shared" si="16"/>
        <v>9</v>
      </c>
      <c r="EE9" s="10">
        <f t="shared" si="16"/>
        <v>6</v>
      </c>
      <c r="EF9" s="10">
        <f t="shared" si="16"/>
        <v>0</v>
      </c>
      <c r="EG9" s="10">
        <f t="shared" si="16"/>
        <v>0</v>
      </c>
      <c r="EH9" s="10">
        <f t="shared" si="16"/>
        <v>0</v>
      </c>
      <c r="EI9" s="10">
        <f t="shared" si="16"/>
        <v>0</v>
      </c>
      <c r="EJ9" s="10">
        <f t="shared" si="16"/>
        <v>0</v>
      </c>
      <c r="EK9" s="10">
        <f t="shared" si="16"/>
        <v>0</v>
      </c>
      <c r="EL9" s="10">
        <f t="shared" si="16"/>
        <v>0</v>
      </c>
      <c r="EM9" s="10">
        <f t="shared" si="16"/>
        <v>0</v>
      </c>
      <c r="EN9" s="10">
        <f t="shared" si="16"/>
        <v>0</v>
      </c>
      <c r="EO9" s="10">
        <f t="shared" si="16"/>
        <v>0</v>
      </c>
      <c r="EP9" s="10">
        <f t="shared" si="16"/>
        <v>0</v>
      </c>
      <c r="EQ9" s="10">
        <f t="shared" si="16"/>
        <v>0</v>
      </c>
      <c r="ER9" s="10">
        <f t="shared" si="16"/>
        <v>0</v>
      </c>
      <c r="ES9" s="10">
        <f t="shared" si="16"/>
        <v>0</v>
      </c>
      <c r="ET9" s="10">
        <f t="shared" si="16"/>
        <v>0</v>
      </c>
      <c r="EU9" s="10">
        <f t="shared" si="16"/>
        <v>0</v>
      </c>
      <c r="EV9" s="10">
        <f t="shared" si="16"/>
        <v>0</v>
      </c>
      <c r="EW9" s="10">
        <f t="shared" si="16"/>
        <v>0</v>
      </c>
      <c r="EX9" s="10">
        <f t="shared" si="16"/>
        <v>0</v>
      </c>
      <c r="EY9" s="10">
        <f t="shared" si="16"/>
        <v>0</v>
      </c>
      <c r="EZ9" s="10">
        <f t="shared" si="16"/>
        <v>0</v>
      </c>
      <c r="FA9" s="10">
        <f t="shared" si="16"/>
        <v>0</v>
      </c>
      <c r="FB9" s="10">
        <f t="shared" si="16"/>
        <v>0</v>
      </c>
      <c r="FC9" s="10">
        <f t="shared" si="16"/>
        <v>0</v>
      </c>
      <c r="FD9" s="10">
        <f t="shared" si="16"/>
        <v>0</v>
      </c>
      <c r="FE9" s="10">
        <f t="shared" si="16"/>
        <v>0</v>
      </c>
      <c r="FF9" s="10">
        <f t="shared" si="16"/>
        <v>0</v>
      </c>
      <c r="FG9" s="10">
        <f t="shared" si="16"/>
        <v>0</v>
      </c>
      <c r="FH9" s="10">
        <f t="shared" si="16"/>
        <v>0</v>
      </c>
      <c r="FI9" s="10">
        <f t="shared" si="16"/>
        <v>0</v>
      </c>
      <c r="FJ9" s="10">
        <f t="shared" si="16"/>
        <v>0</v>
      </c>
      <c r="FK9" s="10">
        <f t="shared" si="16"/>
        <v>0</v>
      </c>
      <c r="FL9" s="10">
        <f t="shared" si="16"/>
        <v>0</v>
      </c>
      <c r="FM9" s="10">
        <f t="shared" si="16"/>
        <v>3</v>
      </c>
      <c r="FN9" s="10">
        <f t="shared" si="16"/>
        <v>6</v>
      </c>
      <c r="FO9" s="10">
        <f t="shared" si="16"/>
        <v>0</v>
      </c>
      <c r="FP9" s="10">
        <f t="shared" si="16"/>
        <v>0</v>
      </c>
      <c r="FQ9" s="10">
        <f t="shared" si="16"/>
        <v>0</v>
      </c>
      <c r="FR9" s="10">
        <f t="shared" si="16"/>
        <v>0</v>
      </c>
      <c r="FS9" s="10">
        <f t="shared" si="16"/>
        <v>0</v>
      </c>
      <c r="FT9" s="10">
        <f t="shared" si="16"/>
        <v>0</v>
      </c>
      <c r="FU9" s="10">
        <f t="shared" si="16"/>
        <v>0</v>
      </c>
      <c r="FV9" s="10">
        <f t="shared" si="16"/>
        <v>0</v>
      </c>
      <c r="FW9" s="10">
        <f t="shared" si="16"/>
        <v>0</v>
      </c>
      <c r="FX9" s="10">
        <f t="shared" si="16"/>
        <v>0</v>
      </c>
      <c r="FY9" s="10">
        <f t="shared" si="16"/>
        <v>0</v>
      </c>
      <c r="FZ9" s="10">
        <f t="shared" si="16"/>
        <v>0</v>
      </c>
      <c r="GA9" s="10">
        <f t="shared" si="16"/>
        <v>0</v>
      </c>
      <c r="GB9" s="10">
        <f t="shared" si="16"/>
        <v>0</v>
      </c>
      <c r="GC9" s="10">
        <f t="shared" si="16"/>
        <v>0</v>
      </c>
      <c r="GD9" s="10">
        <f t="shared" si="16"/>
        <v>0</v>
      </c>
      <c r="GE9" s="10">
        <f t="shared" si="16"/>
        <v>3</v>
      </c>
      <c r="GF9" s="10">
        <f t="shared" si="16"/>
        <v>9</v>
      </c>
      <c r="GG9" s="10">
        <f t="shared" si="16"/>
        <v>6</v>
      </c>
      <c r="GH9" s="10">
        <f t="shared" si="16"/>
        <v>0</v>
      </c>
      <c r="GI9" s="10">
        <f t="shared" si="16"/>
        <v>3</v>
      </c>
      <c r="GJ9" s="10">
        <f t="shared" si="16"/>
        <v>9</v>
      </c>
      <c r="GK9" s="10">
        <f t="shared" si="16"/>
        <v>9</v>
      </c>
      <c r="GL9" s="10">
        <f t="shared" si="16"/>
        <v>6</v>
      </c>
      <c r="GM9" s="10">
        <f t="shared" si="16"/>
        <v>0</v>
      </c>
      <c r="GN9" s="10">
        <f t="shared" si="16"/>
        <v>0</v>
      </c>
      <c r="GO9" s="10">
        <f t="shared" ref="GO9:IZ9" si="17" xml:space="preserve"> IF(GO5="",,IF(GN6="N", 6) + IF(GO6 ="N",3))</f>
        <v>0</v>
      </c>
      <c r="GP9" s="10">
        <f t="shared" si="17"/>
        <v>0</v>
      </c>
      <c r="GQ9" s="10">
        <f t="shared" si="17"/>
        <v>0</v>
      </c>
      <c r="GR9" s="10">
        <f t="shared" si="17"/>
        <v>0</v>
      </c>
      <c r="GS9" s="10">
        <f t="shared" si="17"/>
        <v>0</v>
      </c>
      <c r="GT9" s="10">
        <f t="shared" si="17"/>
        <v>0</v>
      </c>
      <c r="GU9" s="10">
        <f t="shared" si="17"/>
        <v>0</v>
      </c>
      <c r="GV9" s="10">
        <f t="shared" si="17"/>
        <v>0</v>
      </c>
      <c r="GW9" s="10">
        <f t="shared" si="17"/>
        <v>0</v>
      </c>
      <c r="GX9" s="10">
        <f t="shared" si="17"/>
        <v>0</v>
      </c>
      <c r="GY9" s="10">
        <f t="shared" si="17"/>
        <v>0</v>
      </c>
      <c r="GZ9" s="10">
        <f t="shared" si="17"/>
        <v>0</v>
      </c>
      <c r="HA9" s="10">
        <f t="shared" si="17"/>
        <v>0</v>
      </c>
      <c r="HB9" s="10">
        <f t="shared" si="17"/>
        <v>0</v>
      </c>
      <c r="HC9" s="10">
        <f t="shared" si="17"/>
        <v>0</v>
      </c>
      <c r="HD9" s="10">
        <f t="shared" si="17"/>
        <v>0</v>
      </c>
      <c r="HE9" s="10">
        <f t="shared" si="17"/>
        <v>0</v>
      </c>
      <c r="HF9" s="10">
        <f t="shared" si="17"/>
        <v>0</v>
      </c>
      <c r="HG9" s="10">
        <f t="shared" si="17"/>
        <v>0</v>
      </c>
      <c r="HH9" s="10">
        <f t="shared" si="17"/>
        <v>0</v>
      </c>
      <c r="HI9" s="10">
        <f t="shared" si="17"/>
        <v>0</v>
      </c>
      <c r="HJ9" s="10">
        <f t="shared" si="17"/>
        <v>0</v>
      </c>
      <c r="HK9" s="10">
        <f t="shared" si="17"/>
        <v>0</v>
      </c>
      <c r="HL9" s="10">
        <f t="shared" si="17"/>
        <v>0</v>
      </c>
      <c r="HM9" s="10">
        <f t="shared" si="17"/>
        <v>0</v>
      </c>
      <c r="HN9" s="10">
        <f t="shared" si="17"/>
        <v>0</v>
      </c>
      <c r="HO9" s="10">
        <f t="shared" si="17"/>
        <v>0</v>
      </c>
      <c r="HP9" s="10">
        <f t="shared" si="17"/>
        <v>0</v>
      </c>
      <c r="HQ9" s="10">
        <f t="shared" si="17"/>
        <v>0</v>
      </c>
      <c r="HR9" s="10">
        <f t="shared" si="17"/>
        <v>0</v>
      </c>
      <c r="HS9" s="10">
        <f t="shared" si="17"/>
        <v>0</v>
      </c>
      <c r="HT9" s="10">
        <f t="shared" si="17"/>
        <v>0</v>
      </c>
      <c r="HU9" s="10">
        <f t="shared" si="17"/>
        <v>0</v>
      </c>
      <c r="HV9" s="10">
        <f t="shared" si="17"/>
        <v>0</v>
      </c>
      <c r="HW9" s="10">
        <f t="shared" si="17"/>
        <v>0</v>
      </c>
      <c r="HX9" s="10">
        <f t="shared" si="17"/>
        <v>0</v>
      </c>
      <c r="HY9" s="10">
        <f t="shared" si="17"/>
        <v>0</v>
      </c>
      <c r="HZ9" s="10">
        <f t="shared" si="17"/>
        <v>0</v>
      </c>
      <c r="IA9" s="10">
        <f t="shared" si="17"/>
        <v>0</v>
      </c>
      <c r="IB9" s="10">
        <f t="shared" si="17"/>
        <v>0</v>
      </c>
      <c r="IC9" s="10">
        <f t="shared" si="17"/>
        <v>0</v>
      </c>
      <c r="ID9" s="10">
        <f t="shared" si="17"/>
        <v>0</v>
      </c>
      <c r="IE9" s="10">
        <f t="shared" si="17"/>
        <v>0</v>
      </c>
      <c r="IF9" s="10">
        <f t="shared" si="17"/>
        <v>0</v>
      </c>
      <c r="IG9" s="10">
        <f t="shared" si="17"/>
        <v>0</v>
      </c>
      <c r="IH9" s="10">
        <f t="shared" si="17"/>
        <v>0</v>
      </c>
      <c r="II9" s="10">
        <f t="shared" si="17"/>
        <v>0</v>
      </c>
      <c r="IJ9" s="10">
        <f t="shared" si="17"/>
        <v>0</v>
      </c>
      <c r="IK9" s="10">
        <f t="shared" si="17"/>
        <v>0</v>
      </c>
      <c r="IL9" s="10">
        <f t="shared" si="17"/>
        <v>0</v>
      </c>
      <c r="IM9" s="10">
        <f t="shared" si="17"/>
        <v>0</v>
      </c>
      <c r="IN9" s="10">
        <f t="shared" si="17"/>
        <v>0</v>
      </c>
      <c r="IO9" s="10">
        <f t="shared" si="17"/>
        <v>0</v>
      </c>
      <c r="IP9" s="10">
        <f t="shared" si="17"/>
        <v>0</v>
      </c>
      <c r="IQ9" s="10">
        <f t="shared" si="17"/>
        <v>0</v>
      </c>
      <c r="IR9" s="10">
        <f t="shared" si="17"/>
        <v>0</v>
      </c>
      <c r="IS9" s="10">
        <f t="shared" si="17"/>
        <v>0</v>
      </c>
      <c r="IT9" s="10">
        <f t="shared" si="17"/>
        <v>0</v>
      </c>
      <c r="IU9" s="10">
        <f t="shared" si="17"/>
        <v>0</v>
      </c>
      <c r="IV9" s="10">
        <f t="shared" si="17"/>
        <v>0</v>
      </c>
      <c r="IW9" s="10">
        <f t="shared" si="17"/>
        <v>0</v>
      </c>
      <c r="IX9" s="10">
        <f t="shared" si="17"/>
        <v>0</v>
      </c>
      <c r="IY9" s="10">
        <f t="shared" si="17"/>
        <v>0</v>
      </c>
      <c r="IZ9" s="10">
        <f t="shared" si="17"/>
        <v>0</v>
      </c>
      <c r="JA9" s="10">
        <f t="shared" ref="JA9:LL9" si="18" xml:space="preserve"> IF(JA5="",,IF(IZ6="N", 6) + IF(JA6 ="N",3))</f>
        <v>0</v>
      </c>
      <c r="JB9" s="10">
        <f t="shared" si="18"/>
        <v>0</v>
      </c>
      <c r="JC9" s="10">
        <f t="shared" si="18"/>
        <v>0</v>
      </c>
      <c r="JD9" s="10">
        <f t="shared" si="18"/>
        <v>0</v>
      </c>
      <c r="JE9" s="10">
        <f t="shared" si="18"/>
        <v>0</v>
      </c>
      <c r="JF9" s="10">
        <f t="shared" si="18"/>
        <v>0</v>
      </c>
      <c r="JG9" s="10">
        <f t="shared" si="18"/>
        <v>0</v>
      </c>
      <c r="JH9" s="10">
        <f t="shared" si="18"/>
        <v>0</v>
      </c>
      <c r="JI9" s="10">
        <f t="shared" si="18"/>
        <v>0</v>
      </c>
      <c r="JJ9" s="10">
        <f t="shared" si="18"/>
        <v>0</v>
      </c>
      <c r="JK9" s="10">
        <f t="shared" si="18"/>
        <v>0</v>
      </c>
      <c r="JL9" s="10">
        <f t="shared" si="18"/>
        <v>0</v>
      </c>
      <c r="JM9" s="10">
        <f t="shared" si="18"/>
        <v>0</v>
      </c>
      <c r="JN9" s="10">
        <f t="shared" si="18"/>
        <v>0</v>
      </c>
      <c r="JO9" s="10">
        <f t="shared" si="18"/>
        <v>0</v>
      </c>
      <c r="JP9" s="10">
        <f t="shared" si="18"/>
        <v>0</v>
      </c>
      <c r="JQ9" s="10">
        <f t="shared" si="18"/>
        <v>0</v>
      </c>
      <c r="JR9" s="10">
        <f t="shared" si="18"/>
        <v>0</v>
      </c>
      <c r="JS9" s="10">
        <f t="shared" si="18"/>
        <v>0</v>
      </c>
      <c r="JT9" s="10">
        <f t="shared" si="18"/>
        <v>0</v>
      </c>
      <c r="JU9" s="10">
        <f t="shared" si="18"/>
        <v>0</v>
      </c>
      <c r="JV9" s="10">
        <f t="shared" si="18"/>
        <v>0</v>
      </c>
      <c r="JW9" s="10">
        <f t="shared" si="18"/>
        <v>0</v>
      </c>
      <c r="JX9" s="10">
        <f t="shared" si="18"/>
        <v>0</v>
      </c>
      <c r="JY9" s="10">
        <f t="shared" si="18"/>
        <v>0</v>
      </c>
      <c r="JZ9" s="10">
        <f t="shared" si="18"/>
        <v>0</v>
      </c>
      <c r="KA9" s="10">
        <f t="shared" si="18"/>
        <v>0</v>
      </c>
      <c r="KB9" s="10">
        <f t="shared" si="18"/>
        <v>0</v>
      </c>
      <c r="KC9" s="10">
        <f t="shared" si="18"/>
        <v>0</v>
      </c>
      <c r="KD9" s="10">
        <f t="shared" si="18"/>
        <v>0</v>
      </c>
      <c r="KE9" s="10">
        <f t="shared" si="18"/>
        <v>0</v>
      </c>
      <c r="KF9" s="10">
        <f t="shared" si="18"/>
        <v>0</v>
      </c>
      <c r="KG9" s="10">
        <f t="shared" si="18"/>
        <v>0</v>
      </c>
      <c r="KH9" s="10">
        <f t="shared" si="18"/>
        <v>0</v>
      </c>
      <c r="KI9" s="10">
        <f t="shared" si="18"/>
        <v>0</v>
      </c>
      <c r="KJ9" s="10">
        <f t="shared" si="18"/>
        <v>0</v>
      </c>
      <c r="KK9" s="10">
        <f t="shared" si="18"/>
        <v>0</v>
      </c>
      <c r="KL9" s="10">
        <f t="shared" si="18"/>
        <v>0</v>
      </c>
      <c r="KM9" s="10">
        <f t="shared" si="18"/>
        <v>0</v>
      </c>
      <c r="KN9" s="10">
        <f t="shared" si="18"/>
        <v>0</v>
      </c>
      <c r="KO9" s="10">
        <f t="shared" si="18"/>
        <v>0</v>
      </c>
      <c r="KP9" s="10">
        <f t="shared" si="18"/>
        <v>0</v>
      </c>
      <c r="KQ9" s="10">
        <f t="shared" si="18"/>
        <v>0</v>
      </c>
      <c r="KR9" s="10">
        <f t="shared" si="18"/>
        <v>0</v>
      </c>
      <c r="KS9" s="10">
        <f t="shared" si="18"/>
        <v>0</v>
      </c>
      <c r="KT9" s="10">
        <f t="shared" si="18"/>
        <v>0</v>
      </c>
      <c r="KU9" s="10">
        <f t="shared" si="18"/>
        <v>0</v>
      </c>
      <c r="KV9" s="10">
        <f t="shared" si="18"/>
        <v>0</v>
      </c>
      <c r="KW9" s="10">
        <f t="shared" si="18"/>
        <v>0</v>
      </c>
      <c r="KX9" s="10">
        <f t="shared" si="18"/>
        <v>0</v>
      </c>
      <c r="KY9" s="10">
        <f t="shared" si="18"/>
        <v>0</v>
      </c>
      <c r="KZ9" s="10">
        <f t="shared" si="18"/>
        <v>0</v>
      </c>
      <c r="LA9" s="10">
        <f t="shared" si="18"/>
        <v>0</v>
      </c>
      <c r="LB9" s="10">
        <f t="shared" si="18"/>
        <v>0</v>
      </c>
      <c r="LC9" s="10">
        <f t="shared" si="18"/>
        <v>0</v>
      </c>
      <c r="LD9" s="10">
        <f t="shared" si="18"/>
        <v>0</v>
      </c>
      <c r="LE9" s="10">
        <f t="shared" si="18"/>
        <v>0</v>
      </c>
      <c r="LF9" s="10">
        <f t="shared" si="18"/>
        <v>0</v>
      </c>
      <c r="LG9" s="10">
        <f t="shared" si="18"/>
        <v>0</v>
      </c>
      <c r="LH9" s="10">
        <f t="shared" si="18"/>
        <v>0</v>
      </c>
      <c r="LI9" s="10">
        <f t="shared" si="18"/>
        <v>0</v>
      </c>
      <c r="LJ9" s="10">
        <f t="shared" si="18"/>
        <v>0</v>
      </c>
      <c r="LK9" s="10">
        <f t="shared" si="18"/>
        <v>0</v>
      </c>
      <c r="LL9" s="10">
        <f t="shared" si="18"/>
        <v>0</v>
      </c>
      <c r="LM9" s="10">
        <f t="shared" ref="LM9:NS9" si="19" xml:space="preserve"> IF(LM5="",,IF(LL6="N", 6) + IF(LM6 ="N",3))</f>
        <v>0</v>
      </c>
      <c r="LN9" s="10">
        <f t="shared" si="19"/>
        <v>0</v>
      </c>
      <c r="LO9" s="10">
        <f t="shared" si="19"/>
        <v>0</v>
      </c>
      <c r="LP9" s="10">
        <f t="shared" si="19"/>
        <v>0</v>
      </c>
      <c r="LQ9" s="10">
        <f t="shared" si="19"/>
        <v>0</v>
      </c>
      <c r="LR9" s="10">
        <f t="shared" si="19"/>
        <v>0</v>
      </c>
      <c r="LS9" s="10">
        <f t="shared" si="19"/>
        <v>0</v>
      </c>
      <c r="LT9" s="10">
        <f t="shared" si="19"/>
        <v>0</v>
      </c>
      <c r="LU9" s="10">
        <f t="shared" si="19"/>
        <v>0</v>
      </c>
      <c r="LV9" s="10">
        <f t="shared" si="19"/>
        <v>0</v>
      </c>
      <c r="LW9" s="10">
        <f t="shared" si="19"/>
        <v>0</v>
      </c>
      <c r="LX9" s="10">
        <f t="shared" si="19"/>
        <v>0</v>
      </c>
      <c r="LY9" s="10">
        <f t="shared" si="19"/>
        <v>0</v>
      </c>
      <c r="LZ9" s="10">
        <f t="shared" si="19"/>
        <v>0</v>
      </c>
      <c r="MA9" s="10">
        <f t="shared" si="19"/>
        <v>0</v>
      </c>
      <c r="MB9" s="10">
        <f t="shared" si="19"/>
        <v>0</v>
      </c>
      <c r="MC9" s="10">
        <f t="shared" si="19"/>
        <v>0</v>
      </c>
      <c r="MD9" s="10">
        <f t="shared" si="19"/>
        <v>0</v>
      </c>
      <c r="ME9" s="10">
        <f t="shared" si="19"/>
        <v>0</v>
      </c>
      <c r="MF9" s="10">
        <f t="shared" si="19"/>
        <v>0</v>
      </c>
      <c r="MG9" s="10">
        <f t="shared" si="19"/>
        <v>0</v>
      </c>
      <c r="MH9" s="10">
        <f t="shared" si="19"/>
        <v>0</v>
      </c>
      <c r="MI9" s="10">
        <f t="shared" si="19"/>
        <v>0</v>
      </c>
      <c r="MJ9" s="10">
        <f t="shared" si="19"/>
        <v>0</v>
      </c>
      <c r="MK9" s="10">
        <f t="shared" si="19"/>
        <v>0</v>
      </c>
      <c r="ML9" s="10">
        <f t="shared" si="19"/>
        <v>0</v>
      </c>
      <c r="MM9" s="10">
        <f t="shared" si="19"/>
        <v>0</v>
      </c>
      <c r="MN9" s="10">
        <f t="shared" si="19"/>
        <v>0</v>
      </c>
      <c r="MO9" s="10">
        <f t="shared" si="19"/>
        <v>0</v>
      </c>
      <c r="MP9" s="10">
        <f t="shared" si="19"/>
        <v>0</v>
      </c>
      <c r="MQ9" s="10">
        <f t="shared" si="19"/>
        <v>0</v>
      </c>
      <c r="MR9" s="10">
        <f t="shared" si="19"/>
        <v>0</v>
      </c>
      <c r="MS9" s="10">
        <f t="shared" si="19"/>
        <v>0</v>
      </c>
      <c r="MT9" s="10">
        <f t="shared" si="19"/>
        <v>0</v>
      </c>
      <c r="MU9" s="10">
        <f t="shared" si="19"/>
        <v>0</v>
      </c>
      <c r="MV9" s="10">
        <f t="shared" si="19"/>
        <v>0</v>
      </c>
      <c r="MW9" s="10">
        <f t="shared" si="19"/>
        <v>0</v>
      </c>
      <c r="MX9" s="10">
        <f t="shared" si="19"/>
        <v>0</v>
      </c>
      <c r="MY9" s="10">
        <f t="shared" si="19"/>
        <v>0</v>
      </c>
      <c r="MZ9" s="10">
        <f t="shared" si="19"/>
        <v>0</v>
      </c>
      <c r="NA9" s="10">
        <f t="shared" si="19"/>
        <v>0</v>
      </c>
      <c r="NB9" s="10">
        <f t="shared" si="19"/>
        <v>0</v>
      </c>
      <c r="NC9" s="10">
        <f t="shared" si="19"/>
        <v>0</v>
      </c>
      <c r="ND9" s="10">
        <f t="shared" si="19"/>
        <v>0</v>
      </c>
      <c r="NE9" s="10">
        <f t="shared" si="19"/>
        <v>0</v>
      </c>
      <c r="NF9" s="10">
        <f t="shared" si="19"/>
        <v>0</v>
      </c>
      <c r="NG9" s="10">
        <f t="shared" si="19"/>
        <v>0</v>
      </c>
      <c r="NH9" s="10">
        <f t="shared" si="19"/>
        <v>0</v>
      </c>
      <c r="NI9" s="10">
        <f t="shared" si="19"/>
        <v>0</v>
      </c>
      <c r="NJ9" s="10">
        <f t="shared" si="19"/>
        <v>0</v>
      </c>
      <c r="NK9" s="10">
        <f t="shared" si="19"/>
        <v>0</v>
      </c>
      <c r="NL9" s="10">
        <f t="shared" si="19"/>
        <v>0</v>
      </c>
      <c r="NM9" s="10">
        <f t="shared" si="19"/>
        <v>0</v>
      </c>
      <c r="NN9" s="10">
        <f t="shared" si="19"/>
        <v>0</v>
      </c>
      <c r="NO9" s="10">
        <f t="shared" si="19"/>
        <v>0</v>
      </c>
      <c r="NP9" s="10">
        <f t="shared" si="19"/>
        <v>0</v>
      </c>
      <c r="NQ9" s="10">
        <f t="shared" si="19"/>
        <v>0</v>
      </c>
      <c r="NR9" s="10">
        <f t="shared" si="19"/>
        <v>0</v>
      </c>
      <c r="NS9" s="10">
        <f t="shared" si="19"/>
        <v>0</v>
      </c>
    </row>
    <row r="10" spans="3:383" x14ac:dyDescent="0.25">
      <c r="C10" s="11" t="s">
        <v>11</v>
      </c>
      <c r="D10" s="9">
        <f t="shared" si="7"/>
        <v>14</v>
      </c>
      <c r="E10" s="10">
        <f xml:space="preserve"> IF(E6="F", 7,)</f>
        <v>0</v>
      </c>
      <c r="F10" s="10">
        <f t="shared" ref="F10:BQ10" si="20" xml:space="preserve"> IF(F6="F", 7,)</f>
        <v>0</v>
      </c>
      <c r="G10" s="10">
        <f t="shared" si="20"/>
        <v>0</v>
      </c>
      <c r="H10" s="10">
        <f t="shared" si="20"/>
        <v>0</v>
      </c>
      <c r="I10" s="10">
        <f t="shared" si="20"/>
        <v>0</v>
      </c>
      <c r="J10" s="10">
        <f t="shared" si="20"/>
        <v>0</v>
      </c>
      <c r="K10" s="10">
        <f t="shared" si="20"/>
        <v>0</v>
      </c>
      <c r="L10" s="10">
        <f t="shared" si="20"/>
        <v>0</v>
      </c>
      <c r="M10" s="10">
        <f t="shared" si="20"/>
        <v>0</v>
      </c>
      <c r="N10" s="10">
        <f t="shared" si="20"/>
        <v>0</v>
      </c>
      <c r="O10" s="10">
        <f t="shared" si="20"/>
        <v>0</v>
      </c>
      <c r="P10" s="10">
        <f t="shared" si="20"/>
        <v>0</v>
      </c>
      <c r="Q10" s="10">
        <f t="shared" si="20"/>
        <v>0</v>
      </c>
      <c r="R10" s="10">
        <f t="shared" si="20"/>
        <v>0</v>
      </c>
      <c r="S10" s="10">
        <f t="shared" si="20"/>
        <v>0</v>
      </c>
      <c r="T10" s="10">
        <f t="shared" si="20"/>
        <v>0</v>
      </c>
      <c r="U10" s="10">
        <f t="shared" si="20"/>
        <v>0</v>
      </c>
      <c r="V10" s="10">
        <f t="shared" si="20"/>
        <v>0</v>
      </c>
      <c r="W10" s="10">
        <f t="shared" si="20"/>
        <v>0</v>
      </c>
      <c r="X10" s="10">
        <f t="shared" si="20"/>
        <v>0</v>
      </c>
      <c r="Y10" s="10">
        <f t="shared" si="20"/>
        <v>0</v>
      </c>
      <c r="Z10" s="10">
        <f t="shared" si="20"/>
        <v>0</v>
      </c>
      <c r="AA10" s="10">
        <f t="shared" si="20"/>
        <v>0</v>
      </c>
      <c r="AB10" s="10">
        <f t="shared" si="20"/>
        <v>0</v>
      </c>
      <c r="AC10" s="10">
        <f t="shared" si="20"/>
        <v>0</v>
      </c>
      <c r="AD10" s="10">
        <f t="shared" si="20"/>
        <v>0</v>
      </c>
      <c r="AE10" s="10">
        <f t="shared" si="20"/>
        <v>0</v>
      </c>
      <c r="AF10" s="10">
        <f t="shared" si="20"/>
        <v>0</v>
      </c>
      <c r="AG10" s="10">
        <f t="shared" si="20"/>
        <v>0</v>
      </c>
      <c r="AH10" s="10">
        <f t="shared" si="20"/>
        <v>0</v>
      </c>
      <c r="AI10" s="10">
        <f t="shared" si="20"/>
        <v>0</v>
      </c>
      <c r="AJ10" s="10">
        <f t="shared" si="20"/>
        <v>0</v>
      </c>
      <c r="AK10" s="10">
        <f t="shared" si="20"/>
        <v>0</v>
      </c>
      <c r="AL10" s="10">
        <f t="shared" si="20"/>
        <v>0</v>
      </c>
      <c r="AM10" s="10">
        <f t="shared" si="20"/>
        <v>0</v>
      </c>
      <c r="AN10" s="10">
        <f t="shared" si="20"/>
        <v>0</v>
      </c>
      <c r="AO10" s="10">
        <f t="shared" si="20"/>
        <v>0</v>
      </c>
      <c r="AP10" s="10">
        <f t="shared" si="20"/>
        <v>0</v>
      </c>
      <c r="AQ10" s="10">
        <f t="shared" si="20"/>
        <v>0</v>
      </c>
      <c r="AR10" s="10">
        <f t="shared" si="20"/>
        <v>0</v>
      </c>
      <c r="AS10" s="10">
        <f t="shared" si="20"/>
        <v>0</v>
      </c>
      <c r="AT10" s="10">
        <f t="shared" si="20"/>
        <v>0</v>
      </c>
      <c r="AU10" s="10">
        <f t="shared" si="20"/>
        <v>0</v>
      </c>
      <c r="AV10" s="10">
        <f t="shared" si="20"/>
        <v>0</v>
      </c>
      <c r="AW10" s="10">
        <f t="shared" si="20"/>
        <v>0</v>
      </c>
      <c r="AX10" s="10">
        <f t="shared" si="20"/>
        <v>0</v>
      </c>
      <c r="AY10" s="10">
        <f t="shared" si="20"/>
        <v>0</v>
      </c>
      <c r="AZ10" s="10">
        <f t="shared" si="20"/>
        <v>0</v>
      </c>
      <c r="BA10" s="10">
        <f t="shared" si="20"/>
        <v>0</v>
      </c>
      <c r="BB10" s="10">
        <f t="shared" si="20"/>
        <v>0</v>
      </c>
      <c r="BC10" s="10">
        <f t="shared" si="20"/>
        <v>0</v>
      </c>
      <c r="BD10" s="10">
        <f t="shared" si="20"/>
        <v>0</v>
      </c>
      <c r="BE10" s="10">
        <f t="shared" si="20"/>
        <v>0</v>
      </c>
      <c r="BF10" s="10">
        <f t="shared" si="20"/>
        <v>0</v>
      </c>
      <c r="BG10" s="10">
        <f t="shared" si="20"/>
        <v>0</v>
      </c>
      <c r="BH10" s="10">
        <f t="shared" si="20"/>
        <v>0</v>
      </c>
      <c r="BI10" s="10">
        <f t="shared" si="20"/>
        <v>0</v>
      </c>
      <c r="BJ10" s="10">
        <f t="shared" si="20"/>
        <v>0</v>
      </c>
      <c r="BK10" s="10">
        <f t="shared" si="20"/>
        <v>0</v>
      </c>
      <c r="BL10" s="10">
        <f t="shared" si="20"/>
        <v>0</v>
      </c>
      <c r="BM10" s="10">
        <f t="shared" si="20"/>
        <v>0</v>
      </c>
      <c r="BN10" s="10">
        <f t="shared" si="20"/>
        <v>0</v>
      </c>
      <c r="BO10" s="10">
        <f t="shared" si="20"/>
        <v>0</v>
      </c>
      <c r="BP10" s="10">
        <f t="shared" si="20"/>
        <v>0</v>
      </c>
      <c r="BQ10" s="10">
        <f t="shared" si="20"/>
        <v>0</v>
      </c>
      <c r="BR10" s="10">
        <f t="shared" ref="BR10:EC10" si="21" xml:space="preserve"> IF(BR6="F", 7,)</f>
        <v>0</v>
      </c>
      <c r="BS10" s="10">
        <f t="shared" si="21"/>
        <v>0</v>
      </c>
      <c r="BT10" s="10">
        <f t="shared" si="21"/>
        <v>0</v>
      </c>
      <c r="BU10" s="10">
        <f t="shared" si="21"/>
        <v>0</v>
      </c>
      <c r="BV10" s="10">
        <f t="shared" si="21"/>
        <v>0</v>
      </c>
      <c r="BW10" s="10">
        <f t="shared" si="21"/>
        <v>0</v>
      </c>
      <c r="BX10" s="10">
        <f t="shared" si="21"/>
        <v>0</v>
      </c>
      <c r="BY10" s="10">
        <f t="shared" si="21"/>
        <v>0</v>
      </c>
      <c r="BZ10" s="10">
        <f t="shared" si="21"/>
        <v>0</v>
      </c>
      <c r="CA10" s="10">
        <f t="shared" si="21"/>
        <v>0</v>
      </c>
      <c r="CB10" s="10">
        <f t="shared" si="21"/>
        <v>0</v>
      </c>
      <c r="CC10" s="10">
        <f t="shared" si="21"/>
        <v>0</v>
      </c>
      <c r="CD10" s="10">
        <f t="shared" si="21"/>
        <v>0</v>
      </c>
      <c r="CE10" s="10">
        <f t="shared" si="21"/>
        <v>0</v>
      </c>
      <c r="CF10" s="10">
        <f t="shared" si="21"/>
        <v>0</v>
      </c>
      <c r="CG10" s="10">
        <f t="shared" si="21"/>
        <v>0</v>
      </c>
      <c r="CH10" s="10">
        <f t="shared" si="21"/>
        <v>0</v>
      </c>
      <c r="CI10" s="10">
        <f t="shared" si="21"/>
        <v>0</v>
      </c>
      <c r="CJ10" s="10">
        <f t="shared" si="21"/>
        <v>0</v>
      </c>
      <c r="CK10" s="10">
        <f t="shared" si="21"/>
        <v>0</v>
      </c>
      <c r="CL10" s="10">
        <f t="shared" si="21"/>
        <v>0</v>
      </c>
      <c r="CM10" s="10">
        <f t="shared" si="21"/>
        <v>0</v>
      </c>
      <c r="CN10" s="10">
        <f t="shared" si="21"/>
        <v>0</v>
      </c>
      <c r="CO10" s="10">
        <f t="shared" si="21"/>
        <v>0</v>
      </c>
      <c r="CP10" s="10">
        <f t="shared" si="21"/>
        <v>0</v>
      </c>
      <c r="CQ10" s="10">
        <f t="shared" si="21"/>
        <v>0</v>
      </c>
      <c r="CR10" s="10">
        <f t="shared" si="21"/>
        <v>0</v>
      </c>
      <c r="CS10" s="10">
        <f t="shared" si="21"/>
        <v>0</v>
      </c>
      <c r="CT10" s="10">
        <f t="shared" si="21"/>
        <v>0</v>
      </c>
      <c r="CU10" s="10">
        <f t="shared" si="21"/>
        <v>0</v>
      </c>
      <c r="CV10" s="10">
        <f t="shared" si="21"/>
        <v>0</v>
      </c>
      <c r="CW10" s="10">
        <f t="shared" si="21"/>
        <v>0</v>
      </c>
      <c r="CX10" s="10">
        <f t="shared" si="21"/>
        <v>0</v>
      </c>
      <c r="CY10" s="10">
        <f t="shared" si="21"/>
        <v>0</v>
      </c>
      <c r="CZ10" s="10">
        <f t="shared" si="21"/>
        <v>0</v>
      </c>
      <c r="DA10" s="10">
        <f t="shared" si="21"/>
        <v>0</v>
      </c>
      <c r="DB10" s="10">
        <f t="shared" si="21"/>
        <v>0</v>
      </c>
      <c r="DC10" s="10">
        <f t="shared" si="21"/>
        <v>0</v>
      </c>
      <c r="DD10" s="10">
        <f t="shared" si="21"/>
        <v>0</v>
      </c>
      <c r="DE10" s="10">
        <f t="shared" si="21"/>
        <v>0</v>
      </c>
      <c r="DF10" s="10">
        <f t="shared" si="21"/>
        <v>0</v>
      </c>
      <c r="DG10" s="10">
        <f t="shared" si="21"/>
        <v>0</v>
      </c>
      <c r="DH10" s="10">
        <f t="shared" si="21"/>
        <v>0</v>
      </c>
      <c r="DI10" s="10">
        <f t="shared" si="21"/>
        <v>0</v>
      </c>
      <c r="DJ10" s="10">
        <f t="shared" si="21"/>
        <v>0</v>
      </c>
      <c r="DK10" s="10">
        <f t="shared" si="21"/>
        <v>0</v>
      </c>
      <c r="DL10" s="10">
        <f t="shared" si="21"/>
        <v>0</v>
      </c>
      <c r="DM10" s="10">
        <f t="shared" si="21"/>
        <v>0</v>
      </c>
      <c r="DN10" s="10">
        <f t="shared" si="21"/>
        <v>0</v>
      </c>
      <c r="DO10" s="10">
        <f t="shared" si="21"/>
        <v>0</v>
      </c>
      <c r="DP10" s="10">
        <f t="shared" si="21"/>
        <v>0</v>
      </c>
      <c r="DQ10" s="10">
        <f t="shared" si="21"/>
        <v>0</v>
      </c>
      <c r="DR10" s="10">
        <f t="shared" si="21"/>
        <v>0</v>
      </c>
      <c r="DS10" s="10">
        <f t="shared" si="21"/>
        <v>0</v>
      </c>
      <c r="DT10" s="10">
        <f t="shared" si="21"/>
        <v>0</v>
      </c>
      <c r="DU10" s="10">
        <f t="shared" si="21"/>
        <v>0</v>
      </c>
      <c r="DV10" s="10">
        <f t="shared" si="21"/>
        <v>0</v>
      </c>
      <c r="DW10" s="10">
        <f t="shared" si="21"/>
        <v>0</v>
      </c>
      <c r="DX10" s="10">
        <f t="shared" si="21"/>
        <v>0</v>
      </c>
      <c r="DY10" s="10">
        <f t="shared" si="21"/>
        <v>0</v>
      </c>
      <c r="DZ10" s="10">
        <f t="shared" si="21"/>
        <v>0</v>
      </c>
      <c r="EA10" s="10">
        <f t="shared" si="21"/>
        <v>0</v>
      </c>
      <c r="EB10" s="10">
        <f t="shared" si="21"/>
        <v>0</v>
      </c>
      <c r="EC10" s="10">
        <f t="shared" si="21"/>
        <v>0</v>
      </c>
      <c r="ED10" s="10">
        <f t="shared" ref="ED10:GO10" si="22" xml:space="preserve"> IF(ED6="F", 7,)</f>
        <v>0</v>
      </c>
      <c r="EE10" s="10">
        <f t="shared" si="22"/>
        <v>0</v>
      </c>
      <c r="EF10" s="10">
        <f t="shared" si="22"/>
        <v>0</v>
      </c>
      <c r="EG10" s="10">
        <f t="shared" si="22"/>
        <v>0</v>
      </c>
      <c r="EH10" s="10">
        <f t="shared" si="22"/>
        <v>0</v>
      </c>
      <c r="EI10" s="10">
        <f t="shared" si="22"/>
        <v>0</v>
      </c>
      <c r="EJ10" s="10">
        <f t="shared" si="22"/>
        <v>0</v>
      </c>
      <c r="EK10" s="10">
        <f t="shared" si="22"/>
        <v>7</v>
      </c>
      <c r="EL10" s="10">
        <f t="shared" si="22"/>
        <v>7</v>
      </c>
      <c r="EM10" s="10">
        <f t="shared" si="22"/>
        <v>0</v>
      </c>
      <c r="EN10" s="10">
        <f t="shared" si="22"/>
        <v>0</v>
      </c>
      <c r="EO10" s="10">
        <f t="shared" si="22"/>
        <v>0</v>
      </c>
      <c r="EP10" s="10">
        <f t="shared" si="22"/>
        <v>0</v>
      </c>
      <c r="EQ10" s="10">
        <f t="shared" si="22"/>
        <v>0</v>
      </c>
      <c r="ER10" s="10">
        <f t="shared" si="22"/>
        <v>0</v>
      </c>
      <c r="ES10" s="10">
        <f t="shared" si="22"/>
        <v>0</v>
      </c>
      <c r="ET10" s="10">
        <f t="shared" si="22"/>
        <v>0</v>
      </c>
      <c r="EU10" s="10">
        <f t="shared" si="22"/>
        <v>0</v>
      </c>
      <c r="EV10" s="10">
        <f t="shared" si="22"/>
        <v>0</v>
      </c>
      <c r="EW10" s="10">
        <f t="shared" si="22"/>
        <v>0</v>
      </c>
      <c r="EX10" s="10">
        <f t="shared" si="22"/>
        <v>0</v>
      </c>
      <c r="EY10" s="10">
        <f t="shared" si="22"/>
        <v>0</v>
      </c>
      <c r="EZ10" s="10">
        <f t="shared" si="22"/>
        <v>0</v>
      </c>
      <c r="FA10" s="10">
        <f t="shared" si="22"/>
        <v>0</v>
      </c>
      <c r="FB10" s="10">
        <f t="shared" si="22"/>
        <v>0</v>
      </c>
      <c r="FC10" s="10">
        <f t="shared" si="22"/>
        <v>0</v>
      </c>
      <c r="FD10" s="10">
        <f t="shared" si="22"/>
        <v>0</v>
      </c>
      <c r="FE10" s="10">
        <f t="shared" si="22"/>
        <v>0</v>
      </c>
      <c r="FF10" s="10">
        <f t="shared" si="22"/>
        <v>0</v>
      </c>
      <c r="FG10" s="10">
        <f t="shared" si="22"/>
        <v>0</v>
      </c>
      <c r="FH10" s="10">
        <f t="shared" si="22"/>
        <v>0</v>
      </c>
      <c r="FI10" s="10">
        <f t="shared" si="22"/>
        <v>0</v>
      </c>
      <c r="FJ10" s="10">
        <f t="shared" si="22"/>
        <v>0</v>
      </c>
      <c r="FK10" s="10">
        <f t="shared" si="22"/>
        <v>0</v>
      </c>
      <c r="FL10" s="10">
        <f t="shared" si="22"/>
        <v>0</v>
      </c>
      <c r="FM10" s="10">
        <f t="shared" si="22"/>
        <v>0</v>
      </c>
      <c r="FN10" s="10">
        <f t="shared" si="22"/>
        <v>0</v>
      </c>
      <c r="FO10" s="10">
        <f t="shared" si="22"/>
        <v>0</v>
      </c>
      <c r="FP10" s="10">
        <f t="shared" si="22"/>
        <v>0</v>
      </c>
      <c r="FQ10" s="10">
        <f t="shared" si="22"/>
        <v>0</v>
      </c>
      <c r="FR10" s="10">
        <f t="shared" si="22"/>
        <v>0</v>
      </c>
      <c r="FS10" s="10">
        <f t="shared" si="22"/>
        <v>0</v>
      </c>
      <c r="FT10" s="10">
        <f t="shared" si="22"/>
        <v>0</v>
      </c>
      <c r="FU10" s="10">
        <f t="shared" si="22"/>
        <v>0</v>
      </c>
      <c r="FV10" s="10">
        <f t="shared" si="22"/>
        <v>0</v>
      </c>
      <c r="FW10" s="10">
        <f t="shared" si="22"/>
        <v>0</v>
      </c>
      <c r="FX10" s="10">
        <f t="shared" si="22"/>
        <v>0</v>
      </c>
      <c r="FY10" s="10">
        <f t="shared" si="22"/>
        <v>0</v>
      </c>
      <c r="FZ10" s="10">
        <f t="shared" si="22"/>
        <v>0</v>
      </c>
      <c r="GA10" s="10">
        <f t="shared" si="22"/>
        <v>0</v>
      </c>
      <c r="GB10" s="10">
        <f t="shared" si="22"/>
        <v>0</v>
      </c>
      <c r="GC10" s="10">
        <f t="shared" si="22"/>
        <v>0</v>
      </c>
      <c r="GD10" s="10">
        <f t="shared" si="22"/>
        <v>0</v>
      </c>
      <c r="GE10" s="10">
        <f t="shared" si="22"/>
        <v>0</v>
      </c>
      <c r="GF10" s="10">
        <f t="shared" si="22"/>
        <v>0</v>
      </c>
      <c r="GG10" s="10">
        <f t="shared" si="22"/>
        <v>0</v>
      </c>
      <c r="GH10" s="10">
        <f t="shared" si="22"/>
        <v>0</v>
      </c>
      <c r="GI10" s="10">
        <f t="shared" si="22"/>
        <v>0</v>
      </c>
      <c r="GJ10" s="10">
        <f t="shared" si="22"/>
        <v>0</v>
      </c>
      <c r="GK10" s="10">
        <f t="shared" si="22"/>
        <v>0</v>
      </c>
      <c r="GL10" s="10">
        <f t="shared" si="22"/>
        <v>0</v>
      </c>
      <c r="GM10" s="10">
        <f t="shared" si="22"/>
        <v>0</v>
      </c>
      <c r="GN10" s="10">
        <f t="shared" si="22"/>
        <v>0</v>
      </c>
      <c r="GO10" s="10">
        <f t="shared" si="22"/>
        <v>0</v>
      </c>
      <c r="GP10" s="10">
        <f t="shared" ref="GP10:JA10" si="23" xml:space="preserve"> IF(GP6="F", 7,)</f>
        <v>0</v>
      </c>
      <c r="GQ10" s="10">
        <f t="shared" si="23"/>
        <v>0</v>
      </c>
      <c r="GR10" s="10">
        <f t="shared" si="23"/>
        <v>0</v>
      </c>
      <c r="GS10" s="10">
        <f t="shared" si="23"/>
        <v>0</v>
      </c>
      <c r="GT10" s="10">
        <f t="shared" si="23"/>
        <v>0</v>
      </c>
      <c r="GU10" s="10">
        <f t="shared" si="23"/>
        <v>0</v>
      </c>
      <c r="GV10" s="10">
        <f t="shared" si="23"/>
        <v>0</v>
      </c>
      <c r="GW10" s="10">
        <f t="shared" si="23"/>
        <v>0</v>
      </c>
      <c r="GX10" s="10">
        <f t="shared" si="23"/>
        <v>0</v>
      </c>
      <c r="GY10" s="10">
        <f t="shared" si="23"/>
        <v>0</v>
      </c>
      <c r="GZ10" s="10">
        <f t="shared" si="23"/>
        <v>0</v>
      </c>
      <c r="HA10" s="10">
        <f t="shared" si="23"/>
        <v>0</v>
      </c>
      <c r="HB10" s="10">
        <f t="shared" si="23"/>
        <v>0</v>
      </c>
      <c r="HC10" s="10">
        <f t="shared" si="23"/>
        <v>0</v>
      </c>
      <c r="HD10" s="10">
        <f t="shared" si="23"/>
        <v>0</v>
      </c>
      <c r="HE10" s="10">
        <f t="shared" si="23"/>
        <v>0</v>
      </c>
      <c r="HF10" s="10">
        <f t="shared" si="23"/>
        <v>0</v>
      </c>
      <c r="HG10" s="10">
        <f t="shared" si="23"/>
        <v>0</v>
      </c>
      <c r="HH10" s="10">
        <f t="shared" si="23"/>
        <v>0</v>
      </c>
      <c r="HI10" s="10">
        <f t="shared" si="23"/>
        <v>0</v>
      </c>
      <c r="HJ10" s="10">
        <f t="shared" si="23"/>
        <v>0</v>
      </c>
      <c r="HK10" s="10">
        <f t="shared" si="23"/>
        <v>0</v>
      </c>
      <c r="HL10" s="10">
        <f t="shared" si="23"/>
        <v>0</v>
      </c>
      <c r="HM10" s="10">
        <f t="shared" si="23"/>
        <v>0</v>
      </c>
      <c r="HN10" s="10">
        <f t="shared" si="23"/>
        <v>0</v>
      </c>
      <c r="HO10" s="10">
        <f t="shared" si="23"/>
        <v>0</v>
      </c>
      <c r="HP10" s="10">
        <f t="shared" si="23"/>
        <v>0</v>
      </c>
      <c r="HQ10" s="10">
        <f t="shared" si="23"/>
        <v>0</v>
      </c>
      <c r="HR10" s="10">
        <f t="shared" si="23"/>
        <v>0</v>
      </c>
      <c r="HS10" s="10">
        <f t="shared" si="23"/>
        <v>0</v>
      </c>
      <c r="HT10" s="10">
        <f t="shared" si="23"/>
        <v>0</v>
      </c>
      <c r="HU10" s="10">
        <f t="shared" si="23"/>
        <v>0</v>
      </c>
      <c r="HV10" s="10">
        <f t="shared" si="23"/>
        <v>0</v>
      </c>
      <c r="HW10" s="10">
        <f t="shared" si="23"/>
        <v>0</v>
      </c>
      <c r="HX10" s="10">
        <f t="shared" si="23"/>
        <v>0</v>
      </c>
      <c r="HY10" s="10">
        <f t="shared" si="23"/>
        <v>0</v>
      </c>
      <c r="HZ10" s="10">
        <f t="shared" si="23"/>
        <v>0</v>
      </c>
      <c r="IA10" s="10">
        <f t="shared" si="23"/>
        <v>0</v>
      </c>
      <c r="IB10" s="10">
        <f t="shared" si="23"/>
        <v>0</v>
      </c>
      <c r="IC10" s="10">
        <f t="shared" si="23"/>
        <v>0</v>
      </c>
      <c r="ID10" s="10">
        <f t="shared" si="23"/>
        <v>0</v>
      </c>
      <c r="IE10" s="10">
        <f t="shared" si="23"/>
        <v>0</v>
      </c>
      <c r="IF10" s="10">
        <f t="shared" si="23"/>
        <v>0</v>
      </c>
      <c r="IG10" s="10">
        <f t="shared" si="23"/>
        <v>0</v>
      </c>
      <c r="IH10" s="10">
        <f t="shared" si="23"/>
        <v>0</v>
      </c>
      <c r="II10" s="10">
        <f t="shared" si="23"/>
        <v>0</v>
      </c>
      <c r="IJ10" s="10">
        <f t="shared" si="23"/>
        <v>0</v>
      </c>
      <c r="IK10" s="10">
        <f t="shared" si="23"/>
        <v>0</v>
      </c>
      <c r="IL10" s="10">
        <f t="shared" si="23"/>
        <v>0</v>
      </c>
      <c r="IM10" s="10">
        <f t="shared" si="23"/>
        <v>0</v>
      </c>
      <c r="IN10" s="10">
        <f t="shared" si="23"/>
        <v>0</v>
      </c>
      <c r="IO10" s="10">
        <f t="shared" si="23"/>
        <v>0</v>
      </c>
      <c r="IP10" s="10">
        <f t="shared" si="23"/>
        <v>0</v>
      </c>
      <c r="IQ10" s="10">
        <f t="shared" si="23"/>
        <v>0</v>
      </c>
      <c r="IR10" s="10">
        <f t="shared" si="23"/>
        <v>0</v>
      </c>
      <c r="IS10" s="10">
        <f t="shared" si="23"/>
        <v>0</v>
      </c>
      <c r="IT10" s="10">
        <f t="shared" si="23"/>
        <v>0</v>
      </c>
      <c r="IU10" s="10">
        <f t="shared" si="23"/>
        <v>0</v>
      </c>
      <c r="IV10" s="10">
        <f t="shared" si="23"/>
        <v>0</v>
      </c>
      <c r="IW10" s="10">
        <f t="shared" si="23"/>
        <v>0</v>
      </c>
      <c r="IX10" s="10">
        <f t="shared" si="23"/>
        <v>0</v>
      </c>
      <c r="IY10" s="10">
        <f t="shared" si="23"/>
        <v>0</v>
      </c>
      <c r="IZ10" s="10">
        <f t="shared" si="23"/>
        <v>0</v>
      </c>
      <c r="JA10" s="10">
        <f t="shared" si="23"/>
        <v>0</v>
      </c>
      <c r="JB10" s="10">
        <f t="shared" ref="JB10:LM10" si="24" xml:space="preserve"> IF(JB6="F", 7,)</f>
        <v>0</v>
      </c>
      <c r="JC10" s="10">
        <f t="shared" si="24"/>
        <v>0</v>
      </c>
      <c r="JD10" s="10">
        <f t="shared" si="24"/>
        <v>0</v>
      </c>
      <c r="JE10" s="10">
        <f t="shared" si="24"/>
        <v>0</v>
      </c>
      <c r="JF10" s="10">
        <f t="shared" si="24"/>
        <v>0</v>
      </c>
      <c r="JG10" s="10">
        <f t="shared" si="24"/>
        <v>0</v>
      </c>
      <c r="JH10" s="10">
        <f t="shared" si="24"/>
        <v>0</v>
      </c>
      <c r="JI10" s="10">
        <f t="shared" si="24"/>
        <v>0</v>
      </c>
      <c r="JJ10" s="10">
        <f t="shared" si="24"/>
        <v>0</v>
      </c>
      <c r="JK10" s="10">
        <f t="shared" si="24"/>
        <v>0</v>
      </c>
      <c r="JL10" s="10">
        <f t="shared" si="24"/>
        <v>0</v>
      </c>
      <c r="JM10" s="10">
        <f t="shared" si="24"/>
        <v>0</v>
      </c>
      <c r="JN10" s="10">
        <f t="shared" si="24"/>
        <v>0</v>
      </c>
      <c r="JO10" s="10">
        <f t="shared" si="24"/>
        <v>0</v>
      </c>
      <c r="JP10" s="10">
        <f t="shared" si="24"/>
        <v>0</v>
      </c>
      <c r="JQ10" s="10">
        <f t="shared" si="24"/>
        <v>0</v>
      </c>
      <c r="JR10" s="10">
        <f t="shared" si="24"/>
        <v>0</v>
      </c>
      <c r="JS10" s="10">
        <f t="shared" si="24"/>
        <v>0</v>
      </c>
      <c r="JT10" s="10">
        <f t="shared" si="24"/>
        <v>0</v>
      </c>
      <c r="JU10" s="10">
        <f t="shared" si="24"/>
        <v>0</v>
      </c>
      <c r="JV10" s="10">
        <f t="shared" si="24"/>
        <v>0</v>
      </c>
      <c r="JW10" s="10">
        <f t="shared" si="24"/>
        <v>0</v>
      </c>
      <c r="JX10" s="10">
        <f t="shared" si="24"/>
        <v>0</v>
      </c>
      <c r="JY10" s="10">
        <f t="shared" si="24"/>
        <v>0</v>
      </c>
      <c r="JZ10" s="10">
        <f t="shared" si="24"/>
        <v>0</v>
      </c>
      <c r="KA10" s="10">
        <f t="shared" si="24"/>
        <v>0</v>
      </c>
      <c r="KB10" s="10">
        <f t="shared" si="24"/>
        <v>0</v>
      </c>
      <c r="KC10" s="10">
        <f t="shared" si="24"/>
        <v>0</v>
      </c>
      <c r="KD10" s="10">
        <f t="shared" si="24"/>
        <v>0</v>
      </c>
      <c r="KE10" s="10">
        <f t="shared" si="24"/>
        <v>0</v>
      </c>
      <c r="KF10" s="10">
        <f t="shared" si="24"/>
        <v>0</v>
      </c>
      <c r="KG10" s="10">
        <f t="shared" si="24"/>
        <v>0</v>
      </c>
      <c r="KH10" s="10">
        <f t="shared" si="24"/>
        <v>0</v>
      </c>
      <c r="KI10" s="10">
        <f t="shared" si="24"/>
        <v>0</v>
      </c>
      <c r="KJ10" s="10">
        <f t="shared" si="24"/>
        <v>0</v>
      </c>
      <c r="KK10" s="10">
        <f t="shared" si="24"/>
        <v>0</v>
      </c>
      <c r="KL10" s="10">
        <f t="shared" si="24"/>
        <v>0</v>
      </c>
      <c r="KM10" s="10">
        <f t="shared" si="24"/>
        <v>0</v>
      </c>
      <c r="KN10" s="10">
        <f t="shared" si="24"/>
        <v>0</v>
      </c>
      <c r="KO10" s="10">
        <f t="shared" si="24"/>
        <v>0</v>
      </c>
      <c r="KP10" s="10">
        <f t="shared" si="24"/>
        <v>0</v>
      </c>
      <c r="KQ10" s="10">
        <f t="shared" si="24"/>
        <v>0</v>
      </c>
      <c r="KR10" s="10">
        <f t="shared" si="24"/>
        <v>0</v>
      </c>
      <c r="KS10" s="10">
        <f t="shared" si="24"/>
        <v>0</v>
      </c>
      <c r="KT10" s="10">
        <f t="shared" si="24"/>
        <v>0</v>
      </c>
      <c r="KU10" s="10">
        <f t="shared" si="24"/>
        <v>0</v>
      </c>
      <c r="KV10" s="10">
        <f t="shared" si="24"/>
        <v>0</v>
      </c>
      <c r="KW10" s="10">
        <f t="shared" si="24"/>
        <v>0</v>
      </c>
      <c r="KX10" s="10">
        <f t="shared" si="24"/>
        <v>0</v>
      </c>
      <c r="KY10" s="10">
        <f t="shared" si="24"/>
        <v>0</v>
      </c>
      <c r="KZ10" s="10">
        <f t="shared" si="24"/>
        <v>0</v>
      </c>
      <c r="LA10" s="10">
        <f t="shared" si="24"/>
        <v>0</v>
      </c>
      <c r="LB10" s="10">
        <f t="shared" si="24"/>
        <v>0</v>
      </c>
      <c r="LC10" s="10">
        <f t="shared" si="24"/>
        <v>0</v>
      </c>
      <c r="LD10" s="10">
        <f t="shared" si="24"/>
        <v>0</v>
      </c>
      <c r="LE10" s="10">
        <f t="shared" si="24"/>
        <v>0</v>
      </c>
      <c r="LF10" s="10">
        <f t="shared" si="24"/>
        <v>0</v>
      </c>
      <c r="LG10" s="10">
        <f t="shared" si="24"/>
        <v>0</v>
      </c>
      <c r="LH10" s="10">
        <f t="shared" si="24"/>
        <v>0</v>
      </c>
      <c r="LI10" s="10">
        <f t="shared" si="24"/>
        <v>0</v>
      </c>
      <c r="LJ10" s="10">
        <f t="shared" si="24"/>
        <v>0</v>
      </c>
      <c r="LK10" s="10">
        <f t="shared" si="24"/>
        <v>0</v>
      </c>
      <c r="LL10" s="10">
        <f t="shared" si="24"/>
        <v>0</v>
      </c>
      <c r="LM10" s="10">
        <f t="shared" si="24"/>
        <v>0</v>
      </c>
      <c r="LN10" s="10">
        <f t="shared" ref="LN10:NS10" si="25" xml:space="preserve"> IF(LN6="F", 7,)</f>
        <v>0</v>
      </c>
      <c r="LO10" s="10">
        <f t="shared" si="25"/>
        <v>0</v>
      </c>
      <c r="LP10" s="10">
        <f t="shared" si="25"/>
        <v>0</v>
      </c>
      <c r="LQ10" s="10">
        <f t="shared" si="25"/>
        <v>0</v>
      </c>
      <c r="LR10" s="10">
        <f t="shared" si="25"/>
        <v>0</v>
      </c>
      <c r="LS10" s="10">
        <f t="shared" si="25"/>
        <v>0</v>
      </c>
      <c r="LT10" s="10">
        <f t="shared" si="25"/>
        <v>0</v>
      </c>
      <c r="LU10" s="10">
        <f t="shared" si="25"/>
        <v>0</v>
      </c>
      <c r="LV10" s="10">
        <f t="shared" si="25"/>
        <v>0</v>
      </c>
      <c r="LW10" s="10">
        <f t="shared" si="25"/>
        <v>0</v>
      </c>
      <c r="LX10" s="10">
        <f t="shared" si="25"/>
        <v>0</v>
      </c>
      <c r="LY10" s="10">
        <f t="shared" si="25"/>
        <v>0</v>
      </c>
      <c r="LZ10" s="10">
        <f t="shared" si="25"/>
        <v>0</v>
      </c>
      <c r="MA10" s="10">
        <f t="shared" si="25"/>
        <v>0</v>
      </c>
      <c r="MB10" s="10">
        <f t="shared" si="25"/>
        <v>0</v>
      </c>
      <c r="MC10" s="10">
        <f t="shared" si="25"/>
        <v>0</v>
      </c>
      <c r="MD10" s="10">
        <f t="shared" si="25"/>
        <v>0</v>
      </c>
      <c r="ME10" s="10">
        <f t="shared" si="25"/>
        <v>0</v>
      </c>
      <c r="MF10" s="10">
        <f t="shared" si="25"/>
        <v>0</v>
      </c>
      <c r="MG10" s="10">
        <f t="shared" si="25"/>
        <v>0</v>
      </c>
      <c r="MH10" s="10">
        <f t="shared" si="25"/>
        <v>0</v>
      </c>
      <c r="MI10" s="10">
        <f t="shared" si="25"/>
        <v>0</v>
      </c>
      <c r="MJ10" s="10">
        <f t="shared" si="25"/>
        <v>0</v>
      </c>
      <c r="MK10" s="10">
        <f t="shared" si="25"/>
        <v>0</v>
      </c>
      <c r="ML10" s="10">
        <f t="shared" si="25"/>
        <v>0</v>
      </c>
      <c r="MM10" s="10">
        <f t="shared" si="25"/>
        <v>0</v>
      </c>
      <c r="MN10" s="10">
        <f t="shared" si="25"/>
        <v>0</v>
      </c>
      <c r="MO10" s="10">
        <f t="shared" si="25"/>
        <v>0</v>
      </c>
      <c r="MP10" s="10">
        <f t="shared" si="25"/>
        <v>0</v>
      </c>
      <c r="MQ10" s="10">
        <f t="shared" si="25"/>
        <v>0</v>
      </c>
      <c r="MR10" s="10">
        <f t="shared" si="25"/>
        <v>0</v>
      </c>
      <c r="MS10" s="10">
        <f t="shared" si="25"/>
        <v>0</v>
      </c>
      <c r="MT10" s="10">
        <f t="shared" si="25"/>
        <v>0</v>
      </c>
      <c r="MU10" s="10">
        <f t="shared" si="25"/>
        <v>0</v>
      </c>
      <c r="MV10" s="10">
        <f t="shared" si="25"/>
        <v>0</v>
      </c>
      <c r="MW10" s="10">
        <f t="shared" si="25"/>
        <v>0</v>
      </c>
      <c r="MX10" s="10">
        <f t="shared" si="25"/>
        <v>0</v>
      </c>
      <c r="MY10" s="10">
        <f t="shared" si="25"/>
        <v>0</v>
      </c>
      <c r="MZ10" s="10">
        <f t="shared" si="25"/>
        <v>0</v>
      </c>
      <c r="NA10" s="10">
        <f t="shared" si="25"/>
        <v>0</v>
      </c>
      <c r="NB10" s="10">
        <f t="shared" si="25"/>
        <v>0</v>
      </c>
      <c r="NC10" s="10">
        <f t="shared" si="25"/>
        <v>0</v>
      </c>
      <c r="ND10" s="10">
        <f t="shared" si="25"/>
        <v>0</v>
      </c>
      <c r="NE10" s="10">
        <f t="shared" si="25"/>
        <v>0</v>
      </c>
      <c r="NF10" s="10">
        <f t="shared" si="25"/>
        <v>0</v>
      </c>
      <c r="NG10" s="10">
        <f t="shared" si="25"/>
        <v>0</v>
      </c>
      <c r="NH10" s="10">
        <f t="shared" si="25"/>
        <v>0</v>
      </c>
      <c r="NI10" s="10">
        <f t="shared" si="25"/>
        <v>0</v>
      </c>
      <c r="NJ10" s="10">
        <f t="shared" si="25"/>
        <v>0</v>
      </c>
      <c r="NK10" s="10">
        <f t="shared" si="25"/>
        <v>0</v>
      </c>
      <c r="NL10" s="10">
        <f t="shared" si="25"/>
        <v>0</v>
      </c>
      <c r="NM10" s="10">
        <f t="shared" si="25"/>
        <v>0</v>
      </c>
      <c r="NN10" s="10">
        <f t="shared" si="25"/>
        <v>0</v>
      </c>
      <c r="NO10" s="10">
        <f t="shared" si="25"/>
        <v>0</v>
      </c>
      <c r="NP10" s="10">
        <f t="shared" si="25"/>
        <v>0</v>
      </c>
      <c r="NQ10" s="10">
        <f t="shared" si="25"/>
        <v>0</v>
      </c>
      <c r="NR10" s="10">
        <f t="shared" si="25"/>
        <v>0</v>
      </c>
      <c r="NS10" s="10">
        <f t="shared" si="25"/>
        <v>0</v>
      </c>
    </row>
    <row r="11" spans="3:383" x14ac:dyDescent="0.25">
      <c r="C11" s="11" t="s">
        <v>12</v>
      </c>
      <c r="D11" s="9">
        <f t="shared" si="7"/>
        <v>14</v>
      </c>
      <c r="E11" s="10">
        <f xml:space="preserve"> IF(E6="FMA", 7,)</f>
        <v>0</v>
      </c>
      <c r="F11" s="10">
        <f t="shared" ref="F11:BQ11" si="26" xml:space="preserve"> IF(F6="FMA", 7,)</f>
        <v>0</v>
      </c>
      <c r="G11" s="10">
        <f t="shared" si="26"/>
        <v>0</v>
      </c>
      <c r="H11" s="10">
        <f t="shared" si="26"/>
        <v>0</v>
      </c>
      <c r="I11" s="10">
        <f t="shared" si="26"/>
        <v>0</v>
      </c>
      <c r="J11" s="10">
        <f t="shared" si="26"/>
        <v>0</v>
      </c>
      <c r="K11" s="10">
        <f t="shared" si="26"/>
        <v>0</v>
      </c>
      <c r="L11" s="10">
        <f t="shared" si="26"/>
        <v>0</v>
      </c>
      <c r="M11" s="10">
        <f t="shared" si="26"/>
        <v>0</v>
      </c>
      <c r="N11" s="10">
        <f t="shared" si="26"/>
        <v>0</v>
      </c>
      <c r="O11" s="10">
        <f t="shared" si="26"/>
        <v>0</v>
      </c>
      <c r="P11" s="10">
        <f t="shared" si="26"/>
        <v>0</v>
      </c>
      <c r="Q11" s="10">
        <f t="shared" si="26"/>
        <v>0</v>
      </c>
      <c r="R11" s="10">
        <f t="shared" si="26"/>
        <v>0</v>
      </c>
      <c r="S11" s="10">
        <f t="shared" si="26"/>
        <v>0</v>
      </c>
      <c r="T11" s="10">
        <f t="shared" si="26"/>
        <v>0</v>
      </c>
      <c r="U11" s="10">
        <f t="shared" si="26"/>
        <v>0</v>
      </c>
      <c r="V11" s="10">
        <f t="shared" si="26"/>
        <v>0</v>
      </c>
      <c r="W11" s="10">
        <f t="shared" si="26"/>
        <v>0</v>
      </c>
      <c r="X11" s="10">
        <f t="shared" si="26"/>
        <v>0</v>
      </c>
      <c r="Y11" s="10">
        <f t="shared" si="26"/>
        <v>0</v>
      </c>
      <c r="Z11" s="10">
        <f t="shared" si="26"/>
        <v>0</v>
      </c>
      <c r="AA11" s="10">
        <f t="shared" si="26"/>
        <v>0</v>
      </c>
      <c r="AB11" s="10">
        <f t="shared" si="26"/>
        <v>0</v>
      </c>
      <c r="AC11" s="10">
        <f t="shared" si="26"/>
        <v>0</v>
      </c>
      <c r="AD11" s="10">
        <f t="shared" si="26"/>
        <v>0</v>
      </c>
      <c r="AE11" s="10">
        <f t="shared" si="26"/>
        <v>0</v>
      </c>
      <c r="AF11" s="10">
        <f t="shared" si="26"/>
        <v>0</v>
      </c>
      <c r="AG11" s="10">
        <f t="shared" si="26"/>
        <v>0</v>
      </c>
      <c r="AH11" s="10">
        <f t="shared" si="26"/>
        <v>0</v>
      </c>
      <c r="AI11" s="10">
        <f t="shared" si="26"/>
        <v>0</v>
      </c>
      <c r="AJ11" s="10">
        <f t="shared" si="26"/>
        <v>0</v>
      </c>
      <c r="AK11" s="10">
        <f t="shared" si="26"/>
        <v>0</v>
      </c>
      <c r="AL11" s="10">
        <f t="shared" si="26"/>
        <v>0</v>
      </c>
      <c r="AM11" s="10">
        <f t="shared" si="26"/>
        <v>0</v>
      </c>
      <c r="AN11" s="10">
        <f t="shared" si="26"/>
        <v>0</v>
      </c>
      <c r="AO11" s="10">
        <f t="shared" si="26"/>
        <v>0</v>
      </c>
      <c r="AP11" s="10">
        <f t="shared" si="26"/>
        <v>0</v>
      </c>
      <c r="AQ11" s="10">
        <f t="shared" si="26"/>
        <v>0</v>
      </c>
      <c r="AR11" s="10">
        <f t="shared" si="26"/>
        <v>0</v>
      </c>
      <c r="AS11" s="10">
        <f t="shared" si="26"/>
        <v>0</v>
      </c>
      <c r="AT11" s="10">
        <f t="shared" si="26"/>
        <v>7</v>
      </c>
      <c r="AU11" s="10">
        <f t="shared" si="26"/>
        <v>0</v>
      </c>
      <c r="AV11" s="10">
        <f t="shared" si="26"/>
        <v>0</v>
      </c>
      <c r="AW11" s="10">
        <f t="shared" si="26"/>
        <v>0</v>
      </c>
      <c r="AX11" s="10">
        <f t="shared" si="26"/>
        <v>0</v>
      </c>
      <c r="AY11" s="10">
        <f t="shared" si="26"/>
        <v>0</v>
      </c>
      <c r="AZ11" s="10">
        <f t="shared" si="26"/>
        <v>0</v>
      </c>
      <c r="BA11" s="10">
        <f t="shared" si="26"/>
        <v>0</v>
      </c>
      <c r="BB11" s="10">
        <f t="shared" si="26"/>
        <v>0</v>
      </c>
      <c r="BC11" s="10">
        <f t="shared" si="26"/>
        <v>0</v>
      </c>
      <c r="BD11" s="10">
        <f t="shared" si="26"/>
        <v>0</v>
      </c>
      <c r="BE11" s="10">
        <f t="shared" si="26"/>
        <v>0</v>
      </c>
      <c r="BF11" s="10">
        <f t="shared" si="26"/>
        <v>0</v>
      </c>
      <c r="BG11" s="10">
        <f t="shared" si="26"/>
        <v>0</v>
      </c>
      <c r="BH11" s="10">
        <f t="shared" si="26"/>
        <v>0</v>
      </c>
      <c r="BI11" s="10">
        <f t="shared" si="26"/>
        <v>0</v>
      </c>
      <c r="BJ11" s="10">
        <f t="shared" si="26"/>
        <v>0</v>
      </c>
      <c r="BK11" s="10">
        <f t="shared" si="26"/>
        <v>0</v>
      </c>
      <c r="BL11" s="10">
        <f t="shared" si="26"/>
        <v>0</v>
      </c>
      <c r="BM11" s="10">
        <f t="shared" si="26"/>
        <v>0</v>
      </c>
      <c r="BN11" s="10">
        <f t="shared" si="26"/>
        <v>0</v>
      </c>
      <c r="BO11" s="10">
        <f t="shared" si="26"/>
        <v>0</v>
      </c>
      <c r="BP11" s="10">
        <f t="shared" si="26"/>
        <v>0</v>
      </c>
      <c r="BQ11" s="10">
        <f t="shared" si="26"/>
        <v>0</v>
      </c>
      <c r="BR11" s="10">
        <f t="shared" ref="BR11:EC11" si="27" xml:space="preserve"> IF(BR6="FMA", 7,)</f>
        <v>0</v>
      </c>
      <c r="BS11" s="10">
        <f t="shared" si="27"/>
        <v>0</v>
      </c>
      <c r="BT11" s="10">
        <f t="shared" si="27"/>
        <v>0</v>
      </c>
      <c r="BU11" s="10">
        <f t="shared" si="27"/>
        <v>0</v>
      </c>
      <c r="BV11" s="10">
        <f t="shared" si="27"/>
        <v>7</v>
      </c>
      <c r="BW11" s="10">
        <f t="shared" si="27"/>
        <v>0</v>
      </c>
      <c r="BX11" s="10">
        <f t="shared" si="27"/>
        <v>0</v>
      </c>
      <c r="BY11" s="10">
        <f t="shared" si="27"/>
        <v>0</v>
      </c>
      <c r="BZ11" s="10">
        <f t="shared" si="27"/>
        <v>0</v>
      </c>
      <c r="CA11" s="10">
        <f t="shared" si="27"/>
        <v>0</v>
      </c>
      <c r="CB11" s="10">
        <f t="shared" si="27"/>
        <v>0</v>
      </c>
      <c r="CC11" s="10">
        <f t="shared" si="27"/>
        <v>0</v>
      </c>
      <c r="CD11" s="10">
        <f t="shared" si="27"/>
        <v>0</v>
      </c>
      <c r="CE11" s="10">
        <f t="shared" si="27"/>
        <v>0</v>
      </c>
      <c r="CF11" s="10">
        <f t="shared" si="27"/>
        <v>0</v>
      </c>
      <c r="CG11" s="10">
        <f t="shared" si="27"/>
        <v>0</v>
      </c>
      <c r="CH11" s="10">
        <f t="shared" si="27"/>
        <v>0</v>
      </c>
      <c r="CI11" s="10">
        <f t="shared" si="27"/>
        <v>0</v>
      </c>
      <c r="CJ11" s="10">
        <f t="shared" si="27"/>
        <v>0</v>
      </c>
      <c r="CK11" s="10">
        <f t="shared" si="27"/>
        <v>0</v>
      </c>
      <c r="CL11" s="10">
        <f t="shared" si="27"/>
        <v>0</v>
      </c>
      <c r="CM11" s="10">
        <f t="shared" si="27"/>
        <v>0</v>
      </c>
      <c r="CN11" s="10">
        <f t="shared" si="27"/>
        <v>0</v>
      </c>
      <c r="CO11" s="10">
        <f t="shared" si="27"/>
        <v>0</v>
      </c>
      <c r="CP11" s="10">
        <f t="shared" si="27"/>
        <v>0</v>
      </c>
      <c r="CQ11" s="10">
        <f t="shared" si="27"/>
        <v>0</v>
      </c>
      <c r="CR11" s="10">
        <f t="shared" si="27"/>
        <v>0</v>
      </c>
      <c r="CS11" s="10">
        <f t="shared" si="27"/>
        <v>0</v>
      </c>
      <c r="CT11" s="10">
        <f t="shared" si="27"/>
        <v>0</v>
      </c>
      <c r="CU11" s="10">
        <f t="shared" si="27"/>
        <v>0</v>
      </c>
      <c r="CV11" s="10">
        <f t="shared" si="27"/>
        <v>0</v>
      </c>
      <c r="CW11" s="10">
        <f t="shared" si="27"/>
        <v>0</v>
      </c>
      <c r="CX11" s="10">
        <f t="shared" si="27"/>
        <v>0</v>
      </c>
      <c r="CY11" s="10">
        <f t="shared" si="27"/>
        <v>0</v>
      </c>
      <c r="CZ11" s="10">
        <f t="shared" si="27"/>
        <v>0</v>
      </c>
      <c r="DA11" s="10">
        <f t="shared" si="27"/>
        <v>0</v>
      </c>
      <c r="DB11" s="10">
        <f t="shared" si="27"/>
        <v>0</v>
      </c>
      <c r="DC11" s="10">
        <f t="shared" si="27"/>
        <v>0</v>
      </c>
      <c r="DD11" s="10">
        <f t="shared" si="27"/>
        <v>0</v>
      </c>
      <c r="DE11" s="10">
        <f t="shared" si="27"/>
        <v>0</v>
      </c>
      <c r="DF11" s="10">
        <f t="shared" si="27"/>
        <v>0</v>
      </c>
      <c r="DG11" s="10">
        <f t="shared" si="27"/>
        <v>0</v>
      </c>
      <c r="DH11" s="10">
        <f t="shared" si="27"/>
        <v>0</v>
      </c>
      <c r="DI11" s="10">
        <f t="shared" si="27"/>
        <v>0</v>
      </c>
      <c r="DJ11" s="10">
        <f t="shared" si="27"/>
        <v>0</v>
      </c>
      <c r="DK11" s="10">
        <f t="shared" si="27"/>
        <v>0</v>
      </c>
      <c r="DL11" s="10">
        <f t="shared" si="27"/>
        <v>0</v>
      </c>
      <c r="DM11" s="10">
        <f t="shared" si="27"/>
        <v>0</v>
      </c>
      <c r="DN11" s="10">
        <f t="shared" si="27"/>
        <v>0</v>
      </c>
      <c r="DO11" s="10">
        <f t="shared" si="27"/>
        <v>0</v>
      </c>
      <c r="DP11" s="10">
        <f t="shared" si="27"/>
        <v>0</v>
      </c>
      <c r="DQ11" s="10">
        <f t="shared" si="27"/>
        <v>0</v>
      </c>
      <c r="DR11" s="10">
        <f t="shared" si="27"/>
        <v>0</v>
      </c>
      <c r="DS11" s="10">
        <f t="shared" si="27"/>
        <v>0</v>
      </c>
      <c r="DT11" s="10">
        <f t="shared" si="27"/>
        <v>0</v>
      </c>
      <c r="DU11" s="10">
        <f t="shared" si="27"/>
        <v>0</v>
      </c>
      <c r="DV11" s="10">
        <f t="shared" si="27"/>
        <v>0</v>
      </c>
      <c r="DW11" s="10">
        <f t="shared" si="27"/>
        <v>0</v>
      </c>
      <c r="DX11" s="10">
        <f t="shared" si="27"/>
        <v>0</v>
      </c>
      <c r="DY11" s="10">
        <f t="shared" si="27"/>
        <v>0</v>
      </c>
      <c r="DZ11" s="10">
        <f t="shared" si="27"/>
        <v>0</v>
      </c>
      <c r="EA11" s="10">
        <f t="shared" si="27"/>
        <v>0</v>
      </c>
      <c r="EB11" s="10">
        <f t="shared" si="27"/>
        <v>0</v>
      </c>
      <c r="EC11" s="10">
        <f t="shared" si="27"/>
        <v>0</v>
      </c>
      <c r="ED11" s="10">
        <f t="shared" ref="ED11:GO11" si="28" xml:space="preserve"> IF(ED6="FMA", 7,)</f>
        <v>0</v>
      </c>
      <c r="EE11" s="10">
        <f t="shared" si="28"/>
        <v>0</v>
      </c>
      <c r="EF11" s="10">
        <f t="shared" si="28"/>
        <v>0</v>
      </c>
      <c r="EG11" s="10">
        <f t="shared" si="28"/>
        <v>0</v>
      </c>
      <c r="EH11" s="10">
        <f t="shared" si="28"/>
        <v>0</v>
      </c>
      <c r="EI11" s="10">
        <f t="shared" si="28"/>
        <v>0</v>
      </c>
      <c r="EJ11" s="10">
        <f t="shared" si="28"/>
        <v>0</v>
      </c>
      <c r="EK11" s="10">
        <f t="shared" si="28"/>
        <v>0</v>
      </c>
      <c r="EL11" s="10">
        <f t="shared" si="28"/>
        <v>0</v>
      </c>
      <c r="EM11" s="10">
        <f t="shared" si="28"/>
        <v>0</v>
      </c>
      <c r="EN11" s="10">
        <f t="shared" si="28"/>
        <v>0</v>
      </c>
      <c r="EO11" s="10">
        <f t="shared" si="28"/>
        <v>0</v>
      </c>
      <c r="EP11" s="10">
        <f t="shared" si="28"/>
        <v>0</v>
      </c>
      <c r="EQ11" s="10">
        <f t="shared" si="28"/>
        <v>0</v>
      </c>
      <c r="ER11" s="10">
        <f t="shared" si="28"/>
        <v>0</v>
      </c>
      <c r="ES11" s="10">
        <f t="shared" si="28"/>
        <v>0</v>
      </c>
      <c r="ET11" s="10">
        <f t="shared" si="28"/>
        <v>0</v>
      </c>
      <c r="EU11" s="10">
        <f t="shared" si="28"/>
        <v>0</v>
      </c>
      <c r="EV11" s="10">
        <f t="shared" si="28"/>
        <v>0</v>
      </c>
      <c r="EW11" s="10">
        <f t="shared" si="28"/>
        <v>0</v>
      </c>
      <c r="EX11" s="10">
        <f t="shared" si="28"/>
        <v>0</v>
      </c>
      <c r="EY11" s="10">
        <f t="shared" si="28"/>
        <v>0</v>
      </c>
      <c r="EZ11" s="10">
        <f t="shared" si="28"/>
        <v>0</v>
      </c>
      <c r="FA11" s="10">
        <f t="shared" si="28"/>
        <v>0</v>
      </c>
      <c r="FB11" s="10">
        <f t="shared" si="28"/>
        <v>0</v>
      </c>
      <c r="FC11" s="10">
        <f t="shared" si="28"/>
        <v>0</v>
      </c>
      <c r="FD11" s="10">
        <f t="shared" si="28"/>
        <v>0</v>
      </c>
      <c r="FE11" s="10">
        <f t="shared" si="28"/>
        <v>0</v>
      </c>
      <c r="FF11" s="10">
        <f t="shared" si="28"/>
        <v>0</v>
      </c>
      <c r="FG11" s="10">
        <f t="shared" si="28"/>
        <v>0</v>
      </c>
      <c r="FH11" s="10">
        <f t="shared" si="28"/>
        <v>0</v>
      </c>
      <c r="FI11" s="10">
        <f t="shared" si="28"/>
        <v>0</v>
      </c>
      <c r="FJ11" s="10">
        <f t="shared" si="28"/>
        <v>0</v>
      </c>
      <c r="FK11" s="10">
        <f t="shared" si="28"/>
        <v>0</v>
      </c>
      <c r="FL11" s="10">
        <f t="shared" si="28"/>
        <v>0</v>
      </c>
      <c r="FM11" s="10">
        <f t="shared" si="28"/>
        <v>0</v>
      </c>
      <c r="FN11" s="10">
        <f t="shared" si="28"/>
        <v>0</v>
      </c>
      <c r="FO11" s="10">
        <f t="shared" si="28"/>
        <v>0</v>
      </c>
      <c r="FP11" s="10">
        <f t="shared" si="28"/>
        <v>0</v>
      </c>
      <c r="FQ11" s="10">
        <f t="shared" si="28"/>
        <v>0</v>
      </c>
      <c r="FR11" s="10">
        <f t="shared" si="28"/>
        <v>0</v>
      </c>
      <c r="FS11" s="10">
        <f t="shared" si="28"/>
        <v>0</v>
      </c>
      <c r="FT11" s="10">
        <f t="shared" si="28"/>
        <v>0</v>
      </c>
      <c r="FU11" s="10">
        <f t="shared" si="28"/>
        <v>0</v>
      </c>
      <c r="FV11" s="10">
        <f t="shared" si="28"/>
        <v>0</v>
      </c>
      <c r="FW11" s="10">
        <f t="shared" si="28"/>
        <v>0</v>
      </c>
      <c r="FX11" s="10">
        <f t="shared" si="28"/>
        <v>0</v>
      </c>
      <c r="FY11" s="10">
        <f t="shared" si="28"/>
        <v>0</v>
      </c>
      <c r="FZ11" s="10">
        <f t="shared" si="28"/>
        <v>0</v>
      </c>
      <c r="GA11" s="10">
        <f t="shared" si="28"/>
        <v>0</v>
      </c>
      <c r="GB11" s="10">
        <f t="shared" si="28"/>
        <v>0</v>
      </c>
      <c r="GC11" s="10">
        <f t="shared" si="28"/>
        <v>0</v>
      </c>
      <c r="GD11" s="10">
        <f t="shared" si="28"/>
        <v>0</v>
      </c>
      <c r="GE11" s="10">
        <f t="shared" si="28"/>
        <v>0</v>
      </c>
      <c r="GF11" s="10">
        <f t="shared" si="28"/>
        <v>0</v>
      </c>
      <c r="GG11" s="10">
        <f t="shared" si="28"/>
        <v>0</v>
      </c>
      <c r="GH11" s="10">
        <f t="shared" si="28"/>
        <v>0</v>
      </c>
      <c r="GI11" s="10">
        <f t="shared" si="28"/>
        <v>0</v>
      </c>
      <c r="GJ11" s="10">
        <f t="shared" si="28"/>
        <v>0</v>
      </c>
      <c r="GK11" s="10">
        <f t="shared" si="28"/>
        <v>0</v>
      </c>
      <c r="GL11" s="10">
        <f t="shared" si="28"/>
        <v>0</v>
      </c>
      <c r="GM11" s="10">
        <f t="shared" si="28"/>
        <v>0</v>
      </c>
      <c r="GN11" s="10">
        <f t="shared" si="28"/>
        <v>0</v>
      </c>
      <c r="GO11" s="10">
        <f t="shared" si="28"/>
        <v>0</v>
      </c>
      <c r="GP11" s="10">
        <f t="shared" ref="GP11:JA11" si="29" xml:space="preserve"> IF(GP6="FMA", 7,)</f>
        <v>0</v>
      </c>
      <c r="GQ11" s="10">
        <f t="shared" si="29"/>
        <v>0</v>
      </c>
      <c r="GR11" s="10">
        <f t="shared" si="29"/>
        <v>0</v>
      </c>
      <c r="GS11" s="10">
        <f t="shared" si="29"/>
        <v>0</v>
      </c>
      <c r="GT11" s="10">
        <f t="shared" si="29"/>
        <v>0</v>
      </c>
      <c r="GU11" s="10">
        <f t="shared" si="29"/>
        <v>0</v>
      </c>
      <c r="GV11" s="10">
        <f t="shared" si="29"/>
        <v>0</v>
      </c>
      <c r="GW11" s="10">
        <f t="shared" si="29"/>
        <v>0</v>
      </c>
      <c r="GX11" s="10">
        <f t="shared" si="29"/>
        <v>0</v>
      </c>
      <c r="GY11" s="10">
        <f t="shared" si="29"/>
        <v>0</v>
      </c>
      <c r="GZ11" s="10">
        <f t="shared" si="29"/>
        <v>0</v>
      </c>
      <c r="HA11" s="10">
        <f t="shared" si="29"/>
        <v>0</v>
      </c>
      <c r="HB11" s="10">
        <f t="shared" si="29"/>
        <v>0</v>
      </c>
      <c r="HC11" s="10">
        <f t="shared" si="29"/>
        <v>0</v>
      </c>
      <c r="HD11" s="10">
        <f t="shared" si="29"/>
        <v>0</v>
      </c>
      <c r="HE11" s="10">
        <f t="shared" si="29"/>
        <v>0</v>
      </c>
      <c r="HF11" s="10">
        <f t="shared" si="29"/>
        <v>0</v>
      </c>
      <c r="HG11" s="10">
        <f t="shared" si="29"/>
        <v>0</v>
      </c>
      <c r="HH11" s="10">
        <f t="shared" si="29"/>
        <v>0</v>
      </c>
      <c r="HI11" s="10">
        <f t="shared" si="29"/>
        <v>0</v>
      </c>
      <c r="HJ11" s="10">
        <f t="shared" si="29"/>
        <v>0</v>
      </c>
      <c r="HK11" s="10">
        <f t="shared" si="29"/>
        <v>0</v>
      </c>
      <c r="HL11" s="10">
        <f t="shared" si="29"/>
        <v>0</v>
      </c>
      <c r="HM11" s="10">
        <f t="shared" si="29"/>
        <v>0</v>
      </c>
      <c r="HN11" s="10">
        <f t="shared" si="29"/>
        <v>0</v>
      </c>
      <c r="HO11" s="10">
        <f t="shared" si="29"/>
        <v>0</v>
      </c>
      <c r="HP11" s="10">
        <f t="shared" si="29"/>
        <v>0</v>
      </c>
      <c r="HQ11" s="10">
        <f t="shared" si="29"/>
        <v>0</v>
      </c>
      <c r="HR11" s="10">
        <f t="shared" si="29"/>
        <v>0</v>
      </c>
      <c r="HS11" s="10">
        <f t="shared" si="29"/>
        <v>0</v>
      </c>
      <c r="HT11" s="10">
        <f t="shared" si="29"/>
        <v>0</v>
      </c>
      <c r="HU11" s="10">
        <f t="shared" si="29"/>
        <v>0</v>
      </c>
      <c r="HV11" s="10">
        <f t="shared" si="29"/>
        <v>0</v>
      </c>
      <c r="HW11" s="10">
        <f t="shared" si="29"/>
        <v>0</v>
      </c>
      <c r="HX11" s="10">
        <f t="shared" si="29"/>
        <v>0</v>
      </c>
      <c r="HY11" s="10">
        <f t="shared" si="29"/>
        <v>0</v>
      </c>
      <c r="HZ11" s="10">
        <f t="shared" si="29"/>
        <v>0</v>
      </c>
      <c r="IA11" s="10">
        <f t="shared" si="29"/>
        <v>0</v>
      </c>
      <c r="IB11" s="10">
        <f t="shared" si="29"/>
        <v>0</v>
      </c>
      <c r="IC11" s="10">
        <f t="shared" si="29"/>
        <v>0</v>
      </c>
      <c r="ID11" s="10">
        <f t="shared" si="29"/>
        <v>0</v>
      </c>
      <c r="IE11" s="10">
        <f t="shared" si="29"/>
        <v>0</v>
      </c>
      <c r="IF11" s="10">
        <f t="shared" si="29"/>
        <v>0</v>
      </c>
      <c r="IG11" s="10">
        <f t="shared" si="29"/>
        <v>0</v>
      </c>
      <c r="IH11" s="10">
        <f t="shared" si="29"/>
        <v>0</v>
      </c>
      <c r="II11" s="10">
        <f t="shared" si="29"/>
        <v>0</v>
      </c>
      <c r="IJ11" s="10">
        <f t="shared" si="29"/>
        <v>0</v>
      </c>
      <c r="IK11" s="10">
        <f t="shared" si="29"/>
        <v>0</v>
      </c>
      <c r="IL11" s="10">
        <f t="shared" si="29"/>
        <v>0</v>
      </c>
      <c r="IM11" s="10">
        <f t="shared" si="29"/>
        <v>0</v>
      </c>
      <c r="IN11" s="10">
        <f t="shared" si="29"/>
        <v>0</v>
      </c>
      <c r="IO11" s="10">
        <f t="shared" si="29"/>
        <v>0</v>
      </c>
      <c r="IP11" s="10">
        <f t="shared" si="29"/>
        <v>0</v>
      </c>
      <c r="IQ11" s="10">
        <f t="shared" si="29"/>
        <v>0</v>
      </c>
      <c r="IR11" s="10">
        <f t="shared" si="29"/>
        <v>0</v>
      </c>
      <c r="IS11" s="10">
        <f t="shared" si="29"/>
        <v>0</v>
      </c>
      <c r="IT11" s="10">
        <f t="shared" si="29"/>
        <v>0</v>
      </c>
      <c r="IU11" s="10">
        <f t="shared" si="29"/>
        <v>0</v>
      </c>
      <c r="IV11" s="10">
        <f t="shared" si="29"/>
        <v>0</v>
      </c>
      <c r="IW11" s="10">
        <f t="shared" si="29"/>
        <v>0</v>
      </c>
      <c r="IX11" s="10">
        <f t="shared" si="29"/>
        <v>0</v>
      </c>
      <c r="IY11" s="10">
        <f t="shared" si="29"/>
        <v>0</v>
      </c>
      <c r="IZ11" s="10">
        <f t="shared" si="29"/>
        <v>0</v>
      </c>
      <c r="JA11" s="10">
        <f t="shared" si="29"/>
        <v>0</v>
      </c>
      <c r="JB11" s="10">
        <f t="shared" ref="JB11:LM11" si="30" xml:space="preserve"> IF(JB6="FMA", 7,)</f>
        <v>0</v>
      </c>
      <c r="JC11" s="10">
        <f t="shared" si="30"/>
        <v>0</v>
      </c>
      <c r="JD11" s="10">
        <f t="shared" si="30"/>
        <v>0</v>
      </c>
      <c r="JE11" s="10">
        <f t="shared" si="30"/>
        <v>0</v>
      </c>
      <c r="JF11" s="10">
        <f t="shared" si="30"/>
        <v>0</v>
      </c>
      <c r="JG11" s="10">
        <f t="shared" si="30"/>
        <v>0</v>
      </c>
      <c r="JH11" s="10">
        <f t="shared" si="30"/>
        <v>0</v>
      </c>
      <c r="JI11" s="10">
        <f t="shared" si="30"/>
        <v>0</v>
      </c>
      <c r="JJ11" s="10">
        <f t="shared" si="30"/>
        <v>0</v>
      </c>
      <c r="JK11" s="10">
        <f t="shared" si="30"/>
        <v>0</v>
      </c>
      <c r="JL11" s="10">
        <f t="shared" si="30"/>
        <v>0</v>
      </c>
      <c r="JM11" s="10">
        <f t="shared" si="30"/>
        <v>0</v>
      </c>
      <c r="JN11" s="10">
        <f t="shared" si="30"/>
        <v>0</v>
      </c>
      <c r="JO11" s="10">
        <f t="shared" si="30"/>
        <v>0</v>
      </c>
      <c r="JP11" s="10">
        <f t="shared" si="30"/>
        <v>0</v>
      </c>
      <c r="JQ11" s="10">
        <f t="shared" si="30"/>
        <v>0</v>
      </c>
      <c r="JR11" s="10">
        <f t="shared" si="30"/>
        <v>0</v>
      </c>
      <c r="JS11" s="10">
        <f t="shared" si="30"/>
        <v>0</v>
      </c>
      <c r="JT11" s="10">
        <f t="shared" si="30"/>
        <v>0</v>
      </c>
      <c r="JU11" s="10">
        <f t="shared" si="30"/>
        <v>0</v>
      </c>
      <c r="JV11" s="10">
        <f t="shared" si="30"/>
        <v>0</v>
      </c>
      <c r="JW11" s="10">
        <f t="shared" si="30"/>
        <v>0</v>
      </c>
      <c r="JX11" s="10">
        <f t="shared" si="30"/>
        <v>0</v>
      </c>
      <c r="JY11" s="10">
        <f t="shared" si="30"/>
        <v>0</v>
      </c>
      <c r="JZ11" s="10">
        <f t="shared" si="30"/>
        <v>0</v>
      </c>
      <c r="KA11" s="10">
        <f t="shared" si="30"/>
        <v>0</v>
      </c>
      <c r="KB11" s="10">
        <f t="shared" si="30"/>
        <v>0</v>
      </c>
      <c r="KC11" s="10">
        <f t="shared" si="30"/>
        <v>0</v>
      </c>
      <c r="KD11" s="10">
        <f t="shared" si="30"/>
        <v>0</v>
      </c>
      <c r="KE11" s="10">
        <f t="shared" si="30"/>
        <v>0</v>
      </c>
      <c r="KF11" s="10">
        <f t="shared" si="30"/>
        <v>0</v>
      </c>
      <c r="KG11" s="10">
        <f t="shared" si="30"/>
        <v>0</v>
      </c>
      <c r="KH11" s="10">
        <f t="shared" si="30"/>
        <v>0</v>
      </c>
      <c r="KI11" s="10">
        <f t="shared" si="30"/>
        <v>0</v>
      </c>
      <c r="KJ11" s="10">
        <f t="shared" si="30"/>
        <v>0</v>
      </c>
      <c r="KK11" s="10">
        <f t="shared" si="30"/>
        <v>0</v>
      </c>
      <c r="KL11" s="10">
        <f t="shared" si="30"/>
        <v>0</v>
      </c>
      <c r="KM11" s="10">
        <f t="shared" si="30"/>
        <v>0</v>
      </c>
      <c r="KN11" s="10">
        <f t="shared" si="30"/>
        <v>0</v>
      </c>
      <c r="KO11" s="10">
        <f t="shared" si="30"/>
        <v>0</v>
      </c>
      <c r="KP11" s="10">
        <f t="shared" si="30"/>
        <v>0</v>
      </c>
      <c r="KQ11" s="10">
        <f t="shared" si="30"/>
        <v>0</v>
      </c>
      <c r="KR11" s="10">
        <f t="shared" si="30"/>
        <v>0</v>
      </c>
      <c r="KS11" s="10">
        <f t="shared" si="30"/>
        <v>0</v>
      </c>
      <c r="KT11" s="10">
        <f t="shared" si="30"/>
        <v>0</v>
      </c>
      <c r="KU11" s="10">
        <f t="shared" si="30"/>
        <v>0</v>
      </c>
      <c r="KV11" s="10">
        <f t="shared" si="30"/>
        <v>0</v>
      </c>
      <c r="KW11" s="10">
        <f t="shared" si="30"/>
        <v>0</v>
      </c>
      <c r="KX11" s="10">
        <f t="shared" si="30"/>
        <v>0</v>
      </c>
      <c r="KY11" s="10">
        <f t="shared" si="30"/>
        <v>0</v>
      </c>
      <c r="KZ11" s="10">
        <f t="shared" si="30"/>
        <v>0</v>
      </c>
      <c r="LA11" s="10">
        <f t="shared" si="30"/>
        <v>0</v>
      </c>
      <c r="LB11" s="10">
        <f t="shared" si="30"/>
        <v>0</v>
      </c>
      <c r="LC11" s="10">
        <f t="shared" si="30"/>
        <v>0</v>
      </c>
      <c r="LD11" s="10">
        <f t="shared" si="30"/>
        <v>0</v>
      </c>
      <c r="LE11" s="10">
        <f t="shared" si="30"/>
        <v>0</v>
      </c>
      <c r="LF11" s="10">
        <f t="shared" si="30"/>
        <v>0</v>
      </c>
      <c r="LG11" s="10">
        <f t="shared" si="30"/>
        <v>0</v>
      </c>
      <c r="LH11" s="10">
        <f t="shared" si="30"/>
        <v>0</v>
      </c>
      <c r="LI11" s="10">
        <f t="shared" si="30"/>
        <v>0</v>
      </c>
      <c r="LJ11" s="10">
        <f t="shared" si="30"/>
        <v>0</v>
      </c>
      <c r="LK11" s="10">
        <f t="shared" si="30"/>
        <v>0</v>
      </c>
      <c r="LL11" s="10">
        <f t="shared" si="30"/>
        <v>0</v>
      </c>
      <c r="LM11" s="10">
        <f t="shared" si="30"/>
        <v>0</v>
      </c>
      <c r="LN11" s="10">
        <f t="shared" ref="LN11:NS11" si="31" xml:space="preserve"> IF(LN6="FMA", 7,)</f>
        <v>0</v>
      </c>
      <c r="LO11" s="10">
        <f t="shared" si="31"/>
        <v>0</v>
      </c>
      <c r="LP11" s="10">
        <f t="shared" si="31"/>
        <v>0</v>
      </c>
      <c r="LQ11" s="10">
        <f t="shared" si="31"/>
        <v>0</v>
      </c>
      <c r="LR11" s="10">
        <f t="shared" si="31"/>
        <v>0</v>
      </c>
      <c r="LS11" s="10">
        <f t="shared" si="31"/>
        <v>0</v>
      </c>
      <c r="LT11" s="10">
        <f t="shared" si="31"/>
        <v>0</v>
      </c>
      <c r="LU11" s="10">
        <f t="shared" si="31"/>
        <v>0</v>
      </c>
      <c r="LV11" s="10">
        <f t="shared" si="31"/>
        <v>0</v>
      </c>
      <c r="LW11" s="10">
        <f t="shared" si="31"/>
        <v>0</v>
      </c>
      <c r="LX11" s="10">
        <f t="shared" si="31"/>
        <v>0</v>
      </c>
      <c r="LY11" s="10">
        <f t="shared" si="31"/>
        <v>0</v>
      </c>
      <c r="LZ11" s="10">
        <f t="shared" si="31"/>
        <v>0</v>
      </c>
      <c r="MA11" s="10">
        <f t="shared" si="31"/>
        <v>0</v>
      </c>
      <c r="MB11" s="10">
        <f t="shared" si="31"/>
        <v>0</v>
      </c>
      <c r="MC11" s="10">
        <f t="shared" si="31"/>
        <v>0</v>
      </c>
      <c r="MD11" s="10">
        <f t="shared" si="31"/>
        <v>0</v>
      </c>
      <c r="ME11" s="10">
        <f t="shared" si="31"/>
        <v>0</v>
      </c>
      <c r="MF11" s="10">
        <f t="shared" si="31"/>
        <v>0</v>
      </c>
      <c r="MG11" s="10">
        <f t="shared" si="31"/>
        <v>0</v>
      </c>
      <c r="MH11" s="10">
        <f t="shared" si="31"/>
        <v>0</v>
      </c>
      <c r="MI11" s="10">
        <f t="shared" si="31"/>
        <v>0</v>
      </c>
      <c r="MJ11" s="10">
        <f t="shared" si="31"/>
        <v>0</v>
      </c>
      <c r="MK11" s="10">
        <f t="shared" si="31"/>
        <v>0</v>
      </c>
      <c r="ML11" s="10">
        <f t="shared" si="31"/>
        <v>0</v>
      </c>
      <c r="MM11" s="10">
        <f t="shared" si="31"/>
        <v>0</v>
      </c>
      <c r="MN11" s="10">
        <f t="shared" si="31"/>
        <v>0</v>
      </c>
      <c r="MO11" s="10">
        <f t="shared" si="31"/>
        <v>0</v>
      </c>
      <c r="MP11" s="10">
        <f t="shared" si="31"/>
        <v>0</v>
      </c>
      <c r="MQ11" s="10">
        <f t="shared" si="31"/>
        <v>0</v>
      </c>
      <c r="MR11" s="10">
        <f t="shared" si="31"/>
        <v>0</v>
      </c>
      <c r="MS11" s="10">
        <f t="shared" si="31"/>
        <v>0</v>
      </c>
      <c r="MT11" s="10">
        <f t="shared" si="31"/>
        <v>0</v>
      </c>
      <c r="MU11" s="10">
        <f t="shared" si="31"/>
        <v>0</v>
      </c>
      <c r="MV11" s="10">
        <f t="shared" si="31"/>
        <v>0</v>
      </c>
      <c r="MW11" s="10">
        <f t="shared" si="31"/>
        <v>0</v>
      </c>
      <c r="MX11" s="10">
        <f t="shared" si="31"/>
        <v>0</v>
      </c>
      <c r="MY11" s="10">
        <f t="shared" si="31"/>
        <v>0</v>
      </c>
      <c r="MZ11" s="10">
        <f t="shared" si="31"/>
        <v>0</v>
      </c>
      <c r="NA11" s="10">
        <f t="shared" si="31"/>
        <v>0</v>
      </c>
      <c r="NB11" s="10">
        <f t="shared" si="31"/>
        <v>0</v>
      </c>
      <c r="NC11" s="10">
        <f t="shared" si="31"/>
        <v>0</v>
      </c>
      <c r="ND11" s="10">
        <f t="shared" si="31"/>
        <v>0</v>
      </c>
      <c r="NE11" s="10">
        <f t="shared" si="31"/>
        <v>0</v>
      </c>
      <c r="NF11" s="10">
        <f t="shared" si="31"/>
        <v>0</v>
      </c>
      <c r="NG11" s="10">
        <f t="shared" si="31"/>
        <v>0</v>
      </c>
      <c r="NH11" s="10">
        <f t="shared" si="31"/>
        <v>0</v>
      </c>
      <c r="NI11" s="10">
        <f t="shared" si="31"/>
        <v>0</v>
      </c>
      <c r="NJ11" s="10">
        <f t="shared" si="31"/>
        <v>0</v>
      </c>
      <c r="NK11" s="10">
        <f t="shared" si="31"/>
        <v>0</v>
      </c>
      <c r="NL11" s="10">
        <f t="shared" si="31"/>
        <v>0</v>
      </c>
      <c r="NM11" s="10">
        <f t="shared" si="31"/>
        <v>0</v>
      </c>
      <c r="NN11" s="10">
        <f t="shared" si="31"/>
        <v>0</v>
      </c>
      <c r="NO11" s="10">
        <f t="shared" si="31"/>
        <v>0</v>
      </c>
      <c r="NP11" s="10">
        <f t="shared" si="31"/>
        <v>0</v>
      </c>
      <c r="NQ11" s="10">
        <f t="shared" si="31"/>
        <v>0</v>
      </c>
      <c r="NR11" s="10">
        <f t="shared" si="31"/>
        <v>0</v>
      </c>
      <c r="NS11" s="10">
        <f t="shared" si="31"/>
        <v>0</v>
      </c>
    </row>
    <row r="12" spans="3:383" x14ac:dyDescent="0.25">
      <c r="C12" s="11" t="s">
        <v>13</v>
      </c>
      <c r="D12" s="9">
        <f t="shared" si="7"/>
        <v>132</v>
      </c>
      <c r="E12" s="12">
        <f>IF(E5="",,(IF(WEEKDAY(E5,2)=7,((7*COUNTIF(D6,"N"))+(12*COUNTIF(E6,"J"))+(5*COUNTIF(E6,"N"))),)))</f>
        <v>0</v>
      </c>
      <c r="F12" s="12">
        <f t="shared" ref="F12:BQ12" si="32">IF(F5="",,(IF(WEEKDAY(F5,2)=7,((7*COUNTIF(E6,"N"))+(12*COUNTIF(F6,"J"))+(5*COUNTIF(F6,"N"))),)))</f>
        <v>12</v>
      </c>
      <c r="G12" s="12">
        <f t="shared" si="32"/>
        <v>0</v>
      </c>
      <c r="H12" s="12">
        <f t="shared" si="32"/>
        <v>0</v>
      </c>
      <c r="I12" s="12">
        <f t="shared" si="32"/>
        <v>0</v>
      </c>
      <c r="J12" s="12">
        <f t="shared" si="32"/>
        <v>0</v>
      </c>
      <c r="K12" s="12">
        <f t="shared" si="32"/>
        <v>0</v>
      </c>
      <c r="L12" s="12">
        <f t="shared" si="32"/>
        <v>0</v>
      </c>
      <c r="M12" s="12">
        <f t="shared" si="32"/>
        <v>12</v>
      </c>
      <c r="N12" s="12">
        <f t="shared" si="32"/>
        <v>0</v>
      </c>
      <c r="O12" s="12">
        <f t="shared" si="32"/>
        <v>0</v>
      </c>
      <c r="P12" s="12">
        <f t="shared" si="32"/>
        <v>0</v>
      </c>
      <c r="Q12" s="12">
        <f t="shared" si="32"/>
        <v>0</v>
      </c>
      <c r="R12" s="12">
        <f t="shared" si="32"/>
        <v>0</v>
      </c>
      <c r="S12" s="12">
        <f t="shared" si="32"/>
        <v>0</v>
      </c>
      <c r="T12" s="12">
        <f t="shared" si="32"/>
        <v>0</v>
      </c>
      <c r="U12" s="12">
        <f t="shared" si="32"/>
        <v>0</v>
      </c>
      <c r="V12" s="12">
        <f t="shared" si="32"/>
        <v>0</v>
      </c>
      <c r="W12" s="12">
        <f t="shared" si="32"/>
        <v>0</v>
      </c>
      <c r="X12" s="12">
        <f t="shared" si="32"/>
        <v>0</v>
      </c>
      <c r="Y12" s="12">
        <f t="shared" si="32"/>
        <v>0</v>
      </c>
      <c r="Z12" s="12">
        <f t="shared" si="32"/>
        <v>0</v>
      </c>
      <c r="AA12" s="12">
        <f t="shared" si="32"/>
        <v>0</v>
      </c>
      <c r="AB12" s="12">
        <f t="shared" si="32"/>
        <v>0</v>
      </c>
      <c r="AC12" s="12">
        <f t="shared" si="32"/>
        <v>0</v>
      </c>
      <c r="AD12" s="12">
        <f t="shared" si="32"/>
        <v>0</v>
      </c>
      <c r="AE12" s="12">
        <f t="shared" si="32"/>
        <v>0</v>
      </c>
      <c r="AF12" s="12">
        <f t="shared" si="32"/>
        <v>0</v>
      </c>
      <c r="AG12" s="12">
        <f t="shared" si="32"/>
        <v>0</v>
      </c>
      <c r="AH12" s="12">
        <f t="shared" si="32"/>
        <v>12</v>
      </c>
      <c r="AI12" s="12">
        <f t="shared" si="32"/>
        <v>0</v>
      </c>
      <c r="AJ12" s="12">
        <f t="shared" si="32"/>
        <v>0</v>
      </c>
      <c r="AK12" s="12">
        <f t="shared" si="32"/>
        <v>0</v>
      </c>
      <c r="AL12" s="12">
        <f t="shared" si="32"/>
        <v>0</v>
      </c>
      <c r="AM12" s="12">
        <f t="shared" si="32"/>
        <v>0</v>
      </c>
      <c r="AN12" s="12">
        <f t="shared" si="32"/>
        <v>0</v>
      </c>
      <c r="AO12" s="12">
        <f t="shared" si="32"/>
        <v>0</v>
      </c>
      <c r="AP12" s="12">
        <f t="shared" si="32"/>
        <v>0</v>
      </c>
      <c r="AQ12" s="12">
        <f t="shared" si="32"/>
        <v>0</v>
      </c>
      <c r="AR12" s="12">
        <f t="shared" si="32"/>
        <v>0</v>
      </c>
      <c r="AS12" s="12">
        <f t="shared" si="32"/>
        <v>0</v>
      </c>
      <c r="AT12" s="12">
        <f t="shared" si="32"/>
        <v>0</v>
      </c>
      <c r="AU12" s="12">
        <f t="shared" si="32"/>
        <v>0</v>
      </c>
      <c r="AV12" s="12">
        <f t="shared" si="32"/>
        <v>12</v>
      </c>
      <c r="AW12" s="12">
        <f t="shared" si="32"/>
        <v>0</v>
      </c>
      <c r="AX12" s="12">
        <f t="shared" si="32"/>
        <v>0</v>
      </c>
      <c r="AY12" s="12">
        <f t="shared" si="32"/>
        <v>0</v>
      </c>
      <c r="AZ12" s="12">
        <f t="shared" si="32"/>
        <v>0</v>
      </c>
      <c r="BA12" s="12">
        <f t="shared" si="32"/>
        <v>0</v>
      </c>
      <c r="BB12" s="12">
        <f t="shared" si="32"/>
        <v>0</v>
      </c>
      <c r="BC12" s="12">
        <f t="shared" si="32"/>
        <v>0</v>
      </c>
      <c r="BD12" s="12">
        <f t="shared" si="32"/>
        <v>0</v>
      </c>
      <c r="BE12" s="12">
        <f t="shared" si="32"/>
        <v>0</v>
      </c>
      <c r="BF12" s="12">
        <f t="shared" si="32"/>
        <v>0</v>
      </c>
      <c r="BG12" s="12">
        <f t="shared" si="32"/>
        <v>0</v>
      </c>
      <c r="BH12" s="12">
        <f t="shared" si="32"/>
        <v>0</v>
      </c>
      <c r="BI12" s="12">
        <f t="shared" si="32"/>
        <v>0</v>
      </c>
      <c r="BJ12" s="12">
        <f t="shared" si="32"/>
        <v>0</v>
      </c>
      <c r="BK12" s="12">
        <f t="shared" si="32"/>
        <v>0</v>
      </c>
      <c r="BL12" s="12">
        <f t="shared" si="32"/>
        <v>0</v>
      </c>
      <c r="BM12" s="12">
        <f t="shared" si="32"/>
        <v>0</v>
      </c>
      <c r="BN12" s="12">
        <f t="shared" si="32"/>
        <v>0</v>
      </c>
      <c r="BO12" s="12">
        <f t="shared" si="32"/>
        <v>0</v>
      </c>
      <c r="BP12" s="12">
        <f t="shared" si="32"/>
        <v>0</v>
      </c>
      <c r="BQ12" s="12">
        <f t="shared" si="32"/>
        <v>0</v>
      </c>
      <c r="BR12" s="12">
        <f t="shared" ref="BR12:EC12" si="33">IF(BR5="",,(IF(WEEKDAY(BR5,2)=7,((7*COUNTIF(BQ6,"N"))+(12*COUNTIF(BR6,"J"))+(5*COUNTIF(BR6,"N"))),)))</f>
        <v>0</v>
      </c>
      <c r="BS12" s="12">
        <f t="shared" si="33"/>
        <v>0</v>
      </c>
      <c r="BT12" s="12">
        <f t="shared" si="33"/>
        <v>0</v>
      </c>
      <c r="BU12" s="12">
        <f t="shared" si="33"/>
        <v>0</v>
      </c>
      <c r="BV12" s="12">
        <f t="shared" si="33"/>
        <v>0</v>
      </c>
      <c r="BW12" s="12">
        <f t="shared" si="33"/>
        <v>0</v>
      </c>
      <c r="BX12" s="12">
        <f t="shared" si="33"/>
        <v>0</v>
      </c>
      <c r="BY12" s="12">
        <f t="shared" si="33"/>
        <v>0</v>
      </c>
      <c r="BZ12" s="12">
        <f t="shared" si="33"/>
        <v>0</v>
      </c>
      <c r="CA12" s="12">
        <f t="shared" si="33"/>
        <v>0</v>
      </c>
      <c r="CB12" s="12">
        <f t="shared" si="33"/>
        <v>0</v>
      </c>
      <c r="CC12" s="12">
        <f t="shared" si="33"/>
        <v>0</v>
      </c>
      <c r="CD12" s="12">
        <f t="shared" si="33"/>
        <v>0</v>
      </c>
      <c r="CE12" s="12">
        <f t="shared" si="33"/>
        <v>12</v>
      </c>
      <c r="CF12" s="12">
        <f t="shared" si="33"/>
        <v>0</v>
      </c>
      <c r="CG12" s="12">
        <f t="shared" si="33"/>
        <v>0</v>
      </c>
      <c r="CH12" s="12">
        <f t="shared" si="33"/>
        <v>0</v>
      </c>
      <c r="CI12" s="12">
        <f t="shared" si="33"/>
        <v>0</v>
      </c>
      <c r="CJ12" s="12">
        <f t="shared" si="33"/>
        <v>0</v>
      </c>
      <c r="CK12" s="12">
        <f t="shared" si="33"/>
        <v>0</v>
      </c>
      <c r="CL12" s="12">
        <f t="shared" si="33"/>
        <v>0</v>
      </c>
      <c r="CM12" s="12">
        <f t="shared" si="33"/>
        <v>0</v>
      </c>
      <c r="CN12" s="12">
        <f t="shared" si="33"/>
        <v>0</v>
      </c>
      <c r="CO12" s="12">
        <f t="shared" si="33"/>
        <v>0</v>
      </c>
      <c r="CP12" s="12">
        <f t="shared" si="33"/>
        <v>0</v>
      </c>
      <c r="CQ12" s="12">
        <f t="shared" si="33"/>
        <v>0</v>
      </c>
      <c r="CR12" s="12">
        <f t="shared" si="33"/>
        <v>0</v>
      </c>
      <c r="CS12" s="12">
        <f t="shared" si="33"/>
        <v>0</v>
      </c>
      <c r="CT12" s="12">
        <f t="shared" si="33"/>
        <v>0</v>
      </c>
      <c r="CU12" s="12">
        <f t="shared" si="33"/>
        <v>0</v>
      </c>
      <c r="CV12" s="12">
        <f t="shared" si="33"/>
        <v>0</v>
      </c>
      <c r="CW12" s="12">
        <f t="shared" si="33"/>
        <v>0</v>
      </c>
      <c r="CX12" s="12">
        <f t="shared" si="33"/>
        <v>0</v>
      </c>
      <c r="CY12" s="12">
        <f t="shared" si="33"/>
        <v>0</v>
      </c>
      <c r="CZ12" s="12">
        <f t="shared" si="33"/>
        <v>12</v>
      </c>
      <c r="DA12" s="12">
        <f t="shared" si="33"/>
        <v>0</v>
      </c>
      <c r="DB12" s="12">
        <f t="shared" si="33"/>
        <v>0</v>
      </c>
      <c r="DC12" s="12">
        <f t="shared" si="33"/>
        <v>0</v>
      </c>
      <c r="DD12" s="12">
        <f t="shared" si="33"/>
        <v>0</v>
      </c>
      <c r="DE12" s="12">
        <f t="shared" si="33"/>
        <v>0</v>
      </c>
      <c r="DF12" s="12">
        <f t="shared" si="33"/>
        <v>0</v>
      </c>
      <c r="DG12" s="12">
        <f t="shared" si="33"/>
        <v>0</v>
      </c>
      <c r="DH12" s="12">
        <f t="shared" si="33"/>
        <v>0</v>
      </c>
      <c r="DI12" s="12">
        <f t="shared" si="33"/>
        <v>0</v>
      </c>
      <c r="DJ12" s="12">
        <f t="shared" si="33"/>
        <v>0</v>
      </c>
      <c r="DK12" s="12">
        <f t="shared" si="33"/>
        <v>0</v>
      </c>
      <c r="DL12" s="12">
        <f t="shared" si="33"/>
        <v>0</v>
      </c>
      <c r="DM12" s="12">
        <f t="shared" si="33"/>
        <v>0</v>
      </c>
      <c r="DN12" s="12">
        <f t="shared" si="33"/>
        <v>0</v>
      </c>
      <c r="DO12" s="12">
        <f t="shared" si="33"/>
        <v>0</v>
      </c>
      <c r="DP12" s="12">
        <f t="shared" si="33"/>
        <v>0</v>
      </c>
      <c r="DQ12" s="12">
        <f t="shared" si="33"/>
        <v>0</v>
      </c>
      <c r="DR12" s="12">
        <f t="shared" si="33"/>
        <v>0</v>
      </c>
      <c r="DS12" s="12">
        <f t="shared" si="33"/>
        <v>0</v>
      </c>
      <c r="DT12" s="12">
        <f t="shared" si="33"/>
        <v>0</v>
      </c>
      <c r="DU12" s="12">
        <f t="shared" si="33"/>
        <v>12</v>
      </c>
      <c r="DV12" s="12">
        <f t="shared" si="33"/>
        <v>0</v>
      </c>
      <c r="DW12" s="12">
        <f t="shared" si="33"/>
        <v>0</v>
      </c>
      <c r="DX12" s="12">
        <f t="shared" si="33"/>
        <v>0</v>
      </c>
      <c r="DY12" s="12">
        <f t="shared" si="33"/>
        <v>0</v>
      </c>
      <c r="DZ12" s="12">
        <f t="shared" si="33"/>
        <v>0</v>
      </c>
      <c r="EA12" s="12">
        <f t="shared" si="33"/>
        <v>0</v>
      </c>
      <c r="EB12" s="12">
        <f t="shared" si="33"/>
        <v>0</v>
      </c>
      <c r="EC12" s="12">
        <f t="shared" si="33"/>
        <v>0</v>
      </c>
      <c r="ED12" s="12">
        <f t="shared" ref="ED12:GO12" si="34">IF(ED5="",,(IF(WEEKDAY(ED5,2)=7,((7*COUNTIF(EC6,"N"))+(12*COUNTIF(ED6,"J"))+(5*COUNTIF(ED6,"N"))),)))</f>
        <v>0</v>
      </c>
      <c r="EE12" s="12">
        <f t="shared" si="34"/>
        <v>0</v>
      </c>
      <c r="EF12" s="12">
        <f t="shared" si="34"/>
        <v>0</v>
      </c>
      <c r="EG12" s="12">
        <f t="shared" si="34"/>
        <v>0</v>
      </c>
      <c r="EH12" s="12">
        <f t="shared" si="34"/>
        <v>0</v>
      </c>
      <c r="EI12" s="12">
        <f t="shared" si="34"/>
        <v>12</v>
      </c>
      <c r="EJ12" s="12">
        <f t="shared" si="34"/>
        <v>0</v>
      </c>
      <c r="EK12" s="12">
        <f t="shared" si="34"/>
        <v>0</v>
      </c>
      <c r="EL12" s="12">
        <f t="shared" si="34"/>
        <v>0</v>
      </c>
      <c r="EM12" s="12">
        <f t="shared" si="34"/>
        <v>0</v>
      </c>
      <c r="EN12" s="12">
        <f t="shared" si="34"/>
        <v>0</v>
      </c>
      <c r="EO12" s="12">
        <f t="shared" si="34"/>
        <v>0</v>
      </c>
      <c r="EP12" s="12">
        <f t="shared" si="34"/>
        <v>12</v>
      </c>
      <c r="EQ12" s="12">
        <f t="shared" si="34"/>
        <v>0</v>
      </c>
      <c r="ER12" s="12">
        <f t="shared" si="34"/>
        <v>0</v>
      </c>
      <c r="ES12" s="12">
        <f t="shared" si="34"/>
        <v>0</v>
      </c>
      <c r="ET12" s="12">
        <f t="shared" si="34"/>
        <v>0</v>
      </c>
      <c r="EU12" s="12">
        <f t="shared" si="34"/>
        <v>0</v>
      </c>
      <c r="EV12" s="12">
        <f t="shared" si="34"/>
        <v>0</v>
      </c>
      <c r="EW12" s="12">
        <f t="shared" si="34"/>
        <v>0</v>
      </c>
      <c r="EX12" s="12">
        <f t="shared" si="34"/>
        <v>0</v>
      </c>
      <c r="EY12" s="12">
        <f t="shared" si="34"/>
        <v>0</v>
      </c>
      <c r="EZ12" s="12">
        <f t="shared" si="34"/>
        <v>0</v>
      </c>
      <c r="FA12" s="12">
        <f t="shared" si="34"/>
        <v>0</v>
      </c>
      <c r="FB12" s="12">
        <f t="shared" si="34"/>
        <v>0</v>
      </c>
      <c r="FC12" s="12">
        <f t="shared" si="34"/>
        <v>0</v>
      </c>
      <c r="FD12" s="12">
        <f t="shared" si="34"/>
        <v>0</v>
      </c>
      <c r="FE12" s="12">
        <f t="shared" si="34"/>
        <v>0</v>
      </c>
      <c r="FF12" s="12">
        <f t="shared" si="34"/>
        <v>0</v>
      </c>
      <c r="FG12" s="12">
        <f t="shared" si="34"/>
        <v>0</v>
      </c>
      <c r="FH12" s="12">
        <f t="shared" si="34"/>
        <v>0</v>
      </c>
      <c r="FI12" s="12">
        <f t="shared" si="34"/>
        <v>0</v>
      </c>
      <c r="FJ12" s="12">
        <f t="shared" si="34"/>
        <v>0</v>
      </c>
      <c r="FK12" s="12">
        <f t="shared" si="34"/>
        <v>12</v>
      </c>
      <c r="FL12" s="12">
        <f t="shared" si="34"/>
        <v>0</v>
      </c>
      <c r="FM12" s="12">
        <f t="shared" si="34"/>
        <v>0</v>
      </c>
      <c r="FN12" s="12">
        <f t="shared" si="34"/>
        <v>0</v>
      </c>
      <c r="FO12" s="12">
        <f t="shared" si="34"/>
        <v>0</v>
      </c>
      <c r="FP12" s="12">
        <f t="shared" si="34"/>
        <v>0</v>
      </c>
      <c r="FQ12" s="12">
        <f t="shared" si="34"/>
        <v>0</v>
      </c>
      <c r="FR12" s="12">
        <f t="shared" si="34"/>
        <v>12</v>
      </c>
      <c r="FS12" s="12">
        <f t="shared" si="34"/>
        <v>0</v>
      </c>
      <c r="FT12" s="12">
        <f t="shared" si="34"/>
        <v>0</v>
      </c>
      <c r="FU12" s="12">
        <f t="shared" si="34"/>
        <v>0</v>
      </c>
      <c r="FV12" s="12">
        <f t="shared" si="34"/>
        <v>0</v>
      </c>
      <c r="FW12" s="12">
        <f t="shared" si="34"/>
        <v>0</v>
      </c>
      <c r="FX12" s="12">
        <f t="shared" si="34"/>
        <v>0</v>
      </c>
      <c r="FY12" s="12">
        <f t="shared" si="34"/>
        <v>0</v>
      </c>
      <c r="FZ12" s="12">
        <f t="shared" si="34"/>
        <v>0</v>
      </c>
      <c r="GA12" s="12">
        <f t="shared" si="34"/>
        <v>0</v>
      </c>
      <c r="GB12" s="12">
        <f t="shared" si="34"/>
        <v>0</v>
      </c>
      <c r="GC12" s="12">
        <f t="shared" si="34"/>
        <v>0</v>
      </c>
      <c r="GD12" s="12">
        <f t="shared" si="34"/>
        <v>0</v>
      </c>
      <c r="GE12" s="12">
        <f t="shared" si="34"/>
        <v>0</v>
      </c>
      <c r="GF12" s="12">
        <f t="shared" si="34"/>
        <v>12</v>
      </c>
      <c r="GG12" s="12">
        <f t="shared" si="34"/>
        <v>0</v>
      </c>
      <c r="GH12" s="12">
        <f t="shared" si="34"/>
        <v>0</v>
      </c>
      <c r="GI12" s="12">
        <f t="shared" si="34"/>
        <v>0</v>
      </c>
      <c r="GJ12" s="12">
        <f t="shared" si="34"/>
        <v>0</v>
      </c>
      <c r="GK12" s="12">
        <f t="shared" si="34"/>
        <v>0</v>
      </c>
      <c r="GL12" s="12">
        <f t="shared" si="34"/>
        <v>0</v>
      </c>
      <c r="GM12" s="12">
        <f t="shared" si="34"/>
        <v>0</v>
      </c>
      <c r="GN12" s="12">
        <f t="shared" si="34"/>
        <v>0</v>
      </c>
      <c r="GO12" s="12">
        <f t="shared" si="34"/>
        <v>0</v>
      </c>
      <c r="GP12" s="12">
        <f t="shared" ref="GP12:JA12" si="35">IF(GP5="",,(IF(WEEKDAY(GP5,2)=7,((7*COUNTIF(GO6,"N"))+(12*COUNTIF(GP6,"J"))+(5*COUNTIF(GP6,"N"))),)))</f>
        <v>0</v>
      </c>
      <c r="GQ12" s="12">
        <f t="shared" si="35"/>
        <v>0</v>
      </c>
      <c r="GR12" s="12">
        <f t="shared" si="35"/>
        <v>0</v>
      </c>
      <c r="GS12" s="12">
        <f t="shared" si="35"/>
        <v>0</v>
      </c>
      <c r="GT12" s="12">
        <f t="shared" si="35"/>
        <v>0</v>
      </c>
      <c r="GU12" s="12">
        <f t="shared" si="35"/>
        <v>0</v>
      </c>
      <c r="GV12" s="12">
        <f t="shared" si="35"/>
        <v>0</v>
      </c>
      <c r="GW12" s="12">
        <f t="shared" si="35"/>
        <v>0</v>
      </c>
      <c r="GX12" s="12">
        <f t="shared" si="35"/>
        <v>0</v>
      </c>
      <c r="GY12" s="12">
        <f t="shared" si="35"/>
        <v>0</v>
      </c>
      <c r="GZ12" s="12">
        <f t="shared" si="35"/>
        <v>0</v>
      </c>
      <c r="HA12" s="12">
        <f t="shared" si="35"/>
        <v>0</v>
      </c>
      <c r="HB12" s="12">
        <f t="shared" si="35"/>
        <v>0</v>
      </c>
      <c r="HC12" s="12">
        <f t="shared" si="35"/>
        <v>0</v>
      </c>
      <c r="HD12" s="12">
        <f t="shared" si="35"/>
        <v>0</v>
      </c>
      <c r="HE12" s="12">
        <f t="shared" si="35"/>
        <v>0</v>
      </c>
      <c r="HF12" s="12">
        <f t="shared" si="35"/>
        <v>0</v>
      </c>
      <c r="HG12" s="12">
        <f t="shared" si="35"/>
        <v>0</v>
      </c>
      <c r="HH12" s="12">
        <f t="shared" si="35"/>
        <v>0</v>
      </c>
      <c r="HI12" s="12">
        <f t="shared" si="35"/>
        <v>0</v>
      </c>
      <c r="HJ12" s="12">
        <f t="shared" si="35"/>
        <v>0</v>
      </c>
      <c r="HK12" s="12">
        <f t="shared" si="35"/>
        <v>0</v>
      </c>
      <c r="HL12" s="12">
        <f t="shared" si="35"/>
        <v>0</v>
      </c>
      <c r="HM12" s="12">
        <f t="shared" si="35"/>
        <v>0</v>
      </c>
      <c r="HN12" s="12">
        <f t="shared" si="35"/>
        <v>0</v>
      </c>
      <c r="HO12" s="12">
        <f t="shared" si="35"/>
        <v>0</v>
      </c>
      <c r="HP12" s="12">
        <f t="shared" si="35"/>
        <v>0</v>
      </c>
      <c r="HQ12" s="12">
        <f t="shared" si="35"/>
        <v>0</v>
      </c>
      <c r="HR12" s="12">
        <f t="shared" si="35"/>
        <v>0</v>
      </c>
      <c r="HS12" s="12">
        <f t="shared" si="35"/>
        <v>0</v>
      </c>
      <c r="HT12" s="12">
        <f t="shared" si="35"/>
        <v>0</v>
      </c>
      <c r="HU12" s="12">
        <f t="shared" si="35"/>
        <v>0</v>
      </c>
      <c r="HV12" s="12">
        <f t="shared" si="35"/>
        <v>0</v>
      </c>
      <c r="HW12" s="12">
        <f t="shared" si="35"/>
        <v>0</v>
      </c>
      <c r="HX12" s="12">
        <f t="shared" si="35"/>
        <v>0</v>
      </c>
      <c r="HY12" s="12">
        <f t="shared" si="35"/>
        <v>0</v>
      </c>
      <c r="HZ12" s="12">
        <f t="shared" si="35"/>
        <v>0</v>
      </c>
      <c r="IA12" s="12">
        <f t="shared" si="35"/>
        <v>0</v>
      </c>
      <c r="IB12" s="12">
        <f t="shared" si="35"/>
        <v>0</v>
      </c>
      <c r="IC12" s="12">
        <f t="shared" si="35"/>
        <v>0</v>
      </c>
      <c r="ID12" s="12">
        <f t="shared" si="35"/>
        <v>0</v>
      </c>
      <c r="IE12" s="12">
        <f t="shared" si="35"/>
        <v>0</v>
      </c>
      <c r="IF12" s="12">
        <f t="shared" si="35"/>
        <v>0</v>
      </c>
      <c r="IG12" s="12">
        <f t="shared" si="35"/>
        <v>0</v>
      </c>
      <c r="IH12" s="12">
        <f t="shared" si="35"/>
        <v>0</v>
      </c>
      <c r="II12" s="12">
        <f t="shared" si="35"/>
        <v>0</v>
      </c>
      <c r="IJ12" s="12">
        <f t="shared" si="35"/>
        <v>0</v>
      </c>
      <c r="IK12" s="12">
        <f t="shared" si="35"/>
        <v>0</v>
      </c>
      <c r="IL12" s="12">
        <f t="shared" si="35"/>
        <v>0</v>
      </c>
      <c r="IM12" s="12">
        <f t="shared" si="35"/>
        <v>0</v>
      </c>
      <c r="IN12" s="12">
        <f t="shared" si="35"/>
        <v>0</v>
      </c>
      <c r="IO12" s="12">
        <f t="shared" si="35"/>
        <v>0</v>
      </c>
      <c r="IP12" s="12">
        <f t="shared" si="35"/>
        <v>0</v>
      </c>
      <c r="IQ12" s="12">
        <f t="shared" si="35"/>
        <v>0</v>
      </c>
      <c r="IR12" s="12">
        <f t="shared" si="35"/>
        <v>0</v>
      </c>
      <c r="IS12" s="12">
        <f t="shared" si="35"/>
        <v>0</v>
      </c>
      <c r="IT12" s="12">
        <f t="shared" si="35"/>
        <v>0</v>
      </c>
      <c r="IU12" s="12">
        <f t="shared" si="35"/>
        <v>0</v>
      </c>
      <c r="IV12" s="12">
        <f t="shared" si="35"/>
        <v>0</v>
      </c>
      <c r="IW12" s="12">
        <f t="shared" si="35"/>
        <v>0</v>
      </c>
      <c r="IX12" s="12">
        <f t="shared" si="35"/>
        <v>0</v>
      </c>
      <c r="IY12" s="12">
        <f t="shared" si="35"/>
        <v>0</v>
      </c>
      <c r="IZ12" s="12">
        <f t="shared" si="35"/>
        <v>0</v>
      </c>
      <c r="JA12" s="12">
        <f t="shared" si="35"/>
        <v>0</v>
      </c>
      <c r="JB12" s="12">
        <f t="shared" ref="JB12:LM12" si="36">IF(JB5="",,(IF(WEEKDAY(JB5,2)=7,((7*COUNTIF(JA6,"N"))+(12*COUNTIF(JB6,"J"))+(5*COUNTIF(JB6,"N"))),)))</f>
        <v>0</v>
      </c>
      <c r="JC12" s="12">
        <f t="shared" si="36"/>
        <v>0</v>
      </c>
      <c r="JD12" s="12">
        <f t="shared" si="36"/>
        <v>0</v>
      </c>
      <c r="JE12" s="12">
        <f t="shared" si="36"/>
        <v>0</v>
      </c>
      <c r="JF12" s="12">
        <f t="shared" si="36"/>
        <v>0</v>
      </c>
      <c r="JG12" s="12">
        <f t="shared" si="36"/>
        <v>0</v>
      </c>
      <c r="JH12" s="12">
        <f t="shared" si="36"/>
        <v>0</v>
      </c>
      <c r="JI12" s="12">
        <f t="shared" si="36"/>
        <v>0</v>
      </c>
      <c r="JJ12" s="12">
        <f t="shared" si="36"/>
        <v>0</v>
      </c>
      <c r="JK12" s="12">
        <f t="shared" si="36"/>
        <v>0</v>
      </c>
      <c r="JL12" s="12">
        <f t="shared" si="36"/>
        <v>0</v>
      </c>
      <c r="JM12" s="12">
        <f t="shared" si="36"/>
        <v>0</v>
      </c>
      <c r="JN12" s="12">
        <f t="shared" si="36"/>
        <v>0</v>
      </c>
      <c r="JO12" s="12">
        <f t="shared" si="36"/>
        <v>0</v>
      </c>
      <c r="JP12" s="12">
        <f t="shared" si="36"/>
        <v>0</v>
      </c>
      <c r="JQ12" s="12">
        <f t="shared" si="36"/>
        <v>0</v>
      </c>
      <c r="JR12" s="12">
        <f t="shared" si="36"/>
        <v>0</v>
      </c>
      <c r="JS12" s="12">
        <f t="shared" si="36"/>
        <v>0</v>
      </c>
      <c r="JT12" s="12">
        <f t="shared" si="36"/>
        <v>0</v>
      </c>
      <c r="JU12" s="12">
        <f t="shared" si="36"/>
        <v>0</v>
      </c>
      <c r="JV12" s="12">
        <f t="shared" si="36"/>
        <v>0</v>
      </c>
      <c r="JW12" s="12">
        <f t="shared" si="36"/>
        <v>0</v>
      </c>
      <c r="JX12" s="12">
        <f t="shared" si="36"/>
        <v>0</v>
      </c>
      <c r="JY12" s="12">
        <f t="shared" si="36"/>
        <v>0</v>
      </c>
      <c r="JZ12" s="12">
        <f t="shared" si="36"/>
        <v>0</v>
      </c>
      <c r="KA12" s="12">
        <f t="shared" si="36"/>
        <v>0</v>
      </c>
      <c r="KB12" s="12">
        <f t="shared" si="36"/>
        <v>0</v>
      </c>
      <c r="KC12" s="12">
        <f t="shared" si="36"/>
        <v>0</v>
      </c>
      <c r="KD12" s="12">
        <f t="shared" si="36"/>
        <v>0</v>
      </c>
      <c r="KE12" s="12">
        <f t="shared" si="36"/>
        <v>0</v>
      </c>
      <c r="KF12" s="12">
        <f t="shared" si="36"/>
        <v>0</v>
      </c>
      <c r="KG12" s="12">
        <f t="shared" si="36"/>
        <v>0</v>
      </c>
      <c r="KH12" s="12">
        <f t="shared" si="36"/>
        <v>0</v>
      </c>
      <c r="KI12" s="12">
        <f t="shared" si="36"/>
        <v>0</v>
      </c>
      <c r="KJ12" s="12">
        <f t="shared" si="36"/>
        <v>0</v>
      </c>
      <c r="KK12" s="12">
        <f t="shared" si="36"/>
        <v>0</v>
      </c>
      <c r="KL12" s="12">
        <f t="shared" si="36"/>
        <v>0</v>
      </c>
      <c r="KM12" s="12">
        <f t="shared" si="36"/>
        <v>0</v>
      </c>
      <c r="KN12" s="12">
        <f t="shared" si="36"/>
        <v>0</v>
      </c>
      <c r="KO12" s="12">
        <f t="shared" si="36"/>
        <v>0</v>
      </c>
      <c r="KP12" s="12">
        <f t="shared" si="36"/>
        <v>0</v>
      </c>
      <c r="KQ12" s="12">
        <f t="shared" si="36"/>
        <v>0</v>
      </c>
      <c r="KR12" s="12">
        <f t="shared" si="36"/>
        <v>0</v>
      </c>
      <c r="KS12" s="12">
        <f t="shared" si="36"/>
        <v>0</v>
      </c>
      <c r="KT12" s="12">
        <f t="shared" si="36"/>
        <v>0</v>
      </c>
      <c r="KU12" s="12">
        <f t="shared" si="36"/>
        <v>0</v>
      </c>
      <c r="KV12" s="12">
        <f t="shared" si="36"/>
        <v>0</v>
      </c>
      <c r="KW12" s="12">
        <f t="shared" si="36"/>
        <v>0</v>
      </c>
      <c r="KX12" s="12">
        <f t="shared" si="36"/>
        <v>0</v>
      </c>
      <c r="KY12" s="12">
        <f t="shared" si="36"/>
        <v>0</v>
      </c>
      <c r="KZ12" s="12">
        <f t="shared" si="36"/>
        <v>0</v>
      </c>
      <c r="LA12" s="12">
        <f t="shared" si="36"/>
        <v>0</v>
      </c>
      <c r="LB12" s="12">
        <f t="shared" si="36"/>
        <v>0</v>
      </c>
      <c r="LC12" s="12">
        <f t="shared" si="36"/>
        <v>0</v>
      </c>
      <c r="LD12" s="12">
        <f t="shared" si="36"/>
        <v>0</v>
      </c>
      <c r="LE12" s="12">
        <f t="shared" si="36"/>
        <v>0</v>
      </c>
      <c r="LF12" s="12">
        <f t="shared" si="36"/>
        <v>0</v>
      </c>
      <c r="LG12" s="12">
        <f t="shared" si="36"/>
        <v>0</v>
      </c>
      <c r="LH12" s="12">
        <f t="shared" si="36"/>
        <v>0</v>
      </c>
      <c r="LI12" s="12">
        <f t="shared" si="36"/>
        <v>0</v>
      </c>
      <c r="LJ12" s="12">
        <f t="shared" si="36"/>
        <v>0</v>
      </c>
      <c r="LK12" s="12">
        <f t="shared" si="36"/>
        <v>0</v>
      </c>
      <c r="LL12" s="12">
        <f t="shared" si="36"/>
        <v>0</v>
      </c>
      <c r="LM12" s="12">
        <f t="shared" si="36"/>
        <v>0</v>
      </c>
      <c r="LN12" s="12">
        <f t="shared" ref="LN12:NS12" si="37">IF(LN5="",,(IF(WEEKDAY(LN5,2)=7,((7*COUNTIF(LM6,"N"))+(12*COUNTIF(LN6,"J"))+(5*COUNTIF(LN6,"N"))),)))</f>
        <v>0</v>
      </c>
      <c r="LO12" s="12">
        <f t="shared" si="37"/>
        <v>0</v>
      </c>
      <c r="LP12" s="12">
        <f t="shared" si="37"/>
        <v>0</v>
      </c>
      <c r="LQ12" s="12">
        <f t="shared" si="37"/>
        <v>0</v>
      </c>
      <c r="LR12" s="12">
        <f t="shared" si="37"/>
        <v>0</v>
      </c>
      <c r="LS12" s="12">
        <f t="shared" si="37"/>
        <v>0</v>
      </c>
      <c r="LT12" s="12">
        <f t="shared" si="37"/>
        <v>0</v>
      </c>
      <c r="LU12" s="12">
        <f t="shared" si="37"/>
        <v>0</v>
      </c>
      <c r="LV12" s="12">
        <f t="shared" si="37"/>
        <v>0</v>
      </c>
      <c r="LW12" s="12">
        <f t="shared" si="37"/>
        <v>0</v>
      </c>
      <c r="LX12" s="12">
        <f t="shared" si="37"/>
        <v>0</v>
      </c>
      <c r="LY12" s="12">
        <f t="shared" si="37"/>
        <v>0</v>
      </c>
      <c r="LZ12" s="12">
        <f t="shared" si="37"/>
        <v>0</v>
      </c>
      <c r="MA12" s="12">
        <f t="shared" si="37"/>
        <v>0</v>
      </c>
      <c r="MB12" s="12">
        <f t="shared" si="37"/>
        <v>0</v>
      </c>
      <c r="MC12" s="12">
        <f t="shared" si="37"/>
        <v>0</v>
      </c>
      <c r="MD12" s="12">
        <f t="shared" si="37"/>
        <v>0</v>
      </c>
      <c r="ME12" s="12">
        <f t="shared" si="37"/>
        <v>0</v>
      </c>
      <c r="MF12" s="12">
        <f t="shared" si="37"/>
        <v>0</v>
      </c>
      <c r="MG12" s="12">
        <f t="shared" si="37"/>
        <v>0</v>
      </c>
      <c r="MH12" s="12">
        <f t="shared" si="37"/>
        <v>0</v>
      </c>
      <c r="MI12" s="12">
        <f t="shared" si="37"/>
        <v>0</v>
      </c>
      <c r="MJ12" s="12">
        <f t="shared" si="37"/>
        <v>0</v>
      </c>
      <c r="MK12" s="12">
        <f t="shared" si="37"/>
        <v>0</v>
      </c>
      <c r="ML12" s="12">
        <f t="shared" si="37"/>
        <v>0</v>
      </c>
      <c r="MM12" s="12">
        <f t="shared" si="37"/>
        <v>0</v>
      </c>
      <c r="MN12" s="12">
        <f t="shared" si="37"/>
        <v>0</v>
      </c>
      <c r="MO12" s="12">
        <f t="shared" si="37"/>
        <v>0</v>
      </c>
      <c r="MP12" s="12">
        <f t="shared" si="37"/>
        <v>0</v>
      </c>
      <c r="MQ12" s="12">
        <f t="shared" si="37"/>
        <v>0</v>
      </c>
      <c r="MR12" s="12">
        <f t="shared" si="37"/>
        <v>0</v>
      </c>
      <c r="MS12" s="12">
        <f t="shared" si="37"/>
        <v>0</v>
      </c>
      <c r="MT12" s="12">
        <f t="shared" si="37"/>
        <v>0</v>
      </c>
      <c r="MU12" s="12">
        <f t="shared" si="37"/>
        <v>0</v>
      </c>
      <c r="MV12" s="12">
        <f t="shared" si="37"/>
        <v>0</v>
      </c>
      <c r="MW12" s="12">
        <f t="shared" si="37"/>
        <v>0</v>
      </c>
      <c r="MX12" s="12">
        <f t="shared" si="37"/>
        <v>0</v>
      </c>
      <c r="MY12" s="12">
        <f t="shared" si="37"/>
        <v>0</v>
      </c>
      <c r="MZ12" s="12">
        <f t="shared" si="37"/>
        <v>0</v>
      </c>
      <c r="NA12" s="12">
        <f t="shared" si="37"/>
        <v>0</v>
      </c>
      <c r="NB12" s="12">
        <f t="shared" si="37"/>
        <v>0</v>
      </c>
      <c r="NC12" s="12">
        <f t="shared" si="37"/>
        <v>0</v>
      </c>
      <c r="ND12" s="12">
        <f t="shared" si="37"/>
        <v>0</v>
      </c>
      <c r="NE12" s="12">
        <f t="shared" si="37"/>
        <v>0</v>
      </c>
      <c r="NF12" s="12">
        <f t="shared" si="37"/>
        <v>0</v>
      </c>
      <c r="NG12" s="12">
        <f t="shared" si="37"/>
        <v>0</v>
      </c>
      <c r="NH12" s="12">
        <f t="shared" si="37"/>
        <v>0</v>
      </c>
      <c r="NI12" s="12">
        <f t="shared" si="37"/>
        <v>0</v>
      </c>
      <c r="NJ12" s="12">
        <f t="shared" si="37"/>
        <v>0</v>
      </c>
      <c r="NK12" s="12">
        <f t="shared" si="37"/>
        <v>0</v>
      </c>
      <c r="NL12" s="12">
        <f t="shared" si="37"/>
        <v>0</v>
      </c>
      <c r="NM12" s="12">
        <f t="shared" si="37"/>
        <v>0</v>
      </c>
      <c r="NN12" s="12">
        <f t="shared" si="37"/>
        <v>0</v>
      </c>
      <c r="NO12" s="12">
        <f t="shared" si="37"/>
        <v>0</v>
      </c>
      <c r="NP12" s="12">
        <f t="shared" si="37"/>
        <v>0</v>
      </c>
      <c r="NQ12" s="12">
        <f t="shared" si="37"/>
        <v>0</v>
      </c>
      <c r="NR12" s="12">
        <f t="shared" si="37"/>
        <v>0</v>
      </c>
      <c r="NS12" s="12">
        <f t="shared" si="37"/>
        <v>0</v>
      </c>
    </row>
    <row r="13" spans="3:383" x14ac:dyDescent="0.25">
      <c r="C13" s="11" t="s">
        <v>14</v>
      </c>
      <c r="D13" s="9">
        <f t="shared" si="7"/>
        <v>12</v>
      </c>
      <c r="E13" s="12">
        <f>(IF((NOT(ISNA(VLOOKUP(E$5,jour_ferier,1,0)))),E8+E9,))</f>
        <v>0</v>
      </c>
      <c r="F13" s="12">
        <f>(IF((NOT(ISNA(VLOOKUP(F$5,jour_ferier,1,0)))),F8+F9,))</f>
        <v>0</v>
      </c>
      <c r="G13" s="12">
        <f>(IF((NOT(ISNA(VLOOKUP(G$5,jour_ferier,1,0)))),G8+G9,))</f>
        <v>0</v>
      </c>
      <c r="H13" s="12">
        <f>(IF((NOT(ISNA(VLOOKUP(H$5,jour_ferier,1,0)))),H8+H9,))</f>
        <v>0</v>
      </c>
      <c r="I13" s="12">
        <f>(IF((NOT(ISNA(VLOOKUP(I$5,jour_ferier,1,0)))),I8+I9,))</f>
        <v>0</v>
      </c>
      <c r="J13" s="12">
        <f>(IF((NOT(ISNA(VLOOKUP(J$5,jour_ferier,1,0)))),J8+J9,))</f>
        <v>0</v>
      </c>
      <c r="K13" s="12">
        <f>(IF((NOT(ISNA(VLOOKUP(K$5,jour_ferier,1,0)))),K8+K9,))</f>
        <v>0</v>
      </c>
      <c r="L13" s="12">
        <f>(IF((NOT(ISNA(VLOOKUP(L$5,jour_ferier,1,0)))),L8+L9,))</f>
        <v>0</v>
      </c>
      <c r="M13" s="12">
        <f>(IF((NOT(ISNA(VLOOKUP(M$5,jour_ferier,1,0)))),M8+M9,))</f>
        <v>0</v>
      </c>
      <c r="N13" s="12">
        <f>(IF((NOT(ISNA(VLOOKUP(N$5,jour_ferier,1,0)))),N8+N9,))</f>
        <v>0</v>
      </c>
      <c r="O13" s="12">
        <f>(IF((NOT(ISNA(VLOOKUP(O$5,jour_ferier,1,0)))),O8+O9,))</f>
        <v>0</v>
      </c>
      <c r="P13" s="12">
        <f>(IF((NOT(ISNA(VLOOKUP(P$5,jour_ferier,1,0)))),P8+P9,))</f>
        <v>0</v>
      </c>
      <c r="Q13" s="12">
        <f>(IF((NOT(ISNA(VLOOKUP(Q$5,jour_ferier,1,0)))),Q8+Q9,))</f>
        <v>0</v>
      </c>
      <c r="R13" s="12">
        <f>(IF((NOT(ISNA(VLOOKUP(R$5,jour_ferier,1,0)))),R8+R9,))</f>
        <v>0</v>
      </c>
      <c r="S13" s="12">
        <f>(IF((NOT(ISNA(VLOOKUP(S$5,jour_ferier,1,0)))),S8+S9,))</f>
        <v>0</v>
      </c>
      <c r="T13" s="12">
        <f>(IF((NOT(ISNA(VLOOKUP(T$5,jour_ferier,1,0)))),T8+T9,))</f>
        <v>0</v>
      </c>
      <c r="U13" s="12">
        <f>(IF((NOT(ISNA(VLOOKUP(U$5,jour_ferier,1,0)))),U8+U9,))</f>
        <v>0</v>
      </c>
      <c r="V13" s="12">
        <f>(IF((NOT(ISNA(VLOOKUP(V$5,jour_ferier,1,0)))),V8+V9,))</f>
        <v>0</v>
      </c>
      <c r="W13" s="12">
        <f>(IF((NOT(ISNA(VLOOKUP(W$5,jour_ferier,1,0)))),W8+W9,))</f>
        <v>0</v>
      </c>
      <c r="X13" s="12">
        <f>(IF((NOT(ISNA(VLOOKUP(X$5,jour_ferier,1,0)))),X8+X9,))</f>
        <v>0</v>
      </c>
      <c r="Y13" s="12">
        <f>(IF((NOT(ISNA(VLOOKUP(Y$5,jour_ferier,1,0)))),Y8+Y9,))</f>
        <v>0</v>
      </c>
      <c r="Z13" s="12">
        <f>(IF((NOT(ISNA(VLOOKUP(Z$5,jour_ferier,1,0)))),Z8+Z9,))</f>
        <v>0</v>
      </c>
      <c r="AA13" s="12">
        <f>(IF((NOT(ISNA(VLOOKUP(AA$5,jour_ferier,1,0)))),AA8+AA9,))</f>
        <v>0</v>
      </c>
      <c r="AB13" s="12">
        <f>(IF((NOT(ISNA(VLOOKUP(AB$5,jour_ferier,1,0)))),AB8+AB9,))</f>
        <v>0</v>
      </c>
      <c r="AC13" s="12">
        <f>(IF((NOT(ISNA(VLOOKUP(AC$5,jour_ferier,1,0)))),AC8+AC9,))</f>
        <v>0</v>
      </c>
      <c r="AD13" s="12">
        <f>(IF((NOT(ISNA(VLOOKUP(AD$5,jour_ferier,1,0)))),AD8+AD9,))</f>
        <v>0</v>
      </c>
      <c r="AE13" s="12">
        <f>(IF((NOT(ISNA(VLOOKUP(AE$5,jour_ferier,1,0)))),AE8+AE9,))</f>
        <v>0</v>
      </c>
      <c r="AF13" s="12">
        <f>(IF((NOT(ISNA(VLOOKUP(AF$5,jour_ferier,1,0)))),AF8+AF9,))</f>
        <v>0</v>
      </c>
      <c r="AG13" s="12">
        <f>(IF((NOT(ISNA(VLOOKUP(AG$5,jour_ferier,1,0)))),AG8+AG9,))</f>
        <v>0</v>
      </c>
      <c r="AH13" s="12">
        <f>(IF((NOT(ISNA(VLOOKUP(AH$5,jour_ferier,1,0)))),AH8+AH9,))</f>
        <v>0</v>
      </c>
      <c r="AI13" s="12">
        <f>(IF((NOT(ISNA(VLOOKUP(AI$5,jour_ferier,1,0)))),AI8+AI9,))</f>
        <v>0</v>
      </c>
      <c r="AJ13" s="12">
        <f>(IF((NOT(ISNA(VLOOKUP(AJ$5,jour_ferier,1,0)))),AJ8+AJ9,))</f>
        <v>0</v>
      </c>
      <c r="AK13" s="12">
        <f>(IF((NOT(ISNA(VLOOKUP(AK$5,jour_ferier,1,0)))),AK8+AK9,))</f>
        <v>0</v>
      </c>
      <c r="AL13" s="12">
        <f>(IF((NOT(ISNA(VLOOKUP(AL$5,jour_ferier,1,0)))),AL8+AL9,))</f>
        <v>0</v>
      </c>
      <c r="AM13" s="12">
        <f>(IF((NOT(ISNA(VLOOKUP(AM$5,jour_ferier,1,0)))),AM8+AM9,))</f>
        <v>0</v>
      </c>
      <c r="AN13" s="12">
        <f>(IF((NOT(ISNA(VLOOKUP(AN$5,jour_ferier,1,0)))),AN8+AN9,))</f>
        <v>0</v>
      </c>
      <c r="AO13" s="12">
        <f>(IF((NOT(ISNA(VLOOKUP(AO$5,jour_ferier,1,0)))),AO8+AO9,))</f>
        <v>0</v>
      </c>
      <c r="AP13" s="12">
        <f>(IF((NOT(ISNA(VLOOKUP(AP$5,jour_ferier,1,0)))),AP8+AP9,))</f>
        <v>0</v>
      </c>
      <c r="AQ13" s="12">
        <f>(IF((NOT(ISNA(VLOOKUP(AQ$5,jour_ferier,1,0)))),AQ8+AQ9,))</f>
        <v>0</v>
      </c>
      <c r="AR13" s="12">
        <f>(IF((NOT(ISNA(VLOOKUP(AR$5,jour_ferier,1,0)))),AR8+AR9,))</f>
        <v>0</v>
      </c>
      <c r="AS13" s="12">
        <f>(IF((NOT(ISNA(VLOOKUP(AS$5,jour_ferier,1,0)))),AS8+AS9,))</f>
        <v>0</v>
      </c>
      <c r="AT13" s="12">
        <f>(IF((NOT(ISNA(VLOOKUP(AT$5,jour_ferier,1,0)))),AT8+AT9,))</f>
        <v>0</v>
      </c>
      <c r="AU13" s="12">
        <f>(IF((NOT(ISNA(VLOOKUP(AU$5,jour_ferier,1,0)))),AU8+AU9,))</f>
        <v>0</v>
      </c>
      <c r="AV13" s="12">
        <f>(IF((NOT(ISNA(VLOOKUP(AV$5,jour_ferier,1,0)))),AV8+AV9,))</f>
        <v>0</v>
      </c>
      <c r="AW13" s="12">
        <f>(IF((NOT(ISNA(VLOOKUP(AW$5,jour_ferier,1,0)))),AW8+AW9,))</f>
        <v>0</v>
      </c>
      <c r="AX13" s="12">
        <f>(IF((NOT(ISNA(VLOOKUP(AX$5,jour_ferier,1,0)))),AX8+AX9,))</f>
        <v>0</v>
      </c>
      <c r="AY13" s="12">
        <f>(IF((NOT(ISNA(VLOOKUP(AY$5,jour_ferier,1,0)))),AY8+AY9,))</f>
        <v>0</v>
      </c>
      <c r="AZ13" s="12">
        <f>(IF((NOT(ISNA(VLOOKUP(AZ$5,jour_ferier,1,0)))),AZ8+AZ9,))</f>
        <v>0</v>
      </c>
      <c r="BA13" s="12">
        <f>(IF((NOT(ISNA(VLOOKUP(BA$5,jour_ferier,1,0)))),BA8+BA9,))</f>
        <v>0</v>
      </c>
      <c r="BB13" s="12">
        <f>(IF((NOT(ISNA(VLOOKUP(BB$5,jour_ferier,1,0)))),BB8+BB9,))</f>
        <v>0</v>
      </c>
      <c r="BC13" s="12">
        <f>(IF((NOT(ISNA(VLOOKUP(BC$5,jour_ferier,1,0)))),BC8+BC9,))</f>
        <v>0</v>
      </c>
      <c r="BD13" s="12">
        <f>(IF((NOT(ISNA(VLOOKUP(BD$5,jour_ferier,1,0)))),BD8+BD9,))</f>
        <v>0</v>
      </c>
      <c r="BE13" s="12">
        <f>(IF((NOT(ISNA(VLOOKUP(BE$5,jour_ferier,1,0)))),BE8+BE9,))</f>
        <v>0</v>
      </c>
      <c r="BF13" s="12">
        <f>(IF((NOT(ISNA(VLOOKUP(BF$5,jour_ferier,1,0)))),BF8+BF9,))</f>
        <v>0</v>
      </c>
      <c r="BG13" s="12">
        <f>(IF((NOT(ISNA(VLOOKUP(BG$5,jour_ferier,1,0)))),BG8+BG9,))</f>
        <v>0</v>
      </c>
      <c r="BH13" s="12">
        <f>(IF((NOT(ISNA(VLOOKUP(BH$5,jour_ferier,1,0)))),BH8+BH9,))</f>
        <v>0</v>
      </c>
      <c r="BI13" s="12">
        <f>(IF((NOT(ISNA(VLOOKUP(BI$5,jour_ferier,1,0)))),BI8+BI9,))</f>
        <v>0</v>
      </c>
      <c r="BJ13" s="12">
        <f>(IF((NOT(ISNA(VLOOKUP(BJ$5,jour_ferier,1,0)))),BJ8+BJ9,))</f>
        <v>0</v>
      </c>
      <c r="BK13" s="12">
        <f>(IF((NOT(ISNA(VLOOKUP(BK$5,jour_ferier,1,0)))),BK8+BK9,))</f>
        <v>0</v>
      </c>
      <c r="BL13" s="12">
        <f>(IF((NOT(ISNA(VLOOKUP(BL$5,jour_ferier,1,0)))),BL8+BL9,))</f>
        <v>0</v>
      </c>
      <c r="BM13" s="12">
        <f>(IF((NOT(ISNA(VLOOKUP(BM$5,jour_ferier,1,0)))),BM8+BM9,))</f>
        <v>0</v>
      </c>
      <c r="BN13" s="12">
        <f>(IF((NOT(ISNA(VLOOKUP(BN$5,jour_ferier,1,0)))),BN8+BN9,))</f>
        <v>0</v>
      </c>
      <c r="BO13" s="12">
        <f>(IF((NOT(ISNA(VLOOKUP(BO$5,jour_ferier,1,0)))),BO8+BO9,))</f>
        <v>0</v>
      </c>
      <c r="BP13" s="12">
        <f>(IF((NOT(ISNA(VLOOKUP(BP$5,jour_ferier,1,0)))),BP8+BP9,))</f>
        <v>0</v>
      </c>
      <c r="BQ13" s="12">
        <f>(IF((NOT(ISNA(VLOOKUP(BQ$5,jour_ferier,1,0)))),BQ8+BQ9,))</f>
        <v>0</v>
      </c>
      <c r="BR13" s="12">
        <f>(IF((NOT(ISNA(VLOOKUP(BR$5,jour_ferier,1,0)))),BR8+BR9,))</f>
        <v>0</v>
      </c>
      <c r="BS13" s="12">
        <f>(IF((NOT(ISNA(VLOOKUP(BS$5,jour_ferier,1,0)))),BS8+BS9,))</f>
        <v>0</v>
      </c>
      <c r="BT13" s="12">
        <f>(IF((NOT(ISNA(VLOOKUP(BT$5,jour_ferier,1,0)))),BT8+BT9,))</f>
        <v>0</v>
      </c>
      <c r="BU13" s="12">
        <f>(IF((NOT(ISNA(VLOOKUP(BU$5,jour_ferier,1,0)))),BU8+BU9,))</f>
        <v>0</v>
      </c>
      <c r="BV13" s="12">
        <f>(IF((NOT(ISNA(VLOOKUP(BV$5,jour_ferier,1,0)))),BV8+BV9,))</f>
        <v>0</v>
      </c>
      <c r="BW13" s="12">
        <f>(IF((NOT(ISNA(VLOOKUP(BW$5,jour_ferier,1,0)))),BW8+BW9,))</f>
        <v>0</v>
      </c>
      <c r="BX13" s="12">
        <f>(IF((NOT(ISNA(VLOOKUP(BX$5,jour_ferier,1,0)))),BX8+BX9,))</f>
        <v>0</v>
      </c>
      <c r="BY13" s="12">
        <f>(IF((NOT(ISNA(VLOOKUP(BY$5,jour_ferier,1,0)))),BY8+BY9,))</f>
        <v>0</v>
      </c>
      <c r="BZ13" s="12">
        <f>(IF((NOT(ISNA(VLOOKUP(BZ$5,jour_ferier,1,0)))),BZ8+BZ9,))</f>
        <v>0</v>
      </c>
      <c r="CA13" s="12">
        <f>(IF((NOT(ISNA(VLOOKUP(CA$5,jour_ferier,1,0)))),CA8+CA9,))</f>
        <v>0</v>
      </c>
      <c r="CB13" s="12">
        <f>(IF((NOT(ISNA(VLOOKUP(CB$5,jour_ferier,1,0)))),CB8+CB9,))</f>
        <v>0</v>
      </c>
      <c r="CC13" s="12">
        <f>(IF((NOT(ISNA(VLOOKUP(CC$5,jour_ferier,1,0)))),CC8+CC9,))</f>
        <v>0</v>
      </c>
      <c r="CD13" s="12">
        <f>(IF((NOT(ISNA(VLOOKUP(CD$5,jour_ferier,1,0)))),CD8+CD9,))</f>
        <v>0</v>
      </c>
      <c r="CE13" s="12">
        <f>(IF((NOT(ISNA(VLOOKUP(CE$5,jour_ferier,1,0)))),CE8+CE9,))</f>
        <v>0</v>
      </c>
      <c r="CF13" s="12">
        <f>(IF((NOT(ISNA(VLOOKUP(CF$5,jour_ferier,1,0)))),CF8+CF9,))</f>
        <v>0</v>
      </c>
      <c r="CG13" s="12">
        <f>(IF((NOT(ISNA(VLOOKUP(CG$5,jour_ferier,1,0)))),CG8+CG9,))</f>
        <v>0</v>
      </c>
      <c r="CH13" s="12">
        <f>(IF((NOT(ISNA(VLOOKUP(CH$5,jour_ferier,1,0)))),CH8+CH9,))</f>
        <v>0</v>
      </c>
      <c r="CI13" s="12">
        <f>(IF((NOT(ISNA(VLOOKUP(CI$5,jour_ferier,1,0)))),CI8+CI9,))</f>
        <v>0</v>
      </c>
      <c r="CJ13" s="12">
        <f>(IF((NOT(ISNA(VLOOKUP(CJ$5,jour_ferier,1,0)))),CJ8+CJ9,))</f>
        <v>0</v>
      </c>
      <c r="CK13" s="12">
        <f>(IF((NOT(ISNA(VLOOKUP(CK$5,jour_ferier,1,0)))),CK8+CK9,))</f>
        <v>0</v>
      </c>
      <c r="CL13" s="12">
        <f>(IF((NOT(ISNA(VLOOKUP(CL$5,jour_ferier,1,0)))),CL8+CL9,))</f>
        <v>0</v>
      </c>
      <c r="CM13" s="12">
        <f>(IF((NOT(ISNA(VLOOKUP(CM$5,jour_ferier,1,0)))),CM8+CM9,))</f>
        <v>0</v>
      </c>
      <c r="CN13" s="12">
        <f>(IF((NOT(ISNA(VLOOKUP(CN$5,jour_ferier,1,0)))),CN8+CN9,))</f>
        <v>0</v>
      </c>
      <c r="CO13" s="12">
        <f>(IF((NOT(ISNA(VLOOKUP(CO$5,jour_ferier,1,0)))),CO8+CO9,))</f>
        <v>0</v>
      </c>
      <c r="CP13" s="12">
        <f>(IF((NOT(ISNA(VLOOKUP(CP$5,jour_ferier,1,0)))),CP8+CP9,))</f>
        <v>0</v>
      </c>
      <c r="CQ13" s="12">
        <f>(IF((NOT(ISNA(VLOOKUP(CQ$5,jour_ferier,1,0)))),CQ8+CQ9,))</f>
        <v>0</v>
      </c>
      <c r="CR13" s="12">
        <f>(IF((NOT(ISNA(VLOOKUP(CR$5,jour_ferier,1,0)))),CR8+CR9,))</f>
        <v>0</v>
      </c>
      <c r="CS13" s="12">
        <f>(IF((NOT(ISNA(VLOOKUP(CS$5,jour_ferier,1,0)))),CS8+CS9,))</f>
        <v>0</v>
      </c>
      <c r="CT13" s="12">
        <f>(IF((NOT(ISNA(VLOOKUP(CT$5,jour_ferier,1,0)))),CT8+CT9,))</f>
        <v>0</v>
      </c>
      <c r="CU13" s="12">
        <f>(IF((NOT(ISNA(VLOOKUP(CU$5,jour_ferier,1,0)))),CU8+CU9,))</f>
        <v>0</v>
      </c>
      <c r="CV13" s="12">
        <f>(IF((NOT(ISNA(VLOOKUP(CV$5,jour_ferier,1,0)))),CV8+CV9,))</f>
        <v>0</v>
      </c>
      <c r="CW13" s="12">
        <f>(IF((NOT(ISNA(VLOOKUP(CW$5,jour_ferier,1,0)))),CW8+CW9,))</f>
        <v>0</v>
      </c>
      <c r="CX13" s="12">
        <f>(IF((NOT(ISNA(VLOOKUP(CX$5,jour_ferier,1,0)))),CX8+CX9,))</f>
        <v>0</v>
      </c>
      <c r="CY13" s="12">
        <f>(IF((NOT(ISNA(VLOOKUP(CY$5,jour_ferier,1,0)))),CY8+CY9,))</f>
        <v>0</v>
      </c>
      <c r="CZ13" s="12">
        <f>(IF((NOT(ISNA(VLOOKUP(CZ$5,jour_ferier,1,0)))),CZ8+CZ9,))</f>
        <v>0</v>
      </c>
      <c r="DA13" s="12">
        <f>(IF((NOT(ISNA(VLOOKUP(DA$5,jour_ferier,1,0)))),DA8+DA9,))</f>
        <v>0</v>
      </c>
      <c r="DB13" s="12">
        <f>(IF((NOT(ISNA(VLOOKUP(DB$5,jour_ferier,1,0)))),DB8+DB9,))</f>
        <v>0</v>
      </c>
      <c r="DC13" s="12">
        <f>(IF((NOT(ISNA(VLOOKUP(DC$5,jour_ferier,1,0)))),DC8+DC9,))</f>
        <v>0</v>
      </c>
      <c r="DD13" s="12">
        <f>(IF((NOT(ISNA(VLOOKUP(DD$5,jour_ferier,1,0)))),DD8+DD9,))</f>
        <v>0</v>
      </c>
      <c r="DE13" s="12">
        <f>(IF((NOT(ISNA(VLOOKUP(DE$5,jour_ferier,1,0)))),DE8+DE9,))</f>
        <v>0</v>
      </c>
      <c r="DF13" s="12">
        <f>(IF((NOT(ISNA(VLOOKUP(DF$5,jour_ferier,1,0)))),DF8+DF9,))</f>
        <v>0</v>
      </c>
      <c r="DG13" s="12">
        <f>(IF((NOT(ISNA(VLOOKUP(DG$5,jour_ferier,1,0)))),DG8+DG9,))</f>
        <v>0</v>
      </c>
      <c r="DH13" s="12">
        <f>(IF((NOT(ISNA(VLOOKUP(DH$5,jour_ferier,1,0)))),DH8+DH9,))</f>
        <v>0</v>
      </c>
      <c r="DI13" s="12">
        <f>(IF((NOT(ISNA(VLOOKUP(DI$5,jour_ferier,1,0)))),DI8+DI9,))</f>
        <v>0</v>
      </c>
      <c r="DJ13" s="12">
        <f>(IF((NOT(ISNA(VLOOKUP(DJ$5,jour_ferier,1,0)))),DJ8+DJ9,))</f>
        <v>0</v>
      </c>
      <c r="DK13" s="12">
        <f>(IF((NOT(ISNA(VLOOKUP(DK$5,jour_ferier,1,0)))),DK8+DK9,))</f>
        <v>0</v>
      </c>
      <c r="DL13" s="12">
        <f>(IF((NOT(ISNA(VLOOKUP(DL$5,jour_ferier,1,0)))),DL8+DL9,))</f>
        <v>0</v>
      </c>
      <c r="DM13" s="12">
        <f>(IF((NOT(ISNA(VLOOKUP(DM$5,jour_ferier,1,0)))),DM8+DM9,))</f>
        <v>0</v>
      </c>
      <c r="DN13" s="12">
        <f>(IF((NOT(ISNA(VLOOKUP(DN$5,jour_ferier,1,0)))),DN8+DN9,))</f>
        <v>0</v>
      </c>
      <c r="DO13" s="12">
        <f>(IF((NOT(ISNA(VLOOKUP(DO$5,jour_ferier,1,0)))),DO8+DO9,))</f>
        <v>0</v>
      </c>
      <c r="DP13" s="12">
        <f>(IF((NOT(ISNA(VLOOKUP(DP$5,jour_ferier,1,0)))),DP8+DP9,))</f>
        <v>0</v>
      </c>
      <c r="DQ13" s="12">
        <f>(IF((NOT(ISNA(VLOOKUP(DQ$5,jour_ferier,1,0)))),DQ8+DQ9,))</f>
        <v>0</v>
      </c>
      <c r="DR13" s="12">
        <f>(IF((NOT(ISNA(VLOOKUP(DR$5,jour_ferier,1,0)))),DR8+DR9,))</f>
        <v>0</v>
      </c>
      <c r="DS13" s="12">
        <f>(IF((NOT(ISNA(VLOOKUP(DS$5,jour_ferier,1,0)))),DS8+DS9,))</f>
        <v>0</v>
      </c>
      <c r="DT13" s="12">
        <f>(IF((NOT(ISNA(VLOOKUP(DT$5,jour_ferier,1,0)))),DT8+DT9,))</f>
        <v>0</v>
      </c>
      <c r="DU13" s="12">
        <f>(IF((NOT(ISNA(VLOOKUP(DU$5,jour_ferier,1,0)))),DU8+DU9,))</f>
        <v>0</v>
      </c>
      <c r="DV13" s="12">
        <f>(IF((NOT(ISNA(VLOOKUP(DV$5,jour_ferier,1,0)))),DV8+DV9,))</f>
        <v>0</v>
      </c>
      <c r="DW13" s="12">
        <f>(IF((NOT(ISNA(VLOOKUP(DW$5,jour_ferier,1,0)))),DW8+DW9,))</f>
        <v>0</v>
      </c>
      <c r="DX13" s="12">
        <f>(IF((NOT(ISNA(VLOOKUP(DX$5,jour_ferier,1,0)))),DX8+DX9,))</f>
        <v>0</v>
      </c>
      <c r="DY13" s="12">
        <f>(IF((NOT(ISNA(VLOOKUP(DY$5,jour_ferier,1,0)))),DY8+DY9,))</f>
        <v>0</v>
      </c>
      <c r="DZ13" s="12">
        <f>(IF((NOT(ISNA(VLOOKUP(DZ$5,jour_ferier,1,0)))),DZ8+DZ9,))</f>
        <v>0</v>
      </c>
      <c r="EA13" s="12">
        <f>(IF((NOT(ISNA(VLOOKUP(EA$5,jour_ferier,1,0)))),EA8+EA9,))</f>
        <v>0</v>
      </c>
      <c r="EB13" s="12">
        <f>(IF((NOT(ISNA(VLOOKUP(EB$5,jour_ferier,1,0)))),EB8+EB9,))</f>
        <v>0</v>
      </c>
      <c r="EC13" s="12">
        <f>(IF((NOT(ISNA(VLOOKUP(EC$5,jour_ferier,1,0)))),EC8+EC9,))</f>
        <v>0</v>
      </c>
      <c r="ED13" s="12">
        <f>(IF((NOT(ISNA(VLOOKUP(ED$5,jour_ferier,1,0)))),ED8+ED9,))</f>
        <v>0</v>
      </c>
      <c r="EE13" s="12">
        <f>(IF((NOT(ISNA(VLOOKUP(EE$5,jour_ferier,1,0)))),EE8+EE9,))</f>
        <v>0</v>
      </c>
      <c r="EF13" s="12">
        <f>(IF((NOT(ISNA(VLOOKUP(EF$5,jour_ferier,1,0)))),EF8+EF9,))</f>
        <v>0</v>
      </c>
      <c r="EG13" s="12">
        <f>(IF((NOT(ISNA(VLOOKUP(EG$5,jour_ferier,1,0)))),EG8+EG9,))</f>
        <v>0</v>
      </c>
      <c r="EH13" s="12">
        <f>(IF((NOT(ISNA(VLOOKUP(EH$5,jour_ferier,1,0)))),EH8+EH9,))</f>
        <v>12</v>
      </c>
      <c r="EI13" s="12">
        <f>(IF((NOT(ISNA(VLOOKUP(EI$5,jour_ferier,1,0)))),EI8+EI9,))</f>
        <v>0</v>
      </c>
      <c r="EJ13" s="12">
        <f>(IF((NOT(ISNA(VLOOKUP(EJ$5,jour_ferier,1,0)))),EJ8+EJ9,))</f>
        <v>0</v>
      </c>
      <c r="EK13" s="12">
        <f>(IF((NOT(ISNA(VLOOKUP(EK$5,jour_ferier,1,0)))),EK8+EK9,))</f>
        <v>0</v>
      </c>
      <c r="EL13" s="12">
        <f>(IF((NOT(ISNA(VLOOKUP(EL$5,jour_ferier,1,0)))),EL8+EL9,))</f>
        <v>0</v>
      </c>
      <c r="EM13" s="12">
        <f>(IF((NOT(ISNA(VLOOKUP(EM$5,jour_ferier,1,0)))),EM8+EM9,))</f>
        <v>0</v>
      </c>
      <c r="EN13" s="12">
        <f>(IF((NOT(ISNA(VLOOKUP(EN$5,jour_ferier,1,0)))),EN8+EN9,))</f>
        <v>0</v>
      </c>
      <c r="EO13" s="12">
        <f>(IF((NOT(ISNA(VLOOKUP(EO$5,jour_ferier,1,0)))),EO8+EO9,))</f>
        <v>0</v>
      </c>
      <c r="EP13" s="12">
        <f>(IF((NOT(ISNA(VLOOKUP(EP$5,jour_ferier,1,0)))),EP8+EP9,))</f>
        <v>0</v>
      </c>
      <c r="EQ13" s="12">
        <f>(IF((NOT(ISNA(VLOOKUP(EQ$5,jour_ferier,1,0)))),EQ8+EQ9,))</f>
        <v>0</v>
      </c>
      <c r="ER13" s="12">
        <f>(IF((NOT(ISNA(VLOOKUP(ER$5,jour_ferier,1,0)))),ER8+ER9,))</f>
        <v>0</v>
      </c>
      <c r="ES13" s="12">
        <f>(IF((NOT(ISNA(VLOOKUP(ES$5,jour_ferier,1,0)))),ES8+ES9,))</f>
        <v>0</v>
      </c>
      <c r="ET13" s="12">
        <f>(IF((NOT(ISNA(VLOOKUP(ET$5,jour_ferier,1,0)))),ET8+ET9,))</f>
        <v>0</v>
      </c>
      <c r="EU13" s="12">
        <f>(IF((NOT(ISNA(VLOOKUP(EU$5,jour_ferier,1,0)))),EU8+EU9,))</f>
        <v>0</v>
      </c>
      <c r="EV13" s="12">
        <f>(IF((NOT(ISNA(VLOOKUP(EV$5,jour_ferier,1,0)))),EV8+EV9,))</f>
        <v>0</v>
      </c>
      <c r="EW13" s="12">
        <f>(IF((NOT(ISNA(VLOOKUP(EW$5,jour_ferier,1,0)))),EW8+EW9,))</f>
        <v>0</v>
      </c>
      <c r="EX13" s="12">
        <f>(IF((NOT(ISNA(VLOOKUP(EX$5,jour_ferier,1,0)))),EX8+EX9,))</f>
        <v>0</v>
      </c>
      <c r="EY13" s="12">
        <f>(IF((NOT(ISNA(VLOOKUP(EY$5,jour_ferier,1,0)))),EY8+EY9,))</f>
        <v>0</v>
      </c>
      <c r="EZ13" s="12">
        <f>(IF((NOT(ISNA(VLOOKUP(EZ$5,jour_ferier,1,0)))),EZ8+EZ9,))</f>
        <v>0</v>
      </c>
      <c r="FA13" s="12">
        <f>(IF((NOT(ISNA(VLOOKUP(FA$5,jour_ferier,1,0)))),FA8+FA9,))</f>
        <v>0</v>
      </c>
      <c r="FB13" s="12">
        <f>(IF((NOT(ISNA(VLOOKUP(FB$5,jour_ferier,1,0)))),FB8+FB9,))</f>
        <v>0</v>
      </c>
      <c r="FC13" s="12">
        <f>(IF((NOT(ISNA(VLOOKUP(FC$5,jour_ferier,1,0)))),FC8+FC9,))</f>
        <v>0</v>
      </c>
      <c r="FD13" s="12">
        <f>(IF((NOT(ISNA(VLOOKUP(FD$5,jour_ferier,1,0)))),FD8+FD9,))</f>
        <v>0</v>
      </c>
      <c r="FE13" s="12">
        <f>(IF((NOT(ISNA(VLOOKUP(FE$5,jour_ferier,1,0)))),FE8+FE9,))</f>
        <v>0</v>
      </c>
      <c r="FF13" s="12">
        <f>(IF((NOT(ISNA(VLOOKUP(FF$5,jour_ferier,1,0)))),FF8+FF9,))</f>
        <v>0</v>
      </c>
      <c r="FG13" s="12">
        <f>(IF((NOT(ISNA(VLOOKUP(FG$5,jour_ferier,1,0)))),FG8+FG9,))</f>
        <v>0</v>
      </c>
      <c r="FH13" s="12">
        <f>(IF((NOT(ISNA(VLOOKUP(FH$5,jour_ferier,1,0)))),FH8+FH9,))</f>
        <v>0</v>
      </c>
      <c r="FI13" s="12">
        <f>(IF((NOT(ISNA(VLOOKUP(FI$5,jour_ferier,1,0)))),FI8+FI9,))</f>
        <v>0</v>
      </c>
      <c r="FJ13" s="12">
        <f>(IF((NOT(ISNA(VLOOKUP(FJ$5,jour_ferier,1,0)))),FJ8+FJ9,))</f>
        <v>0</v>
      </c>
      <c r="FK13" s="12">
        <f>(IF((NOT(ISNA(VLOOKUP(FK$5,jour_ferier,1,0)))),FK8+FK9,))</f>
        <v>0</v>
      </c>
      <c r="FL13" s="12">
        <f>(IF((NOT(ISNA(VLOOKUP(FL$5,jour_ferier,1,0)))),FL8+FL9,))</f>
        <v>0</v>
      </c>
      <c r="FM13" s="12">
        <f>(IF((NOT(ISNA(VLOOKUP(FM$5,jour_ferier,1,0)))),FM8+FM9,))</f>
        <v>0</v>
      </c>
      <c r="FN13" s="12">
        <f>(IF((NOT(ISNA(VLOOKUP(FN$5,jour_ferier,1,0)))),FN8+FN9,))</f>
        <v>0</v>
      </c>
      <c r="FO13" s="12">
        <f>(IF((NOT(ISNA(VLOOKUP(FO$5,jour_ferier,1,0)))),FO8+FO9,))</f>
        <v>0</v>
      </c>
      <c r="FP13" s="12">
        <f>(IF((NOT(ISNA(VLOOKUP(FP$5,jour_ferier,1,0)))),FP8+FP9,))</f>
        <v>0</v>
      </c>
      <c r="FQ13" s="12">
        <f>(IF((NOT(ISNA(VLOOKUP(FQ$5,jour_ferier,1,0)))),FQ8+FQ9,))</f>
        <v>0</v>
      </c>
      <c r="FR13" s="12">
        <f>(IF((NOT(ISNA(VLOOKUP(FR$5,jour_ferier,1,0)))),FR8+FR9,))</f>
        <v>0</v>
      </c>
      <c r="FS13" s="12">
        <f>(IF((NOT(ISNA(VLOOKUP(FS$5,jour_ferier,1,0)))),FS8+FS9,))</f>
        <v>0</v>
      </c>
      <c r="FT13" s="12">
        <f>(IF((NOT(ISNA(VLOOKUP(FT$5,jour_ferier,1,0)))),FT8+FT9,))</f>
        <v>0</v>
      </c>
      <c r="FU13" s="12">
        <f>(IF((NOT(ISNA(VLOOKUP(FU$5,jour_ferier,1,0)))),FU8+FU9,))</f>
        <v>0</v>
      </c>
      <c r="FV13" s="12">
        <f>(IF((NOT(ISNA(VLOOKUP(FV$5,jour_ferier,1,0)))),FV8+FV9,))</f>
        <v>0</v>
      </c>
      <c r="FW13" s="12">
        <f>(IF((NOT(ISNA(VLOOKUP(FW$5,jour_ferier,1,0)))),FW8+FW9,))</f>
        <v>0</v>
      </c>
      <c r="FX13" s="12">
        <f>(IF((NOT(ISNA(VLOOKUP(FX$5,jour_ferier,1,0)))),FX8+FX9,))</f>
        <v>0</v>
      </c>
      <c r="FY13" s="12">
        <f>(IF((NOT(ISNA(VLOOKUP(FY$5,jour_ferier,1,0)))),FY8+FY9,))</f>
        <v>0</v>
      </c>
      <c r="FZ13" s="12">
        <f>(IF((NOT(ISNA(VLOOKUP(FZ$5,jour_ferier,1,0)))),FZ8+FZ9,))</f>
        <v>0</v>
      </c>
      <c r="GA13" s="12">
        <f>(IF((NOT(ISNA(VLOOKUP(GA$5,jour_ferier,1,0)))),GA8+GA9,))</f>
        <v>0</v>
      </c>
      <c r="GB13" s="12">
        <f>(IF((NOT(ISNA(VLOOKUP(GB$5,jour_ferier,1,0)))),GB8+GB9,))</f>
        <v>0</v>
      </c>
      <c r="GC13" s="12">
        <f>(IF((NOT(ISNA(VLOOKUP(GC$5,jour_ferier,1,0)))),GC8+GC9,))</f>
        <v>0</v>
      </c>
      <c r="GD13" s="12">
        <f>(IF((NOT(ISNA(VLOOKUP(GD$5,jour_ferier,1,0)))),GD8+GD9,))</f>
        <v>0</v>
      </c>
      <c r="GE13" s="12">
        <f>(IF((NOT(ISNA(VLOOKUP(GE$5,jour_ferier,1,0)))),GE8+GE9,))</f>
        <v>0</v>
      </c>
      <c r="GF13" s="12">
        <f>(IF((NOT(ISNA(VLOOKUP(GF$5,jour_ferier,1,0)))),GF8+GF9,))</f>
        <v>0</v>
      </c>
      <c r="GG13" s="12">
        <f>(IF((NOT(ISNA(VLOOKUP(GG$5,jour_ferier,1,0)))),GG8+GG9,))</f>
        <v>0</v>
      </c>
      <c r="GH13" s="12">
        <f>(IF((NOT(ISNA(VLOOKUP(GH$5,jour_ferier,1,0)))),GH8+GH9,))</f>
        <v>0</v>
      </c>
      <c r="GI13" s="12">
        <f>(IF((NOT(ISNA(VLOOKUP(GI$5,jour_ferier,1,0)))),GI8+GI9,))</f>
        <v>0</v>
      </c>
      <c r="GJ13" s="12">
        <f>(IF((NOT(ISNA(VLOOKUP(GJ$5,jour_ferier,1,0)))),GJ8+GJ9,))</f>
        <v>0</v>
      </c>
      <c r="GK13" s="12">
        <f>(IF((NOT(ISNA(VLOOKUP(GK$5,jour_ferier,1,0)))),GK8+GK9,))</f>
        <v>0</v>
      </c>
      <c r="GL13" s="12">
        <f>(IF((NOT(ISNA(VLOOKUP(GL$5,jour_ferier,1,0)))),GL8+GL9,))</f>
        <v>0</v>
      </c>
      <c r="GM13" s="12">
        <f>(IF((NOT(ISNA(VLOOKUP(GM$5,jour_ferier,1,0)))),GM8+GM9,))</f>
        <v>0</v>
      </c>
      <c r="GN13" s="12">
        <f>(IF((NOT(ISNA(VLOOKUP(GN$5,jour_ferier,1,0)))),GN8+GN9,))</f>
        <v>0</v>
      </c>
      <c r="GO13" s="12">
        <f>(IF((NOT(ISNA(VLOOKUP(GO$5,jour_ferier,1,0)))),GO8+GO9,))</f>
        <v>0</v>
      </c>
      <c r="GP13" s="12">
        <f>(IF((NOT(ISNA(VLOOKUP(GP$5,jour_ferier,1,0)))),GP8+GP9,))</f>
        <v>0</v>
      </c>
      <c r="GQ13" s="12">
        <f>(IF((NOT(ISNA(VLOOKUP(GQ$5,jour_ferier,1,0)))),GQ8+GQ9,))</f>
        <v>0</v>
      </c>
      <c r="GR13" s="12">
        <f>(IF((NOT(ISNA(VLOOKUP(GR$5,jour_ferier,1,0)))),GR8+GR9,))</f>
        <v>0</v>
      </c>
      <c r="GS13" s="12">
        <f>(IF((NOT(ISNA(VLOOKUP(GS$5,jour_ferier,1,0)))),GS8+GS9,))</f>
        <v>0</v>
      </c>
      <c r="GT13" s="12">
        <f>(IF((NOT(ISNA(VLOOKUP(GT$5,jour_ferier,1,0)))),GT8+GT9,))</f>
        <v>0</v>
      </c>
      <c r="GU13" s="12">
        <f>(IF((NOT(ISNA(VLOOKUP(GU$5,jour_ferier,1,0)))),GU8+GU9,))</f>
        <v>0</v>
      </c>
      <c r="GV13" s="12">
        <f>(IF((NOT(ISNA(VLOOKUP(GV$5,jour_ferier,1,0)))),GV8+GV9,))</f>
        <v>0</v>
      </c>
      <c r="GW13" s="12">
        <f>(IF((NOT(ISNA(VLOOKUP(GW$5,jour_ferier,1,0)))),GW8+GW9,))</f>
        <v>0</v>
      </c>
      <c r="GX13" s="12">
        <f>(IF((NOT(ISNA(VLOOKUP(GX$5,jour_ferier,1,0)))),GX8+GX9,))</f>
        <v>0</v>
      </c>
      <c r="GY13" s="12">
        <f>(IF((NOT(ISNA(VLOOKUP(GY$5,jour_ferier,1,0)))),GY8+GY9,))</f>
        <v>0</v>
      </c>
      <c r="GZ13" s="12">
        <f>(IF((NOT(ISNA(VLOOKUP(GZ$5,jour_ferier,1,0)))),GZ8+GZ9,))</f>
        <v>0</v>
      </c>
      <c r="HA13" s="12">
        <f>(IF((NOT(ISNA(VLOOKUP(HA$5,jour_ferier,1,0)))),HA8+HA9,))</f>
        <v>0</v>
      </c>
      <c r="HB13" s="12">
        <f>(IF((NOT(ISNA(VLOOKUP(HB$5,jour_ferier,1,0)))),HB8+HB9,))</f>
        <v>0</v>
      </c>
      <c r="HC13" s="12">
        <f>(IF((NOT(ISNA(VLOOKUP(HC$5,jour_ferier,1,0)))),HC8+HC9,))</f>
        <v>0</v>
      </c>
      <c r="HD13" s="12">
        <f>(IF((NOT(ISNA(VLOOKUP(HD$5,jour_ferier,1,0)))),HD8+HD9,))</f>
        <v>0</v>
      </c>
      <c r="HE13" s="12">
        <f>(IF((NOT(ISNA(VLOOKUP(HE$5,jour_ferier,1,0)))),HE8+HE9,))</f>
        <v>0</v>
      </c>
      <c r="HF13" s="12">
        <f>(IF((NOT(ISNA(VLOOKUP(HF$5,jour_ferier,1,0)))),HF8+HF9,))</f>
        <v>0</v>
      </c>
      <c r="HG13" s="12">
        <f>(IF((NOT(ISNA(VLOOKUP(HG$5,jour_ferier,1,0)))),HG8+HG9,))</f>
        <v>0</v>
      </c>
      <c r="HH13" s="12">
        <f>(IF((NOT(ISNA(VLOOKUP(HH$5,jour_ferier,1,0)))),HH8+HH9,))</f>
        <v>0</v>
      </c>
      <c r="HI13" s="12">
        <f>(IF((NOT(ISNA(VLOOKUP(HI$5,jour_ferier,1,0)))),HI8+HI9,))</f>
        <v>0</v>
      </c>
      <c r="HJ13" s="12">
        <f>(IF((NOT(ISNA(VLOOKUP(HJ$5,jour_ferier,1,0)))),HJ8+HJ9,))</f>
        <v>0</v>
      </c>
      <c r="HK13" s="12">
        <f>(IF((NOT(ISNA(VLOOKUP(HK$5,jour_ferier,1,0)))),HK8+HK9,))</f>
        <v>0</v>
      </c>
      <c r="HL13" s="12">
        <f>(IF((NOT(ISNA(VLOOKUP(HL$5,jour_ferier,1,0)))),HL8+HL9,))</f>
        <v>0</v>
      </c>
      <c r="HM13" s="12">
        <f>(IF((NOT(ISNA(VLOOKUP(HM$5,jour_ferier,1,0)))),HM8+HM9,))</f>
        <v>0</v>
      </c>
      <c r="HN13" s="12">
        <f>(IF((NOT(ISNA(VLOOKUP(HN$5,jour_ferier,1,0)))),HN8+HN9,))</f>
        <v>0</v>
      </c>
      <c r="HO13" s="12">
        <f>(IF((NOT(ISNA(VLOOKUP(HO$5,jour_ferier,1,0)))),HO8+HO9,))</f>
        <v>0</v>
      </c>
      <c r="HP13" s="12">
        <f>(IF((NOT(ISNA(VLOOKUP(HP$5,jour_ferier,1,0)))),HP8+HP9,))</f>
        <v>0</v>
      </c>
      <c r="HQ13" s="12">
        <f>(IF((NOT(ISNA(VLOOKUP(HQ$5,jour_ferier,1,0)))),HQ8+HQ9,))</f>
        <v>0</v>
      </c>
      <c r="HR13" s="12">
        <f>(IF((NOT(ISNA(VLOOKUP(HR$5,jour_ferier,1,0)))),HR8+HR9,))</f>
        <v>0</v>
      </c>
      <c r="HS13" s="12">
        <f>(IF((NOT(ISNA(VLOOKUP(HS$5,jour_ferier,1,0)))),HS8+HS9,))</f>
        <v>0</v>
      </c>
      <c r="HT13" s="12">
        <f>(IF((NOT(ISNA(VLOOKUP(HT$5,jour_ferier,1,0)))),HT8+HT9,))</f>
        <v>0</v>
      </c>
      <c r="HU13" s="12">
        <f>(IF((NOT(ISNA(VLOOKUP(HU$5,jour_ferier,1,0)))),HU8+HU9,))</f>
        <v>0</v>
      </c>
      <c r="HV13" s="12">
        <f>(IF((NOT(ISNA(VLOOKUP(HV$5,jour_ferier,1,0)))),HV8+HV9,))</f>
        <v>0</v>
      </c>
      <c r="HW13" s="12">
        <f>(IF((NOT(ISNA(VLOOKUP(HW$5,jour_ferier,1,0)))),HW8+HW9,))</f>
        <v>0</v>
      </c>
      <c r="HX13" s="12">
        <f>(IF((NOT(ISNA(VLOOKUP(HX$5,jour_ferier,1,0)))),HX8+HX9,))</f>
        <v>0</v>
      </c>
      <c r="HY13" s="12">
        <f>(IF((NOT(ISNA(VLOOKUP(HY$5,jour_ferier,1,0)))),HY8+HY9,))</f>
        <v>0</v>
      </c>
      <c r="HZ13" s="12">
        <f>(IF((NOT(ISNA(VLOOKUP(HZ$5,jour_ferier,1,0)))),HZ8+HZ9,))</f>
        <v>0</v>
      </c>
      <c r="IA13" s="12">
        <f>(IF((NOT(ISNA(VLOOKUP(IA$5,jour_ferier,1,0)))),IA8+IA9,))</f>
        <v>0</v>
      </c>
      <c r="IB13" s="12">
        <f>(IF((NOT(ISNA(VLOOKUP(IB$5,jour_ferier,1,0)))),IB8+IB9,))</f>
        <v>0</v>
      </c>
      <c r="IC13" s="12">
        <f>(IF((NOT(ISNA(VLOOKUP(IC$5,jour_ferier,1,0)))),IC8+IC9,))</f>
        <v>0</v>
      </c>
      <c r="ID13" s="12">
        <f>(IF((NOT(ISNA(VLOOKUP(ID$5,jour_ferier,1,0)))),ID8+ID9,))</f>
        <v>0</v>
      </c>
      <c r="IE13" s="12">
        <f>(IF((NOT(ISNA(VLOOKUP(IE$5,jour_ferier,1,0)))),IE8+IE9,))</f>
        <v>0</v>
      </c>
      <c r="IF13" s="12">
        <f>(IF((NOT(ISNA(VLOOKUP(IF$5,jour_ferier,1,0)))),IF8+IF9,))</f>
        <v>0</v>
      </c>
      <c r="IG13" s="12">
        <f>(IF((NOT(ISNA(VLOOKUP(IG$5,jour_ferier,1,0)))),IG8+IG9,))</f>
        <v>0</v>
      </c>
      <c r="IH13" s="12">
        <f>(IF((NOT(ISNA(VLOOKUP(IH$5,jour_ferier,1,0)))),IH8+IH9,))</f>
        <v>0</v>
      </c>
      <c r="II13" s="12">
        <f>(IF((NOT(ISNA(VLOOKUP(II$5,jour_ferier,1,0)))),II8+II9,))</f>
        <v>0</v>
      </c>
      <c r="IJ13" s="12">
        <f>(IF((NOT(ISNA(VLOOKUP(IJ$5,jour_ferier,1,0)))),IJ8+IJ9,))</f>
        <v>0</v>
      </c>
      <c r="IK13" s="12">
        <f>(IF((NOT(ISNA(VLOOKUP(IK$5,jour_ferier,1,0)))),IK8+IK9,))</f>
        <v>0</v>
      </c>
      <c r="IL13" s="12">
        <f>(IF((NOT(ISNA(VLOOKUP(IL$5,jour_ferier,1,0)))),IL8+IL9,))</f>
        <v>0</v>
      </c>
      <c r="IM13" s="12">
        <f>(IF((NOT(ISNA(VLOOKUP(IM$5,jour_ferier,1,0)))),IM8+IM9,))</f>
        <v>0</v>
      </c>
      <c r="IN13" s="12">
        <f>(IF((NOT(ISNA(VLOOKUP(IN$5,jour_ferier,1,0)))),IN8+IN9,))</f>
        <v>0</v>
      </c>
      <c r="IO13" s="12">
        <f>(IF((NOT(ISNA(VLOOKUP(IO$5,jour_ferier,1,0)))),IO8+IO9,))</f>
        <v>0</v>
      </c>
      <c r="IP13" s="12">
        <f>(IF((NOT(ISNA(VLOOKUP(IP$5,jour_ferier,1,0)))),IP8+IP9,))</f>
        <v>0</v>
      </c>
      <c r="IQ13" s="12">
        <f>(IF((NOT(ISNA(VLOOKUP(IQ$5,jour_ferier,1,0)))),IQ8+IQ9,))</f>
        <v>0</v>
      </c>
      <c r="IR13" s="12">
        <f>(IF((NOT(ISNA(VLOOKUP(IR$5,jour_ferier,1,0)))),IR8+IR9,))</f>
        <v>0</v>
      </c>
      <c r="IS13" s="12">
        <f>(IF((NOT(ISNA(VLOOKUP(IS$5,jour_ferier,1,0)))),IS8+IS9,))</f>
        <v>0</v>
      </c>
      <c r="IT13" s="12">
        <f>(IF((NOT(ISNA(VLOOKUP(IT$5,jour_ferier,1,0)))),IT8+IT9,))</f>
        <v>0</v>
      </c>
      <c r="IU13" s="12">
        <f>(IF((NOT(ISNA(VLOOKUP(IU$5,jour_ferier,1,0)))),IU8+IU9,))</f>
        <v>0</v>
      </c>
      <c r="IV13" s="12">
        <f>(IF((NOT(ISNA(VLOOKUP(IV$5,jour_ferier,1,0)))),IV8+IV9,))</f>
        <v>0</v>
      </c>
      <c r="IW13" s="12">
        <f>(IF((NOT(ISNA(VLOOKUP(IW$5,jour_ferier,1,0)))),IW8+IW9,))</f>
        <v>0</v>
      </c>
      <c r="IX13" s="12">
        <f>(IF((NOT(ISNA(VLOOKUP(IX$5,jour_ferier,1,0)))),IX8+IX9,))</f>
        <v>0</v>
      </c>
      <c r="IY13" s="12">
        <f>(IF((NOT(ISNA(VLOOKUP(IY$5,jour_ferier,1,0)))),IY8+IY9,))</f>
        <v>0</v>
      </c>
      <c r="IZ13" s="12">
        <f>(IF((NOT(ISNA(VLOOKUP(IZ$5,jour_ferier,1,0)))),IZ8+IZ9,))</f>
        <v>0</v>
      </c>
      <c r="JA13" s="12">
        <f>(IF((NOT(ISNA(VLOOKUP(JA$5,jour_ferier,1,0)))),JA8+JA9,))</f>
        <v>0</v>
      </c>
      <c r="JB13" s="12">
        <f>(IF((NOT(ISNA(VLOOKUP(JB$5,jour_ferier,1,0)))),JB8+JB9,))</f>
        <v>0</v>
      </c>
      <c r="JC13" s="12">
        <f>(IF((NOT(ISNA(VLOOKUP(JC$5,jour_ferier,1,0)))),JC8+JC9,))</f>
        <v>0</v>
      </c>
      <c r="JD13" s="12">
        <f>(IF((NOT(ISNA(VLOOKUP(JD$5,jour_ferier,1,0)))),JD8+JD9,))</f>
        <v>0</v>
      </c>
      <c r="JE13" s="12">
        <f>(IF((NOT(ISNA(VLOOKUP(JE$5,jour_ferier,1,0)))),JE8+JE9,))</f>
        <v>0</v>
      </c>
      <c r="JF13" s="12">
        <f>(IF((NOT(ISNA(VLOOKUP(JF$5,jour_ferier,1,0)))),JF8+JF9,))</f>
        <v>0</v>
      </c>
      <c r="JG13" s="12">
        <f>(IF((NOT(ISNA(VLOOKUP(JG$5,jour_ferier,1,0)))),JG8+JG9,))</f>
        <v>0</v>
      </c>
      <c r="JH13" s="12">
        <f>(IF((NOT(ISNA(VLOOKUP(JH$5,jour_ferier,1,0)))),JH8+JH9,))</f>
        <v>0</v>
      </c>
      <c r="JI13" s="12">
        <f>(IF((NOT(ISNA(VLOOKUP(JI$5,jour_ferier,1,0)))),JI8+JI9,))</f>
        <v>0</v>
      </c>
      <c r="JJ13" s="12">
        <f>(IF((NOT(ISNA(VLOOKUP(JJ$5,jour_ferier,1,0)))),JJ8+JJ9,))</f>
        <v>0</v>
      </c>
      <c r="JK13" s="12">
        <f>(IF((NOT(ISNA(VLOOKUP(JK$5,jour_ferier,1,0)))),JK8+JK9,))</f>
        <v>0</v>
      </c>
      <c r="JL13" s="12">
        <f>(IF((NOT(ISNA(VLOOKUP(JL$5,jour_ferier,1,0)))),JL8+JL9,))</f>
        <v>0</v>
      </c>
      <c r="JM13" s="12">
        <f>(IF((NOT(ISNA(VLOOKUP(JM$5,jour_ferier,1,0)))),JM8+JM9,))</f>
        <v>0</v>
      </c>
      <c r="JN13" s="12">
        <f>(IF((NOT(ISNA(VLOOKUP(JN$5,jour_ferier,1,0)))),JN8+JN9,))</f>
        <v>0</v>
      </c>
      <c r="JO13" s="12">
        <f>(IF((NOT(ISNA(VLOOKUP(JO$5,jour_ferier,1,0)))),JO8+JO9,))</f>
        <v>0</v>
      </c>
      <c r="JP13" s="12">
        <f>(IF((NOT(ISNA(VLOOKUP(JP$5,jour_ferier,1,0)))),JP8+JP9,))</f>
        <v>0</v>
      </c>
      <c r="JQ13" s="12">
        <f>(IF((NOT(ISNA(VLOOKUP(JQ$5,jour_ferier,1,0)))),JQ8+JQ9,))</f>
        <v>0</v>
      </c>
      <c r="JR13" s="12">
        <f>(IF((NOT(ISNA(VLOOKUP(JR$5,jour_ferier,1,0)))),JR8+JR9,))</f>
        <v>0</v>
      </c>
      <c r="JS13" s="12">
        <f>(IF((NOT(ISNA(VLOOKUP(JS$5,jour_ferier,1,0)))),JS8+JS9,))</f>
        <v>0</v>
      </c>
      <c r="JT13" s="12">
        <f>(IF((NOT(ISNA(VLOOKUP(JT$5,jour_ferier,1,0)))),JT8+JT9,))</f>
        <v>0</v>
      </c>
      <c r="JU13" s="12">
        <f>(IF((NOT(ISNA(VLOOKUP(JU$5,jour_ferier,1,0)))),JU8+JU9,))</f>
        <v>0</v>
      </c>
      <c r="JV13" s="12">
        <f>(IF((NOT(ISNA(VLOOKUP(JV$5,jour_ferier,1,0)))),JV8+JV9,))</f>
        <v>0</v>
      </c>
      <c r="JW13" s="12">
        <f>(IF((NOT(ISNA(VLOOKUP(JW$5,jour_ferier,1,0)))),JW8+JW9,))</f>
        <v>0</v>
      </c>
      <c r="JX13" s="12">
        <f>(IF((NOT(ISNA(VLOOKUP(JX$5,jour_ferier,1,0)))),JX8+JX9,))</f>
        <v>0</v>
      </c>
      <c r="JY13" s="12">
        <f>(IF((NOT(ISNA(VLOOKUP(JY$5,jour_ferier,1,0)))),JY8+JY9,))</f>
        <v>0</v>
      </c>
      <c r="JZ13" s="12">
        <f>(IF((NOT(ISNA(VLOOKUP(JZ$5,jour_ferier,1,0)))),JZ8+JZ9,))</f>
        <v>0</v>
      </c>
      <c r="KA13" s="12">
        <f>(IF((NOT(ISNA(VLOOKUP(KA$5,jour_ferier,1,0)))),KA8+KA9,))</f>
        <v>0</v>
      </c>
      <c r="KB13" s="12">
        <f>(IF((NOT(ISNA(VLOOKUP(KB$5,jour_ferier,1,0)))),KB8+KB9,))</f>
        <v>0</v>
      </c>
      <c r="KC13" s="12">
        <f>(IF((NOT(ISNA(VLOOKUP(KC$5,jour_ferier,1,0)))),KC8+KC9,))</f>
        <v>0</v>
      </c>
      <c r="KD13" s="12">
        <f>(IF((NOT(ISNA(VLOOKUP(KD$5,jour_ferier,1,0)))),KD8+KD9,))</f>
        <v>0</v>
      </c>
      <c r="KE13" s="12">
        <f>(IF((NOT(ISNA(VLOOKUP(KE$5,jour_ferier,1,0)))),KE8+KE9,))</f>
        <v>0</v>
      </c>
      <c r="KF13" s="12">
        <f>(IF((NOT(ISNA(VLOOKUP(KF$5,jour_ferier,1,0)))),KF8+KF9,))</f>
        <v>0</v>
      </c>
      <c r="KG13" s="12">
        <f>(IF((NOT(ISNA(VLOOKUP(KG$5,jour_ferier,1,0)))),KG8+KG9,))</f>
        <v>0</v>
      </c>
      <c r="KH13" s="12">
        <f>(IF((NOT(ISNA(VLOOKUP(KH$5,jour_ferier,1,0)))),KH8+KH9,))</f>
        <v>0</v>
      </c>
      <c r="KI13" s="12">
        <f>(IF((NOT(ISNA(VLOOKUP(KI$5,jour_ferier,1,0)))),KI8+KI9,))</f>
        <v>0</v>
      </c>
      <c r="KJ13" s="12">
        <f>(IF((NOT(ISNA(VLOOKUP(KJ$5,jour_ferier,1,0)))),KJ8+KJ9,))</f>
        <v>0</v>
      </c>
      <c r="KK13" s="12">
        <f>(IF((NOT(ISNA(VLOOKUP(KK$5,jour_ferier,1,0)))),KK8+KK9,))</f>
        <v>0</v>
      </c>
      <c r="KL13" s="12">
        <f>(IF((NOT(ISNA(VLOOKUP(KL$5,jour_ferier,1,0)))),KL8+KL9,))</f>
        <v>0</v>
      </c>
      <c r="KM13" s="12">
        <f>(IF((NOT(ISNA(VLOOKUP(KM$5,jour_ferier,1,0)))),KM8+KM9,))</f>
        <v>0</v>
      </c>
      <c r="KN13" s="12">
        <f>(IF((NOT(ISNA(VLOOKUP(KN$5,jour_ferier,1,0)))),KN8+KN9,))</f>
        <v>0</v>
      </c>
      <c r="KO13" s="12">
        <f>(IF((NOT(ISNA(VLOOKUP(KO$5,jour_ferier,1,0)))),KO8+KO9,))</f>
        <v>0</v>
      </c>
      <c r="KP13" s="12">
        <f>(IF((NOT(ISNA(VLOOKUP(KP$5,jour_ferier,1,0)))),KP8+KP9,))</f>
        <v>0</v>
      </c>
      <c r="KQ13" s="12">
        <f>(IF((NOT(ISNA(VLOOKUP(KQ$5,jour_ferier,1,0)))),KQ8+KQ9,))</f>
        <v>0</v>
      </c>
      <c r="KR13" s="12">
        <f>(IF((NOT(ISNA(VLOOKUP(KR$5,jour_ferier,1,0)))),KR8+KR9,))</f>
        <v>0</v>
      </c>
      <c r="KS13" s="12">
        <f>(IF((NOT(ISNA(VLOOKUP(KS$5,jour_ferier,1,0)))),KS8+KS9,))</f>
        <v>0</v>
      </c>
      <c r="KT13" s="12">
        <f>(IF((NOT(ISNA(VLOOKUP(KT$5,jour_ferier,1,0)))),KT8+KT9,))</f>
        <v>0</v>
      </c>
      <c r="KU13" s="12">
        <f>(IF((NOT(ISNA(VLOOKUP(KU$5,jour_ferier,1,0)))),KU8+KU9,))</f>
        <v>0</v>
      </c>
      <c r="KV13" s="12">
        <f>(IF((NOT(ISNA(VLOOKUP(KV$5,jour_ferier,1,0)))),KV8+KV9,))</f>
        <v>0</v>
      </c>
      <c r="KW13" s="12">
        <f>(IF((NOT(ISNA(VLOOKUP(KW$5,jour_ferier,1,0)))),KW8+KW9,))</f>
        <v>0</v>
      </c>
      <c r="KX13" s="12">
        <f>(IF((NOT(ISNA(VLOOKUP(KX$5,jour_ferier,1,0)))),KX8+KX9,))</f>
        <v>0</v>
      </c>
      <c r="KY13" s="12">
        <f>(IF((NOT(ISNA(VLOOKUP(KY$5,jour_ferier,1,0)))),KY8+KY9,))</f>
        <v>0</v>
      </c>
      <c r="KZ13" s="12">
        <f>(IF((NOT(ISNA(VLOOKUP(KZ$5,jour_ferier,1,0)))),KZ8+KZ9,))</f>
        <v>0</v>
      </c>
      <c r="LA13" s="12">
        <f>(IF((NOT(ISNA(VLOOKUP(LA$5,jour_ferier,1,0)))),LA8+LA9,))</f>
        <v>0</v>
      </c>
      <c r="LB13" s="12">
        <f>(IF((NOT(ISNA(VLOOKUP(LB$5,jour_ferier,1,0)))),LB8+LB9,))</f>
        <v>0</v>
      </c>
      <c r="LC13" s="12">
        <f>(IF((NOT(ISNA(VLOOKUP(LC$5,jour_ferier,1,0)))),LC8+LC9,))</f>
        <v>0</v>
      </c>
      <c r="LD13" s="12">
        <f>(IF((NOT(ISNA(VLOOKUP(LD$5,jour_ferier,1,0)))),LD8+LD9,))</f>
        <v>0</v>
      </c>
      <c r="LE13" s="12">
        <f>(IF((NOT(ISNA(VLOOKUP(LE$5,jour_ferier,1,0)))),LE8+LE9,))</f>
        <v>0</v>
      </c>
      <c r="LF13" s="12">
        <f>(IF((NOT(ISNA(VLOOKUP(LF$5,jour_ferier,1,0)))),LF8+LF9,))</f>
        <v>0</v>
      </c>
      <c r="LG13" s="12">
        <f>(IF((NOT(ISNA(VLOOKUP(LG$5,jour_ferier,1,0)))),LG8+LG9,))</f>
        <v>0</v>
      </c>
      <c r="LH13" s="12">
        <f>(IF((NOT(ISNA(VLOOKUP(LH$5,jour_ferier,1,0)))),LH8+LH9,))</f>
        <v>0</v>
      </c>
      <c r="LI13" s="12">
        <f>(IF((NOT(ISNA(VLOOKUP(LI$5,jour_ferier,1,0)))),LI8+LI9,))</f>
        <v>0</v>
      </c>
      <c r="LJ13" s="12">
        <f>(IF((NOT(ISNA(VLOOKUP(LJ$5,jour_ferier,1,0)))),LJ8+LJ9,))</f>
        <v>0</v>
      </c>
      <c r="LK13" s="12">
        <f>(IF((NOT(ISNA(VLOOKUP(LK$5,jour_ferier,1,0)))),LK8+LK9,))</f>
        <v>0</v>
      </c>
      <c r="LL13" s="12">
        <f>(IF((NOT(ISNA(VLOOKUP(LL$5,jour_ferier,1,0)))),LL8+LL9,))</f>
        <v>0</v>
      </c>
      <c r="LM13" s="12">
        <f>(IF((NOT(ISNA(VLOOKUP(LM$5,jour_ferier,1,0)))),LM8+LM9,))</f>
        <v>0</v>
      </c>
      <c r="LN13" s="12">
        <f>(IF((NOT(ISNA(VLOOKUP(LN$5,jour_ferier,1,0)))),LN8+LN9,))</f>
        <v>0</v>
      </c>
      <c r="LO13" s="12">
        <f>(IF((NOT(ISNA(VLOOKUP(LO$5,jour_ferier,1,0)))),LO8+LO9,))</f>
        <v>0</v>
      </c>
      <c r="LP13" s="12">
        <f>(IF((NOT(ISNA(VLOOKUP(LP$5,jour_ferier,1,0)))),LP8+LP9,))</f>
        <v>0</v>
      </c>
      <c r="LQ13" s="12">
        <f>(IF((NOT(ISNA(VLOOKUP(LQ$5,jour_ferier,1,0)))),LQ8+LQ9,))</f>
        <v>0</v>
      </c>
      <c r="LR13" s="12">
        <f>(IF((NOT(ISNA(VLOOKUP(LR$5,jour_ferier,1,0)))),LR8+LR9,))</f>
        <v>0</v>
      </c>
      <c r="LS13" s="12">
        <f>(IF((NOT(ISNA(VLOOKUP(LS$5,jour_ferier,1,0)))),LS8+LS9,))</f>
        <v>0</v>
      </c>
      <c r="LT13" s="12">
        <f>(IF((NOT(ISNA(VLOOKUP(LT$5,jour_ferier,1,0)))),LT8+LT9,))</f>
        <v>0</v>
      </c>
      <c r="LU13" s="12">
        <f>(IF((NOT(ISNA(VLOOKUP(LU$5,jour_ferier,1,0)))),LU8+LU9,))</f>
        <v>0</v>
      </c>
      <c r="LV13" s="12">
        <f>(IF((NOT(ISNA(VLOOKUP(LV$5,jour_ferier,1,0)))),LV8+LV9,))</f>
        <v>0</v>
      </c>
      <c r="LW13" s="12">
        <f>(IF((NOT(ISNA(VLOOKUP(LW$5,jour_ferier,1,0)))),LW8+LW9,))</f>
        <v>0</v>
      </c>
      <c r="LX13" s="12">
        <f>(IF((NOT(ISNA(VLOOKUP(LX$5,jour_ferier,1,0)))),LX8+LX9,))</f>
        <v>0</v>
      </c>
      <c r="LY13" s="12">
        <f>(IF((NOT(ISNA(VLOOKUP(LY$5,jour_ferier,1,0)))),LY8+LY9,))</f>
        <v>0</v>
      </c>
      <c r="LZ13" s="12">
        <f>(IF((NOT(ISNA(VLOOKUP(LZ$5,jour_ferier,1,0)))),LZ8+LZ9,))</f>
        <v>0</v>
      </c>
      <c r="MA13" s="12">
        <f>(IF((NOT(ISNA(VLOOKUP(MA$5,jour_ferier,1,0)))),MA8+MA9,))</f>
        <v>0</v>
      </c>
      <c r="MB13" s="12">
        <f>(IF((NOT(ISNA(VLOOKUP(MB$5,jour_ferier,1,0)))),MB8+MB9,))</f>
        <v>0</v>
      </c>
      <c r="MC13" s="12">
        <f>(IF((NOT(ISNA(VLOOKUP(MC$5,jour_ferier,1,0)))),MC8+MC9,))</f>
        <v>0</v>
      </c>
      <c r="MD13" s="12">
        <f>(IF((NOT(ISNA(VLOOKUP(MD$5,jour_ferier,1,0)))),MD8+MD9,))</f>
        <v>0</v>
      </c>
      <c r="ME13" s="12">
        <f>(IF((NOT(ISNA(VLOOKUP(ME$5,jour_ferier,1,0)))),ME8+ME9,))</f>
        <v>0</v>
      </c>
      <c r="MF13" s="12">
        <f>(IF((NOT(ISNA(VLOOKUP(MF$5,jour_ferier,1,0)))),MF8+MF9,))</f>
        <v>0</v>
      </c>
      <c r="MG13" s="12">
        <f>(IF((NOT(ISNA(VLOOKUP(MG$5,jour_ferier,1,0)))),MG8+MG9,))</f>
        <v>0</v>
      </c>
      <c r="MH13" s="12">
        <f>(IF((NOT(ISNA(VLOOKUP(MH$5,jour_ferier,1,0)))),MH8+MH9,))</f>
        <v>0</v>
      </c>
      <c r="MI13" s="12">
        <f>(IF((NOT(ISNA(VLOOKUP(MI$5,jour_ferier,1,0)))),MI8+MI9,))</f>
        <v>0</v>
      </c>
      <c r="MJ13" s="12">
        <f>(IF((NOT(ISNA(VLOOKUP(MJ$5,jour_ferier,1,0)))),MJ8+MJ9,))</f>
        <v>0</v>
      </c>
      <c r="MK13" s="12">
        <f>(IF((NOT(ISNA(VLOOKUP(MK$5,jour_ferier,1,0)))),MK8+MK9,))</f>
        <v>0</v>
      </c>
      <c r="ML13" s="12">
        <f>(IF((NOT(ISNA(VLOOKUP(ML$5,jour_ferier,1,0)))),ML8+ML9,))</f>
        <v>0</v>
      </c>
      <c r="MM13" s="12">
        <f>(IF((NOT(ISNA(VLOOKUP(MM$5,jour_ferier,1,0)))),MM8+MM9,))</f>
        <v>0</v>
      </c>
      <c r="MN13" s="12">
        <f>(IF((NOT(ISNA(VLOOKUP(MN$5,jour_ferier,1,0)))),MN8+MN9,))</f>
        <v>0</v>
      </c>
      <c r="MO13" s="12">
        <f>(IF((NOT(ISNA(VLOOKUP(MO$5,jour_ferier,1,0)))),MO8+MO9,))</f>
        <v>0</v>
      </c>
      <c r="MP13" s="12">
        <f>(IF((NOT(ISNA(VLOOKUP(MP$5,jour_ferier,1,0)))),MP8+MP9,))</f>
        <v>0</v>
      </c>
      <c r="MQ13" s="12">
        <f>(IF((NOT(ISNA(VLOOKUP(MQ$5,jour_ferier,1,0)))),MQ8+MQ9,))</f>
        <v>0</v>
      </c>
      <c r="MR13" s="12">
        <f>(IF((NOT(ISNA(VLOOKUP(MR$5,jour_ferier,1,0)))),MR8+MR9,))</f>
        <v>0</v>
      </c>
      <c r="MS13" s="12">
        <f>(IF((NOT(ISNA(VLOOKUP(MS$5,jour_ferier,1,0)))),MS8+MS9,))</f>
        <v>0</v>
      </c>
      <c r="MT13" s="12">
        <f>(IF((NOT(ISNA(VLOOKUP(MT$5,jour_ferier,1,0)))),MT8+MT9,))</f>
        <v>0</v>
      </c>
      <c r="MU13" s="12">
        <f>(IF((NOT(ISNA(VLOOKUP(MU$5,jour_ferier,1,0)))),MU8+MU9,))</f>
        <v>0</v>
      </c>
      <c r="MV13" s="12">
        <f>(IF((NOT(ISNA(VLOOKUP(MV$5,jour_ferier,1,0)))),MV8+MV9,))</f>
        <v>0</v>
      </c>
      <c r="MW13" s="12">
        <f>(IF((NOT(ISNA(VLOOKUP(MW$5,jour_ferier,1,0)))),MW8+MW9,))</f>
        <v>0</v>
      </c>
      <c r="MX13" s="12">
        <f>(IF((NOT(ISNA(VLOOKUP(MX$5,jour_ferier,1,0)))),MX8+MX9,))</f>
        <v>0</v>
      </c>
      <c r="MY13" s="12">
        <f>(IF((NOT(ISNA(VLOOKUP(MY$5,jour_ferier,1,0)))),MY8+MY9,))</f>
        <v>0</v>
      </c>
      <c r="MZ13" s="12">
        <f>(IF((NOT(ISNA(VLOOKUP(MZ$5,jour_ferier,1,0)))),MZ8+MZ9,))</f>
        <v>0</v>
      </c>
      <c r="NA13" s="12">
        <f>(IF((NOT(ISNA(VLOOKUP(NA$5,jour_ferier,1,0)))),NA8+NA9,))</f>
        <v>0</v>
      </c>
      <c r="NB13" s="12">
        <f>(IF((NOT(ISNA(VLOOKUP(NB$5,jour_ferier,1,0)))),NB8+NB9,))</f>
        <v>0</v>
      </c>
      <c r="NC13" s="12">
        <f>(IF((NOT(ISNA(VLOOKUP(NC$5,jour_ferier,1,0)))),NC8+NC9,))</f>
        <v>0</v>
      </c>
      <c r="ND13" s="12">
        <f>(IF((NOT(ISNA(VLOOKUP(ND$5,jour_ferier,1,0)))),ND8+ND9,))</f>
        <v>0</v>
      </c>
      <c r="NE13" s="12">
        <f>(IF((NOT(ISNA(VLOOKUP(NE$5,jour_ferier,1,0)))),NE8+NE9,))</f>
        <v>0</v>
      </c>
      <c r="NF13" s="12">
        <f>(IF((NOT(ISNA(VLOOKUP(NF$5,jour_ferier,1,0)))),NF8+NF9,))</f>
        <v>0</v>
      </c>
      <c r="NG13" s="12">
        <f>(IF((NOT(ISNA(VLOOKUP(NG$5,jour_ferier,1,0)))),NG8+NG9,))</f>
        <v>0</v>
      </c>
      <c r="NH13" s="12">
        <f>(IF((NOT(ISNA(VLOOKUP(NH$5,jour_ferier,1,0)))),NH8+NH9,))</f>
        <v>0</v>
      </c>
      <c r="NI13" s="12">
        <f>(IF((NOT(ISNA(VLOOKUP(NI$5,jour_ferier,1,0)))),NI8+NI9,))</f>
        <v>0</v>
      </c>
      <c r="NJ13" s="12">
        <f>(IF((NOT(ISNA(VLOOKUP(NJ$5,jour_ferier,1,0)))),NJ8+NJ9,))</f>
        <v>0</v>
      </c>
      <c r="NK13" s="12">
        <f>(IF((NOT(ISNA(VLOOKUP(NK$5,jour_ferier,1,0)))),NK8+NK9,))</f>
        <v>0</v>
      </c>
      <c r="NL13" s="12">
        <f>(IF((NOT(ISNA(VLOOKUP(NL$5,jour_ferier,1,0)))),NL8+NL9,))</f>
        <v>0</v>
      </c>
      <c r="NM13" s="12">
        <f>(IF((NOT(ISNA(VLOOKUP(NM$5,jour_ferier,1,0)))),NM8+NM9,))</f>
        <v>0</v>
      </c>
      <c r="NN13" s="12">
        <f>(IF((NOT(ISNA(VLOOKUP(NN$5,jour_ferier,1,0)))),NN8+NN9,))</f>
        <v>0</v>
      </c>
      <c r="NO13" s="12">
        <f>(IF((NOT(ISNA(VLOOKUP(NO$5,jour_ferier,1,0)))),NO8+NO9,))</f>
        <v>0</v>
      </c>
      <c r="NP13" s="12">
        <f>(IF((NOT(ISNA(VLOOKUP(NP$5,jour_ferier,1,0)))),NP8+NP9,))</f>
        <v>0</v>
      </c>
      <c r="NQ13" s="12">
        <f>(IF((NOT(ISNA(VLOOKUP(NQ$5,jour_ferier,1,0)))),NQ8+NQ9,))</f>
        <v>0</v>
      </c>
      <c r="NR13" s="12">
        <f>(IF((NOT(ISNA(VLOOKUP(NR$5,jour_ferier,1,0)))),NR8+NR9,))</f>
        <v>0</v>
      </c>
      <c r="NS13" s="12">
        <f>(IF((NOT(ISNA(VLOOKUP(NS$5,jour_ferier,1,0)))),NS8+NS9,))</f>
        <v>0</v>
      </c>
    </row>
    <row r="14" spans="3:383" ht="15.75" thickBot="1" x14ac:dyDescent="0.3">
      <c r="C14" s="11" t="s">
        <v>15</v>
      </c>
      <c r="D14" s="13">
        <f>SUM(K14:NL14)</f>
        <v>73.83</v>
      </c>
      <c r="E14" s="12">
        <f>IF(ISNUMBER(E6),E6,)</f>
        <v>0</v>
      </c>
      <c r="F14" s="12">
        <f t="shared" ref="F14:BQ14" si="38">IF(ISNUMBER(F6),F6,)</f>
        <v>0</v>
      </c>
      <c r="G14" s="12">
        <f t="shared" si="38"/>
        <v>0</v>
      </c>
      <c r="H14" s="12">
        <f t="shared" si="38"/>
        <v>0</v>
      </c>
      <c r="I14" s="12">
        <f t="shared" si="38"/>
        <v>7</v>
      </c>
      <c r="J14" s="12">
        <f t="shared" si="38"/>
        <v>0</v>
      </c>
      <c r="K14" s="12">
        <f t="shared" si="38"/>
        <v>0</v>
      </c>
      <c r="L14" s="12">
        <f t="shared" si="38"/>
        <v>0</v>
      </c>
      <c r="M14" s="12">
        <f t="shared" si="38"/>
        <v>0</v>
      </c>
      <c r="N14" s="12">
        <f t="shared" si="38"/>
        <v>0</v>
      </c>
      <c r="O14" s="12">
        <f t="shared" si="38"/>
        <v>0</v>
      </c>
      <c r="P14" s="12">
        <f t="shared" si="38"/>
        <v>0</v>
      </c>
      <c r="Q14" s="12">
        <f t="shared" si="38"/>
        <v>0</v>
      </c>
      <c r="R14" s="12">
        <f t="shared" si="38"/>
        <v>0</v>
      </c>
      <c r="S14" s="12">
        <f t="shared" si="38"/>
        <v>0</v>
      </c>
      <c r="T14" s="12">
        <f t="shared" si="38"/>
        <v>0</v>
      </c>
      <c r="U14" s="12">
        <f t="shared" si="38"/>
        <v>0</v>
      </c>
      <c r="V14" s="12">
        <f t="shared" si="38"/>
        <v>0</v>
      </c>
      <c r="W14" s="12">
        <f t="shared" si="38"/>
        <v>0</v>
      </c>
      <c r="X14" s="12">
        <f t="shared" si="38"/>
        <v>0</v>
      </c>
      <c r="Y14" s="12">
        <f t="shared" si="38"/>
        <v>0</v>
      </c>
      <c r="Z14" s="12">
        <f t="shared" si="38"/>
        <v>0</v>
      </c>
      <c r="AA14" s="12">
        <f t="shared" si="38"/>
        <v>0</v>
      </c>
      <c r="AB14" s="12">
        <f t="shared" si="38"/>
        <v>0</v>
      </c>
      <c r="AC14" s="12">
        <f t="shared" si="38"/>
        <v>0</v>
      </c>
      <c r="AD14" s="12">
        <f t="shared" si="38"/>
        <v>0</v>
      </c>
      <c r="AE14" s="12">
        <f t="shared" si="38"/>
        <v>6.33</v>
      </c>
      <c r="AF14" s="12">
        <f t="shared" si="38"/>
        <v>0</v>
      </c>
      <c r="AG14" s="12">
        <f t="shared" si="38"/>
        <v>0</v>
      </c>
      <c r="AH14" s="12">
        <f t="shared" si="38"/>
        <v>0</v>
      </c>
      <c r="AI14" s="12">
        <f t="shared" si="38"/>
        <v>0</v>
      </c>
      <c r="AJ14" s="12">
        <f t="shared" si="38"/>
        <v>0</v>
      </c>
      <c r="AK14" s="12">
        <f t="shared" si="38"/>
        <v>0</v>
      </c>
      <c r="AL14" s="12">
        <f t="shared" si="38"/>
        <v>0</v>
      </c>
      <c r="AM14" s="12">
        <f t="shared" si="38"/>
        <v>0</v>
      </c>
      <c r="AN14" s="12">
        <f t="shared" si="38"/>
        <v>0</v>
      </c>
      <c r="AO14" s="12">
        <f t="shared" si="38"/>
        <v>0</v>
      </c>
      <c r="AP14" s="12">
        <f t="shared" si="38"/>
        <v>0</v>
      </c>
      <c r="AQ14" s="12">
        <f t="shared" si="38"/>
        <v>0</v>
      </c>
      <c r="AR14" s="12">
        <f t="shared" si="38"/>
        <v>0</v>
      </c>
      <c r="AS14" s="12">
        <f t="shared" si="38"/>
        <v>0</v>
      </c>
      <c r="AT14" s="12">
        <f t="shared" si="38"/>
        <v>0</v>
      </c>
      <c r="AU14" s="12">
        <f t="shared" si="38"/>
        <v>0</v>
      </c>
      <c r="AV14" s="12">
        <f t="shared" si="38"/>
        <v>0</v>
      </c>
      <c r="AW14" s="12">
        <f t="shared" si="38"/>
        <v>0</v>
      </c>
      <c r="AX14" s="12">
        <f t="shared" si="38"/>
        <v>0</v>
      </c>
      <c r="AY14" s="12">
        <f t="shared" si="38"/>
        <v>0</v>
      </c>
      <c r="AZ14" s="12">
        <f t="shared" si="38"/>
        <v>0</v>
      </c>
      <c r="BA14" s="12">
        <f t="shared" si="38"/>
        <v>0</v>
      </c>
      <c r="BB14" s="12">
        <f t="shared" si="38"/>
        <v>0</v>
      </c>
      <c r="BC14" s="12">
        <f t="shared" si="38"/>
        <v>0</v>
      </c>
      <c r="BD14" s="12">
        <f t="shared" si="38"/>
        <v>0</v>
      </c>
      <c r="BE14" s="12">
        <f t="shared" si="38"/>
        <v>0</v>
      </c>
      <c r="BF14" s="12">
        <f t="shared" si="38"/>
        <v>0</v>
      </c>
      <c r="BG14" s="12">
        <f t="shared" si="38"/>
        <v>5.67</v>
      </c>
      <c r="BH14" s="12">
        <f t="shared" si="38"/>
        <v>0</v>
      </c>
      <c r="BI14" s="12">
        <f t="shared" si="38"/>
        <v>0</v>
      </c>
      <c r="BJ14" s="12">
        <f t="shared" si="38"/>
        <v>0</v>
      </c>
      <c r="BK14" s="12">
        <f t="shared" si="38"/>
        <v>0</v>
      </c>
      <c r="BL14" s="12">
        <f t="shared" si="38"/>
        <v>0</v>
      </c>
      <c r="BM14" s="12">
        <f t="shared" si="38"/>
        <v>0</v>
      </c>
      <c r="BN14" s="12">
        <f t="shared" si="38"/>
        <v>0</v>
      </c>
      <c r="BO14" s="12">
        <f t="shared" si="38"/>
        <v>0</v>
      </c>
      <c r="BP14" s="12">
        <f t="shared" si="38"/>
        <v>0</v>
      </c>
      <c r="BQ14" s="12">
        <f t="shared" si="38"/>
        <v>0</v>
      </c>
      <c r="BR14" s="12">
        <f t="shared" ref="BR14:EC14" si="39">IF(ISNUMBER(BR6),BR6,)</f>
        <v>0</v>
      </c>
      <c r="BS14" s="12">
        <f t="shared" si="39"/>
        <v>0</v>
      </c>
      <c r="BT14" s="12">
        <f t="shared" si="39"/>
        <v>0</v>
      </c>
      <c r="BU14" s="12">
        <f t="shared" si="39"/>
        <v>0</v>
      </c>
      <c r="BV14" s="12">
        <f t="shared" si="39"/>
        <v>0</v>
      </c>
      <c r="BW14" s="12">
        <f t="shared" si="39"/>
        <v>0</v>
      </c>
      <c r="BX14" s="12">
        <f t="shared" si="39"/>
        <v>0</v>
      </c>
      <c r="BY14" s="12">
        <f t="shared" si="39"/>
        <v>0</v>
      </c>
      <c r="BZ14" s="12">
        <f t="shared" si="39"/>
        <v>0</v>
      </c>
      <c r="CA14" s="12">
        <f t="shared" si="39"/>
        <v>0</v>
      </c>
      <c r="CB14" s="12">
        <f t="shared" si="39"/>
        <v>0</v>
      </c>
      <c r="CC14" s="12">
        <f t="shared" si="39"/>
        <v>0</v>
      </c>
      <c r="CD14" s="12">
        <f t="shared" si="39"/>
        <v>0</v>
      </c>
      <c r="CE14" s="12">
        <f t="shared" si="39"/>
        <v>0</v>
      </c>
      <c r="CF14" s="12">
        <f t="shared" si="39"/>
        <v>0</v>
      </c>
      <c r="CG14" s="12">
        <f t="shared" si="39"/>
        <v>0</v>
      </c>
      <c r="CH14" s="12">
        <f t="shared" si="39"/>
        <v>0</v>
      </c>
      <c r="CI14" s="12">
        <f t="shared" si="39"/>
        <v>0</v>
      </c>
      <c r="CJ14" s="12">
        <f t="shared" si="39"/>
        <v>0</v>
      </c>
      <c r="CK14" s="12">
        <f t="shared" si="39"/>
        <v>0</v>
      </c>
      <c r="CL14" s="12">
        <f t="shared" si="39"/>
        <v>0</v>
      </c>
      <c r="CM14" s="12">
        <f t="shared" si="39"/>
        <v>0</v>
      </c>
      <c r="CN14" s="12">
        <f t="shared" si="39"/>
        <v>0</v>
      </c>
      <c r="CO14" s="12">
        <f t="shared" si="39"/>
        <v>0</v>
      </c>
      <c r="CP14" s="12">
        <f t="shared" si="39"/>
        <v>5.83</v>
      </c>
      <c r="CQ14" s="12">
        <f t="shared" si="39"/>
        <v>0</v>
      </c>
      <c r="CR14" s="12">
        <f t="shared" si="39"/>
        <v>0</v>
      </c>
      <c r="CS14" s="12">
        <f t="shared" si="39"/>
        <v>0</v>
      </c>
      <c r="CT14" s="12">
        <f t="shared" si="39"/>
        <v>0</v>
      </c>
      <c r="CU14" s="12">
        <f t="shared" si="39"/>
        <v>0</v>
      </c>
      <c r="CV14" s="12">
        <f t="shared" si="39"/>
        <v>0</v>
      </c>
      <c r="CW14" s="12">
        <f t="shared" si="39"/>
        <v>0</v>
      </c>
      <c r="CX14" s="12">
        <f t="shared" si="39"/>
        <v>0</v>
      </c>
      <c r="CY14" s="12">
        <f t="shared" si="39"/>
        <v>0</v>
      </c>
      <c r="CZ14" s="12">
        <f t="shared" si="39"/>
        <v>0</v>
      </c>
      <c r="DA14" s="12">
        <f t="shared" si="39"/>
        <v>0</v>
      </c>
      <c r="DB14" s="12">
        <f t="shared" si="39"/>
        <v>0</v>
      </c>
      <c r="DC14" s="12">
        <f t="shared" si="39"/>
        <v>0</v>
      </c>
      <c r="DD14" s="12">
        <f t="shared" si="39"/>
        <v>0</v>
      </c>
      <c r="DE14" s="12">
        <f t="shared" si="39"/>
        <v>0</v>
      </c>
      <c r="DF14" s="12">
        <f t="shared" si="39"/>
        <v>0</v>
      </c>
      <c r="DG14" s="12">
        <f t="shared" si="39"/>
        <v>0</v>
      </c>
      <c r="DH14" s="12">
        <f t="shared" si="39"/>
        <v>0</v>
      </c>
      <c r="DI14" s="12">
        <f t="shared" si="39"/>
        <v>0</v>
      </c>
      <c r="DJ14" s="12">
        <f t="shared" si="39"/>
        <v>0</v>
      </c>
      <c r="DK14" s="12">
        <f t="shared" si="39"/>
        <v>0</v>
      </c>
      <c r="DL14" s="12">
        <f t="shared" si="39"/>
        <v>0</v>
      </c>
      <c r="DM14" s="12">
        <f t="shared" si="39"/>
        <v>0</v>
      </c>
      <c r="DN14" s="12">
        <f t="shared" si="39"/>
        <v>0</v>
      </c>
      <c r="DO14" s="12">
        <f t="shared" si="39"/>
        <v>0</v>
      </c>
      <c r="DP14" s="12">
        <f t="shared" si="39"/>
        <v>0</v>
      </c>
      <c r="DQ14" s="12">
        <f t="shared" si="39"/>
        <v>0</v>
      </c>
      <c r="DR14" s="12">
        <f t="shared" si="39"/>
        <v>7</v>
      </c>
      <c r="DS14" s="12">
        <f t="shared" si="39"/>
        <v>0</v>
      </c>
      <c r="DT14" s="12">
        <f t="shared" si="39"/>
        <v>0</v>
      </c>
      <c r="DU14" s="12">
        <f t="shared" si="39"/>
        <v>0</v>
      </c>
      <c r="DV14" s="12">
        <f t="shared" si="39"/>
        <v>0</v>
      </c>
      <c r="DW14" s="12">
        <f t="shared" si="39"/>
        <v>0</v>
      </c>
      <c r="DX14" s="12">
        <f t="shared" si="39"/>
        <v>0</v>
      </c>
      <c r="DY14" s="12">
        <f t="shared" si="39"/>
        <v>0</v>
      </c>
      <c r="DZ14" s="12">
        <f t="shared" si="39"/>
        <v>0</v>
      </c>
      <c r="EA14" s="12">
        <f t="shared" si="39"/>
        <v>0</v>
      </c>
      <c r="EB14" s="12">
        <f t="shared" si="39"/>
        <v>0</v>
      </c>
      <c r="EC14" s="12">
        <f t="shared" si="39"/>
        <v>0</v>
      </c>
      <c r="ED14" s="12">
        <f t="shared" ref="ED14:GO14" si="40">IF(ISNUMBER(ED6),ED6,)</f>
        <v>0</v>
      </c>
      <c r="EE14" s="12">
        <f t="shared" si="40"/>
        <v>0</v>
      </c>
      <c r="EF14" s="12">
        <f t="shared" si="40"/>
        <v>0</v>
      </c>
      <c r="EG14" s="12">
        <f t="shared" si="40"/>
        <v>0</v>
      </c>
      <c r="EH14" s="12">
        <f t="shared" si="40"/>
        <v>0</v>
      </c>
      <c r="EI14" s="12">
        <f t="shared" si="40"/>
        <v>0</v>
      </c>
      <c r="EJ14" s="12">
        <f t="shared" si="40"/>
        <v>0</v>
      </c>
      <c r="EK14" s="12">
        <f t="shared" si="40"/>
        <v>0</v>
      </c>
      <c r="EL14" s="12">
        <f t="shared" si="40"/>
        <v>0</v>
      </c>
      <c r="EM14" s="12">
        <f t="shared" si="40"/>
        <v>0</v>
      </c>
      <c r="EN14" s="12">
        <f t="shared" si="40"/>
        <v>0</v>
      </c>
      <c r="EO14" s="12">
        <f t="shared" si="40"/>
        <v>0</v>
      </c>
      <c r="EP14" s="12">
        <f t="shared" si="40"/>
        <v>0</v>
      </c>
      <c r="EQ14" s="12">
        <f t="shared" si="40"/>
        <v>0</v>
      </c>
      <c r="ER14" s="12">
        <f t="shared" si="40"/>
        <v>0</v>
      </c>
      <c r="ES14" s="12">
        <f t="shared" si="40"/>
        <v>0</v>
      </c>
      <c r="ET14" s="12">
        <f t="shared" si="40"/>
        <v>7</v>
      </c>
      <c r="EU14" s="12">
        <f t="shared" si="40"/>
        <v>0</v>
      </c>
      <c r="EV14" s="12">
        <f t="shared" si="40"/>
        <v>0</v>
      </c>
      <c r="EW14" s="12">
        <f t="shared" si="40"/>
        <v>0</v>
      </c>
      <c r="EX14" s="12">
        <f t="shared" si="40"/>
        <v>0</v>
      </c>
      <c r="EY14" s="12">
        <f t="shared" si="40"/>
        <v>0</v>
      </c>
      <c r="EZ14" s="12">
        <f t="shared" si="40"/>
        <v>0</v>
      </c>
      <c r="FA14" s="12">
        <f t="shared" si="40"/>
        <v>0</v>
      </c>
      <c r="FB14" s="12">
        <f t="shared" si="40"/>
        <v>0</v>
      </c>
      <c r="FC14" s="12">
        <f t="shared" si="40"/>
        <v>0</v>
      </c>
      <c r="FD14" s="12">
        <f t="shared" si="40"/>
        <v>0</v>
      </c>
      <c r="FE14" s="12">
        <f t="shared" si="40"/>
        <v>0</v>
      </c>
      <c r="FF14" s="12">
        <f t="shared" si="40"/>
        <v>0</v>
      </c>
      <c r="FG14" s="12">
        <f t="shared" si="40"/>
        <v>0</v>
      </c>
      <c r="FH14" s="12">
        <f t="shared" si="40"/>
        <v>0</v>
      </c>
      <c r="FI14" s="12">
        <f t="shared" si="40"/>
        <v>0</v>
      </c>
      <c r="FJ14" s="12">
        <f t="shared" si="40"/>
        <v>0</v>
      </c>
      <c r="FK14" s="12">
        <f t="shared" si="40"/>
        <v>0</v>
      </c>
      <c r="FL14" s="12">
        <f t="shared" si="40"/>
        <v>0</v>
      </c>
      <c r="FM14" s="12">
        <f t="shared" si="40"/>
        <v>0</v>
      </c>
      <c r="FN14" s="12">
        <f t="shared" si="40"/>
        <v>0</v>
      </c>
      <c r="FO14" s="12">
        <f t="shared" si="40"/>
        <v>0</v>
      </c>
      <c r="FP14" s="12">
        <f t="shared" si="40"/>
        <v>0</v>
      </c>
      <c r="FQ14" s="12">
        <f t="shared" si="40"/>
        <v>0</v>
      </c>
      <c r="FR14" s="12">
        <f t="shared" si="40"/>
        <v>0</v>
      </c>
      <c r="FS14" s="12">
        <f t="shared" si="40"/>
        <v>0</v>
      </c>
      <c r="FT14" s="12">
        <f t="shared" si="40"/>
        <v>0</v>
      </c>
      <c r="FU14" s="12">
        <f t="shared" si="40"/>
        <v>0</v>
      </c>
      <c r="FV14" s="12">
        <f t="shared" si="40"/>
        <v>0</v>
      </c>
      <c r="FW14" s="12">
        <f t="shared" si="40"/>
        <v>0</v>
      </c>
      <c r="FX14" s="12">
        <f t="shared" si="40"/>
        <v>0</v>
      </c>
      <c r="FY14" s="12">
        <f t="shared" si="40"/>
        <v>0</v>
      </c>
      <c r="FZ14" s="12">
        <f t="shared" si="40"/>
        <v>0</v>
      </c>
      <c r="GA14" s="12">
        <f t="shared" si="40"/>
        <v>0</v>
      </c>
      <c r="GB14" s="12">
        <f t="shared" si="40"/>
        <v>0</v>
      </c>
      <c r="GC14" s="12">
        <f t="shared" si="40"/>
        <v>7</v>
      </c>
      <c r="GD14" s="12">
        <f t="shared" si="40"/>
        <v>0</v>
      </c>
      <c r="GE14" s="12">
        <f t="shared" si="40"/>
        <v>0</v>
      </c>
      <c r="GF14" s="12">
        <f t="shared" si="40"/>
        <v>0</v>
      </c>
      <c r="GG14" s="12">
        <f t="shared" si="40"/>
        <v>0</v>
      </c>
      <c r="GH14" s="12">
        <f t="shared" si="40"/>
        <v>0</v>
      </c>
      <c r="GI14" s="12">
        <f t="shared" si="40"/>
        <v>0</v>
      </c>
      <c r="GJ14" s="12">
        <f t="shared" si="40"/>
        <v>0</v>
      </c>
      <c r="GK14" s="12">
        <f t="shared" si="40"/>
        <v>0</v>
      </c>
      <c r="GL14" s="12">
        <f t="shared" si="40"/>
        <v>0</v>
      </c>
      <c r="GM14" s="12">
        <f t="shared" si="40"/>
        <v>0</v>
      </c>
      <c r="GN14" s="12">
        <f t="shared" si="40"/>
        <v>0</v>
      </c>
      <c r="GO14" s="12">
        <f t="shared" si="40"/>
        <v>0</v>
      </c>
      <c r="GP14" s="12">
        <f t="shared" ref="GP14:JA14" si="41">IF(ISNUMBER(GP6),GP6,)</f>
        <v>0</v>
      </c>
      <c r="GQ14" s="12">
        <f t="shared" si="41"/>
        <v>0</v>
      </c>
      <c r="GR14" s="12">
        <f t="shared" si="41"/>
        <v>0</v>
      </c>
      <c r="GS14" s="12">
        <f t="shared" si="41"/>
        <v>0</v>
      </c>
      <c r="GT14" s="12">
        <f t="shared" si="41"/>
        <v>0</v>
      </c>
      <c r="GU14" s="12">
        <f t="shared" si="41"/>
        <v>0</v>
      </c>
      <c r="GV14" s="12">
        <f t="shared" si="41"/>
        <v>0</v>
      </c>
      <c r="GW14" s="12">
        <f t="shared" si="41"/>
        <v>0</v>
      </c>
      <c r="GX14" s="12">
        <f t="shared" si="41"/>
        <v>0</v>
      </c>
      <c r="GY14" s="12">
        <f t="shared" si="41"/>
        <v>0</v>
      </c>
      <c r="GZ14" s="12">
        <f t="shared" si="41"/>
        <v>0</v>
      </c>
      <c r="HA14" s="12">
        <f t="shared" si="41"/>
        <v>0</v>
      </c>
      <c r="HB14" s="12">
        <f t="shared" si="41"/>
        <v>0</v>
      </c>
      <c r="HC14" s="12">
        <f t="shared" si="41"/>
        <v>0</v>
      </c>
      <c r="HD14" s="12">
        <f t="shared" si="41"/>
        <v>0</v>
      </c>
      <c r="HE14" s="12">
        <f t="shared" si="41"/>
        <v>7</v>
      </c>
      <c r="HF14" s="12">
        <f t="shared" si="41"/>
        <v>0</v>
      </c>
      <c r="HG14" s="12">
        <f t="shared" si="41"/>
        <v>0</v>
      </c>
      <c r="HH14" s="12">
        <f t="shared" si="41"/>
        <v>0</v>
      </c>
      <c r="HI14" s="12">
        <f t="shared" si="41"/>
        <v>0</v>
      </c>
      <c r="HJ14" s="12">
        <f t="shared" si="41"/>
        <v>0</v>
      </c>
      <c r="HK14" s="12">
        <f t="shared" si="41"/>
        <v>0</v>
      </c>
      <c r="HL14" s="12">
        <f t="shared" si="41"/>
        <v>0</v>
      </c>
      <c r="HM14" s="12">
        <f t="shared" si="41"/>
        <v>0</v>
      </c>
      <c r="HN14" s="12">
        <f t="shared" si="41"/>
        <v>0</v>
      </c>
      <c r="HO14" s="12">
        <f t="shared" si="41"/>
        <v>0</v>
      </c>
      <c r="HP14" s="12">
        <f t="shared" si="41"/>
        <v>0</v>
      </c>
      <c r="HQ14" s="12">
        <f t="shared" si="41"/>
        <v>0</v>
      </c>
      <c r="HR14" s="12">
        <f t="shared" si="41"/>
        <v>0</v>
      </c>
      <c r="HS14" s="12">
        <f t="shared" si="41"/>
        <v>0</v>
      </c>
      <c r="HT14" s="12">
        <f t="shared" si="41"/>
        <v>0</v>
      </c>
      <c r="HU14" s="12">
        <f t="shared" si="41"/>
        <v>0</v>
      </c>
      <c r="HV14" s="12">
        <f t="shared" si="41"/>
        <v>0</v>
      </c>
      <c r="HW14" s="12">
        <f t="shared" si="41"/>
        <v>0</v>
      </c>
      <c r="HX14" s="12">
        <f t="shared" si="41"/>
        <v>0</v>
      </c>
      <c r="HY14" s="12">
        <f t="shared" si="41"/>
        <v>0</v>
      </c>
      <c r="HZ14" s="12">
        <f t="shared" si="41"/>
        <v>0</v>
      </c>
      <c r="IA14" s="12">
        <f t="shared" si="41"/>
        <v>0</v>
      </c>
      <c r="IB14" s="12">
        <f t="shared" si="41"/>
        <v>0</v>
      </c>
      <c r="IC14" s="12">
        <f t="shared" si="41"/>
        <v>0</v>
      </c>
      <c r="ID14" s="12">
        <f t="shared" si="41"/>
        <v>0</v>
      </c>
      <c r="IE14" s="12">
        <f t="shared" si="41"/>
        <v>0</v>
      </c>
      <c r="IF14" s="12">
        <f t="shared" si="41"/>
        <v>0</v>
      </c>
      <c r="IG14" s="12">
        <f t="shared" si="41"/>
        <v>0</v>
      </c>
      <c r="IH14" s="12">
        <f t="shared" si="41"/>
        <v>0</v>
      </c>
      <c r="II14" s="12">
        <f t="shared" si="41"/>
        <v>0</v>
      </c>
      <c r="IJ14" s="12">
        <f t="shared" si="41"/>
        <v>0</v>
      </c>
      <c r="IK14" s="12">
        <f t="shared" si="41"/>
        <v>0</v>
      </c>
      <c r="IL14" s="12">
        <f t="shared" si="41"/>
        <v>0</v>
      </c>
      <c r="IM14" s="12">
        <f t="shared" si="41"/>
        <v>0</v>
      </c>
      <c r="IN14" s="12">
        <f t="shared" si="41"/>
        <v>0</v>
      </c>
      <c r="IO14" s="12">
        <f t="shared" si="41"/>
        <v>0</v>
      </c>
      <c r="IP14" s="12">
        <f t="shared" si="41"/>
        <v>0</v>
      </c>
      <c r="IQ14" s="12">
        <f t="shared" si="41"/>
        <v>0</v>
      </c>
      <c r="IR14" s="12">
        <f t="shared" si="41"/>
        <v>0</v>
      </c>
      <c r="IS14" s="12">
        <f t="shared" si="41"/>
        <v>0</v>
      </c>
      <c r="IT14" s="12">
        <f t="shared" si="41"/>
        <v>0</v>
      </c>
      <c r="IU14" s="12">
        <f t="shared" si="41"/>
        <v>0</v>
      </c>
      <c r="IV14" s="12">
        <f t="shared" si="41"/>
        <v>0</v>
      </c>
      <c r="IW14" s="12">
        <f t="shared" si="41"/>
        <v>0</v>
      </c>
      <c r="IX14" s="12">
        <f t="shared" si="41"/>
        <v>0</v>
      </c>
      <c r="IY14" s="12">
        <f t="shared" si="41"/>
        <v>0</v>
      </c>
      <c r="IZ14" s="12">
        <f t="shared" si="41"/>
        <v>0</v>
      </c>
      <c r="JA14" s="12">
        <f t="shared" si="41"/>
        <v>0</v>
      </c>
      <c r="JB14" s="12">
        <f t="shared" ref="JB14:LM14" si="42">IF(ISNUMBER(JB6),JB6,)</f>
        <v>0</v>
      </c>
      <c r="JC14" s="12">
        <f t="shared" si="42"/>
        <v>0</v>
      </c>
      <c r="JD14" s="12">
        <f t="shared" si="42"/>
        <v>0</v>
      </c>
      <c r="JE14" s="12">
        <f t="shared" si="42"/>
        <v>0</v>
      </c>
      <c r="JF14" s="12">
        <f t="shared" si="42"/>
        <v>0</v>
      </c>
      <c r="JG14" s="12">
        <f t="shared" si="42"/>
        <v>0</v>
      </c>
      <c r="JH14" s="12">
        <f t="shared" si="42"/>
        <v>0</v>
      </c>
      <c r="JI14" s="12">
        <f t="shared" si="42"/>
        <v>0</v>
      </c>
      <c r="JJ14" s="12">
        <f t="shared" si="42"/>
        <v>0</v>
      </c>
      <c r="JK14" s="12">
        <f t="shared" si="42"/>
        <v>0</v>
      </c>
      <c r="JL14" s="12">
        <f t="shared" si="42"/>
        <v>0</v>
      </c>
      <c r="JM14" s="12">
        <f t="shared" si="42"/>
        <v>0</v>
      </c>
      <c r="JN14" s="12">
        <f t="shared" si="42"/>
        <v>0</v>
      </c>
      <c r="JO14" s="12">
        <f t="shared" si="42"/>
        <v>0</v>
      </c>
      <c r="JP14" s="12">
        <f t="shared" si="42"/>
        <v>7</v>
      </c>
      <c r="JQ14" s="12">
        <f t="shared" si="42"/>
        <v>0</v>
      </c>
      <c r="JR14" s="12">
        <f t="shared" si="42"/>
        <v>0</v>
      </c>
      <c r="JS14" s="12">
        <f t="shared" si="42"/>
        <v>0</v>
      </c>
      <c r="JT14" s="12">
        <f t="shared" si="42"/>
        <v>0</v>
      </c>
      <c r="JU14" s="12">
        <f t="shared" si="42"/>
        <v>0</v>
      </c>
      <c r="JV14" s="12">
        <f t="shared" si="42"/>
        <v>0</v>
      </c>
      <c r="JW14" s="12">
        <f t="shared" si="42"/>
        <v>0</v>
      </c>
      <c r="JX14" s="12">
        <f t="shared" si="42"/>
        <v>0</v>
      </c>
      <c r="JY14" s="12">
        <f t="shared" si="42"/>
        <v>0</v>
      </c>
      <c r="JZ14" s="12">
        <f t="shared" si="42"/>
        <v>0</v>
      </c>
      <c r="KA14" s="12">
        <f t="shared" si="42"/>
        <v>0</v>
      </c>
      <c r="KB14" s="12">
        <f t="shared" si="42"/>
        <v>0</v>
      </c>
      <c r="KC14" s="12">
        <f t="shared" si="42"/>
        <v>0</v>
      </c>
      <c r="KD14" s="12">
        <f t="shared" si="42"/>
        <v>0</v>
      </c>
      <c r="KE14" s="12">
        <f t="shared" si="42"/>
        <v>0</v>
      </c>
      <c r="KF14" s="12">
        <f t="shared" si="42"/>
        <v>0</v>
      </c>
      <c r="KG14" s="12">
        <f t="shared" si="42"/>
        <v>0</v>
      </c>
      <c r="KH14" s="12">
        <f t="shared" si="42"/>
        <v>0</v>
      </c>
      <c r="KI14" s="12">
        <f t="shared" si="42"/>
        <v>0</v>
      </c>
      <c r="KJ14" s="12">
        <f t="shared" si="42"/>
        <v>0</v>
      </c>
      <c r="KK14" s="12">
        <f t="shared" si="42"/>
        <v>0</v>
      </c>
      <c r="KL14" s="12">
        <f t="shared" si="42"/>
        <v>0</v>
      </c>
      <c r="KM14" s="12">
        <f t="shared" si="42"/>
        <v>0</v>
      </c>
      <c r="KN14" s="12">
        <f t="shared" si="42"/>
        <v>0</v>
      </c>
      <c r="KO14" s="12">
        <f t="shared" si="42"/>
        <v>0</v>
      </c>
      <c r="KP14" s="12">
        <f t="shared" si="42"/>
        <v>0</v>
      </c>
      <c r="KQ14" s="12">
        <f t="shared" si="42"/>
        <v>0</v>
      </c>
      <c r="KR14" s="12">
        <f t="shared" si="42"/>
        <v>7</v>
      </c>
      <c r="KS14" s="12">
        <f t="shared" si="42"/>
        <v>0</v>
      </c>
      <c r="KT14" s="12">
        <f t="shared" si="42"/>
        <v>0</v>
      </c>
      <c r="KU14" s="12">
        <f t="shared" si="42"/>
        <v>0</v>
      </c>
      <c r="KV14" s="12">
        <f t="shared" si="42"/>
        <v>0</v>
      </c>
      <c r="KW14" s="12">
        <f t="shared" si="42"/>
        <v>0</v>
      </c>
      <c r="KX14" s="12">
        <f t="shared" si="42"/>
        <v>0</v>
      </c>
      <c r="KY14" s="12">
        <f t="shared" si="42"/>
        <v>0</v>
      </c>
      <c r="KZ14" s="12">
        <f t="shared" si="42"/>
        <v>0</v>
      </c>
      <c r="LA14" s="12">
        <f t="shared" si="42"/>
        <v>0</v>
      </c>
      <c r="LB14" s="12">
        <f t="shared" si="42"/>
        <v>0</v>
      </c>
      <c r="LC14" s="12">
        <f t="shared" si="42"/>
        <v>0</v>
      </c>
      <c r="LD14" s="12">
        <f t="shared" si="42"/>
        <v>0</v>
      </c>
      <c r="LE14" s="12">
        <f t="shared" si="42"/>
        <v>0</v>
      </c>
      <c r="LF14" s="12">
        <f t="shared" si="42"/>
        <v>0</v>
      </c>
      <c r="LG14" s="12">
        <f t="shared" si="42"/>
        <v>0</v>
      </c>
      <c r="LH14" s="12">
        <f t="shared" si="42"/>
        <v>0</v>
      </c>
      <c r="LI14" s="12">
        <f t="shared" si="42"/>
        <v>0</v>
      </c>
      <c r="LJ14" s="12">
        <f t="shared" si="42"/>
        <v>0</v>
      </c>
      <c r="LK14" s="12">
        <f t="shared" si="42"/>
        <v>0</v>
      </c>
      <c r="LL14" s="12">
        <f t="shared" si="42"/>
        <v>0</v>
      </c>
      <c r="LM14" s="12">
        <f t="shared" si="42"/>
        <v>0</v>
      </c>
      <c r="LN14" s="12">
        <f t="shared" ref="LN14:NS14" si="43">IF(ISNUMBER(LN6),LN6,)</f>
        <v>0</v>
      </c>
      <c r="LO14" s="12">
        <f t="shared" si="43"/>
        <v>0</v>
      </c>
      <c r="LP14" s="12">
        <f t="shared" si="43"/>
        <v>0</v>
      </c>
      <c r="LQ14" s="12">
        <f t="shared" si="43"/>
        <v>0</v>
      </c>
      <c r="LR14" s="12">
        <f t="shared" si="43"/>
        <v>0</v>
      </c>
      <c r="LS14" s="12">
        <f t="shared" si="43"/>
        <v>0</v>
      </c>
      <c r="LT14" s="12">
        <f t="shared" si="43"/>
        <v>0</v>
      </c>
      <c r="LU14" s="12">
        <f t="shared" si="43"/>
        <v>0</v>
      </c>
      <c r="LV14" s="12">
        <f t="shared" si="43"/>
        <v>0</v>
      </c>
      <c r="LW14" s="12">
        <f t="shared" si="43"/>
        <v>0</v>
      </c>
      <c r="LX14" s="12">
        <f t="shared" si="43"/>
        <v>0</v>
      </c>
      <c r="LY14" s="12">
        <f t="shared" si="43"/>
        <v>0</v>
      </c>
      <c r="LZ14" s="12">
        <f t="shared" si="43"/>
        <v>0</v>
      </c>
      <c r="MA14" s="12">
        <f t="shared" si="43"/>
        <v>7</v>
      </c>
      <c r="MB14" s="12">
        <f t="shared" si="43"/>
        <v>0</v>
      </c>
      <c r="MC14" s="12">
        <f t="shared" si="43"/>
        <v>0</v>
      </c>
      <c r="MD14" s="12">
        <f t="shared" si="43"/>
        <v>0</v>
      </c>
      <c r="ME14" s="12">
        <f t="shared" si="43"/>
        <v>0</v>
      </c>
      <c r="MF14" s="12">
        <f t="shared" si="43"/>
        <v>0</v>
      </c>
      <c r="MG14" s="12">
        <f t="shared" si="43"/>
        <v>0</v>
      </c>
      <c r="MH14" s="12">
        <f t="shared" si="43"/>
        <v>0</v>
      </c>
      <c r="MI14" s="12">
        <f t="shared" si="43"/>
        <v>0</v>
      </c>
      <c r="MJ14" s="12">
        <f t="shared" si="43"/>
        <v>0</v>
      </c>
      <c r="MK14" s="12">
        <f t="shared" si="43"/>
        <v>0</v>
      </c>
      <c r="ML14" s="12">
        <f t="shared" si="43"/>
        <v>0</v>
      </c>
      <c r="MM14" s="12">
        <f t="shared" si="43"/>
        <v>0</v>
      </c>
      <c r="MN14" s="12">
        <f t="shared" si="43"/>
        <v>0</v>
      </c>
      <c r="MO14" s="12">
        <f t="shared" si="43"/>
        <v>0</v>
      </c>
      <c r="MP14" s="12">
        <f t="shared" si="43"/>
        <v>0</v>
      </c>
      <c r="MQ14" s="12">
        <f t="shared" si="43"/>
        <v>0</v>
      </c>
      <c r="MR14" s="12">
        <f t="shared" si="43"/>
        <v>0</v>
      </c>
      <c r="MS14" s="12">
        <f t="shared" si="43"/>
        <v>0</v>
      </c>
      <c r="MT14" s="12">
        <f t="shared" si="43"/>
        <v>0</v>
      </c>
      <c r="MU14" s="12">
        <f t="shared" si="43"/>
        <v>0</v>
      </c>
      <c r="MV14" s="12">
        <f t="shared" si="43"/>
        <v>7</v>
      </c>
      <c r="MW14" s="12">
        <f t="shared" si="43"/>
        <v>0</v>
      </c>
      <c r="MX14" s="12">
        <f t="shared" si="43"/>
        <v>0</v>
      </c>
      <c r="MY14" s="12">
        <f t="shared" si="43"/>
        <v>0</v>
      </c>
      <c r="MZ14" s="12">
        <f t="shared" si="43"/>
        <v>0</v>
      </c>
      <c r="NA14" s="12">
        <f t="shared" si="43"/>
        <v>0</v>
      </c>
      <c r="NB14" s="12">
        <f t="shared" si="43"/>
        <v>0</v>
      </c>
      <c r="NC14" s="12">
        <f t="shared" si="43"/>
        <v>0</v>
      </c>
      <c r="ND14" s="12">
        <f t="shared" si="43"/>
        <v>0</v>
      </c>
      <c r="NE14" s="12">
        <f t="shared" si="43"/>
        <v>0</v>
      </c>
      <c r="NF14" s="12">
        <f t="shared" si="43"/>
        <v>0</v>
      </c>
      <c r="NG14" s="12">
        <f t="shared" si="43"/>
        <v>0</v>
      </c>
      <c r="NH14" s="12">
        <f t="shared" si="43"/>
        <v>0</v>
      </c>
      <c r="NI14" s="12">
        <f t="shared" si="43"/>
        <v>0</v>
      </c>
      <c r="NJ14" s="12">
        <f t="shared" si="43"/>
        <v>0</v>
      </c>
      <c r="NK14" s="12">
        <f t="shared" si="43"/>
        <v>0</v>
      </c>
      <c r="NL14" s="12">
        <f t="shared" si="43"/>
        <v>0</v>
      </c>
      <c r="NM14" s="12">
        <f t="shared" si="43"/>
        <v>0</v>
      </c>
      <c r="NN14" s="12">
        <f t="shared" si="43"/>
        <v>0</v>
      </c>
      <c r="NO14" s="12">
        <f t="shared" si="43"/>
        <v>0</v>
      </c>
      <c r="NP14" s="12">
        <f t="shared" si="43"/>
        <v>0</v>
      </c>
      <c r="NQ14" s="12">
        <f t="shared" si="43"/>
        <v>0</v>
      </c>
      <c r="NR14" s="12">
        <f t="shared" si="43"/>
        <v>0</v>
      </c>
      <c r="NS14" s="12">
        <f t="shared" si="43"/>
        <v>0</v>
      </c>
    </row>
    <row r="15" spans="3:383" ht="17.25" thickTop="1" thickBot="1" x14ac:dyDescent="0.3">
      <c r="C15" s="14" t="s">
        <v>16</v>
      </c>
      <c r="D15" s="15">
        <f>SUM(D8:D11,D14)</f>
        <v>869.83</v>
      </c>
      <c r="E15" s="16">
        <f>SUM(E8:E11,E14)</f>
        <v>12</v>
      </c>
      <c r="F15" s="16">
        <f>SUM(F8:F11,F14)</f>
        <v>12</v>
      </c>
      <c r="G15" s="16">
        <f t="shared" ref="G15:BR15" si="44">SUM(G8:G11,G14)</f>
        <v>7</v>
      </c>
      <c r="H15" s="16">
        <f t="shared" si="44"/>
        <v>0</v>
      </c>
      <c r="I15" s="16">
        <f t="shared" si="44"/>
        <v>7</v>
      </c>
      <c r="J15" s="16">
        <f t="shared" si="44"/>
        <v>0</v>
      </c>
      <c r="K15" s="16">
        <f t="shared" si="44"/>
        <v>0</v>
      </c>
      <c r="L15" s="16">
        <f t="shared" si="44"/>
        <v>12</v>
      </c>
      <c r="M15" s="16">
        <f t="shared" si="44"/>
        <v>12</v>
      </c>
      <c r="N15" s="16">
        <f t="shared" si="44"/>
        <v>0</v>
      </c>
      <c r="O15" s="16">
        <f t="shared" si="44"/>
        <v>0</v>
      </c>
      <c r="P15" s="16">
        <f t="shared" si="44"/>
        <v>5</v>
      </c>
      <c r="Q15" s="16">
        <f t="shared" si="44"/>
        <v>12</v>
      </c>
      <c r="R15" s="16">
        <f t="shared" si="44"/>
        <v>12</v>
      </c>
      <c r="S15" s="16">
        <f t="shared" si="44"/>
        <v>7</v>
      </c>
      <c r="T15" s="16">
        <f t="shared" si="44"/>
        <v>0</v>
      </c>
      <c r="U15" s="16">
        <f t="shared" si="44"/>
        <v>12</v>
      </c>
      <c r="V15" s="16">
        <f t="shared" si="44"/>
        <v>0</v>
      </c>
      <c r="W15" s="16">
        <f t="shared" si="44"/>
        <v>0</v>
      </c>
      <c r="X15" s="16">
        <f t="shared" si="44"/>
        <v>12</v>
      </c>
      <c r="Y15" s="16">
        <f t="shared" si="44"/>
        <v>12</v>
      </c>
      <c r="Z15" s="16">
        <f t="shared" si="44"/>
        <v>0</v>
      </c>
      <c r="AA15" s="16">
        <f t="shared" si="44"/>
        <v>0</v>
      </c>
      <c r="AB15" s="16">
        <f t="shared" si="44"/>
        <v>0</v>
      </c>
      <c r="AC15" s="16">
        <f t="shared" si="44"/>
        <v>5</v>
      </c>
      <c r="AD15" s="16">
        <f t="shared" si="44"/>
        <v>7</v>
      </c>
      <c r="AE15" s="16">
        <f t="shared" si="44"/>
        <v>6.33</v>
      </c>
      <c r="AF15" s="16">
        <f t="shared" si="44"/>
        <v>0</v>
      </c>
      <c r="AG15" s="16">
        <f t="shared" si="44"/>
        <v>12</v>
      </c>
      <c r="AH15" s="16">
        <f t="shared" si="44"/>
        <v>12</v>
      </c>
      <c r="AI15" s="16">
        <f t="shared" si="44"/>
        <v>0</v>
      </c>
      <c r="AJ15" s="16">
        <f t="shared" si="44"/>
        <v>12</v>
      </c>
      <c r="AK15" s="16">
        <f t="shared" si="44"/>
        <v>12</v>
      </c>
      <c r="AL15" s="16">
        <f t="shared" si="44"/>
        <v>0</v>
      </c>
      <c r="AM15" s="16">
        <f t="shared" si="44"/>
        <v>0</v>
      </c>
      <c r="AN15" s="16">
        <f t="shared" si="44"/>
        <v>0</v>
      </c>
      <c r="AO15" s="16">
        <f t="shared" si="44"/>
        <v>0</v>
      </c>
      <c r="AP15" s="16">
        <f t="shared" si="44"/>
        <v>0</v>
      </c>
      <c r="AQ15" s="16">
        <f t="shared" si="44"/>
        <v>0</v>
      </c>
      <c r="AR15" s="16">
        <f t="shared" si="44"/>
        <v>0</v>
      </c>
      <c r="AS15" s="16">
        <f t="shared" si="44"/>
        <v>0</v>
      </c>
      <c r="AT15" s="16">
        <f t="shared" si="44"/>
        <v>7</v>
      </c>
      <c r="AU15" s="16">
        <f t="shared" si="44"/>
        <v>5</v>
      </c>
      <c r="AV15" s="16">
        <f t="shared" si="44"/>
        <v>12</v>
      </c>
      <c r="AW15" s="16">
        <f t="shared" si="44"/>
        <v>7</v>
      </c>
      <c r="AX15" s="16">
        <f t="shared" si="44"/>
        <v>0</v>
      </c>
      <c r="AY15" s="16">
        <f t="shared" si="44"/>
        <v>5</v>
      </c>
      <c r="AZ15" s="16">
        <f t="shared" si="44"/>
        <v>12</v>
      </c>
      <c r="BA15" s="16">
        <f t="shared" si="44"/>
        <v>12</v>
      </c>
      <c r="BB15" s="16">
        <f t="shared" si="44"/>
        <v>7</v>
      </c>
      <c r="BC15" s="16">
        <f t="shared" si="44"/>
        <v>0</v>
      </c>
      <c r="BD15" s="16">
        <f t="shared" si="44"/>
        <v>0</v>
      </c>
      <c r="BE15" s="16">
        <f t="shared" si="44"/>
        <v>0</v>
      </c>
      <c r="BF15" s="16">
        <f t="shared" si="44"/>
        <v>0</v>
      </c>
      <c r="BG15" s="16">
        <f t="shared" si="44"/>
        <v>5.67</v>
      </c>
      <c r="BH15" s="16">
        <f t="shared" si="44"/>
        <v>0</v>
      </c>
      <c r="BI15" s="16">
        <f t="shared" si="44"/>
        <v>0</v>
      </c>
      <c r="BJ15" s="16">
        <f t="shared" si="44"/>
        <v>0</v>
      </c>
      <c r="BK15" s="16">
        <f t="shared" si="44"/>
        <v>0</v>
      </c>
      <c r="BL15" s="16">
        <f t="shared" si="44"/>
        <v>0</v>
      </c>
      <c r="BM15" s="16">
        <f t="shared" si="44"/>
        <v>0</v>
      </c>
      <c r="BN15" s="16">
        <f t="shared" si="44"/>
        <v>0</v>
      </c>
      <c r="BO15" s="16">
        <f t="shared" si="44"/>
        <v>0</v>
      </c>
      <c r="BP15" s="16">
        <f t="shared" si="44"/>
        <v>0</v>
      </c>
      <c r="BQ15" s="16">
        <f t="shared" si="44"/>
        <v>0</v>
      </c>
      <c r="BR15" s="16">
        <f t="shared" si="44"/>
        <v>0</v>
      </c>
      <c r="BS15" s="16">
        <f t="shared" ref="BS15:ED15" si="45">SUM(BS8:BS11,BS14)</f>
        <v>12</v>
      </c>
      <c r="BT15" s="16">
        <f t="shared" si="45"/>
        <v>12</v>
      </c>
      <c r="BU15" s="16">
        <f t="shared" si="45"/>
        <v>12</v>
      </c>
      <c r="BV15" s="16">
        <f t="shared" si="45"/>
        <v>7</v>
      </c>
      <c r="BW15" s="16">
        <f t="shared" si="45"/>
        <v>0</v>
      </c>
      <c r="BX15" s="16">
        <f t="shared" si="45"/>
        <v>0</v>
      </c>
      <c r="BY15" s="16">
        <f t="shared" si="45"/>
        <v>12</v>
      </c>
      <c r="BZ15" s="16">
        <f t="shared" si="45"/>
        <v>12</v>
      </c>
      <c r="CA15" s="16">
        <f t="shared" si="45"/>
        <v>0</v>
      </c>
      <c r="CB15" s="16">
        <f t="shared" si="45"/>
        <v>0</v>
      </c>
      <c r="CC15" s="16">
        <f t="shared" si="45"/>
        <v>0</v>
      </c>
      <c r="CD15" s="16">
        <f t="shared" si="45"/>
        <v>5</v>
      </c>
      <c r="CE15" s="16">
        <f t="shared" si="45"/>
        <v>12</v>
      </c>
      <c r="CF15" s="16">
        <f t="shared" si="45"/>
        <v>7</v>
      </c>
      <c r="CG15" s="16">
        <f t="shared" si="45"/>
        <v>0</v>
      </c>
      <c r="CH15" s="16">
        <f t="shared" si="45"/>
        <v>5</v>
      </c>
      <c r="CI15" s="16">
        <f t="shared" si="45"/>
        <v>12</v>
      </c>
      <c r="CJ15" s="16">
        <f t="shared" si="45"/>
        <v>12</v>
      </c>
      <c r="CK15" s="16">
        <f t="shared" si="45"/>
        <v>7</v>
      </c>
      <c r="CL15" s="16">
        <f t="shared" si="45"/>
        <v>0</v>
      </c>
      <c r="CM15" s="16">
        <f t="shared" si="45"/>
        <v>12</v>
      </c>
      <c r="CN15" s="16">
        <f t="shared" si="45"/>
        <v>12</v>
      </c>
      <c r="CO15" s="16">
        <f t="shared" si="45"/>
        <v>0</v>
      </c>
      <c r="CP15" s="16">
        <f t="shared" si="45"/>
        <v>5.83</v>
      </c>
      <c r="CQ15" s="16">
        <f t="shared" si="45"/>
        <v>0</v>
      </c>
      <c r="CR15" s="16">
        <f t="shared" si="45"/>
        <v>0</v>
      </c>
      <c r="CS15" s="16">
        <f t="shared" si="45"/>
        <v>0</v>
      </c>
      <c r="CT15" s="16">
        <f t="shared" si="45"/>
        <v>0</v>
      </c>
      <c r="CU15" s="16">
        <f t="shared" si="45"/>
        <v>5</v>
      </c>
      <c r="CV15" s="16">
        <f t="shared" si="45"/>
        <v>12</v>
      </c>
      <c r="CW15" s="16">
        <f t="shared" si="45"/>
        <v>7</v>
      </c>
      <c r="CX15" s="16">
        <f t="shared" si="45"/>
        <v>0</v>
      </c>
      <c r="CY15" s="16">
        <f t="shared" si="45"/>
        <v>12</v>
      </c>
      <c r="CZ15" s="16">
        <f t="shared" si="45"/>
        <v>12</v>
      </c>
      <c r="DA15" s="16">
        <f t="shared" si="45"/>
        <v>0</v>
      </c>
      <c r="DB15" s="16">
        <f t="shared" si="45"/>
        <v>12</v>
      </c>
      <c r="DC15" s="16">
        <f t="shared" si="45"/>
        <v>12</v>
      </c>
      <c r="DD15" s="16">
        <f t="shared" si="45"/>
        <v>0</v>
      </c>
      <c r="DE15" s="16">
        <f t="shared" si="45"/>
        <v>0</v>
      </c>
      <c r="DF15" s="16">
        <f t="shared" si="45"/>
        <v>0</v>
      </c>
      <c r="DG15" s="16">
        <f t="shared" si="45"/>
        <v>0</v>
      </c>
      <c r="DH15" s="16">
        <f t="shared" si="45"/>
        <v>0</v>
      </c>
      <c r="DI15" s="16">
        <f t="shared" si="45"/>
        <v>0</v>
      </c>
      <c r="DJ15" s="16">
        <f t="shared" si="45"/>
        <v>0</v>
      </c>
      <c r="DK15" s="16">
        <f t="shared" si="45"/>
        <v>0</v>
      </c>
      <c r="DL15" s="16">
        <f t="shared" si="45"/>
        <v>0</v>
      </c>
      <c r="DM15" s="16">
        <f t="shared" si="45"/>
        <v>0</v>
      </c>
      <c r="DN15" s="16">
        <f t="shared" si="45"/>
        <v>0</v>
      </c>
      <c r="DO15" s="16">
        <f t="shared" si="45"/>
        <v>5</v>
      </c>
      <c r="DP15" s="16">
        <f t="shared" si="45"/>
        <v>7</v>
      </c>
      <c r="DQ15" s="16">
        <f t="shared" si="45"/>
        <v>0</v>
      </c>
      <c r="DR15" s="16">
        <f t="shared" si="45"/>
        <v>7</v>
      </c>
      <c r="DS15" s="16">
        <f t="shared" si="45"/>
        <v>0</v>
      </c>
      <c r="DT15" s="16">
        <f t="shared" si="45"/>
        <v>12</v>
      </c>
      <c r="DU15" s="16">
        <f t="shared" si="45"/>
        <v>12</v>
      </c>
      <c r="DV15" s="16">
        <f t="shared" si="45"/>
        <v>12</v>
      </c>
      <c r="DW15" s="16">
        <f t="shared" si="45"/>
        <v>0</v>
      </c>
      <c r="DX15" s="16">
        <f t="shared" si="45"/>
        <v>0</v>
      </c>
      <c r="DY15" s="16">
        <f t="shared" si="45"/>
        <v>12</v>
      </c>
      <c r="DZ15" s="16">
        <f t="shared" si="45"/>
        <v>12</v>
      </c>
      <c r="EA15" s="16">
        <f t="shared" si="45"/>
        <v>0</v>
      </c>
      <c r="EB15" s="16">
        <f t="shared" si="45"/>
        <v>0</v>
      </c>
      <c r="EC15" s="16">
        <f t="shared" si="45"/>
        <v>5</v>
      </c>
      <c r="ED15" s="16">
        <f t="shared" si="45"/>
        <v>12</v>
      </c>
      <c r="EE15" s="16">
        <f t="shared" ref="EE15:GP15" si="46">SUM(EE8:EE11,EE14)</f>
        <v>7</v>
      </c>
      <c r="EF15" s="16">
        <f t="shared" si="46"/>
        <v>0</v>
      </c>
      <c r="EG15" s="16">
        <f t="shared" si="46"/>
        <v>0</v>
      </c>
      <c r="EH15" s="16">
        <f t="shared" si="46"/>
        <v>12</v>
      </c>
      <c r="EI15" s="16">
        <f t="shared" si="46"/>
        <v>12</v>
      </c>
      <c r="EJ15" s="16">
        <f t="shared" si="46"/>
        <v>0</v>
      </c>
      <c r="EK15" s="16">
        <f t="shared" si="46"/>
        <v>7</v>
      </c>
      <c r="EL15" s="16">
        <f t="shared" si="46"/>
        <v>7</v>
      </c>
      <c r="EM15" s="16">
        <f t="shared" si="46"/>
        <v>0</v>
      </c>
      <c r="EN15" s="16">
        <f t="shared" si="46"/>
        <v>0</v>
      </c>
      <c r="EO15" s="16">
        <f t="shared" si="46"/>
        <v>12</v>
      </c>
      <c r="EP15" s="16">
        <f t="shared" si="46"/>
        <v>12</v>
      </c>
      <c r="EQ15" s="16">
        <f t="shared" si="46"/>
        <v>12</v>
      </c>
      <c r="ER15" s="16">
        <f t="shared" si="46"/>
        <v>0</v>
      </c>
      <c r="ES15" s="16">
        <f t="shared" si="46"/>
        <v>0</v>
      </c>
      <c r="ET15" s="16">
        <f t="shared" si="46"/>
        <v>7</v>
      </c>
      <c r="EU15" s="16">
        <f t="shared" si="46"/>
        <v>0</v>
      </c>
      <c r="EV15" s="16">
        <f t="shared" si="46"/>
        <v>0</v>
      </c>
      <c r="EW15" s="16">
        <f t="shared" si="46"/>
        <v>0</v>
      </c>
      <c r="EX15" s="16">
        <f t="shared" si="46"/>
        <v>0</v>
      </c>
      <c r="EY15" s="16">
        <f t="shared" si="46"/>
        <v>0</v>
      </c>
      <c r="EZ15" s="16">
        <f t="shared" si="46"/>
        <v>0</v>
      </c>
      <c r="FA15" s="16">
        <f t="shared" si="46"/>
        <v>0</v>
      </c>
      <c r="FB15" s="16">
        <f t="shared" si="46"/>
        <v>0</v>
      </c>
      <c r="FC15" s="16">
        <f t="shared" si="46"/>
        <v>0</v>
      </c>
      <c r="FD15" s="16">
        <f t="shared" si="46"/>
        <v>0</v>
      </c>
      <c r="FE15" s="16">
        <f t="shared" si="46"/>
        <v>0</v>
      </c>
      <c r="FF15" s="16">
        <f t="shared" si="46"/>
        <v>0</v>
      </c>
      <c r="FG15" s="16">
        <f t="shared" si="46"/>
        <v>0</v>
      </c>
      <c r="FH15" s="16">
        <f t="shared" si="46"/>
        <v>12</v>
      </c>
      <c r="FI15" s="16">
        <f t="shared" si="46"/>
        <v>0</v>
      </c>
      <c r="FJ15" s="16">
        <f t="shared" si="46"/>
        <v>12</v>
      </c>
      <c r="FK15" s="16">
        <f t="shared" si="46"/>
        <v>12</v>
      </c>
      <c r="FL15" s="16">
        <f t="shared" si="46"/>
        <v>0</v>
      </c>
      <c r="FM15" s="16">
        <f t="shared" si="46"/>
        <v>5</v>
      </c>
      <c r="FN15" s="16">
        <f t="shared" si="46"/>
        <v>7</v>
      </c>
      <c r="FO15" s="16">
        <f t="shared" si="46"/>
        <v>0</v>
      </c>
      <c r="FP15" s="16">
        <f t="shared" si="46"/>
        <v>12</v>
      </c>
      <c r="FQ15" s="16">
        <f t="shared" si="46"/>
        <v>12</v>
      </c>
      <c r="FR15" s="16">
        <f t="shared" si="46"/>
        <v>12</v>
      </c>
      <c r="FS15" s="16">
        <f t="shared" si="46"/>
        <v>0</v>
      </c>
      <c r="FT15" s="16">
        <f t="shared" si="46"/>
        <v>0</v>
      </c>
      <c r="FU15" s="16">
        <f t="shared" si="46"/>
        <v>12</v>
      </c>
      <c r="FV15" s="16">
        <f t="shared" si="46"/>
        <v>0</v>
      </c>
      <c r="FW15" s="16">
        <f t="shared" si="46"/>
        <v>12</v>
      </c>
      <c r="FX15" s="16">
        <f t="shared" si="46"/>
        <v>0</v>
      </c>
      <c r="FY15" s="16">
        <f t="shared" si="46"/>
        <v>0</v>
      </c>
      <c r="FZ15" s="16">
        <f t="shared" si="46"/>
        <v>12</v>
      </c>
      <c r="GA15" s="16">
        <f t="shared" si="46"/>
        <v>0</v>
      </c>
      <c r="GB15" s="16">
        <f t="shared" si="46"/>
        <v>0</v>
      </c>
      <c r="GC15" s="16">
        <f t="shared" si="46"/>
        <v>7</v>
      </c>
      <c r="GD15" s="16">
        <f t="shared" si="46"/>
        <v>0</v>
      </c>
      <c r="GE15" s="16">
        <f t="shared" si="46"/>
        <v>5</v>
      </c>
      <c r="GF15" s="16">
        <f t="shared" si="46"/>
        <v>12</v>
      </c>
      <c r="GG15" s="16">
        <f t="shared" si="46"/>
        <v>7</v>
      </c>
      <c r="GH15" s="16">
        <f t="shared" si="46"/>
        <v>0</v>
      </c>
      <c r="GI15" s="16">
        <f t="shared" si="46"/>
        <v>5</v>
      </c>
      <c r="GJ15" s="16">
        <f t="shared" si="46"/>
        <v>12</v>
      </c>
      <c r="GK15" s="16">
        <f t="shared" si="46"/>
        <v>12</v>
      </c>
      <c r="GL15" s="16">
        <f t="shared" si="46"/>
        <v>7</v>
      </c>
      <c r="GM15" s="16">
        <f t="shared" si="46"/>
        <v>0</v>
      </c>
      <c r="GN15" s="16">
        <f t="shared" si="46"/>
        <v>0</v>
      </c>
      <c r="GO15" s="16">
        <f t="shared" si="46"/>
        <v>0</v>
      </c>
      <c r="GP15" s="16">
        <f t="shared" si="46"/>
        <v>0</v>
      </c>
      <c r="GQ15" s="16">
        <f t="shared" ref="GQ15:JB15" si="47">SUM(GQ8:GQ11,GQ14)</f>
        <v>0</v>
      </c>
      <c r="GR15" s="16">
        <f t="shared" si="47"/>
        <v>0</v>
      </c>
      <c r="GS15" s="16">
        <f t="shared" si="47"/>
        <v>0</v>
      </c>
      <c r="GT15" s="16">
        <f t="shared" si="47"/>
        <v>0</v>
      </c>
      <c r="GU15" s="16">
        <f t="shared" si="47"/>
        <v>0</v>
      </c>
      <c r="GV15" s="16">
        <f t="shared" si="47"/>
        <v>0</v>
      </c>
      <c r="GW15" s="16">
        <f t="shared" si="47"/>
        <v>0</v>
      </c>
      <c r="GX15" s="16">
        <f t="shared" si="47"/>
        <v>0</v>
      </c>
      <c r="GY15" s="16">
        <f t="shared" si="47"/>
        <v>0</v>
      </c>
      <c r="GZ15" s="16">
        <f t="shared" si="47"/>
        <v>0</v>
      </c>
      <c r="HA15" s="16">
        <f t="shared" si="47"/>
        <v>0</v>
      </c>
      <c r="HB15" s="16">
        <f t="shared" si="47"/>
        <v>0</v>
      </c>
      <c r="HC15" s="16">
        <f t="shared" si="47"/>
        <v>0</v>
      </c>
      <c r="HD15" s="16">
        <f t="shared" si="47"/>
        <v>0</v>
      </c>
      <c r="HE15" s="16">
        <f t="shared" si="47"/>
        <v>7</v>
      </c>
      <c r="HF15" s="16">
        <f t="shared" si="47"/>
        <v>0</v>
      </c>
      <c r="HG15" s="16">
        <f t="shared" si="47"/>
        <v>0</v>
      </c>
      <c r="HH15" s="16">
        <f t="shared" si="47"/>
        <v>0</v>
      </c>
      <c r="HI15" s="16">
        <f t="shared" si="47"/>
        <v>0</v>
      </c>
      <c r="HJ15" s="16">
        <f t="shared" si="47"/>
        <v>0</v>
      </c>
      <c r="HK15" s="16">
        <f t="shared" si="47"/>
        <v>0</v>
      </c>
      <c r="HL15" s="16">
        <f t="shared" si="47"/>
        <v>0</v>
      </c>
      <c r="HM15" s="16">
        <f t="shared" si="47"/>
        <v>0</v>
      </c>
      <c r="HN15" s="16">
        <f t="shared" si="47"/>
        <v>0</v>
      </c>
      <c r="HO15" s="16">
        <f t="shared" si="47"/>
        <v>0</v>
      </c>
      <c r="HP15" s="16">
        <f t="shared" si="47"/>
        <v>0</v>
      </c>
      <c r="HQ15" s="16">
        <f t="shared" si="47"/>
        <v>0</v>
      </c>
      <c r="HR15" s="16">
        <f t="shared" si="47"/>
        <v>0</v>
      </c>
      <c r="HS15" s="16">
        <f t="shared" si="47"/>
        <v>0</v>
      </c>
      <c r="HT15" s="16">
        <f t="shared" si="47"/>
        <v>0</v>
      </c>
      <c r="HU15" s="16">
        <f t="shared" si="47"/>
        <v>0</v>
      </c>
      <c r="HV15" s="16">
        <f t="shared" si="47"/>
        <v>0</v>
      </c>
      <c r="HW15" s="16">
        <f t="shared" si="47"/>
        <v>0</v>
      </c>
      <c r="HX15" s="16">
        <f t="shared" si="47"/>
        <v>0</v>
      </c>
      <c r="HY15" s="16">
        <f t="shared" si="47"/>
        <v>0</v>
      </c>
      <c r="HZ15" s="16">
        <f t="shared" si="47"/>
        <v>0</v>
      </c>
      <c r="IA15" s="16">
        <f t="shared" si="47"/>
        <v>0</v>
      </c>
      <c r="IB15" s="16">
        <f t="shared" si="47"/>
        <v>0</v>
      </c>
      <c r="IC15" s="16">
        <f t="shared" si="47"/>
        <v>0</v>
      </c>
      <c r="ID15" s="16">
        <f t="shared" si="47"/>
        <v>0</v>
      </c>
      <c r="IE15" s="16">
        <f t="shared" si="47"/>
        <v>0</v>
      </c>
      <c r="IF15" s="16">
        <f t="shared" si="47"/>
        <v>0</v>
      </c>
      <c r="IG15" s="16">
        <f t="shared" si="47"/>
        <v>0</v>
      </c>
      <c r="IH15" s="16">
        <f t="shared" si="47"/>
        <v>0</v>
      </c>
      <c r="II15" s="16">
        <f t="shared" si="47"/>
        <v>0</v>
      </c>
      <c r="IJ15" s="16">
        <f t="shared" si="47"/>
        <v>0</v>
      </c>
      <c r="IK15" s="16">
        <f t="shared" si="47"/>
        <v>0</v>
      </c>
      <c r="IL15" s="16">
        <f t="shared" si="47"/>
        <v>0</v>
      </c>
      <c r="IM15" s="16">
        <f t="shared" si="47"/>
        <v>0</v>
      </c>
      <c r="IN15" s="16">
        <f t="shared" si="47"/>
        <v>0</v>
      </c>
      <c r="IO15" s="16">
        <f t="shared" si="47"/>
        <v>0</v>
      </c>
      <c r="IP15" s="16">
        <f t="shared" si="47"/>
        <v>0</v>
      </c>
      <c r="IQ15" s="16">
        <f t="shared" si="47"/>
        <v>0</v>
      </c>
      <c r="IR15" s="16">
        <f t="shared" si="47"/>
        <v>0</v>
      </c>
      <c r="IS15" s="16">
        <f t="shared" si="47"/>
        <v>0</v>
      </c>
      <c r="IT15" s="16">
        <f t="shared" si="47"/>
        <v>0</v>
      </c>
      <c r="IU15" s="16">
        <f t="shared" si="47"/>
        <v>0</v>
      </c>
      <c r="IV15" s="16">
        <f t="shared" si="47"/>
        <v>0</v>
      </c>
      <c r="IW15" s="16">
        <f t="shared" si="47"/>
        <v>0</v>
      </c>
      <c r="IX15" s="16">
        <f t="shared" si="47"/>
        <v>0</v>
      </c>
      <c r="IY15" s="16">
        <f t="shared" si="47"/>
        <v>0</v>
      </c>
      <c r="IZ15" s="16">
        <f t="shared" si="47"/>
        <v>0</v>
      </c>
      <c r="JA15" s="16">
        <f t="shared" si="47"/>
        <v>0</v>
      </c>
      <c r="JB15" s="16">
        <f t="shared" si="47"/>
        <v>0</v>
      </c>
      <c r="JC15" s="16">
        <f t="shared" ref="JC15:LN15" si="48">SUM(JC8:JC11,JC14)</f>
        <v>0</v>
      </c>
      <c r="JD15" s="16">
        <f t="shared" si="48"/>
        <v>0</v>
      </c>
      <c r="JE15" s="16">
        <f t="shared" si="48"/>
        <v>0</v>
      </c>
      <c r="JF15" s="16">
        <f t="shared" si="48"/>
        <v>0</v>
      </c>
      <c r="JG15" s="16">
        <f t="shared" si="48"/>
        <v>0</v>
      </c>
      <c r="JH15" s="16">
        <f t="shared" si="48"/>
        <v>0</v>
      </c>
      <c r="JI15" s="16">
        <f t="shared" si="48"/>
        <v>0</v>
      </c>
      <c r="JJ15" s="16">
        <f t="shared" si="48"/>
        <v>0</v>
      </c>
      <c r="JK15" s="16">
        <f t="shared" si="48"/>
        <v>0</v>
      </c>
      <c r="JL15" s="16">
        <f t="shared" si="48"/>
        <v>0</v>
      </c>
      <c r="JM15" s="16">
        <f t="shared" si="48"/>
        <v>0</v>
      </c>
      <c r="JN15" s="16">
        <f t="shared" si="48"/>
        <v>0</v>
      </c>
      <c r="JO15" s="16">
        <f t="shared" si="48"/>
        <v>0</v>
      </c>
      <c r="JP15" s="16">
        <f t="shared" si="48"/>
        <v>7</v>
      </c>
      <c r="JQ15" s="16">
        <f t="shared" si="48"/>
        <v>0</v>
      </c>
      <c r="JR15" s="16">
        <f t="shared" si="48"/>
        <v>0</v>
      </c>
      <c r="JS15" s="16">
        <f t="shared" si="48"/>
        <v>0</v>
      </c>
      <c r="JT15" s="16">
        <f t="shared" si="48"/>
        <v>0</v>
      </c>
      <c r="JU15" s="16">
        <f t="shared" si="48"/>
        <v>0</v>
      </c>
      <c r="JV15" s="16">
        <f t="shared" si="48"/>
        <v>0</v>
      </c>
      <c r="JW15" s="16">
        <f t="shared" si="48"/>
        <v>0</v>
      </c>
      <c r="JX15" s="16">
        <f t="shared" si="48"/>
        <v>0</v>
      </c>
      <c r="JY15" s="16">
        <f t="shared" si="48"/>
        <v>0</v>
      </c>
      <c r="JZ15" s="16">
        <f t="shared" si="48"/>
        <v>0</v>
      </c>
      <c r="KA15" s="16">
        <f t="shared" si="48"/>
        <v>0</v>
      </c>
      <c r="KB15" s="16">
        <f t="shared" si="48"/>
        <v>0</v>
      </c>
      <c r="KC15" s="16">
        <f t="shared" si="48"/>
        <v>0</v>
      </c>
      <c r="KD15" s="16">
        <f t="shared" si="48"/>
        <v>0</v>
      </c>
      <c r="KE15" s="16">
        <f t="shared" si="48"/>
        <v>0</v>
      </c>
      <c r="KF15" s="16">
        <f t="shared" si="48"/>
        <v>0</v>
      </c>
      <c r="KG15" s="16">
        <f t="shared" si="48"/>
        <v>0</v>
      </c>
      <c r="KH15" s="16">
        <f t="shared" si="48"/>
        <v>0</v>
      </c>
      <c r="KI15" s="16">
        <f t="shared" si="48"/>
        <v>0</v>
      </c>
      <c r="KJ15" s="16">
        <f t="shared" si="48"/>
        <v>0</v>
      </c>
      <c r="KK15" s="16">
        <f t="shared" si="48"/>
        <v>0</v>
      </c>
      <c r="KL15" s="16">
        <f t="shared" si="48"/>
        <v>0</v>
      </c>
      <c r="KM15" s="16">
        <f t="shared" si="48"/>
        <v>0</v>
      </c>
      <c r="KN15" s="16">
        <f t="shared" si="48"/>
        <v>0</v>
      </c>
      <c r="KO15" s="16">
        <f t="shared" si="48"/>
        <v>0</v>
      </c>
      <c r="KP15" s="16">
        <f t="shared" si="48"/>
        <v>0</v>
      </c>
      <c r="KQ15" s="16">
        <f t="shared" si="48"/>
        <v>0</v>
      </c>
      <c r="KR15" s="16">
        <f t="shared" si="48"/>
        <v>7</v>
      </c>
      <c r="KS15" s="16">
        <f t="shared" si="48"/>
        <v>0</v>
      </c>
      <c r="KT15" s="16">
        <f t="shared" si="48"/>
        <v>0</v>
      </c>
      <c r="KU15" s="16">
        <f t="shared" si="48"/>
        <v>0</v>
      </c>
      <c r="KV15" s="16">
        <f t="shared" si="48"/>
        <v>0</v>
      </c>
      <c r="KW15" s="16">
        <f t="shared" si="48"/>
        <v>0</v>
      </c>
      <c r="KX15" s="16">
        <f t="shared" si="48"/>
        <v>0</v>
      </c>
      <c r="KY15" s="16">
        <f t="shared" si="48"/>
        <v>0</v>
      </c>
      <c r="KZ15" s="16">
        <f t="shared" si="48"/>
        <v>0</v>
      </c>
      <c r="LA15" s="16">
        <f t="shared" si="48"/>
        <v>0</v>
      </c>
      <c r="LB15" s="16">
        <f t="shared" si="48"/>
        <v>0</v>
      </c>
      <c r="LC15" s="16">
        <f t="shared" si="48"/>
        <v>0</v>
      </c>
      <c r="LD15" s="16">
        <f t="shared" si="48"/>
        <v>0</v>
      </c>
      <c r="LE15" s="16">
        <f t="shared" si="48"/>
        <v>0</v>
      </c>
      <c r="LF15" s="16">
        <f t="shared" si="48"/>
        <v>0</v>
      </c>
      <c r="LG15" s="16">
        <f t="shared" si="48"/>
        <v>0</v>
      </c>
      <c r="LH15" s="16">
        <f t="shared" si="48"/>
        <v>0</v>
      </c>
      <c r="LI15" s="16">
        <f t="shared" si="48"/>
        <v>0</v>
      </c>
      <c r="LJ15" s="16">
        <f t="shared" si="48"/>
        <v>0</v>
      </c>
      <c r="LK15" s="16">
        <f t="shared" si="48"/>
        <v>0</v>
      </c>
      <c r="LL15" s="16">
        <f t="shared" si="48"/>
        <v>0</v>
      </c>
      <c r="LM15" s="16">
        <f t="shared" si="48"/>
        <v>0</v>
      </c>
      <c r="LN15" s="16">
        <f t="shared" si="48"/>
        <v>0</v>
      </c>
      <c r="LO15" s="16">
        <f t="shared" ref="LO15:NS15" si="49">SUM(LO8:LO11,LO14)</f>
        <v>0</v>
      </c>
      <c r="LP15" s="16">
        <f t="shared" si="49"/>
        <v>0</v>
      </c>
      <c r="LQ15" s="16">
        <f t="shared" si="49"/>
        <v>0</v>
      </c>
      <c r="LR15" s="16">
        <f t="shared" si="49"/>
        <v>0</v>
      </c>
      <c r="LS15" s="16">
        <f t="shared" si="49"/>
        <v>0</v>
      </c>
      <c r="LT15" s="16">
        <f t="shared" si="49"/>
        <v>0</v>
      </c>
      <c r="LU15" s="16">
        <f t="shared" si="49"/>
        <v>0</v>
      </c>
      <c r="LV15" s="16">
        <f t="shared" si="49"/>
        <v>0</v>
      </c>
      <c r="LW15" s="16">
        <f t="shared" si="49"/>
        <v>0</v>
      </c>
      <c r="LX15" s="16">
        <f t="shared" si="49"/>
        <v>0</v>
      </c>
      <c r="LY15" s="16">
        <f t="shared" si="49"/>
        <v>0</v>
      </c>
      <c r="LZ15" s="16">
        <f t="shared" si="49"/>
        <v>0</v>
      </c>
      <c r="MA15" s="16">
        <f t="shared" si="49"/>
        <v>7</v>
      </c>
      <c r="MB15" s="16">
        <f t="shared" si="49"/>
        <v>0</v>
      </c>
      <c r="MC15" s="16">
        <f t="shared" si="49"/>
        <v>0</v>
      </c>
      <c r="MD15" s="16">
        <f t="shared" si="49"/>
        <v>0</v>
      </c>
      <c r="ME15" s="16">
        <f t="shared" si="49"/>
        <v>0</v>
      </c>
      <c r="MF15" s="16">
        <f t="shared" si="49"/>
        <v>0</v>
      </c>
      <c r="MG15" s="16">
        <f t="shared" si="49"/>
        <v>0</v>
      </c>
      <c r="MH15" s="16">
        <f t="shared" si="49"/>
        <v>0</v>
      </c>
      <c r="MI15" s="16">
        <f t="shared" si="49"/>
        <v>0</v>
      </c>
      <c r="MJ15" s="16">
        <f t="shared" si="49"/>
        <v>0</v>
      </c>
      <c r="MK15" s="16">
        <f t="shared" si="49"/>
        <v>0</v>
      </c>
      <c r="ML15" s="16">
        <f t="shared" si="49"/>
        <v>0</v>
      </c>
      <c r="MM15" s="16">
        <f t="shared" si="49"/>
        <v>0</v>
      </c>
      <c r="MN15" s="16">
        <f t="shared" si="49"/>
        <v>0</v>
      </c>
      <c r="MO15" s="16">
        <f t="shared" si="49"/>
        <v>0</v>
      </c>
      <c r="MP15" s="16">
        <f t="shared" si="49"/>
        <v>0</v>
      </c>
      <c r="MQ15" s="16">
        <f t="shared" si="49"/>
        <v>0</v>
      </c>
      <c r="MR15" s="16">
        <f t="shared" si="49"/>
        <v>0</v>
      </c>
      <c r="MS15" s="16">
        <f t="shared" si="49"/>
        <v>0</v>
      </c>
      <c r="MT15" s="16">
        <f t="shared" si="49"/>
        <v>0</v>
      </c>
      <c r="MU15" s="16">
        <f t="shared" si="49"/>
        <v>0</v>
      </c>
      <c r="MV15" s="16">
        <f t="shared" si="49"/>
        <v>7</v>
      </c>
      <c r="MW15" s="16">
        <f t="shared" si="49"/>
        <v>0</v>
      </c>
      <c r="MX15" s="16">
        <f t="shared" si="49"/>
        <v>0</v>
      </c>
      <c r="MY15" s="16">
        <f t="shared" si="49"/>
        <v>0</v>
      </c>
      <c r="MZ15" s="16">
        <f t="shared" si="49"/>
        <v>0</v>
      </c>
      <c r="NA15" s="16">
        <f t="shared" si="49"/>
        <v>0</v>
      </c>
      <c r="NB15" s="16">
        <f t="shared" si="49"/>
        <v>0</v>
      </c>
      <c r="NC15" s="16">
        <f t="shared" si="49"/>
        <v>0</v>
      </c>
      <c r="ND15" s="16">
        <f t="shared" si="49"/>
        <v>0</v>
      </c>
      <c r="NE15" s="16">
        <f t="shared" si="49"/>
        <v>0</v>
      </c>
      <c r="NF15" s="16">
        <f t="shared" si="49"/>
        <v>0</v>
      </c>
      <c r="NG15" s="16">
        <f t="shared" si="49"/>
        <v>0</v>
      </c>
      <c r="NH15" s="16">
        <f t="shared" si="49"/>
        <v>0</v>
      </c>
      <c r="NI15" s="16">
        <f t="shared" si="49"/>
        <v>0</v>
      </c>
      <c r="NJ15" s="16">
        <f t="shared" si="49"/>
        <v>0</v>
      </c>
      <c r="NK15" s="16">
        <f t="shared" si="49"/>
        <v>0</v>
      </c>
      <c r="NL15" s="16">
        <f t="shared" si="49"/>
        <v>0</v>
      </c>
      <c r="NM15" s="16">
        <f t="shared" si="49"/>
        <v>0</v>
      </c>
      <c r="NN15" s="16">
        <f t="shared" si="49"/>
        <v>0</v>
      </c>
      <c r="NO15" s="16">
        <f t="shared" si="49"/>
        <v>0</v>
      </c>
      <c r="NP15" s="16">
        <f t="shared" si="49"/>
        <v>0</v>
      </c>
      <c r="NQ15" s="16">
        <f t="shared" si="49"/>
        <v>0</v>
      </c>
      <c r="NR15" s="16">
        <f t="shared" si="49"/>
        <v>0</v>
      </c>
      <c r="NS15" s="16">
        <f t="shared" si="49"/>
        <v>0</v>
      </c>
    </row>
    <row r="16" spans="3:383" ht="16.5" thickTop="1" x14ac:dyDescent="0.25">
      <c r="C16" s="17" t="s">
        <v>17</v>
      </c>
      <c r="D16" s="13">
        <f>SUM(K16:NL16)</f>
        <v>5.83</v>
      </c>
      <c r="E16" s="18" t="str">
        <f t="shared" ref="E16:BP16" si="50">IF(E6="RC",5.83,"0")</f>
        <v>0</v>
      </c>
      <c r="F16" s="18" t="str">
        <f t="shared" si="50"/>
        <v>0</v>
      </c>
      <c r="G16" s="18" t="str">
        <f t="shared" si="50"/>
        <v>0</v>
      </c>
      <c r="H16" s="18" t="str">
        <f t="shared" si="50"/>
        <v>0</v>
      </c>
      <c r="I16" s="18" t="str">
        <f t="shared" si="50"/>
        <v>0</v>
      </c>
      <c r="J16" s="18" t="str">
        <f t="shared" si="50"/>
        <v>0</v>
      </c>
      <c r="K16" s="18" t="str">
        <f t="shared" si="50"/>
        <v>0</v>
      </c>
      <c r="L16" s="18" t="str">
        <f t="shared" si="50"/>
        <v>0</v>
      </c>
      <c r="M16" s="18" t="str">
        <f t="shared" si="50"/>
        <v>0</v>
      </c>
      <c r="N16" s="18" t="str">
        <f t="shared" si="50"/>
        <v>0</v>
      </c>
      <c r="O16" s="18" t="str">
        <f t="shared" si="50"/>
        <v>0</v>
      </c>
      <c r="P16" s="18" t="str">
        <f t="shared" si="50"/>
        <v>0</v>
      </c>
      <c r="Q16" s="18" t="str">
        <f t="shared" si="50"/>
        <v>0</v>
      </c>
      <c r="R16" s="18" t="str">
        <f t="shared" si="50"/>
        <v>0</v>
      </c>
      <c r="S16" s="18" t="str">
        <f t="shared" si="50"/>
        <v>0</v>
      </c>
      <c r="T16" s="18" t="str">
        <f t="shared" si="50"/>
        <v>0</v>
      </c>
      <c r="U16" s="18" t="str">
        <f t="shared" si="50"/>
        <v>0</v>
      </c>
      <c r="V16" s="18" t="str">
        <f t="shared" si="50"/>
        <v>0</v>
      </c>
      <c r="W16" s="18" t="str">
        <f t="shared" si="50"/>
        <v>0</v>
      </c>
      <c r="X16" s="18" t="str">
        <f t="shared" si="50"/>
        <v>0</v>
      </c>
      <c r="Y16" s="18" t="str">
        <f t="shared" si="50"/>
        <v>0</v>
      </c>
      <c r="Z16" s="18" t="str">
        <f t="shared" si="50"/>
        <v>0</v>
      </c>
      <c r="AA16" s="18" t="str">
        <f t="shared" si="50"/>
        <v>0</v>
      </c>
      <c r="AB16" s="18" t="str">
        <f t="shared" si="50"/>
        <v>0</v>
      </c>
      <c r="AC16" s="18" t="str">
        <f t="shared" si="50"/>
        <v>0</v>
      </c>
      <c r="AD16" s="18" t="str">
        <f t="shared" si="50"/>
        <v>0</v>
      </c>
      <c r="AE16" s="18" t="str">
        <f t="shared" si="50"/>
        <v>0</v>
      </c>
      <c r="AF16" s="18" t="str">
        <f t="shared" si="50"/>
        <v>0</v>
      </c>
      <c r="AG16" s="18" t="str">
        <f t="shared" si="50"/>
        <v>0</v>
      </c>
      <c r="AH16" s="18" t="str">
        <f t="shared" si="50"/>
        <v>0</v>
      </c>
      <c r="AI16" s="18" t="str">
        <f t="shared" si="50"/>
        <v>0</v>
      </c>
      <c r="AJ16" s="18" t="str">
        <f t="shared" si="50"/>
        <v>0</v>
      </c>
      <c r="AK16" s="18" t="str">
        <f t="shared" si="50"/>
        <v>0</v>
      </c>
      <c r="AL16" s="18" t="str">
        <f t="shared" si="50"/>
        <v>0</v>
      </c>
      <c r="AM16" s="18" t="str">
        <f t="shared" si="50"/>
        <v>0</v>
      </c>
      <c r="AN16" s="18" t="str">
        <f t="shared" si="50"/>
        <v>0</v>
      </c>
      <c r="AO16" s="18" t="str">
        <f t="shared" si="50"/>
        <v>0</v>
      </c>
      <c r="AP16" s="18" t="str">
        <f t="shared" si="50"/>
        <v>0</v>
      </c>
      <c r="AQ16" s="18" t="str">
        <f t="shared" si="50"/>
        <v>0</v>
      </c>
      <c r="AR16" s="18" t="str">
        <f t="shared" si="50"/>
        <v>0</v>
      </c>
      <c r="AS16" s="18" t="str">
        <f t="shared" si="50"/>
        <v>0</v>
      </c>
      <c r="AT16" s="18" t="str">
        <f t="shared" si="50"/>
        <v>0</v>
      </c>
      <c r="AU16" s="18" t="str">
        <f t="shared" si="50"/>
        <v>0</v>
      </c>
      <c r="AV16" s="18" t="str">
        <f t="shared" si="50"/>
        <v>0</v>
      </c>
      <c r="AW16" s="18" t="str">
        <f t="shared" si="50"/>
        <v>0</v>
      </c>
      <c r="AX16" s="18" t="str">
        <f t="shared" si="50"/>
        <v>0</v>
      </c>
      <c r="AY16" s="18" t="str">
        <f t="shared" si="50"/>
        <v>0</v>
      </c>
      <c r="AZ16" s="18" t="str">
        <f t="shared" si="50"/>
        <v>0</v>
      </c>
      <c r="BA16" s="18" t="str">
        <f t="shared" si="50"/>
        <v>0</v>
      </c>
      <c r="BB16" s="18" t="str">
        <f t="shared" si="50"/>
        <v>0</v>
      </c>
      <c r="BC16" s="18" t="str">
        <f t="shared" si="50"/>
        <v>0</v>
      </c>
      <c r="BD16" s="18" t="str">
        <f t="shared" si="50"/>
        <v>0</v>
      </c>
      <c r="BE16" s="18" t="str">
        <f t="shared" si="50"/>
        <v>0</v>
      </c>
      <c r="BF16" s="18" t="str">
        <f t="shared" si="50"/>
        <v>0</v>
      </c>
      <c r="BG16" s="18" t="str">
        <f t="shared" si="50"/>
        <v>0</v>
      </c>
      <c r="BH16" s="18" t="str">
        <f t="shared" si="50"/>
        <v>0</v>
      </c>
      <c r="BI16" s="18" t="str">
        <f t="shared" si="50"/>
        <v>0</v>
      </c>
      <c r="BJ16" s="18" t="str">
        <f t="shared" si="50"/>
        <v>0</v>
      </c>
      <c r="BK16" s="18" t="str">
        <f t="shared" si="50"/>
        <v>0</v>
      </c>
      <c r="BL16" s="18" t="str">
        <f t="shared" si="50"/>
        <v>0</v>
      </c>
      <c r="BM16" s="18" t="str">
        <f t="shared" si="50"/>
        <v>0</v>
      </c>
      <c r="BN16" s="18" t="str">
        <f t="shared" si="50"/>
        <v>0</v>
      </c>
      <c r="BO16" s="18" t="str">
        <f t="shared" si="50"/>
        <v>0</v>
      </c>
      <c r="BP16" s="18" t="str">
        <f t="shared" si="50"/>
        <v>0</v>
      </c>
      <c r="BQ16" s="18" t="str">
        <f t="shared" ref="BQ16:EB16" si="51">IF(BQ6="RC",5.83,"0")</f>
        <v>0</v>
      </c>
      <c r="BR16" s="18" t="str">
        <f t="shared" si="51"/>
        <v>0</v>
      </c>
      <c r="BS16" s="18" t="str">
        <f t="shared" si="51"/>
        <v>0</v>
      </c>
      <c r="BT16" s="18" t="str">
        <f t="shared" si="51"/>
        <v>0</v>
      </c>
      <c r="BU16" s="18" t="str">
        <f t="shared" si="51"/>
        <v>0</v>
      </c>
      <c r="BV16" s="18" t="str">
        <f t="shared" si="51"/>
        <v>0</v>
      </c>
      <c r="BW16" s="18" t="str">
        <f t="shared" si="51"/>
        <v>0</v>
      </c>
      <c r="BX16" s="18" t="str">
        <f t="shared" si="51"/>
        <v>0</v>
      </c>
      <c r="BY16" s="18" t="str">
        <f t="shared" si="51"/>
        <v>0</v>
      </c>
      <c r="BZ16" s="18" t="str">
        <f t="shared" si="51"/>
        <v>0</v>
      </c>
      <c r="CA16" s="18" t="str">
        <f t="shared" si="51"/>
        <v>0</v>
      </c>
      <c r="CB16" s="18" t="str">
        <f t="shared" si="51"/>
        <v>0</v>
      </c>
      <c r="CC16" s="18" t="str">
        <f t="shared" si="51"/>
        <v>0</v>
      </c>
      <c r="CD16" s="18" t="str">
        <f t="shared" si="51"/>
        <v>0</v>
      </c>
      <c r="CE16" s="18" t="str">
        <f t="shared" si="51"/>
        <v>0</v>
      </c>
      <c r="CF16" s="18" t="str">
        <f t="shared" si="51"/>
        <v>0</v>
      </c>
      <c r="CG16" s="18" t="str">
        <f t="shared" si="51"/>
        <v>0</v>
      </c>
      <c r="CH16" s="18" t="str">
        <f t="shared" si="51"/>
        <v>0</v>
      </c>
      <c r="CI16" s="18" t="str">
        <f t="shared" si="51"/>
        <v>0</v>
      </c>
      <c r="CJ16" s="18" t="str">
        <f t="shared" si="51"/>
        <v>0</v>
      </c>
      <c r="CK16" s="18" t="str">
        <f t="shared" si="51"/>
        <v>0</v>
      </c>
      <c r="CL16" s="18" t="str">
        <f t="shared" si="51"/>
        <v>0</v>
      </c>
      <c r="CM16" s="18" t="str">
        <f t="shared" si="51"/>
        <v>0</v>
      </c>
      <c r="CN16" s="18" t="str">
        <f t="shared" si="51"/>
        <v>0</v>
      </c>
      <c r="CO16" s="18" t="str">
        <f t="shared" si="51"/>
        <v>0</v>
      </c>
      <c r="CP16" s="18" t="str">
        <f t="shared" si="51"/>
        <v>0</v>
      </c>
      <c r="CQ16" s="18" t="str">
        <f t="shared" si="51"/>
        <v>0</v>
      </c>
      <c r="CR16" s="18">
        <f t="shared" si="51"/>
        <v>5.83</v>
      </c>
      <c r="CS16" s="18" t="str">
        <f t="shared" si="51"/>
        <v>0</v>
      </c>
      <c r="CT16" s="18" t="str">
        <f t="shared" si="51"/>
        <v>0</v>
      </c>
      <c r="CU16" s="18" t="str">
        <f t="shared" si="51"/>
        <v>0</v>
      </c>
      <c r="CV16" s="18" t="str">
        <f t="shared" si="51"/>
        <v>0</v>
      </c>
      <c r="CW16" s="18" t="str">
        <f t="shared" si="51"/>
        <v>0</v>
      </c>
      <c r="CX16" s="18" t="str">
        <f t="shared" si="51"/>
        <v>0</v>
      </c>
      <c r="CY16" s="18" t="str">
        <f t="shared" si="51"/>
        <v>0</v>
      </c>
      <c r="CZ16" s="18" t="str">
        <f t="shared" si="51"/>
        <v>0</v>
      </c>
      <c r="DA16" s="18" t="str">
        <f t="shared" si="51"/>
        <v>0</v>
      </c>
      <c r="DB16" s="18" t="str">
        <f t="shared" si="51"/>
        <v>0</v>
      </c>
      <c r="DC16" s="18" t="str">
        <f t="shared" si="51"/>
        <v>0</v>
      </c>
      <c r="DD16" s="18" t="str">
        <f t="shared" si="51"/>
        <v>0</v>
      </c>
      <c r="DE16" s="18" t="str">
        <f t="shared" si="51"/>
        <v>0</v>
      </c>
      <c r="DF16" s="18" t="str">
        <f t="shared" si="51"/>
        <v>0</v>
      </c>
      <c r="DG16" s="18" t="str">
        <f t="shared" si="51"/>
        <v>0</v>
      </c>
      <c r="DH16" s="18" t="str">
        <f t="shared" si="51"/>
        <v>0</v>
      </c>
      <c r="DI16" s="18" t="str">
        <f t="shared" si="51"/>
        <v>0</v>
      </c>
      <c r="DJ16" s="18" t="str">
        <f t="shared" si="51"/>
        <v>0</v>
      </c>
      <c r="DK16" s="18" t="str">
        <f t="shared" si="51"/>
        <v>0</v>
      </c>
      <c r="DL16" s="18" t="str">
        <f t="shared" si="51"/>
        <v>0</v>
      </c>
      <c r="DM16" s="18" t="str">
        <f t="shared" si="51"/>
        <v>0</v>
      </c>
      <c r="DN16" s="18" t="str">
        <f t="shared" si="51"/>
        <v>0</v>
      </c>
      <c r="DO16" s="18" t="str">
        <f t="shared" si="51"/>
        <v>0</v>
      </c>
      <c r="DP16" s="18" t="str">
        <f t="shared" si="51"/>
        <v>0</v>
      </c>
      <c r="DQ16" s="18" t="str">
        <f t="shared" si="51"/>
        <v>0</v>
      </c>
      <c r="DR16" s="18" t="str">
        <f t="shared" si="51"/>
        <v>0</v>
      </c>
      <c r="DS16" s="18" t="str">
        <f t="shared" si="51"/>
        <v>0</v>
      </c>
      <c r="DT16" s="18" t="str">
        <f t="shared" si="51"/>
        <v>0</v>
      </c>
      <c r="DU16" s="18" t="str">
        <f t="shared" si="51"/>
        <v>0</v>
      </c>
      <c r="DV16" s="18" t="str">
        <f t="shared" si="51"/>
        <v>0</v>
      </c>
      <c r="DW16" s="18" t="str">
        <f t="shared" si="51"/>
        <v>0</v>
      </c>
      <c r="DX16" s="18" t="str">
        <f t="shared" si="51"/>
        <v>0</v>
      </c>
      <c r="DY16" s="18" t="str">
        <f t="shared" si="51"/>
        <v>0</v>
      </c>
      <c r="DZ16" s="18" t="str">
        <f t="shared" si="51"/>
        <v>0</v>
      </c>
      <c r="EA16" s="18" t="str">
        <f t="shared" si="51"/>
        <v>0</v>
      </c>
      <c r="EB16" s="18" t="str">
        <f t="shared" si="51"/>
        <v>0</v>
      </c>
      <c r="EC16" s="18" t="str">
        <f t="shared" ref="EC16:GN16" si="52">IF(EC6="RC",5.83,"0")</f>
        <v>0</v>
      </c>
      <c r="ED16" s="18" t="str">
        <f t="shared" si="52"/>
        <v>0</v>
      </c>
      <c r="EE16" s="18" t="str">
        <f t="shared" si="52"/>
        <v>0</v>
      </c>
      <c r="EF16" s="18" t="str">
        <f t="shared" si="52"/>
        <v>0</v>
      </c>
      <c r="EG16" s="18" t="str">
        <f t="shared" si="52"/>
        <v>0</v>
      </c>
      <c r="EH16" s="18" t="str">
        <f t="shared" si="52"/>
        <v>0</v>
      </c>
      <c r="EI16" s="18" t="str">
        <f t="shared" si="52"/>
        <v>0</v>
      </c>
      <c r="EJ16" s="18" t="str">
        <f t="shared" si="52"/>
        <v>0</v>
      </c>
      <c r="EK16" s="18" t="str">
        <f t="shared" si="52"/>
        <v>0</v>
      </c>
      <c r="EL16" s="18" t="str">
        <f t="shared" si="52"/>
        <v>0</v>
      </c>
      <c r="EM16" s="18" t="str">
        <f t="shared" si="52"/>
        <v>0</v>
      </c>
      <c r="EN16" s="18" t="str">
        <f t="shared" si="52"/>
        <v>0</v>
      </c>
      <c r="EO16" s="18" t="str">
        <f t="shared" si="52"/>
        <v>0</v>
      </c>
      <c r="EP16" s="18" t="str">
        <f t="shared" si="52"/>
        <v>0</v>
      </c>
      <c r="EQ16" s="18" t="str">
        <f t="shared" si="52"/>
        <v>0</v>
      </c>
      <c r="ER16" s="18" t="str">
        <f t="shared" si="52"/>
        <v>0</v>
      </c>
      <c r="ES16" s="18" t="str">
        <f t="shared" si="52"/>
        <v>0</v>
      </c>
      <c r="ET16" s="18" t="str">
        <f t="shared" si="52"/>
        <v>0</v>
      </c>
      <c r="EU16" s="18" t="str">
        <f t="shared" si="52"/>
        <v>0</v>
      </c>
      <c r="EV16" s="18" t="str">
        <f t="shared" si="52"/>
        <v>0</v>
      </c>
      <c r="EW16" s="18" t="str">
        <f t="shared" si="52"/>
        <v>0</v>
      </c>
      <c r="EX16" s="18" t="str">
        <f t="shared" si="52"/>
        <v>0</v>
      </c>
      <c r="EY16" s="18" t="str">
        <f t="shared" si="52"/>
        <v>0</v>
      </c>
      <c r="EZ16" s="18" t="str">
        <f t="shared" si="52"/>
        <v>0</v>
      </c>
      <c r="FA16" s="18" t="str">
        <f t="shared" si="52"/>
        <v>0</v>
      </c>
      <c r="FB16" s="18" t="str">
        <f t="shared" si="52"/>
        <v>0</v>
      </c>
      <c r="FC16" s="18" t="str">
        <f t="shared" si="52"/>
        <v>0</v>
      </c>
      <c r="FD16" s="18" t="str">
        <f t="shared" si="52"/>
        <v>0</v>
      </c>
      <c r="FE16" s="18" t="str">
        <f t="shared" si="52"/>
        <v>0</v>
      </c>
      <c r="FF16" s="18" t="str">
        <f t="shared" si="52"/>
        <v>0</v>
      </c>
      <c r="FG16" s="18" t="str">
        <f t="shared" si="52"/>
        <v>0</v>
      </c>
      <c r="FH16" s="18" t="str">
        <f t="shared" si="52"/>
        <v>0</v>
      </c>
      <c r="FI16" s="18" t="str">
        <f t="shared" si="52"/>
        <v>0</v>
      </c>
      <c r="FJ16" s="18" t="str">
        <f t="shared" si="52"/>
        <v>0</v>
      </c>
      <c r="FK16" s="18" t="str">
        <f t="shared" si="52"/>
        <v>0</v>
      </c>
      <c r="FL16" s="18" t="str">
        <f t="shared" si="52"/>
        <v>0</v>
      </c>
      <c r="FM16" s="18" t="str">
        <f t="shared" si="52"/>
        <v>0</v>
      </c>
      <c r="FN16" s="18" t="str">
        <f t="shared" si="52"/>
        <v>0</v>
      </c>
      <c r="FO16" s="18" t="str">
        <f t="shared" si="52"/>
        <v>0</v>
      </c>
      <c r="FP16" s="18" t="str">
        <f t="shared" si="52"/>
        <v>0</v>
      </c>
      <c r="FQ16" s="18" t="str">
        <f t="shared" si="52"/>
        <v>0</v>
      </c>
      <c r="FR16" s="18" t="str">
        <f t="shared" si="52"/>
        <v>0</v>
      </c>
      <c r="FS16" s="18" t="str">
        <f t="shared" si="52"/>
        <v>0</v>
      </c>
      <c r="FT16" s="18" t="str">
        <f t="shared" si="52"/>
        <v>0</v>
      </c>
      <c r="FU16" s="18" t="str">
        <f t="shared" si="52"/>
        <v>0</v>
      </c>
      <c r="FV16" s="18" t="str">
        <f t="shared" si="52"/>
        <v>0</v>
      </c>
      <c r="FW16" s="18" t="str">
        <f t="shared" si="52"/>
        <v>0</v>
      </c>
      <c r="FX16" s="18" t="str">
        <f t="shared" si="52"/>
        <v>0</v>
      </c>
      <c r="FY16" s="18" t="str">
        <f t="shared" si="52"/>
        <v>0</v>
      </c>
      <c r="FZ16" s="18" t="str">
        <f t="shared" si="52"/>
        <v>0</v>
      </c>
      <c r="GA16" s="18" t="str">
        <f t="shared" si="52"/>
        <v>0</v>
      </c>
      <c r="GB16" s="18" t="str">
        <f t="shared" si="52"/>
        <v>0</v>
      </c>
      <c r="GC16" s="18" t="str">
        <f t="shared" si="52"/>
        <v>0</v>
      </c>
      <c r="GD16" s="18" t="str">
        <f t="shared" si="52"/>
        <v>0</v>
      </c>
      <c r="GE16" s="18" t="str">
        <f t="shared" si="52"/>
        <v>0</v>
      </c>
      <c r="GF16" s="18" t="str">
        <f t="shared" si="52"/>
        <v>0</v>
      </c>
      <c r="GG16" s="18" t="str">
        <f t="shared" si="52"/>
        <v>0</v>
      </c>
      <c r="GH16" s="18" t="str">
        <f t="shared" si="52"/>
        <v>0</v>
      </c>
      <c r="GI16" s="18" t="str">
        <f t="shared" si="52"/>
        <v>0</v>
      </c>
      <c r="GJ16" s="18" t="str">
        <f t="shared" si="52"/>
        <v>0</v>
      </c>
      <c r="GK16" s="18" t="str">
        <f t="shared" si="52"/>
        <v>0</v>
      </c>
      <c r="GL16" s="18" t="str">
        <f t="shared" si="52"/>
        <v>0</v>
      </c>
      <c r="GM16" s="18" t="str">
        <f t="shared" si="52"/>
        <v>0</v>
      </c>
      <c r="GN16" s="18" t="str">
        <f t="shared" si="52"/>
        <v>0</v>
      </c>
      <c r="GO16" s="18" t="str">
        <f t="shared" ref="GO16:IZ16" si="53">IF(GO6="RC",5.83,"0")</f>
        <v>0</v>
      </c>
      <c r="GP16" s="18" t="str">
        <f t="shared" si="53"/>
        <v>0</v>
      </c>
      <c r="GQ16" s="18" t="str">
        <f t="shared" si="53"/>
        <v>0</v>
      </c>
      <c r="GR16" s="18" t="str">
        <f t="shared" si="53"/>
        <v>0</v>
      </c>
      <c r="GS16" s="18" t="str">
        <f t="shared" si="53"/>
        <v>0</v>
      </c>
      <c r="GT16" s="18" t="str">
        <f t="shared" si="53"/>
        <v>0</v>
      </c>
      <c r="GU16" s="18" t="str">
        <f t="shared" si="53"/>
        <v>0</v>
      </c>
      <c r="GV16" s="18" t="str">
        <f t="shared" si="53"/>
        <v>0</v>
      </c>
      <c r="GW16" s="18" t="str">
        <f t="shared" si="53"/>
        <v>0</v>
      </c>
      <c r="GX16" s="18" t="str">
        <f t="shared" si="53"/>
        <v>0</v>
      </c>
      <c r="GY16" s="18" t="str">
        <f t="shared" si="53"/>
        <v>0</v>
      </c>
      <c r="GZ16" s="18" t="str">
        <f t="shared" si="53"/>
        <v>0</v>
      </c>
      <c r="HA16" s="18" t="str">
        <f t="shared" si="53"/>
        <v>0</v>
      </c>
      <c r="HB16" s="18" t="str">
        <f t="shared" si="53"/>
        <v>0</v>
      </c>
      <c r="HC16" s="18" t="str">
        <f t="shared" si="53"/>
        <v>0</v>
      </c>
      <c r="HD16" s="18" t="str">
        <f t="shared" si="53"/>
        <v>0</v>
      </c>
      <c r="HE16" s="18" t="str">
        <f t="shared" si="53"/>
        <v>0</v>
      </c>
      <c r="HF16" s="18" t="str">
        <f t="shared" si="53"/>
        <v>0</v>
      </c>
      <c r="HG16" s="18" t="str">
        <f t="shared" si="53"/>
        <v>0</v>
      </c>
      <c r="HH16" s="18" t="str">
        <f t="shared" si="53"/>
        <v>0</v>
      </c>
      <c r="HI16" s="18" t="str">
        <f t="shared" si="53"/>
        <v>0</v>
      </c>
      <c r="HJ16" s="18" t="str">
        <f t="shared" si="53"/>
        <v>0</v>
      </c>
      <c r="HK16" s="18" t="str">
        <f t="shared" si="53"/>
        <v>0</v>
      </c>
      <c r="HL16" s="18" t="str">
        <f t="shared" si="53"/>
        <v>0</v>
      </c>
      <c r="HM16" s="18" t="str">
        <f t="shared" si="53"/>
        <v>0</v>
      </c>
      <c r="HN16" s="18" t="str">
        <f t="shared" si="53"/>
        <v>0</v>
      </c>
      <c r="HO16" s="18" t="str">
        <f t="shared" si="53"/>
        <v>0</v>
      </c>
      <c r="HP16" s="18" t="str">
        <f t="shared" si="53"/>
        <v>0</v>
      </c>
      <c r="HQ16" s="18" t="str">
        <f t="shared" si="53"/>
        <v>0</v>
      </c>
      <c r="HR16" s="18" t="str">
        <f t="shared" si="53"/>
        <v>0</v>
      </c>
      <c r="HS16" s="18" t="str">
        <f t="shared" si="53"/>
        <v>0</v>
      </c>
      <c r="HT16" s="18" t="str">
        <f t="shared" si="53"/>
        <v>0</v>
      </c>
      <c r="HU16" s="18" t="str">
        <f t="shared" si="53"/>
        <v>0</v>
      </c>
      <c r="HV16" s="18" t="str">
        <f t="shared" si="53"/>
        <v>0</v>
      </c>
      <c r="HW16" s="18" t="str">
        <f t="shared" si="53"/>
        <v>0</v>
      </c>
      <c r="HX16" s="18" t="str">
        <f t="shared" si="53"/>
        <v>0</v>
      </c>
      <c r="HY16" s="18" t="str">
        <f t="shared" si="53"/>
        <v>0</v>
      </c>
      <c r="HZ16" s="18" t="str">
        <f t="shared" si="53"/>
        <v>0</v>
      </c>
      <c r="IA16" s="18" t="str">
        <f t="shared" si="53"/>
        <v>0</v>
      </c>
      <c r="IB16" s="18" t="str">
        <f t="shared" si="53"/>
        <v>0</v>
      </c>
      <c r="IC16" s="18" t="str">
        <f t="shared" si="53"/>
        <v>0</v>
      </c>
      <c r="ID16" s="18" t="str">
        <f t="shared" si="53"/>
        <v>0</v>
      </c>
      <c r="IE16" s="18" t="str">
        <f t="shared" si="53"/>
        <v>0</v>
      </c>
      <c r="IF16" s="18" t="str">
        <f t="shared" si="53"/>
        <v>0</v>
      </c>
      <c r="IG16" s="18" t="str">
        <f t="shared" si="53"/>
        <v>0</v>
      </c>
      <c r="IH16" s="18" t="str">
        <f t="shared" si="53"/>
        <v>0</v>
      </c>
      <c r="II16" s="18" t="str">
        <f t="shared" si="53"/>
        <v>0</v>
      </c>
      <c r="IJ16" s="18" t="str">
        <f t="shared" si="53"/>
        <v>0</v>
      </c>
      <c r="IK16" s="18" t="str">
        <f t="shared" si="53"/>
        <v>0</v>
      </c>
      <c r="IL16" s="18" t="str">
        <f t="shared" si="53"/>
        <v>0</v>
      </c>
      <c r="IM16" s="18" t="str">
        <f t="shared" si="53"/>
        <v>0</v>
      </c>
      <c r="IN16" s="18" t="str">
        <f t="shared" si="53"/>
        <v>0</v>
      </c>
      <c r="IO16" s="18" t="str">
        <f t="shared" si="53"/>
        <v>0</v>
      </c>
      <c r="IP16" s="18" t="str">
        <f t="shared" si="53"/>
        <v>0</v>
      </c>
      <c r="IQ16" s="18" t="str">
        <f t="shared" si="53"/>
        <v>0</v>
      </c>
      <c r="IR16" s="18" t="str">
        <f t="shared" si="53"/>
        <v>0</v>
      </c>
      <c r="IS16" s="18" t="str">
        <f t="shared" si="53"/>
        <v>0</v>
      </c>
      <c r="IT16" s="18" t="str">
        <f t="shared" si="53"/>
        <v>0</v>
      </c>
      <c r="IU16" s="18" t="str">
        <f t="shared" si="53"/>
        <v>0</v>
      </c>
      <c r="IV16" s="18" t="str">
        <f t="shared" si="53"/>
        <v>0</v>
      </c>
      <c r="IW16" s="18" t="str">
        <f t="shared" si="53"/>
        <v>0</v>
      </c>
      <c r="IX16" s="18" t="str">
        <f t="shared" si="53"/>
        <v>0</v>
      </c>
      <c r="IY16" s="18" t="str">
        <f t="shared" si="53"/>
        <v>0</v>
      </c>
      <c r="IZ16" s="18" t="str">
        <f t="shared" si="53"/>
        <v>0</v>
      </c>
      <c r="JA16" s="18" t="str">
        <f t="shared" ref="JA16:LL16" si="54">IF(JA6="RC",5.83,"0")</f>
        <v>0</v>
      </c>
      <c r="JB16" s="18" t="str">
        <f t="shared" si="54"/>
        <v>0</v>
      </c>
      <c r="JC16" s="18" t="str">
        <f t="shared" si="54"/>
        <v>0</v>
      </c>
      <c r="JD16" s="18" t="str">
        <f t="shared" si="54"/>
        <v>0</v>
      </c>
      <c r="JE16" s="18" t="str">
        <f t="shared" si="54"/>
        <v>0</v>
      </c>
      <c r="JF16" s="18" t="str">
        <f t="shared" si="54"/>
        <v>0</v>
      </c>
      <c r="JG16" s="18" t="str">
        <f t="shared" si="54"/>
        <v>0</v>
      </c>
      <c r="JH16" s="18" t="str">
        <f t="shared" si="54"/>
        <v>0</v>
      </c>
      <c r="JI16" s="18" t="str">
        <f t="shared" si="54"/>
        <v>0</v>
      </c>
      <c r="JJ16" s="18" t="str">
        <f t="shared" si="54"/>
        <v>0</v>
      </c>
      <c r="JK16" s="18" t="str">
        <f t="shared" si="54"/>
        <v>0</v>
      </c>
      <c r="JL16" s="18" t="str">
        <f t="shared" si="54"/>
        <v>0</v>
      </c>
      <c r="JM16" s="18" t="str">
        <f t="shared" si="54"/>
        <v>0</v>
      </c>
      <c r="JN16" s="18" t="str">
        <f t="shared" si="54"/>
        <v>0</v>
      </c>
      <c r="JO16" s="18" t="str">
        <f t="shared" si="54"/>
        <v>0</v>
      </c>
      <c r="JP16" s="18" t="str">
        <f t="shared" si="54"/>
        <v>0</v>
      </c>
      <c r="JQ16" s="18" t="str">
        <f t="shared" si="54"/>
        <v>0</v>
      </c>
      <c r="JR16" s="18" t="str">
        <f t="shared" si="54"/>
        <v>0</v>
      </c>
      <c r="JS16" s="18" t="str">
        <f t="shared" si="54"/>
        <v>0</v>
      </c>
      <c r="JT16" s="18" t="str">
        <f t="shared" si="54"/>
        <v>0</v>
      </c>
      <c r="JU16" s="18" t="str">
        <f t="shared" si="54"/>
        <v>0</v>
      </c>
      <c r="JV16" s="18" t="str">
        <f t="shared" si="54"/>
        <v>0</v>
      </c>
      <c r="JW16" s="18" t="str">
        <f t="shared" si="54"/>
        <v>0</v>
      </c>
      <c r="JX16" s="18" t="str">
        <f t="shared" si="54"/>
        <v>0</v>
      </c>
      <c r="JY16" s="18" t="str">
        <f t="shared" si="54"/>
        <v>0</v>
      </c>
      <c r="JZ16" s="18" t="str">
        <f t="shared" si="54"/>
        <v>0</v>
      </c>
      <c r="KA16" s="18" t="str">
        <f t="shared" si="54"/>
        <v>0</v>
      </c>
      <c r="KB16" s="18" t="str">
        <f t="shared" si="54"/>
        <v>0</v>
      </c>
      <c r="KC16" s="18" t="str">
        <f t="shared" si="54"/>
        <v>0</v>
      </c>
      <c r="KD16" s="18" t="str">
        <f t="shared" si="54"/>
        <v>0</v>
      </c>
      <c r="KE16" s="18" t="str">
        <f t="shared" si="54"/>
        <v>0</v>
      </c>
      <c r="KF16" s="18" t="str">
        <f t="shared" si="54"/>
        <v>0</v>
      </c>
      <c r="KG16" s="18" t="str">
        <f t="shared" si="54"/>
        <v>0</v>
      </c>
      <c r="KH16" s="18" t="str">
        <f t="shared" si="54"/>
        <v>0</v>
      </c>
      <c r="KI16" s="18" t="str">
        <f t="shared" si="54"/>
        <v>0</v>
      </c>
      <c r="KJ16" s="18" t="str">
        <f t="shared" si="54"/>
        <v>0</v>
      </c>
      <c r="KK16" s="18" t="str">
        <f t="shared" si="54"/>
        <v>0</v>
      </c>
      <c r="KL16" s="18" t="str">
        <f t="shared" si="54"/>
        <v>0</v>
      </c>
      <c r="KM16" s="18" t="str">
        <f t="shared" si="54"/>
        <v>0</v>
      </c>
      <c r="KN16" s="18" t="str">
        <f t="shared" si="54"/>
        <v>0</v>
      </c>
      <c r="KO16" s="18" t="str">
        <f t="shared" si="54"/>
        <v>0</v>
      </c>
      <c r="KP16" s="18" t="str">
        <f t="shared" si="54"/>
        <v>0</v>
      </c>
      <c r="KQ16" s="18" t="str">
        <f t="shared" si="54"/>
        <v>0</v>
      </c>
      <c r="KR16" s="18" t="str">
        <f t="shared" si="54"/>
        <v>0</v>
      </c>
      <c r="KS16" s="18" t="str">
        <f t="shared" si="54"/>
        <v>0</v>
      </c>
      <c r="KT16" s="18" t="str">
        <f t="shared" si="54"/>
        <v>0</v>
      </c>
      <c r="KU16" s="18" t="str">
        <f t="shared" si="54"/>
        <v>0</v>
      </c>
      <c r="KV16" s="18" t="str">
        <f t="shared" si="54"/>
        <v>0</v>
      </c>
      <c r="KW16" s="18" t="str">
        <f t="shared" si="54"/>
        <v>0</v>
      </c>
      <c r="KX16" s="18" t="str">
        <f t="shared" si="54"/>
        <v>0</v>
      </c>
      <c r="KY16" s="18" t="str">
        <f t="shared" si="54"/>
        <v>0</v>
      </c>
      <c r="KZ16" s="18" t="str">
        <f t="shared" si="54"/>
        <v>0</v>
      </c>
      <c r="LA16" s="18" t="str">
        <f t="shared" si="54"/>
        <v>0</v>
      </c>
      <c r="LB16" s="18" t="str">
        <f t="shared" si="54"/>
        <v>0</v>
      </c>
      <c r="LC16" s="18" t="str">
        <f t="shared" si="54"/>
        <v>0</v>
      </c>
      <c r="LD16" s="18" t="str">
        <f t="shared" si="54"/>
        <v>0</v>
      </c>
      <c r="LE16" s="18" t="str">
        <f t="shared" si="54"/>
        <v>0</v>
      </c>
      <c r="LF16" s="18" t="str">
        <f t="shared" si="54"/>
        <v>0</v>
      </c>
      <c r="LG16" s="18" t="str">
        <f t="shared" si="54"/>
        <v>0</v>
      </c>
      <c r="LH16" s="18" t="str">
        <f t="shared" si="54"/>
        <v>0</v>
      </c>
      <c r="LI16" s="18" t="str">
        <f t="shared" si="54"/>
        <v>0</v>
      </c>
      <c r="LJ16" s="18" t="str">
        <f t="shared" si="54"/>
        <v>0</v>
      </c>
      <c r="LK16" s="18" t="str">
        <f t="shared" si="54"/>
        <v>0</v>
      </c>
      <c r="LL16" s="18" t="str">
        <f t="shared" si="54"/>
        <v>0</v>
      </c>
      <c r="LM16" s="18" t="str">
        <f t="shared" ref="LM16:NS16" si="55">IF(LM6="RC",5.83,"0")</f>
        <v>0</v>
      </c>
      <c r="LN16" s="18" t="str">
        <f t="shared" si="55"/>
        <v>0</v>
      </c>
      <c r="LO16" s="18" t="str">
        <f t="shared" si="55"/>
        <v>0</v>
      </c>
      <c r="LP16" s="18" t="str">
        <f t="shared" si="55"/>
        <v>0</v>
      </c>
      <c r="LQ16" s="18" t="str">
        <f t="shared" si="55"/>
        <v>0</v>
      </c>
      <c r="LR16" s="18" t="str">
        <f t="shared" si="55"/>
        <v>0</v>
      </c>
      <c r="LS16" s="18" t="str">
        <f t="shared" si="55"/>
        <v>0</v>
      </c>
      <c r="LT16" s="18" t="str">
        <f t="shared" si="55"/>
        <v>0</v>
      </c>
      <c r="LU16" s="18" t="str">
        <f t="shared" si="55"/>
        <v>0</v>
      </c>
      <c r="LV16" s="18" t="str">
        <f t="shared" si="55"/>
        <v>0</v>
      </c>
      <c r="LW16" s="18" t="str">
        <f t="shared" si="55"/>
        <v>0</v>
      </c>
      <c r="LX16" s="18" t="str">
        <f t="shared" si="55"/>
        <v>0</v>
      </c>
      <c r="LY16" s="18" t="str">
        <f t="shared" si="55"/>
        <v>0</v>
      </c>
      <c r="LZ16" s="18" t="str">
        <f t="shared" si="55"/>
        <v>0</v>
      </c>
      <c r="MA16" s="18" t="str">
        <f t="shared" si="55"/>
        <v>0</v>
      </c>
      <c r="MB16" s="18" t="str">
        <f t="shared" si="55"/>
        <v>0</v>
      </c>
      <c r="MC16" s="18" t="str">
        <f t="shared" si="55"/>
        <v>0</v>
      </c>
      <c r="MD16" s="18" t="str">
        <f t="shared" si="55"/>
        <v>0</v>
      </c>
      <c r="ME16" s="18" t="str">
        <f t="shared" si="55"/>
        <v>0</v>
      </c>
      <c r="MF16" s="18" t="str">
        <f t="shared" si="55"/>
        <v>0</v>
      </c>
      <c r="MG16" s="18" t="str">
        <f t="shared" si="55"/>
        <v>0</v>
      </c>
      <c r="MH16" s="18" t="str">
        <f t="shared" si="55"/>
        <v>0</v>
      </c>
      <c r="MI16" s="18" t="str">
        <f t="shared" si="55"/>
        <v>0</v>
      </c>
      <c r="MJ16" s="18" t="str">
        <f t="shared" si="55"/>
        <v>0</v>
      </c>
      <c r="MK16" s="18" t="str">
        <f t="shared" si="55"/>
        <v>0</v>
      </c>
      <c r="ML16" s="18" t="str">
        <f t="shared" si="55"/>
        <v>0</v>
      </c>
      <c r="MM16" s="18" t="str">
        <f t="shared" si="55"/>
        <v>0</v>
      </c>
      <c r="MN16" s="18" t="str">
        <f t="shared" si="55"/>
        <v>0</v>
      </c>
      <c r="MO16" s="18" t="str">
        <f t="shared" si="55"/>
        <v>0</v>
      </c>
      <c r="MP16" s="18" t="str">
        <f t="shared" si="55"/>
        <v>0</v>
      </c>
      <c r="MQ16" s="18" t="str">
        <f t="shared" si="55"/>
        <v>0</v>
      </c>
      <c r="MR16" s="18" t="str">
        <f t="shared" si="55"/>
        <v>0</v>
      </c>
      <c r="MS16" s="18" t="str">
        <f t="shared" si="55"/>
        <v>0</v>
      </c>
      <c r="MT16" s="18" t="str">
        <f t="shared" si="55"/>
        <v>0</v>
      </c>
      <c r="MU16" s="18" t="str">
        <f t="shared" si="55"/>
        <v>0</v>
      </c>
      <c r="MV16" s="18" t="str">
        <f t="shared" si="55"/>
        <v>0</v>
      </c>
      <c r="MW16" s="18" t="str">
        <f t="shared" si="55"/>
        <v>0</v>
      </c>
      <c r="MX16" s="18" t="str">
        <f t="shared" si="55"/>
        <v>0</v>
      </c>
      <c r="MY16" s="18" t="str">
        <f t="shared" si="55"/>
        <v>0</v>
      </c>
      <c r="MZ16" s="18" t="str">
        <f t="shared" si="55"/>
        <v>0</v>
      </c>
      <c r="NA16" s="18" t="str">
        <f t="shared" si="55"/>
        <v>0</v>
      </c>
      <c r="NB16" s="18" t="str">
        <f t="shared" si="55"/>
        <v>0</v>
      </c>
      <c r="NC16" s="18" t="str">
        <f t="shared" si="55"/>
        <v>0</v>
      </c>
      <c r="ND16" s="18" t="str">
        <f t="shared" si="55"/>
        <v>0</v>
      </c>
      <c r="NE16" s="18" t="str">
        <f t="shared" si="55"/>
        <v>0</v>
      </c>
      <c r="NF16" s="18" t="str">
        <f t="shared" si="55"/>
        <v>0</v>
      </c>
      <c r="NG16" s="18" t="str">
        <f t="shared" si="55"/>
        <v>0</v>
      </c>
      <c r="NH16" s="18" t="str">
        <f t="shared" si="55"/>
        <v>0</v>
      </c>
      <c r="NI16" s="18" t="str">
        <f t="shared" si="55"/>
        <v>0</v>
      </c>
      <c r="NJ16" s="18" t="str">
        <f t="shared" si="55"/>
        <v>0</v>
      </c>
      <c r="NK16" s="18" t="str">
        <f t="shared" si="55"/>
        <v>0</v>
      </c>
      <c r="NL16" s="18" t="str">
        <f t="shared" si="55"/>
        <v>0</v>
      </c>
      <c r="NM16" s="18" t="str">
        <f t="shared" si="55"/>
        <v>0</v>
      </c>
      <c r="NN16" s="18" t="str">
        <f t="shared" si="55"/>
        <v>0</v>
      </c>
      <c r="NO16" s="18" t="str">
        <f t="shared" si="55"/>
        <v>0</v>
      </c>
      <c r="NP16" s="18" t="str">
        <f t="shared" si="55"/>
        <v>0</v>
      </c>
      <c r="NQ16" s="18" t="str">
        <f t="shared" si="55"/>
        <v>0</v>
      </c>
      <c r="NR16" s="18" t="str">
        <f t="shared" si="55"/>
        <v>0</v>
      </c>
      <c r="NS16" s="18" t="str">
        <f t="shared" si="55"/>
        <v>0</v>
      </c>
    </row>
    <row r="17" spans="3:383" ht="15.75" x14ac:dyDescent="0.25">
      <c r="C17" s="17" t="s">
        <v>18</v>
      </c>
      <c r="D17" s="13">
        <f>SUM(K17:NL17)</f>
        <v>99.109999999999985</v>
      </c>
      <c r="E17" s="18" t="str">
        <f>IF(E6="CP",5.83,"0")</f>
        <v>0</v>
      </c>
      <c r="F17" s="18" t="str">
        <f t="shared" ref="F17:BQ17" si="56">IF(F6="CP",5.83,"0")</f>
        <v>0</v>
      </c>
      <c r="G17" s="18" t="str">
        <f t="shared" si="56"/>
        <v>0</v>
      </c>
      <c r="H17" s="18" t="str">
        <f t="shared" si="56"/>
        <v>0</v>
      </c>
      <c r="I17" s="18" t="str">
        <f t="shared" si="56"/>
        <v>0</v>
      </c>
      <c r="J17" s="18" t="str">
        <f t="shared" si="56"/>
        <v>0</v>
      </c>
      <c r="K17" s="18" t="str">
        <f t="shared" si="56"/>
        <v>0</v>
      </c>
      <c r="L17" s="18" t="str">
        <f t="shared" si="56"/>
        <v>0</v>
      </c>
      <c r="M17" s="18" t="str">
        <f t="shared" si="56"/>
        <v>0</v>
      </c>
      <c r="N17" s="18" t="str">
        <f t="shared" si="56"/>
        <v>0</v>
      </c>
      <c r="O17" s="18" t="str">
        <f t="shared" si="56"/>
        <v>0</v>
      </c>
      <c r="P17" s="18" t="str">
        <f t="shared" si="56"/>
        <v>0</v>
      </c>
      <c r="Q17" s="18" t="str">
        <f t="shared" si="56"/>
        <v>0</v>
      </c>
      <c r="R17" s="18" t="str">
        <f t="shared" si="56"/>
        <v>0</v>
      </c>
      <c r="S17" s="18" t="str">
        <f t="shared" si="56"/>
        <v>0</v>
      </c>
      <c r="T17" s="18" t="str">
        <f t="shared" si="56"/>
        <v>0</v>
      </c>
      <c r="U17" s="18" t="str">
        <f t="shared" si="56"/>
        <v>0</v>
      </c>
      <c r="V17" s="18" t="str">
        <f t="shared" si="56"/>
        <v>0</v>
      </c>
      <c r="W17" s="18" t="str">
        <f t="shared" si="56"/>
        <v>0</v>
      </c>
      <c r="X17" s="18" t="str">
        <f t="shared" si="56"/>
        <v>0</v>
      </c>
      <c r="Y17" s="18" t="str">
        <f t="shared" si="56"/>
        <v>0</v>
      </c>
      <c r="Z17" s="18" t="str">
        <f t="shared" si="56"/>
        <v>0</v>
      </c>
      <c r="AA17" s="18" t="str">
        <f t="shared" si="56"/>
        <v>0</v>
      </c>
      <c r="AB17" s="18" t="str">
        <f t="shared" si="56"/>
        <v>0</v>
      </c>
      <c r="AC17" s="18" t="str">
        <f t="shared" si="56"/>
        <v>0</v>
      </c>
      <c r="AD17" s="18" t="str">
        <f t="shared" si="56"/>
        <v>0</v>
      </c>
      <c r="AE17" s="18" t="str">
        <f t="shared" si="56"/>
        <v>0</v>
      </c>
      <c r="AF17" s="18" t="str">
        <f t="shared" si="56"/>
        <v>0</v>
      </c>
      <c r="AG17" s="18" t="str">
        <f t="shared" si="56"/>
        <v>0</v>
      </c>
      <c r="AH17" s="18" t="str">
        <f t="shared" si="56"/>
        <v>0</v>
      </c>
      <c r="AI17" s="18" t="str">
        <f t="shared" si="56"/>
        <v>0</v>
      </c>
      <c r="AJ17" s="18" t="str">
        <f t="shared" si="56"/>
        <v>0</v>
      </c>
      <c r="AK17" s="18" t="str">
        <f t="shared" si="56"/>
        <v>0</v>
      </c>
      <c r="AL17" s="18" t="str">
        <f t="shared" si="56"/>
        <v>0</v>
      </c>
      <c r="AM17" s="18" t="str">
        <f t="shared" si="56"/>
        <v>0</v>
      </c>
      <c r="AN17" s="18" t="str">
        <f t="shared" si="56"/>
        <v>0</v>
      </c>
      <c r="AO17" s="18" t="str">
        <f t="shared" si="56"/>
        <v>0</v>
      </c>
      <c r="AP17" s="18" t="str">
        <f t="shared" si="56"/>
        <v>0</v>
      </c>
      <c r="AQ17" s="18" t="str">
        <f t="shared" si="56"/>
        <v>0</v>
      </c>
      <c r="AR17" s="18" t="str">
        <f t="shared" si="56"/>
        <v>0</v>
      </c>
      <c r="AS17" s="18" t="str">
        <f t="shared" si="56"/>
        <v>0</v>
      </c>
      <c r="AT17" s="18" t="str">
        <f t="shared" si="56"/>
        <v>0</v>
      </c>
      <c r="AU17" s="18" t="str">
        <f t="shared" si="56"/>
        <v>0</v>
      </c>
      <c r="AV17" s="18" t="str">
        <f t="shared" si="56"/>
        <v>0</v>
      </c>
      <c r="AW17" s="18" t="str">
        <f t="shared" si="56"/>
        <v>0</v>
      </c>
      <c r="AX17" s="18" t="str">
        <f t="shared" si="56"/>
        <v>0</v>
      </c>
      <c r="AY17" s="18" t="str">
        <f t="shared" si="56"/>
        <v>0</v>
      </c>
      <c r="AZ17" s="18" t="str">
        <f t="shared" si="56"/>
        <v>0</v>
      </c>
      <c r="BA17" s="18" t="str">
        <f t="shared" si="56"/>
        <v>0</v>
      </c>
      <c r="BB17" s="18" t="str">
        <f t="shared" si="56"/>
        <v>0</v>
      </c>
      <c r="BC17" s="18" t="str">
        <f t="shared" si="56"/>
        <v>0</v>
      </c>
      <c r="BD17" s="18" t="str">
        <f t="shared" si="56"/>
        <v>0</v>
      </c>
      <c r="BE17" s="18" t="str">
        <f t="shared" si="56"/>
        <v>0</v>
      </c>
      <c r="BF17" s="18" t="str">
        <f t="shared" si="56"/>
        <v>0</v>
      </c>
      <c r="BG17" s="18" t="str">
        <f t="shared" si="56"/>
        <v>0</v>
      </c>
      <c r="BH17" s="18" t="str">
        <f t="shared" si="56"/>
        <v>0</v>
      </c>
      <c r="BI17" s="18" t="str">
        <f t="shared" si="56"/>
        <v>0</v>
      </c>
      <c r="BJ17" s="18" t="str">
        <f t="shared" si="56"/>
        <v>0</v>
      </c>
      <c r="BK17" s="18" t="str">
        <f t="shared" si="56"/>
        <v>0</v>
      </c>
      <c r="BL17" s="18" t="str">
        <f t="shared" si="56"/>
        <v>0</v>
      </c>
      <c r="BM17" s="18" t="str">
        <f t="shared" si="56"/>
        <v>0</v>
      </c>
      <c r="BN17" s="18" t="str">
        <f t="shared" si="56"/>
        <v>0</v>
      </c>
      <c r="BO17" s="18" t="str">
        <f t="shared" si="56"/>
        <v>0</v>
      </c>
      <c r="BP17" s="18" t="str">
        <f t="shared" si="56"/>
        <v>0</v>
      </c>
      <c r="BQ17" s="18" t="str">
        <f t="shared" si="56"/>
        <v>0</v>
      </c>
      <c r="BR17" s="18" t="str">
        <f t="shared" ref="BR17:EC17" si="57">IF(BR6="CP",5.83,"0")</f>
        <v>0</v>
      </c>
      <c r="BS17" s="18" t="str">
        <f t="shared" si="57"/>
        <v>0</v>
      </c>
      <c r="BT17" s="18" t="str">
        <f t="shared" si="57"/>
        <v>0</v>
      </c>
      <c r="BU17" s="18" t="str">
        <f t="shared" si="57"/>
        <v>0</v>
      </c>
      <c r="BV17" s="18" t="str">
        <f t="shared" si="57"/>
        <v>0</v>
      </c>
      <c r="BW17" s="18" t="str">
        <f t="shared" si="57"/>
        <v>0</v>
      </c>
      <c r="BX17" s="18" t="str">
        <f t="shared" si="57"/>
        <v>0</v>
      </c>
      <c r="BY17" s="18" t="str">
        <f t="shared" si="57"/>
        <v>0</v>
      </c>
      <c r="BZ17" s="18" t="str">
        <f t="shared" si="57"/>
        <v>0</v>
      </c>
      <c r="CA17" s="18" t="str">
        <f t="shared" si="57"/>
        <v>0</v>
      </c>
      <c r="CB17" s="18" t="str">
        <f t="shared" si="57"/>
        <v>0</v>
      </c>
      <c r="CC17" s="18" t="str">
        <f t="shared" si="57"/>
        <v>0</v>
      </c>
      <c r="CD17" s="18" t="str">
        <f t="shared" si="57"/>
        <v>0</v>
      </c>
      <c r="CE17" s="18" t="str">
        <f t="shared" si="57"/>
        <v>0</v>
      </c>
      <c r="CF17" s="18" t="str">
        <f t="shared" si="57"/>
        <v>0</v>
      </c>
      <c r="CG17" s="18" t="str">
        <f t="shared" si="57"/>
        <v>0</v>
      </c>
      <c r="CH17" s="18" t="str">
        <f t="shared" si="57"/>
        <v>0</v>
      </c>
      <c r="CI17" s="18" t="str">
        <f t="shared" si="57"/>
        <v>0</v>
      </c>
      <c r="CJ17" s="18" t="str">
        <f t="shared" si="57"/>
        <v>0</v>
      </c>
      <c r="CK17" s="18" t="str">
        <f t="shared" si="57"/>
        <v>0</v>
      </c>
      <c r="CL17" s="18" t="str">
        <f t="shared" si="57"/>
        <v>0</v>
      </c>
      <c r="CM17" s="18" t="str">
        <f t="shared" si="57"/>
        <v>0</v>
      </c>
      <c r="CN17" s="18" t="str">
        <f t="shared" si="57"/>
        <v>0</v>
      </c>
      <c r="CO17" s="18" t="str">
        <f t="shared" si="57"/>
        <v>0</v>
      </c>
      <c r="CP17" s="18" t="str">
        <f t="shared" si="57"/>
        <v>0</v>
      </c>
      <c r="CQ17" s="18" t="str">
        <f t="shared" si="57"/>
        <v>0</v>
      </c>
      <c r="CR17" s="18" t="str">
        <f t="shared" si="57"/>
        <v>0</v>
      </c>
      <c r="CS17" s="18" t="str">
        <f t="shared" si="57"/>
        <v>0</v>
      </c>
      <c r="CT17" s="18" t="str">
        <f t="shared" si="57"/>
        <v>0</v>
      </c>
      <c r="CU17" s="18" t="str">
        <f t="shared" si="57"/>
        <v>0</v>
      </c>
      <c r="CV17" s="18" t="str">
        <f t="shared" si="57"/>
        <v>0</v>
      </c>
      <c r="CW17" s="18" t="str">
        <f t="shared" si="57"/>
        <v>0</v>
      </c>
      <c r="CX17" s="18" t="str">
        <f t="shared" si="57"/>
        <v>0</v>
      </c>
      <c r="CY17" s="18" t="str">
        <f t="shared" si="57"/>
        <v>0</v>
      </c>
      <c r="CZ17" s="18" t="str">
        <f t="shared" si="57"/>
        <v>0</v>
      </c>
      <c r="DA17" s="18" t="str">
        <f t="shared" si="57"/>
        <v>0</v>
      </c>
      <c r="DB17" s="18" t="str">
        <f t="shared" si="57"/>
        <v>0</v>
      </c>
      <c r="DC17" s="18" t="str">
        <f t="shared" si="57"/>
        <v>0</v>
      </c>
      <c r="DD17" s="18">
        <f t="shared" si="57"/>
        <v>5.83</v>
      </c>
      <c r="DE17" s="18">
        <f t="shared" si="57"/>
        <v>5.83</v>
      </c>
      <c r="DF17" s="18">
        <f t="shared" si="57"/>
        <v>5.83</v>
      </c>
      <c r="DG17" s="18" t="str">
        <f t="shared" si="57"/>
        <v>0</v>
      </c>
      <c r="DH17" s="18">
        <f t="shared" si="57"/>
        <v>5.83</v>
      </c>
      <c r="DI17" s="18">
        <f t="shared" si="57"/>
        <v>5.83</v>
      </c>
      <c r="DJ17" s="18">
        <f t="shared" si="57"/>
        <v>5.83</v>
      </c>
      <c r="DK17" s="18">
        <f t="shared" si="57"/>
        <v>5.83</v>
      </c>
      <c r="DL17" s="18">
        <f t="shared" si="57"/>
        <v>5.83</v>
      </c>
      <c r="DM17" s="18">
        <f t="shared" si="57"/>
        <v>5.83</v>
      </c>
      <c r="DN17" s="18" t="str">
        <f t="shared" si="57"/>
        <v>0</v>
      </c>
      <c r="DO17" s="18" t="str">
        <f t="shared" si="57"/>
        <v>0</v>
      </c>
      <c r="DP17" s="18" t="str">
        <f t="shared" si="57"/>
        <v>0</v>
      </c>
      <c r="DQ17" s="18" t="str">
        <f t="shared" si="57"/>
        <v>0</v>
      </c>
      <c r="DR17" s="18" t="str">
        <f t="shared" si="57"/>
        <v>0</v>
      </c>
      <c r="DS17" s="18" t="str">
        <f t="shared" si="57"/>
        <v>0</v>
      </c>
      <c r="DT17" s="18" t="str">
        <f t="shared" si="57"/>
        <v>0</v>
      </c>
      <c r="DU17" s="18" t="str">
        <f t="shared" si="57"/>
        <v>0</v>
      </c>
      <c r="DV17" s="18" t="str">
        <f t="shared" si="57"/>
        <v>0</v>
      </c>
      <c r="DW17" s="18" t="str">
        <f t="shared" si="57"/>
        <v>0</v>
      </c>
      <c r="DX17" s="18" t="str">
        <f t="shared" si="57"/>
        <v>0</v>
      </c>
      <c r="DY17" s="18" t="str">
        <f t="shared" si="57"/>
        <v>0</v>
      </c>
      <c r="DZ17" s="18" t="str">
        <f t="shared" si="57"/>
        <v>0</v>
      </c>
      <c r="EA17" s="18" t="str">
        <f t="shared" si="57"/>
        <v>0</v>
      </c>
      <c r="EB17" s="18" t="str">
        <f t="shared" si="57"/>
        <v>0</v>
      </c>
      <c r="EC17" s="18" t="str">
        <f t="shared" si="57"/>
        <v>0</v>
      </c>
      <c r="ED17" s="18" t="str">
        <f t="shared" ref="ED17:GO17" si="58">IF(ED6="CP",5.83,"0")</f>
        <v>0</v>
      </c>
      <c r="EE17" s="18" t="str">
        <f t="shared" si="58"/>
        <v>0</v>
      </c>
      <c r="EF17" s="18" t="str">
        <f t="shared" si="58"/>
        <v>0</v>
      </c>
      <c r="EG17" s="18" t="str">
        <f t="shared" si="58"/>
        <v>0</v>
      </c>
      <c r="EH17" s="18" t="str">
        <f t="shared" si="58"/>
        <v>0</v>
      </c>
      <c r="EI17" s="18" t="str">
        <f t="shared" si="58"/>
        <v>0</v>
      </c>
      <c r="EJ17" s="18" t="str">
        <f t="shared" si="58"/>
        <v>0</v>
      </c>
      <c r="EK17" s="18" t="str">
        <f t="shared" si="58"/>
        <v>0</v>
      </c>
      <c r="EL17" s="18" t="str">
        <f t="shared" si="58"/>
        <v>0</v>
      </c>
      <c r="EM17" s="18" t="str">
        <f t="shared" si="58"/>
        <v>0</v>
      </c>
      <c r="EN17" s="18" t="str">
        <f t="shared" si="58"/>
        <v>0</v>
      </c>
      <c r="EO17" s="18" t="str">
        <f t="shared" si="58"/>
        <v>0</v>
      </c>
      <c r="EP17" s="18" t="str">
        <f t="shared" si="58"/>
        <v>0</v>
      </c>
      <c r="EQ17" s="18" t="str">
        <f t="shared" si="58"/>
        <v>0</v>
      </c>
      <c r="ER17" s="18" t="str">
        <f t="shared" si="58"/>
        <v>0</v>
      </c>
      <c r="ES17" s="18" t="str">
        <f t="shared" si="58"/>
        <v>0</v>
      </c>
      <c r="ET17" s="18" t="str">
        <f t="shared" si="58"/>
        <v>0</v>
      </c>
      <c r="EU17" s="18" t="str">
        <f t="shared" si="58"/>
        <v>0</v>
      </c>
      <c r="EV17" s="18" t="str">
        <f t="shared" si="58"/>
        <v>0</v>
      </c>
      <c r="EW17" s="18" t="str">
        <f t="shared" si="58"/>
        <v>0</v>
      </c>
      <c r="EX17" s="18" t="str">
        <f t="shared" si="58"/>
        <v>0</v>
      </c>
      <c r="EY17" s="18">
        <f t="shared" si="58"/>
        <v>5.83</v>
      </c>
      <c r="EZ17" s="18">
        <f t="shared" si="58"/>
        <v>5.83</v>
      </c>
      <c r="FA17" s="18">
        <f t="shared" si="58"/>
        <v>5.83</v>
      </c>
      <c r="FB17" s="18">
        <f t="shared" si="58"/>
        <v>5.83</v>
      </c>
      <c r="FC17" s="18">
        <f t="shared" si="58"/>
        <v>5.83</v>
      </c>
      <c r="FD17" s="18" t="str">
        <f t="shared" si="58"/>
        <v>0</v>
      </c>
      <c r="FE17" s="18">
        <f t="shared" si="58"/>
        <v>5.83</v>
      </c>
      <c r="FF17" s="18">
        <f t="shared" si="58"/>
        <v>5.83</v>
      </c>
      <c r="FG17" s="18">
        <f t="shared" si="58"/>
        <v>5.83</v>
      </c>
      <c r="FH17" s="18" t="str">
        <f t="shared" si="58"/>
        <v>0</v>
      </c>
      <c r="FI17" s="18" t="str">
        <f t="shared" si="58"/>
        <v>0</v>
      </c>
      <c r="FJ17" s="18" t="str">
        <f t="shared" si="58"/>
        <v>0</v>
      </c>
      <c r="FK17" s="18" t="str">
        <f t="shared" si="58"/>
        <v>0</v>
      </c>
      <c r="FL17" s="18" t="str">
        <f t="shared" si="58"/>
        <v>0</v>
      </c>
      <c r="FM17" s="18" t="str">
        <f t="shared" si="58"/>
        <v>0</v>
      </c>
      <c r="FN17" s="18" t="str">
        <f t="shared" si="58"/>
        <v>0</v>
      </c>
      <c r="FO17" s="18" t="str">
        <f t="shared" si="58"/>
        <v>0</v>
      </c>
      <c r="FP17" s="18" t="str">
        <f t="shared" si="58"/>
        <v>0</v>
      </c>
      <c r="FQ17" s="18" t="str">
        <f t="shared" si="58"/>
        <v>0</v>
      </c>
      <c r="FR17" s="18" t="str">
        <f t="shared" si="58"/>
        <v>0</v>
      </c>
      <c r="FS17" s="18" t="str">
        <f t="shared" si="58"/>
        <v>0</v>
      </c>
      <c r="FT17" s="18" t="str">
        <f t="shared" si="58"/>
        <v>0</v>
      </c>
      <c r="FU17" s="18" t="str">
        <f t="shared" si="58"/>
        <v>0</v>
      </c>
      <c r="FV17" s="18" t="str">
        <f t="shared" si="58"/>
        <v>0</v>
      </c>
      <c r="FW17" s="18" t="str">
        <f t="shared" si="58"/>
        <v>0</v>
      </c>
      <c r="FX17" s="18" t="str">
        <f t="shared" si="58"/>
        <v>0</v>
      </c>
      <c r="FY17" s="18" t="str">
        <f t="shared" si="58"/>
        <v>0</v>
      </c>
      <c r="FZ17" s="18" t="str">
        <f t="shared" si="58"/>
        <v>0</v>
      </c>
      <c r="GA17" s="18" t="str">
        <f t="shared" si="58"/>
        <v>0</v>
      </c>
      <c r="GB17" s="18" t="str">
        <f t="shared" si="58"/>
        <v>0</v>
      </c>
      <c r="GC17" s="18" t="str">
        <f t="shared" si="58"/>
        <v>0</v>
      </c>
      <c r="GD17" s="18" t="str">
        <f t="shared" si="58"/>
        <v>0</v>
      </c>
      <c r="GE17" s="18" t="str">
        <f t="shared" si="58"/>
        <v>0</v>
      </c>
      <c r="GF17" s="18" t="str">
        <f t="shared" si="58"/>
        <v>0</v>
      </c>
      <c r="GG17" s="18" t="str">
        <f t="shared" si="58"/>
        <v>0</v>
      </c>
      <c r="GH17" s="18" t="str">
        <f t="shared" si="58"/>
        <v>0</v>
      </c>
      <c r="GI17" s="18" t="str">
        <f t="shared" si="58"/>
        <v>0</v>
      </c>
      <c r="GJ17" s="18" t="str">
        <f t="shared" si="58"/>
        <v>0</v>
      </c>
      <c r="GK17" s="18" t="str">
        <f t="shared" si="58"/>
        <v>0</v>
      </c>
      <c r="GL17" s="18" t="str">
        <f t="shared" si="58"/>
        <v>0</v>
      </c>
      <c r="GM17" s="18" t="str">
        <f t="shared" si="58"/>
        <v>0</v>
      </c>
      <c r="GN17" s="18" t="str">
        <f t="shared" si="58"/>
        <v>0</v>
      </c>
      <c r="GO17" s="18" t="str">
        <f t="shared" si="58"/>
        <v>0</v>
      </c>
      <c r="GP17" s="18" t="str">
        <f t="shared" ref="GP17:JA17" si="59">IF(GP6="CP",5.83,"0")</f>
        <v>0</v>
      </c>
      <c r="GQ17" s="18" t="str">
        <f t="shared" si="59"/>
        <v>0</v>
      </c>
      <c r="GR17" s="18" t="str">
        <f t="shared" si="59"/>
        <v>0</v>
      </c>
      <c r="GS17" s="18" t="str">
        <f t="shared" si="59"/>
        <v>0</v>
      </c>
      <c r="GT17" s="18" t="str">
        <f t="shared" si="59"/>
        <v>0</v>
      </c>
      <c r="GU17" s="18" t="str">
        <f t="shared" si="59"/>
        <v>0</v>
      </c>
      <c r="GV17" s="18" t="str">
        <f t="shared" si="59"/>
        <v>0</v>
      </c>
      <c r="GW17" s="18" t="str">
        <f t="shared" si="59"/>
        <v>0</v>
      </c>
      <c r="GX17" s="18" t="str">
        <f t="shared" si="59"/>
        <v>0</v>
      </c>
      <c r="GY17" s="18" t="str">
        <f t="shared" si="59"/>
        <v>0</v>
      </c>
      <c r="GZ17" s="18" t="str">
        <f t="shared" si="59"/>
        <v>0</v>
      </c>
      <c r="HA17" s="18" t="str">
        <f t="shared" si="59"/>
        <v>0</v>
      </c>
      <c r="HB17" s="18" t="str">
        <f t="shared" si="59"/>
        <v>0</v>
      </c>
      <c r="HC17" s="18" t="str">
        <f t="shared" si="59"/>
        <v>0</v>
      </c>
      <c r="HD17" s="18" t="str">
        <f t="shared" si="59"/>
        <v>0</v>
      </c>
      <c r="HE17" s="18" t="str">
        <f t="shared" si="59"/>
        <v>0</v>
      </c>
      <c r="HF17" s="18" t="str">
        <f t="shared" si="59"/>
        <v>0</v>
      </c>
      <c r="HG17" s="18" t="str">
        <f t="shared" si="59"/>
        <v>0</v>
      </c>
      <c r="HH17" s="18" t="str">
        <f t="shared" si="59"/>
        <v>0</v>
      </c>
      <c r="HI17" s="18" t="str">
        <f t="shared" si="59"/>
        <v>0</v>
      </c>
      <c r="HJ17" s="18" t="str">
        <f t="shared" si="59"/>
        <v>0</v>
      </c>
      <c r="HK17" s="18" t="str">
        <f t="shared" si="59"/>
        <v>0</v>
      </c>
      <c r="HL17" s="18" t="str">
        <f t="shared" si="59"/>
        <v>0</v>
      </c>
      <c r="HM17" s="18" t="str">
        <f t="shared" si="59"/>
        <v>0</v>
      </c>
      <c r="HN17" s="18" t="str">
        <f t="shared" si="59"/>
        <v>0</v>
      </c>
      <c r="HO17" s="18" t="str">
        <f t="shared" si="59"/>
        <v>0</v>
      </c>
      <c r="HP17" s="18" t="str">
        <f t="shared" si="59"/>
        <v>0</v>
      </c>
      <c r="HQ17" s="18" t="str">
        <f t="shared" si="59"/>
        <v>0</v>
      </c>
      <c r="HR17" s="18" t="str">
        <f t="shared" si="59"/>
        <v>0</v>
      </c>
      <c r="HS17" s="18" t="str">
        <f t="shared" si="59"/>
        <v>0</v>
      </c>
      <c r="HT17" s="18" t="str">
        <f t="shared" si="59"/>
        <v>0</v>
      </c>
      <c r="HU17" s="18" t="str">
        <f t="shared" si="59"/>
        <v>0</v>
      </c>
      <c r="HV17" s="18" t="str">
        <f t="shared" si="59"/>
        <v>0</v>
      </c>
      <c r="HW17" s="18" t="str">
        <f t="shared" si="59"/>
        <v>0</v>
      </c>
      <c r="HX17" s="18" t="str">
        <f t="shared" si="59"/>
        <v>0</v>
      </c>
      <c r="HY17" s="18" t="str">
        <f t="shared" si="59"/>
        <v>0</v>
      </c>
      <c r="HZ17" s="18" t="str">
        <f t="shared" si="59"/>
        <v>0</v>
      </c>
      <c r="IA17" s="18" t="str">
        <f t="shared" si="59"/>
        <v>0</v>
      </c>
      <c r="IB17" s="18" t="str">
        <f t="shared" si="59"/>
        <v>0</v>
      </c>
      <c r="IC17" s="18" t="str">
        <f t="shared" si="59"/>
        <v>0</v>
      </c>
      <c r="ID17" s="18" t="str">
        <f t="shared" si="59"/>
        <v>0</v>
      </c>
      <c r="IE17" s="18" t="str">
        <f t="shared" si="59"/>
        <v>0</v>
      </c>
      <c r="IF17" s="18" t="str">
        <f t="shared" si="59"/>
        <v>0</v>
      </c>
      <c r="IG17" s="18" t="str">
        <f t="shared" si="59"/>
        <v>0</v>
      </c>
      <c r="IH17" s="18" t="str">
        <f t="shared" si="59"/>
        <v>0</v>
      </c>
      <c r="II17" s="18" t="str">
        <f t="shared" si="59"/>
        <v>0</v>
      </c>
      <c r="IJ17" s="18" t="str">
        <f t="shared" si="59"/>
        <v>0</v>
      </c>
      <c r="IK17" s="18" t="str">
        <f t="shared" si="59"/>
        <v>0</v>
      </c>
      <c r="IL17" s="18" t="str">
        <f t="shared" si="59"/>
        <v>0</v>
      </c>
      <c r="IM17" s="18" t="str">
        <f t="shared" si="59"/>
        <v>0</v>
      </c>
      <c r="IN17" s="18" t="str">
        <f t="shared" si="59"/>
        <v>0</v>
      </c>
      <c r="IO17" s="18" t="str">
        <f t="shared" si="59"/>
        <v>0</v>
      </c>
      <c r="IP17" s="18" t="str">
        <f t="shared" si="59"/>
        <v>0</v>
      </c>
      <c r="IQ17" s="18" t="str">
        <f t="shared" si="59"/>
        <v>0</v>
      </c>
      <c r="IR17" s="18" t="str">
        <f t="shared" si="59"/>
        <v>0</v>
      </c>
      <c r="IS17" s="18" t="str">
        <f t="shared" si="59"/>
        <v>0</v>
      </c>
      <c r="IT17" s="18" t="str">
        <f t="shared" si="59"/>
        <v>0</v>
      </c>
      <c r="IU17" s="18" t="str">
        <f t="shared" si="59"/>
        <v>0</v>
      </c>
      <c r="IV17" s="18" t="str">
        <f t="shared" si="59"/>
        <v>0</v>
      </c>
      <c r="IW17" s="18" t="str">
        <f t="shared" si="59"/>
        <v>0</v>
      </c>
      <c r="IX17" s="18" t="str">
        <f t="shared" si="59"/>
        <v>0</v>
      </c>
      <c r="IY17" s="18" t="str">
        <f t="shared" si="59"/>
        <v>0</v>
      </c>
      <c r="IZ17" s="18" t="str">
        <f t="shared" si="59"/>
        <v>0</v>
      </c>
      <c r="JA17" s="18" t="str">
        <f t="shared" si="59"/>
        <v>0</v>
      </c>
      <c r="JB17" s="18" t="str">
        <f t="shared" ref="JB17:LM17" si="60">IF(JB6="CP",5.83,"0")</f>
        <v>0</v>
      </c>
      <c r="JC17" s="18" t="str">
        <f t="shared" si="60"/>
        <v>0</v>
      </c>
      <c r="JD17" s="18" t="str">
        <f t="shared" si="60"/>
        <v>0</v>
      </c>
      <c r="JE17" s="18" t="str">
        <f t="shared" si="60"/>
        <v>0</v>
      </c>
      <c r="JF17" s="18" t="str">
        <f t="shared" si="60"/>
        <v>0</v>
      </c>
      <c r="JG17" s="18" t="str">
        <f t="shared" si="60"/>
        <v>0</v>
      </c>
      <c r="JH17" s="18" t="str">
        <f t="shared" si="60"/>
        <v>0</v>
      </c>
      <c r="JI17" s="18" t="str">
        <f t="shared" si="60"/>
        <v>0</v>
      </c>
      <c r="JJ17" s="18" t="str">
        <f t="shared" si="60"/>
        <v>0</v>
      </c>
      <c r="JK17" s="18" t="str">
        <f t="shared" si="60"/>
        <v>0</v>
      </c>
      <c r="JL17" s="18" t="str">
        <f t="shared" si="60"/>
        <v>0</v>
      </c>
      <c r="JM17" s="18" t="str">
        <f t="shared" si="60"/>
        <v>0</v>
      </c>
      <c r="JN17" s="18" t="str">
        <f t="shared" si="60"/>
        <v>0</v>
      </c>
      <c r="JO17" s="18" t="str">
        <f t="shared" si="60"/>
        <v>0</v>
      </c>
      <c r="JP17" s="18" t="str">
        <f t="shared" si="60"/>
        <v>0</v>
      </c>
      <c r="JQ17" s="18" t="str">
        <f t="shared" si="60"/>
        <v>0</v>
      </c>
      <c r="JR17" s="18" t="str">
        <f t="shared" si="60"/>
        <v>0</v>
      </c>
      <c r="JS17" s="18" t="str">
        <f t="shared" si="60"/>
        <v>0</v>
      </c>
      <c r="JT17" s="18" t="str">
        <f t="shared" si="60"/>
        <v>0</v>
      </c>
      <c r="JU17" s="18" t="str">
        <f t="shared" si="60"/>
        <v>0</v>
      </c>
      <c r="JV17" s="18" t="str">
        <f t="shared" si="60"/>
        <v>0</v>
      </c>
      <c r="JW17" s="18" t="str">
        <f t="shared" si="60"/>
        <v>0</v>
      </c>
      <c r="JX17" s="18" t="str">
        <f t="shared" si="60"/>
        <v>0</v>
      </c>
      <c r="JY17" s="18" t="str">
        <f t="shared" si="60"/>
        <v>0</v>
      </c>
      <c r="JZ17" s="18" t="str">
        <f t="shared" si="60"/>
        <v>0</v>
      </c>
      <c r="KA17" s="18" t="str">
        <f t="shared" si="60"/>
        <v>0</v>
      </c>
      <c r="KB17" s="18" t="str">
        <f t="shared" si="60"/>
        <v>0</v>
      </c>
      <c r="KC17" s="18" t="str">
        <f t="shared" si="60"/>
        <v>0</v>
      </c>
      <c r="KD17" s="18" t="str">
        <f t="shared" si="60"/>
        <v>0</v>
      </c>
      <c r="KE17" s="18" t="str">
        <f t="shared" si="60"/>
        <v>0</v>
      </c>
      <c r="KF17" s="18" t="str">
        <f t="shared" si="60"/>
        <v>0</v>
      </c>
      <c r="KG17" s="18" t="str">
        <f t="shared" si="60"/>
        <v>0</v>
      </c>
      <c r="KH17" s="18" t="str">
        <f t="shared" si="60"/>
        <v>0</v>
      </c>
      <c r="KI17" s="18" t="str">
        <f t="shared" si="60"/>
        <v>0</v>
      </c>
      <c r="KJ17" s="18" t="str">
        <f t="shared" si="60"/>
        <v>0</v>
      </c>
      <c r="KK17" s="18" t="str">
        <f t="shared" si="60"/>
        <v>0</v>
      </c>
      <c r="KL17" s="18" t="str">
        <f t="shared" si="60"/>
        <v>0</v>
      </c>
      <c r="KM17" s="18" t="str">
        <f t="shared" si="60"/>
        <v>0</v>
      </c>
      <c r="KN17" s="18" t="str">
        <f t="shared" si="60"/>
        <v>0</v>
      </c>
      <c r="KO17" s="18" t="str">
        <f t="shared" si="60"/>
        <v>0</v>
      </c>
      <c r="KP17" s="18" t="str">
        <f t="shared" si="60"/>
        <v>0</v>
      </c>
      <c r="KQ17" s="18" t="str">
        <f t="shared" si="60"/>
        <v>0</v>
      </c>
      <c r="KR17" s="18" t="str">
        <f t="shared" si="60"/>
        <v>0</v>
      </c>
      <c r="KS17" s="18" t="str">
        <f t="shared" si="60"/>
        <v>0</v>
      </c>
      <c r="KT17" s="18" t="str">
        <f t="shared" si="60"/>
        <v>0</v>
      </c>
      <c r="KU17" s="18" t="str">
        <f t="shared" si="60"/>
        <v>0</v>
      </c>
      <c r="KV17" s="18" t="str">
        <f t="shared" si="60"/>
        <v>0</v>
      </c>
      <c r="KW17" s="18" t="str">
        <f t="shared" si="60"/>
        <v>0</v>
      </c>
      <c r="KX17" s="18" t="str">
        <f t="shared" si="60"/>
        <v>0</v>
      </c>
      <c r="KY17" s="18" t="str">
        <f t="shared" si="60"/>
        <v>0</v>
      </c>
      <c r="KZ17" s="18" t="str">
        <f t="shared" si="60"/>
        <v>0</v>
      </c>
      <c r="LA17" s="18" t="str">
        <f t="shared" si="60"/>
        <v>0</v>
      </c>
      <c r="LB17" s="18" t="str">
        <f t="shared" si="60"/>
        <v>0</v>
      </c>
      <c r="LC17" s="18" t="str">
        <f t="shared" si="60"/>
        <v>0</v>
      </c>
      <c r="LD17" s="18" t="str">
        <f t="shared" si="60"/>
        <v>0</v>
      </c>
      <c r="LE17" s="18" t="str">
        <f t="shared" si="60"/>
        <v>0</v>
      </c>
      <c r="LF17" s="18" t="str">
        <f t="shared" si="60"/>
        <v>0</v>
      </c>
      <c r="LG17" s="18" t="str">
        <f t="shared" si="60"/>
        <v>0</v>
      </c>
      <c r="LH17" s="18" t="str">
        <f t="shared" si="60"/>
        <v>0</v>
      </c>
      <c r="LI17" s="18" t="str">
        <f t="shared" si="60"/>
        <v>0</v>
      </c>
      <c r="LJ17" s="18" t="str">
        <f t="shared" si="60"/>
        <v>0</v>
      </c>
      <c r="LK17" s="18" t="str">
        <f t="shared" si="60"/>
        <v>0</v>
      </c>
      <c r="LL17" s="18" t="str">
        <f t="shared" si="60"/>
        <v>0</v>
      </c>
      <c r="LM17" s="18" t="str">
        <f t="shared" si="60"/>
        <v>0</v>
      </c>
      <c r="LN17" s="18" t="str">
        <f t="shared" ref="LN17:NS17" si="61">IF(LN6="CP",5.83,"0")</f>
        <v>0</v>
      </c>
      <c r="LO17" s="18" t="str">
        <f t="shared" si="61"/>
        <v>0</v>
      </c>
      <c r="LP17" s="18" t="str">
        <f t="shared" si="61"/>
        <v>0</v>
      </c>
      <c r="LQ17" s="18" t="str">
        <f t="shared" si="61"/>
        <v>0</v>
      </c>
      <c r="LR17" s="18" t="str">
        <f t="shared" si="61"/>
        <v>0</v>
      </c>
      <c r="LS17" s="18" t="str">
        <f t="shared" si="61"/>
        <v>0</v>
      </c>
      <c r="LT17" s="18" t="str">
        <f t="shared" si="61"/>
        <v>0</v>
      </c>
      <c r="LU17" s="18" t="str">
        <f t="shared" si="61"/>
        <v>0</v>
      </c>
      <c r="LV17" s="18" t="str">
        <f t="shared" si="61"/>
        <v>0</v>
      </c>
      <c r="LW17" s="18" t="str">
        <f t="shared" si="61"/>
        <v>0</v>
      </c>
      <c r="LX17" s="18" t="str">
        <f t="shared" si="61"/>
        <v>0</v>
      </c>
      <c r="LY17" s="18" t="str">
        <f t="shared" si="61"/>
        <v>0</v>
      </c>
      <c r="LZ17" s="18" t="str">
        <f t="shared" si="61"/>
        <v>0</v>
      </c>
      <c r="MA17" s="18" t="str">
        <f t="shared" si="61"/>
        <v>0</v>
      </c>
      <c r="MB17" s="18" t="str">
        <f t="shared" si="61"/>
        <v>0</v>
      </c>
      <c r="MC17" s="18" t="str">
        <f t="shared" si="61"/>
        <v>0</v>
      </c>
      <c r="MD17" s="18" t="str">
        <f t="shared" si="61"/>
        <v>0</v>
      </c>
      <c r="ME17" s="18" t="str">
        <f t="shared" si="61"/>
        <v>0</v>
      </c>
      <c r="MF17" s="18" t="str">
        <f t="shared" si="61"/>
        <v>0</v>
      </c>
      <c r="MG17" s="18" t="str">
        <f t="shared" si="61"/>
        <v>0</v>
      </c>
      <c r="MH17" s="18" t="str">
        <f t="shared" si="61"/>
        <v>0</v>
      </c>
      <c r="MI17" s="18" t="str">
        <f t="shared" si="61"/>
        <v>0</v>
      </c>
      <c r="MJ17" s="18" t="str">
        <f t="shared" si="61"/>
        <v>0</v>
      </c>
      <c r="MK17" s="18" t="str">
        <f t="shared" si="61"/>
        <v>0</v>
      </c>
      <c r="ML17" s="18" t="str">
        <f t="shared" si="61"/>
        <v>0</v>
      </c>
      <c r="MM17" s="18" t="str">
        <f t="shared" si="61"/>
        <v>0</v>
      </c>
      <c r="MN17" s="18" t="str">
        <f t="shared" si="61"/>
        <v>0</v>
      </c>
      <c r="MO17" s="18" t="str">
        <f t="shared" si="61"/>
        <v>0</v>
      </c>
      <c r="MP17" s="18" t="str">
        <f t="shared" si="61"/>
        <v>0</v>
      </c>
      <c r="MQ17" s="18" t="str">
        <f t="shared" si="61"/>
        <v>0</v>
      </c>
      <c r="MR17" s="18" t="str">
        <f t="shared" si="61"/>
        <v>0</v>
      </c>
      <c r="MS17" s="18" t="str">
        <f t="shared" si="61"/>
        <v>0</v>
      </c>
      <c r="MT17" s="18" t="str">
        <f t="shared" si="61"/>
        <v>0</v>
      </c>
      <c r="MU17" s="18" t="str">
        <f t="shared" si="61"/>
        <v>0</v>
      </c>
      <c r="MV17" s="18" t="str">
        <f t="shared" si="61"/>
        <v>0</v>
      </c>
      <c r="MW17" s="18" t="str">
        <f t="shared" si="61"/>
        <v>0</v>
      </c>
      <c r="MX17" s="18" t="str">
        <f t="shared" si="61"/>
        <v>0</v>
      </c>
      <c r="MY17" s="18" t="str">
        <f t="shared" si="61"/>
        <v>0</v>
      </c>
      <c r="MZ17" s="18" t="str">
        <f t="shared" si="61"/>
        <v>0</v>
      </c>
      <c r="NA17" s="18" t="str">
        <f t="shared" si="61"/>
        <v>0</v>
      </c>
      <c r="NB17" s="18" t="str">
        <f t="shared" si="61"/>
        <v>0</v>
      </c>
      <c r="NC17" s="18" t="str">
        <f t="shared" si="61"/>
        <v>0</v>
      </c>
      <c r="ND17" s="18" t="str">
        <f t="shared" si="61"/>
        <v>0</v>
      </c>
      <c r="NE17" s="18" t="str">
        <f t="shared" si="61"/>
        <v>0</v>
      </c>
      <c r="NF17" s="18" t="str">
        <f t="shared" si="61"/>
        <v>0</v>
      </c>
      <c r="NG17" s="18" t="str">
        <f t="shared" si="61"/>
        <v>0</v>
      </c>
      <c r="NH17" s="18" t="str">
        <f t="shared" si="61"/>
        <v>0</v>
      </c>
      <c r="NI17" s="18" t="str">
        <f t="shared" si="61"/>
        <v>0</v>
      </c>
      <c r="NJ17" s="18" t="str">
        <f t="shared" si="61"/>
        <v>0</v>
      </c>
      <c r="NK17" s="18" t="str">
        <f t="shared" si="61"/>
        <v>0</v>
      </c>
      <c r="NL17" s="18" t="str">
        <f t="shared" si="61"/>
        <v>0</v>
      </c>
      <c r="NM17" s="18" t="str">
        <f t="shared" si="61"/>
        <v>0</v>
      </c>
      <c r="NN17" s="18" t="str">
        <f t="shared" si="61"/>
        <v>0</v>
      </c>
      <c r="NO17" s="18" t="str">
        <f t="shared" si="61"/>
        <v>0</v>
      </c>
      <c r="NP17" s="18" t="str">
        <f t="shared" si="61"/>
        <v>0</v>
      </c>
      <c r="NQ17" s="18" t="str">
        <f t="shared" si="61"/>
        <v>0</v>
      </c>
      <c r="NR17" s="18" t="str">
        <f t="shared" si="61"/>
        <v>0</v>
      </c>
      <c r="NS17" s="18" t="str">
        <f t="shared" si="61"/>
        <v>0</v>
      </c>
    </row>
    <row r="18" spans="3:383" ht="15.75" x14ac:dyDescent="0.25">
      <c r="C18" s="17" t="s">
        <v>19</v>
      </c>
      <c r="D18" s="13">
        <f>SUM(K18:NL18)</f>
        <v>0</v>
      </c>
      <c r="E18" s="18" t="str">
        <f>IF(E6="CE",5.83,"0")</f>
        <v>0</v>
      </c>
      <c r="F18" s="18" t="str">
        <f t="shared" ref="F18:BQ18" si="62">IF(F6="CE",5.83,"0")</f>
        <v>0</v>
      </c>
      <c r="G18" s="18" t="str">
        <f t="shared" si="62"/>
        <v>0</v>
      </c>
      <c r="H18" s="18" t="str">
        <f t="shared" si="62"/>
        <v>0</v>
      </c>
      <c r="I18" s="18" t="str">
        <f t="shared" si="62"/>
        <v>0</v>
      </c>
      <c r="J18" s="18" t="str">
        <f t="shared" si="62"/>
        <v>0</v>
      </c>
      <c r="K18" s="18" t="str">
        <f t="shared" si="62"/>
        <v>0</v>
      </c>
      <c r="L18" s="18" t="str">
        <f t="shared" si="62"/>
        <v>0</v>
      </c>
      <c r="M18" s="18" t="str">
        <f t="shared" si="62"/>
        <v>0</v>
      </c>
      <c r="N18" s="18" t="str">
        <f t="shared" si="62"/>
        <v>0</v>
      </c>
      <c r="O18" s="18" t="str">
        <f t="shared" si="62"/>
        <v>0</v>
      </c>
      <c r="P18" s="18" t="str">
        <f t="shared" si="62"/>
        <v>0</v>
      </c>
      <c r="Q18" s="18" t="str">
        <f t="shared" si="62"/>
        <v>0</v>
      </c>
      <c r="R18" s="18" t="str">
        <f t="shared" si="62"/>
        <v>0</v>
      </c>
      <c r="S18" s="18" t="str">
        <f t="shared" si="62"/>
        <v>0</v>
      </c>
      <c r="T18" s="18" t="str">
        <f t="shared" si="62"/>
        <v>0</v>
      </c>
      <c r="U18" s="18" t="str">
        <f t="shared" si="62"/>
        <v>0</v>
      </c>
      <c r="V18" s="18" t="str">
        <f t="shared" si="62"/>
        <v>0</v>
      </c>
      <c r="W18" s="18" t="str">
        <f t="shared" si="62"/>
        <v>0</v>
      </c>
      <c r="X18" s="18" t="str">
        <f t="shared" si="62"/>
        <v>0</v>
      </c>
      <c r="Y18" s="18" t="str">
        <f t="shared" si="62"/>
        <v>0</v>
      </c>
      <c r="Z18" s="18" t="str">
        <f t="shared" si="62"/>
        <v>0</v>
      </c>
      <c r="AA18" s="18" t="str">
        <f t="shared" si="62"/>
        <v>0</v>
      </c>
      <c r="AB18" s="18" t="str">
        <f t="shared" si="62"/>
        <v>0</v>
      </c>
      <c r="AC18" s="18" t="str">
        <f t="shared" si="62"/>
        <v>0</v>
      </c>
      <c r="AD18" s="18" t="str">
        <f t="shared" si="62"/>
        <v>0</v>
      </c>
      <c r="AE18" s="18" t="str">
        <f t="shared" si="62"/>
        <v>0</v>
      </c>
      <c r="AF18" s="18" t="str">
        <f t="shared" si="62"/>
        <v>0</v>
      </c>
      <c r="AG18" s="18" t="str">
        <f t="shared" si="62"/>
        <v>0</v>
      </c>
      <c r="AH18" s="18" t="str">
        <f t="shared" si="62"/>
        <v>0</v>
      </c>
      <c r="AI18" s="18" t="str">
        <f t="shared" si="62"/>
        <v>0</v>
      </c>
      <c r="AJ18" s="18" t="str">
        <f t="shared" si="62"/>
        <v>0</v>
      </c>
      <c r="AK18" s="18" t="str">
        <f t="shared" si="62"/>
        <v>0</v>
      </c>
      <c r="AL18" s="18" t="str">
        <f t="shared" si="62"/>
        <v>0</v>
      </c>
      <c r="AM18" s="18" t="str">
        <f t="shared" si="62"/>
        <v>0</v>
      </c>
      <c r="AN18" s="18" t="str">
        <f t="shared" si="62"/>
        <v>0</v>
      </c>
      <c r="AO18" s="18" t="str">
        <f t="shared" si="62"/>
        <v>0</v>
      </c>
      <c r="AP18" s="18" t="str">
        <f t="shared" si="62"/>
        <v>0</v>
      </c>
      <c r="AQ18" s="18" t="str">
        <f t="shared" si="62"/>
        <v>0</v>
      </c>
      <c r="AR18" s="18" t="str">
        <f t="shared" si="62"/>
        <v>0</v>
      </c>
      <c r="AS18" s="18" t="str">
        <f t="shared" si="62"/>
        <v>0</v>
      </c>
      <c r="AT18" s="18" t="str">
        <f t="shared" si="62"/>
        <v>0</v>
      </c>
      <c r="AU18" s="18" t="str">
        <f t="shared" si="62"/>
        <v>0</v>
      </c>
      <c r="AV18" s="18" t="str">
        <f t="shared" si="62"/>
        <v>0</v>
      </c>
      <c r="AW18" s="18" t="str">
        <f t="shared" si="62"/>
        <v>0</v>
      </c>
      <c r="AX18" s="18" t="str">
        <f t="shared" si="62"/>
        <v>0</v>
      </c>
      <c r="AY18" s="18" t="str">
        <f t="shared" si="62"/>
        <v>0</v>
      </c>
      <c r="AZ18" s="18" t="str">
        <f t="shared" si="62"/>
        <v>0</v>
      </c>
      <c r="BA18" s="18" t="str">
        <f t="shared" si="62"/>
        <v>0</v>
      </c>
      <c r="BB18" s="18" t="str">
        <f t="shared" si="62"/>
        <v>0</v>
      </c>
      <c r="BC18" s="18" t="str">
        <f t="shared" si="62"/>
        <v>0</v>
      </c>
      <c r="BD18" s="18" t="str">
        <f t="shared" si="62"/>
        <v>0</v>
      </c>
      <c r="BE18" s="18" t="str">
        <f t="shared" si="62"/>
        <v>0</v>
      </c>
      <c r="BF18" s="18" t="str">
        <f t="shared" si="62"/>
        <v>0</v>
      </c>
      <c r="BG18" s="18" t="str">
        <f t="shared" si="62"/>
        <v>0</v>
      </c>
      <c r="BH18" s="18" t="str">
        <f t="shared" si="62"/>
        <v>0</v>
      </c>
      <c r="BI18" s="18" t="str">
        <f t="shared" si="62"/>
        <v>0</v>
      </c>
      <c r="BJ18" s="18" t="str">
        <f t="shared" si="62"/>
        <v>0</v>
      </c>
      <c r="BK18" s="18" t="str">
        <f t="shared" si="62"/>
        <v>0</v>
      </c>
      <c r="BL18" s="18" t="str">
        <f t="shared" si="62"/>
        <v>0</v>
      </c>
      <c r="BM18" s="18" t="str">
        <f t="shared" si="62"/>
        <v>0</v>
      </c>
      <c r="BN18" s="18" t="str">
        <f t="shared" si="62"/>
        <v>0</v>
      </c>
      <c r="BO18" s="18" t="str">
        <f t="shared" si="62"/>
        <v>0</v>
      </c>
      <c r="BP18" s="18" t="str">
        <f t="shared" si="62"/>
        <v>0</v>
      </c>
      <c r="BQ18" s="18" t="str">
        <f t="shared" si="62"/>
        <v>0</v>
      </c>
      <c r="BR18" s="18" t="str">
        <f t="shared" ref="BR18:EC18" si="63">IF(BR6="CE",5.83,"0")</f>
        <v>0</v>
      </c>
      <c r="BS18" s="18" t="str">
        <f t="shared" si="63"/>
        <v>0</v>
      </c>
      <c r="BT18" s="18" t="str">
        <f t="shared" si="63"/>
        <v>0</v>
      </c>
      <c r="BU18" s="18" t="str">
        <f t="shared" si="63"/>
        <v>0</v>
      </c>
      <c r="BV18" s="18" t="str">
        <f t="shared" si="63"/>
        <v>0</v>
      </c>
      <c r="BW18" s="18" t="str">
        <f t="shared" si="63"/>
        <v>0</v>
      </c>
      <c r="BX18" s="18" t="str">
        <f t="shared" si="63"/>
        <v>0</v>
      </c>
      <c r="BY18" s="18" t="str">
        <f t="shared" si="63"/>
        <v>0</v>
      </c>
      <c r="BZ18" s="18" t="str">
        <f t="shared" si="63"/>
        <v>0</v>
      </c>
      <c r="CA18" s="18" t="str">
        <f t="shared" si="63"/>
        <v>0</v>
      </c>
      <c r="CB18" s="18" t="str">
        <f t="shared" si="63"/>
        <v>0</v>
      </c>
      <c r="CC18" s="18" t="str">
        <f t="shared" si="63"/>
        <v>0</v>
      </c>
      <c r="CD18" s="18" t="str">
        <f t="shared" si="63"/>
        <v>0</v>
      </c>
      <c r="CE18" s="18" t="str">
        <f t="shared" si="63"/>
        <v>0</v>
      </c>
      <c r="CF18" s="18" t="str">
        <f t="shared" si="63"/>
        <v>0</v>
      </c>
      <c r="CG18" s="18" t="str">
        <f t="shared" si="63"/>
        <v>0</v>
      </c>
      <c r="CH18" s="18" t="str">
        <f t="shared" si="63"/>
        <v>0</v>
      </c>
      <c r="CI18" s="18" t="str">
        <f t="shared" si="63"/>
        <v>0</v>
      </c>
      <c r="CJ18" s="18" t="str">
        <f t="shared" si="63"/>
        <v>0</v>
      </c>
      <c r="CK18" s="18" t="str">
        <f t="shared" si="63"/>
        <v>0</v>
      </c>
      <c r="CL18" s="18" t="str">
        <f t="shared" si="63"/>
        <v>0</v>
      </c>
      <c r="CM18" s="18" t="str">
        <f t="shared" si="63"/>
        <v>0</v>
      </c>
      <c r="CN18" s="18" t="str">
        <f t="shared" si="63"/>
        <v>0</v>
      </c>
      <c r="CO18" s="18" t="str">
        <f t="shared" si="63"/>
        <v>0</v>
      </c>
      <c r="CP18" s="18" t="str">
        <f t="shared" si="63"/>
        <v>0</v>
      </c>
      <c r="CQ18" s="18" t="str">
        <f t="shared" si="63"/>
        <v>0</v>
      </c>
      <c r="CR18" s="18" t="str">
        <f t="shared" si="63"/>
        <v>0</v>
      </c>
      <c r="CS18" s="18" t="str">
        <f t="shared" si="63"/>
        <v>0</v>
      </c>
      <c r="CT18" s="18" t="str">
        <f t="shared" si="63"/>
        <v>0</v>
      </c>
      <c r="CU18" s="18" t="str">
        <f t="shared" si="63"/>
        <v>0</v>
      </c>
      <c r="CV18" s="18" t="str">
        <f t="shared" si="63"/>
        <v>0</v>
      </c>
      <c r="CW18" s="18" t="str">
        <f t="shared" si="63"/>
        <v>0</v>
      </c>
      <c r="CX18" s="18" t="str">
        <f t="shared" si="63"/>
        <v>0</v>
      </c>
      <c r="CY18" s="18" t="str">
        <f t="shared" si="63"/>
        <v>0</v>
      </c>
      <c r="CZ18" s="18" t="str">
        <f t="shared" si="63"/>
        <v>0</v>
      </c>
      <c r="DA18" s="18" t="str">
        <f t="shared" si="63"/>
        <v>0</v>
      </c>
      <c r="DB18" s="18" t="str">
        <f t="shared" si="63"/>
        <v>0</v>
      </c>
      <c r="DC18" s="18" t="str">
        <f t="shared" si="63"/>
        <v>0</v>
      </c>
      <c r="DD18" s="18" t="str">
        <f t="shared" si="63"/>
        <v>0</v>
      </c>
      <c r="DE18" s="18" t="str">
        <f t="shared" si="63"/>
        <v>0</v>
      </c>
      <c r="DF18" s="18" t="str">
        <f t="shared" si="63"/>
        <v>0</v>
      </c>
      <c r="DG18" s="18" t="str">
        <f t="shared" si="63"/>
        <v>0</v>
      </c>
      <c r="DH18" s="18" t="str">
        <f t="shared" si="63"/>
        <v>0</v>
      </c>
      <c r="DI18" s="18" t="str">
        <f t="shared" si="63"/>
        <v>0</v>
      </c>
      <c r="DJ18" s="18" t="str">
        <f t="shared" si="63"/>
        <v>0</v>
      </c>
      <c r="DK18" s="18" t="str">
        <f t="shared" si="63"/>
        <v>0</v>
      </c>
      <c r="DL18" s="18" t="str">
        <f t="shared" si="63"/>
        <v>0</v>
      </c>
      <c r="DM18" s="18" t="str">
        <f t="shared" si="63"/>
        <v>0</v>
      </c>
      <c r="DN18" s="18" t="str">
        <f t="shared" si="63"/>
        <v>0</v>
      </c>
      <c r="DO18" s="18" t="str">
        <f t="shared" si="63"/>
        <v>0</v>
      </c>
      <c r="DP18" s="18" t="str">
        <f t="shared" si="63"/>
        <v>0</v>
      </c>
      <c r="DQ18" s="18" t="str">
        <f t="shared" si="63"/>
        <v>0</v>
      </c>
      <c r="DR18" s="18" t="str">
        <f t="shared" si="63"/>
        <v>0</v>
      </c>
      <c r="DS18" s="18" t="str">
        <f t="shared" si="63"/>
        <v>0</v>
      </c>
      <c r="DT18" s="18" t="str">
        <f t="shared" si="63"/>
        <v>0</v>
      </c>
      <c r="DU18" s="18" t="str">
        <f t="shared" si="63"/>
        <v>0</v>
      </c>
      <c r="DV18" s="18" t="str">
        <f t="shared" si="63"/>
        <v>0</v>
      </c>
      <c r="DW18" s="18" t="str">
        <f t="shared" si="63"/>
        <v>0</v>
      </c>
      <c r="DX18" s="18" t="str">
        <f t="shared" si="63"/>
        <v>0</v>
      </c>
      <c r="DY18" s="18" t="str">
        <f t="shared" si="63"/>
        <v>0</v>
      </c>
      <c r="DZ18" s="18" t="str">
        <f t="shared" si="63"/>
        <v>0</v>
      </c>
      <c r="EA18" s="18" t="str">
        <f t="shared" si="63"/>
        <v>0</v>
      </c>
      <c r="EB18" s="18" t="str">
        <f t="shared" si="63"/>
        <v>0</v>
      </c>
      <c r="EC18" s="18" t="str">
        <f t="shared" si="63"/>
        <v>0</v>
      </c>
      <c r="ED18" s="18" t="str">
        <f t="shared" ref="ED18:GO18" si="64">IF(ED6="CE",5.83,"0")</f>
        <v>0</v>
      </c>
      <c r="EE18" s="18" t="str">
        <f t="shared" si="64"/>
        <v>0</v>
      </c>
      <c r="EF18" s="18" t="str">
        <f t="shared" si="64"/>
        <v>0</v>
      </c>
      <c r="EG18" s="18" t="str">
        <f t="shared" si="64"/>
        <v>0</v>
      </c>
      <c r="EH18" s="18" t="str">
        <f t="shared" si="64"/>
        <v>0</v>
      </c>
      <c r="EI18" s="18" t="str">
        <f t="shared" si="64"/>
        <v>0</v>
      </c>
      <c r="EJ18" s="18" t="str">
        <f t="shared" si="64"/>
        <v>0</v>
      </c>
      <c r="EK18" s="18" t="str">
        <f t="shared" si="64"/>
        <v>0</v>
      </c>
      <c r="EL18" s="18" t="str">
        <f t="shared" si="64"/>
        <v>0</v>
      </c>
      <c r="EM18" s="18" t="str">
        <f t="shared" si="64"/>
        <v>0</v>
      </c>
      <c r="EN18" s="18" t="str">
        <f t="shared" si="64"/>
        <v>0</v>
      </c>
      <c r="EO18" s="18" t="str">
        <f t="shared" si="64"/>
        <v>0</v>
      </c>
      <c r="EP18" s="18" t="str">
        <f t="shared" si="64"/>
        <v>0</v>
      </c>
      <c r="EQ18" s="18" t="str">
        <f t="shared" si="64"/>
        <v>0</v>
      </c>
      <c r="ER18" s="18" t="str">
        <f t="shared" si="64"/>
        <v>0</v>
      </c>
      <c r="ES18" s="18" t="str">
        <f t="shared" si="64"/>
        <v>0</v>
      </c>
      <c r="ET18" s="18" t="str">
        <f t="shared" si="64"/>
        <v>0</v>
      </c>
      <c r="EU18" s="18" t="str">
        <f t="shared" si="64"/>
        <v>0</v>
      </c>
      <c r="EV18" s="18" t="str">
        <f t="shared" si="64"/>
        <v>0</v>
      </c>
      <c r="EW18" s="18" t="str">
        <f t="shared" si="64"/>
        <v>0</v>
      </c>
      <c r="EX18" s="18" t="str">
        <f t="shared" si="64"/>
        <v>0</v>
      </c>
      <c r="EY18" s="18" t="str">
        <f t="shared" si="64"/>
        <v>0</v>
      </c>
      <c r="EZ18" s="18" t="str">
        <f t="shared" si="64"/>
        <v>0</v>
      </c>
      <c r="FA18" s="18" t="str">
        <f t="shared" si="64"/>
        <v>0</v>
      </c>
      <c r="FB18" s="18" t="str">
        <f t="shared" si="64"/>
        <v>0</v>
      </c>
      <c r="FC18" s="18" t="str">
        <f t="shared" si="64"/>
        <v>0</v>
      </c>
      <c r="FD18" s="18" t="str">
        <f t="shared" si="64"/>
        <v>0</v>
      </c>
      <c r="FE18" s="18" t="str">
        <f t="shared" si="64"/>
        <v>0</v>
      </c>
      <c r="FF18" s="18" t="str">
        <f t="shared" si="64"/>
        <v>0</v>
      </c>
      <c r="FG18" s="18" t="str">
        <f t="shared" si="64"/>
        <v>0</v>
      </c>
      <c r="FH18" s="18" t="str">
        <f t="shared" si="64"/>
        <v>0</v>
      </c>
      <c r="FI18" s="18" t="str">
        <f t="shared" si="64"/>
        <v>0</v>
      </c>
      <c r="FJ18" s="18" t="str">
        <f t="shared" si="64"/>
        <v>0</v>
      </c>
      <c r="FK18" s="18" t="str">
        <f t="shared" si="64"/>
        <v>0</v>
      </c>
      <c r="FL18" s="18" t="str">
        <f t="shared" si="64"/>
        <v>0</v>
      </c>
      <c r="FM18" s="18" t="str">
        <f t="shared" si="64"/>
        <v>0</v>
      </c>
      <c r="FN18" s="18" t="str">
        <f t="shared" si="64"/>
        <v>0</v>
      </c>
      <c r="FO18" s="18" t="str">
        <f t="shared" si="64"/>
        <v>0</v>
      </c>
      <c r="FP18" s="18" t="str">
        <f t="shared" si="64"/>
        <v>0</v>
      </c>
      <c r="FQ18" s="18" t="str">
        <f t="shared" si="64"/>
        <v>0</v>
      </c>
      <c r="FR18" s="18" t="str">
        <f t="shared" si="64"/>
        <v>0</v>
      </c>
      <c r="FS18" s="18" t="str">
        <f t="shared" si="64"/>
        <v>0</v>
      </c>
      <c r="FT18" s="18" t="str">
        <f t="shared" si="64"/>
        <v>0</v>
      </c>
      <c r="FU18" s="18" t="str">
        <f t="shared" si="64"/>
        <v>0</v>
      </c>
      <c r="FV18" s="18" t="str">
        <f t="shared" si="64"/>
        <v>0</v>
      </c>
      <c r="FW18" s="18" t="str">
        <f t="shared" si="64"/>
        <v>0</v>
      </c>
      <c r="FX18" s="18" t="str">
        <f t="shared" si="64"/>
        <v>0</v>
      </c>
      <c r="FY18" s="18" t="str">
        <f t="shared" si="64"/>
        <v>0</v>
      </c>
      <c r="FZ18" s="18" t="str">
        <f t="shared" si="64"/>
        <v>0</v>
      </c>
      <c r="GA18" s="18" t="str">
        <f t="shared" si="64"/>
        <v>0</v>
      </c>
      <c r="GB18" s="18" t="str">
        <f t="shared" si="64"/>
        <v>0</v>
      </c>
      <c r="GC18" s="18" t="str">
        <f t="shared" si="64"/>
        <v>0</v>
      </c>
      <c r="GD18" s="18" t="str">
        <f t="shared" si="64"/>
        <v>0</v>
      </c>
      <c r="GE18" s="18" t="str">
        <f t="shared" si="64"/>
        <v>0</v>
      </c>
      <c r="GF18" s="18" t="str">
        <f t="shared" si="64"/>
        <v>0</v>
      </c>
      <c r="GG18" s="18" t="str">
        <f t="shared" si="64"/>
        <v>0</v>
      </c>
      <c r="GH18" s="18" t="str">
        <f t="shared" si="64"/>
        <v>0</v>
      </c>
      <c r="GI18" s="18" t="str">
        <f t="shared" si="64"/>
        <v>0</v>
      </c>
      <c r="GJ18" s="18" t="str">
        <f t="shared" si="64"/>
        <v>0</v>
      </c>
      <c r="GK18" s="18" t="str">
        <f t="shared" si="64"/>
        <v>0</v>
      </c>
      <c r="GL18" s="18" t="str">
        <f t="shared" si="64"/>
        <v>0</v>
      </c>
      <c r="GM18" s="18" t="str">
        <f t="shared" si="64"/>
        <v>0</v>
      </c>
      <c r="GN18" s="18" t="str">
        <f t="shared" si="64"/>
        <v>0</v>
      </c>
      <c r="GO18" s="18" t="str">
        <f t="shared" si="64"/>
        <v>0</v>
      </c>
      <c r="GP18" s="18" t="str">
        <f t="shared" ref="GP18:JA18" si="65">IF(GP6="CE",5.83,"0")</f>
        <v>0</v>
      </c>
      <c r="GQ18" s="18" t="str">
        <f t="shared" si="65"/>
        <v>0</v>
      </c>
      <c r="GR18" s="18" t="str">
        <f t="shared" si="65"/>
        <v>0</v>
      </c>
      <c r="GS18" s="18" t="str">
        <f t="shared" si="65"/>
        <v>0</v>
      </c>
      <c r="GT18" s="18" t="str">
        <f t="shared" si="65"/>
        <v>0</v>
      </c>
      <c r="GU18" s="18" t="str">
        <f t="shared" si="65"/>
        <v>0</v>
      </c>
      <c r="GV18" s="18" t="str">
        <f t="shared" si="65"/>
        <v>0</v>
      </c>
      <c r="GW18" s="18" t="str">
        <f t="shared" si="65"/>
        <v>0</v>
      </c>
      <c r="GX18" s="18" t="str">
        <f t="shared" si="65"/>
        <v>0</v>
      </c>
      <c r="GY18" s="18" t="str">
        <f t="shared" si="65"/>
        <v>0</v>
      </c>
      <c r="GZ18" s="18" t="str">
        <f t="shared" si="65"/>
        <v>0</v>
      </c>
      <c r="HA18" s="18" t="str">
        <f t="shared" si="65"/>
        <v>0</v>
      </c>
      <c r="HB18" s="18" t="str">
        <f t="shared" si="65"/>
        <v>0</v>
      </c>
      <c r="HC18" s="18" t="str">
        <f t="shared" si="65"/>
        <v>0</v>
      </c>
      <c r="HD18" s="18" t="str">
        <f t="shared" si="65"/>
        <v>0</v>
      </c>
      <c r="HE18" s="18" t="str">
        <f t="shared" si="65"/>
        <v>0</v>
      </c>
      <c r="HF18" s="18" t="str">
        <f t="shared" si="65"/>
        <v>0</v>
      </c>
      <c r="HG18" s="18" t="str">
        <f t="shared" si="65"/>
        <v>0</v>
      </c>
      <c r="HH18" s="18" t="str">
        <f t="shared" si="65"/>
        <v>0</v>
      </c>
      <c r="HI18" s="18" t="str">
        <f t="shared" si="65"/>
        <v>0</v>
      </c>
      <c r="HJ18" s="18" t="str">
        <f t="shared" si="65"/>
        <v>0</v>
      </c>
      <c r="HK18" s="18" t="str">
        <f t="shared" si="65"/>
        <v>0</v>
      </c>
      <c r="HL18" s="18" t="str">
        <f t="shared" si="65"/>
        <v>0</v>
      </c>
      <c r="HM18" s="18" t="str">
        <f t="shared" si="65"/>
        <v>0</v>
      </c>
      <c r="HN18" s="18" t="str">
        <f t="shared" si="65"/>
        <v>0</v>
      </c>
      <c r="HO18" s="18" t="str">
        <f t="shared" si="65"/>
        <v>0</v>
      </c>
      <c r="HP18" s="18" t="str">
        <f t="shared" si="65"/>
        <v>0</v>
      </c>
      <c r="HQ18" s="18" t="str">
        <f t="shared" si="65"/>
        <v>0</v>
      </c>
      <c r="HR18" s="18" t="str">
        <f t="shared" si="65"/>
        <v>0</v>
      </c>
      <c r="HS18" s="18" t="str">
        <f t="shared" si="65"/>
        <v>0</v>
      </c>
      <c r="HT18" s="18" t="str">
        <f t="shared" si="65"/>
        <v>0</v>
      </c>
      <c r="HU18" s="18" t="str">
        <f t="shared" si="65"/>
        <v>0</v>
      </c>
      <c r="HV18" s="18" t="str">
        <f t="shared" si="65"/>
        <v>0</v>
      </c>
      <c r="HW18" s="18" t="str">
        <f t="shared" si="65"/>
        <v>0</v>
      </c>
      <c r="HX18" s="18" t="str">
        <f t="shared" si="65"/>
        <v>0</v>
      </c>
      <c r="HY18" s="18" t="str">
        <f t="shared" si="65"/>
        <v>0</v>
      </c>
      <c r="HZ18" s="18" t="str">
        <f t="shared" si="65"/>
        <v>0</v>
      </c>
      <c r="IA18" s="18" t="str">
        <f t="shared" si="65"/>
        <v>0</v>
      </c>
      <c r="IB18" s="18" t="str">
        <f t="shared" si="65"/>
        <v>0</v>
      </c>
      <c r="IC18" s="18" t="str">
        <f t="shared" si="65"/>
        <v>0</v>
      </c>
      <c r="ID18" s="18" t="str">
        <f t="shared" si="65"/>
        <v>0</v>
      </c>
      <c r="IE18" s="18" t="str">
        <f t="shared" si="65"/>
        <v>0</v>
      </c>
      <c r="IF18" s="18" t="str">
        <f t="shared" si="65"/>
        <v>0</v>
      </c>
      <c r="IG18" s="18" t="str">
        <f t="shared" si="65"/>
        <v>0</v>
      </c>
      <c r="IH18" s="18" t="str">
        <f t="shared" si="65"/>
        <v>0</v>
      </c>
      <c r="II18" s="18" t="str">
        <f t="shared" si="65"/>
        <v>0</v>
      </c>
      <c r="IJ18" s="18" t="str">
        <f t="shared" si="65"/>
        <v>0</v>
      </c>
      <c r="IK18" s="18" t="str">
        <f t="shared" si="65"/>
        <v>0</v>
      </c>
      <c r="IL18" s="18" t="str">
        <f t="shared" si="65"/>
        <v>0</v>
      </c>
      <c r="IM18" s="18" t="str">
        <f t="shared" si="65"/>
        <v>0</v>
      </c>
      <c r="IN18" s="18" t="str">
        <f t="shared" si="65"/>
        <v>0</v>
      </c>
      <c r="IO18" s="18" t="str">
        <f t="shared" si="65"/>
        <v>0</v>
      </c>
      <c r="IP18" s="18" t="str">
        <f t="shared" si="65"/>
        <v>0</v>
      </c>
      <c r="IQ18" s="18" t="str">
        <f t="shared" si="65"/>
        <v>0</v>
      </c>
      <c r="IR18" s="18" t="str">
        <f t="shared" si="65"/>
        <v>0</v>
      </c>
      <c r="IS18" s="18" t="str">
        <f t="shared" si="65"/>
        <v>0</v>
      </c>
      <c r="IT18" s="18" t="str">
        <f t="shared" si="65"/>
        <v>0</v>
      </c>
      <c r="IU18" s="18" t="str">
        <f t="shared" si="65"/>
        <v>0</v>
      </c>
      <c r="IV18" s="18" t="str">
        <f t="shared" si="65"/>
        <v>0</v>
      </c>
      <c r="IW18" s="18" t="str">
        <f t="shared" si="65"/>
        <v>0</v>
      </c>
      <c r="IX18" s="18" t="str">
        <f t="shared" si="65"/>
        <v>0</v>
      </c>
      <c r="IY18" s="18" t="str">
        <f t="shared" si="65"/>
        <v>0</v>
      </c>
      <c r="IZ18" s="18" t="str">
        <f t="shared" si="65"/>
        <v>0</v>
      </c>
      <c r="JA18" s="18" t="str">
        <f t="shared" si="65"/>
        <v>0</v>
      </c>
      <c r="JB18" s="18" t="str">
        <f t="shared" ref="JB18:LM18" si="66">IF(JB6="CE",5.83,"0")</f>
        <v>0</v>
      </c>
      <c r="JC18" s="18" t="str">
        <f t="shared" si="66"/>
        <v>0</v>
      </c>
      <c r="JD18" s="18" t="str">
        <f t="shared" si="66"/>
        <v>0</v>
      </c>
      <c r="JE18" s="18" t="str">
        <f t="shared" si="66"/>
        <v>0</v>
      </c>
      <c r="JF18" s="18" t="str">
        <f t="shared" si="66"/>
        <v>0</v>
      </c>
      <c r="JG18" s="18" t="str">
        <f t="shared" si="66"/>
        <v>0</v>
      </c>
      <c r="JH18" s="18" t="str">
        <f t="shared" si="66"/>
        <v>0</v>
      </c>
      <c r="JI18" s="18" t="str">
        <f t="shared" si="66"/>
        <v>0</v>
      </c>
      <c r="JJ18" s="18" t="str">
        <f t="shared" si="66"/>
        <v>0</v>
      </c>
      <c r="JK18" s="18" t="str">
        <f t="shared" si="66"/>
        <v>0</v>
      </c>
      <c r="JL18" s="18" t="str">
        <f t="shared" si="66"/>
        <v>0</v>
      </c>
      <c r="JM18" s="18" t="str">
        <f t="shared" si="66"/>
        <v>0</v>
      </c>
      <c r="JN18" s="18" t="str">
        <f t="shared" si="66"/>
        <v>0</v>
      </c>
      <c r="JO18" s="18" t="str">
        <f t="shared" si="66"/>
        <v>0</v>
      </c>
      <c r="JP18" s="18" t="str">
        <f t="shared" si="66"/>
        <v>0</v>
      </c>
      <c r="JQ18" s="18" t="str">
        <f t="shared" si="66"/>
        <v>0</v>
      </c>
      <c r="JR18" s="18" t="str">
        <f t="shared" si="66"/>
        <v>0</v>
      </c>
      <c r="JS18" s="18" t="str">
        <f t="shared" si="66"/>
        <v>0</v>
      </c>
      <c r="JT18" s="18" t="str">
        <f t="shared" si="66"/>
        <v>0</v>
      </c>
      <c r="JU18" s="18" t="str">
        <f t="shared" si="66"/>
        <v>0</v>
      </c>
      <c r="JV18" s="18" t="str">
        <f t="shared" si="66"/>
        <v>0</v>
      </c>
      <c r="JW18" s="18" t="str">
        <f t="shared" si="66"/>
        <v>0</v>
      </c>
      <c r="JX18" s="18" t="str">
        <f t="shared" si="66"/>
        <v>0</v>
      </c>
      <c r="JY18" s="18" t="str">
        <f t="shared" si="66"/>
        <v>0</v>
      </c>
      <c r="JZ18" s="18" t="str">
        <f t="shared" si="66"/>
        <v>0</v>
      </c>
      <c r="KA18" s="18" t="str">
        <f t="shared" si="66"/>
        <v>0</v>
      </c>
      <c r="KB18" s="18" t="str">
        <f t="shared" si="66"/>
        <v>0</v>
      </c>
      <c r="KC18" s="18" t="str">
        <f t="shared" si="66"/>
        <v>0</v>
      </c>
      <c r="KD18" s="18" t="str">
        <f t="shared" si="66"/>
        <v>0</v>
      </c>
      <c r="KE18" s="18" t="str">
        <f t="shared" si="66"/>
        <v>0</v>
      </c>
      <c r="KF18" s="18" t="str">
        <f t="shared" si="66"/>
        <v>0</v>
      </c>
      <c r="KG18" s="18" t="str">
        <f t="shared" si="66"/>
        <v>0</v>
      </c>
      <c r="KH18" s="18" t="str">
        <f t="shared" si="66"/>
        <v>0</v>
      </c>
      <c r="KI18" s="18" t="str">
        <f t="shared" si="66"/>
        <v>0</v>
      </c>
      <c r="KJ18" s="18" t="str">
        <f t="shared" si="66"/>
        <v>0</v>
      </c>
      <c r="KK18" s="18" t="str">
        <f t="shared" si="66"/>
        <v>0</v>
      </c>
      <c r="KL18" s="18" t="str">
        <f t="shared" si="66"/>
        <v>0</v>
      </c>
      <c r="KM18" s="18" t="str">
        <f t="shared" si="66"/>
        <v>0</v>
      </c>
      <c r="KN18" s="18" t="str">
        <f t="shared" si="66"/>
        <v>0</v>
      </c>
      <c r="KO18" s="18" t="str">
        <f t="shared" si="66"/>
        <v>0</v>
      </c>
      <c r="KP18" s="18" t="str">
        <f t="shared" si="66"/>
        <v>0</v>
      </c>
      <c r="KQ18" s="18" t="str">
        <f t="shared" si="66"/>
        <v>0</v>
      </c>
      <c r="KR18" s="18" t="str">
        <f t="shared" si="66"/>
        <v>0</v>
      </c>
      <c r="KS18" s="18" t="str">
        <f t="shared" si="66"/>
        <v>0</v>
      </c>
      <c r="KT18" s="18" t="str">
        <f t="shared" si="66"/>
        <v>0</v>
      </c>
      <c r="KU18" s="18" t="str">
        <f t="shared" si="66"/>
        <v>0</v>
      </c>
      <c r="KV18" s="18" t="str">
        <f t="shared" si="66"/>
        <v>0</v>
      </c>
      <c r="KW18" s="18" t="str">
        <f t="shared" si="66"/>
        <v>0</v>
      </c>
      <c r="KX18" s="18" t="str">
        <f t="shared" si="66"/>
        <v>0</v>
      </c>
      <c r="KY18" s="18" t="str">
        <f t="shared" si="66"/>
        <v>0</v>
      </c>
      <c r="KZ18" s="18" t="str">
        <f t="shared" si="66"/>
        <v>0</v>
      </c>
      <c r="LA18" s="18" t="str">
        <f t="shared" si="66"/>
        <v>0</v>
      </c>
      <c r="LB18" s="18" t="str">
        <f t="shared" si="66"/>
        <v>0</v>
      </c>
      <c r="LC18" s="18" t="str">
        <f t="shared" si="66"/>
        <v>0</v>
      </c>
      <c r="LD18" s="18" t="str">
        <f t="shared" si="66"/>
        <v>0</v>
      </c>
      <c r="LE18" s="18" t="str">
        <f t="shared" si="66"/>
        <v>0</v>
      </c>
      <c r="LF18" s="18" t="str">
        <f t="shared" si="66"/>
        <v>0</v>
      </c>
      <c r="LG18" s="18" t="str">
        <f t="shared" si="66"/>
        <v>0</v>
      </c>
      <c r="LH18" s="18" t="str">
        <f t="shared" si="66"/>
        <v>0</v>
      </c>
      <c r="LI18" s="18" t="str">
        <f t="shared" si="66"/>
        <v>0</v>
      </c>
      <c r="LJ18" s="18" t="str">
        <f t="shared" si="66"/>
        <v>0</v>
      </c>
      <c r="LK18" s="18" t="str">
        <f t="shared" si="66"/>
        <v>0</v>
      </c>
      <c r="LL18" s="18" t="str">
        <f t="shared" si="66"/>
        <v>0</v>
      </c>
      <c r="LM18" s="18" t="str">
        <f t="shared" si="66"/>
        <v>0</v>
      </c>
      <c r="LN18" s="18" t="str">
        <f t="shared" ref="LN18:NS18" si="67">IF(LN6="CE",5.83,"0")</f>
        <v>0</v>
      </c>
      <c r="LO18" s="18" t="str">
        <f t="shared" si="67"/>
        <v>0</v>
      </c>
      <c r="LP18" s="18" t="str">
        <f t="shared" si="67"/>
        <v>0</v>
      </c>
      <c r="LQ18" s="18" t="str">
        <f t="shared" si="67"/>
        <v>0</v>
      </c>
      <c r="LR18" s="18" t="str">
        <f t="shared" si="67"/>
        <v>0</v>
      </c>
      <c r="LS18" s="18" t="str">
        <f t="shared" si="67"/>
        <v>0</v>
      </c>
      <c r="LT18" s="18" t="str">
        <f t="shared" si="67"/>
        <v>0</v>
      </c>
      <c r="LU18" s="18" t="str">
        <f t="shared" si="67"/>
        <v>0</v>
      </c>
      <c r="LV18" s="18" t="str">
        <f t="shared" si="67"/>
        <v>0</v>
      </c>
      <c r="LW18" s="18" t="str">
        <f t="shared" si="67"/>
        <v>0</v>
      </c>
      <c r="LX18" s="18" t="str">
        <f t="shared" si="67"/>
        <v>0</v>
      </c>
      <c r="LY18" s="18" t="str">
        <f t="shared" si="67"/>
        <v>0</v>
      </c>
      <c r="LZ18" s="18" t="str">
        <f t="shared" si="67"/>
        <v>0</v>
      </c>
      <c r="MA18" s="18" t="str">
        <f t="shared" si="67"/>
        <v>0</v>
      </c>
      <c r="MB18" s="18" t="str">
        <f t="shared" si="67"/>
        <v>0</v>
      </c>
      <c r="MC18" s="18" t="str">
        <f t="shared" si="67"/>
        <v>0</v>
      </c>
      <c r="MD18" s="18" t="str">
        <f t="shared" si="67"/>
        <v>0</v>
      </c>
      <c r="ME18" s="18" t="str">
        <f t="shared" si="67"/>
        <v>0</v>
      </c>
      <c r="MF18" s="18" t="str">
        <f t="shared" si="67"/>
        <v>0</v>
      </c>
      <c r="MG18" s="18" t="str">
        <f t="shared" si="67"/>
        <v>0</v>
      </c>
      <c r="MH18" s="18" t="str">
        <f t="shared" si="67"/>
        <v>0</v>
      </c>
      <c r="MI18" s="18" t="str">
        <f t="shared" si="67"/>
        <v>0</v>
      </c>
      <c r="MJ18" s="18" t="str">
        <f t="shared" si="67"/>
        <v>0</v>
      </c>
      <c r="MK18" s="18" t="str">
        <f t="shared" si="67"/>
        <v>0</v>
      </c>
      <c r="ML18" s="18" t="str">
        <f t="shared" si="67"/>
        <v>0</v>
      </c>
      <c r="MM18" s="18" t="str">
        <f t="shared" si="67"/>
        <v>0</v>
      </c>
      <c r="MN18" s="18" t="str">
        <f t="shared" si="67"/>
        <v>0</v>
      </c>
      <c r="MO18" s="18" t="str">
        <f t="shared" si="67"/>
        <v>0</v>
      </c>
      <c r="MP18" s="18" t="str">
        <f t="shared" si="67"/>
        <v>0</v>
      </c>
      <c r="MQ18" s="18" t="str">
        <f t="shared" si="67"/>
        <v>0</v>
      </c>
      <c r="MR18" s="18" t="str">
        <f t="shared" si="67"/>
        <v>0</v>
      </c>
      <c r="MS18" s="18" t="str">
        <f t="shared" si="67"/>
        <v>0</v>
      </c>
      <c r="MT18" s="18" t="str">
        <f t="shared" si="67"/>
        <v>0</v>
      </c>
      <c r="MU18" s="18" t="str">
        <f t="shared" si="67"/>
        <v>0</v>
      </c>
      <c r="MV18" s="18" t="str">
        <f t="shared" si="67"/>
        <v>0</v>
      </c>
      <c r="MW18" s="18" t="str">
        <f t="shared" si="67"/>
        <v>0</v>
      </c>
      <c r="MX18" s="18" t="str">
        <f t="shared" si="67"/>
        <v>0</v>
      </c>
      <c r="MY18" s="18" t="str">
        <f t="shared" si="67"/>
        <v>0</v>
      </c>
      <c r="MZ18" s="18" t="str">
        <f t="shared" si="67"/>
        <v>0</v>
      </c>
      <c r="NA18" s="18" t="str">
        <f t="shared" si="67"/>
        <v>0</v>
      </c>
      <c r="NB18" s="18" t="str">
        <f t="shared" si="67"/>
        <v>0</v>
      </c>
      <c r="NC18" s="18" t="str">
        <f t="shared" si="67"/>
        <v>0</v>
      </c>
      <c r="ND18" s="18" t="str">
        <f t="shared" si="67"/>
        <v>0</v>
      </c>
      <c r="NE18" s="18" t="str">
        <f t="shared" si="67"/>
        <v>0</v>
      </c>
      <c r="NF18" s="18" t="str">
        <f t="shared" si="67"/>
        <v>0</v>
      </c>
      <c r="NG18" s="18" t="str">
        <f t="shared" si="67"/>
        <v>0</v>
      </c>
      <c r="NH18" s="18" t="str">
        <f t="shared" si="67"/>
        <v>0</v>
      </c>
      <c r="NI18" s="18" t="str">
        <f t="shared" si="67"/>
        <v>0</v>
      </c>
      <c r="NJ18" s="18" t="str">
        <f t="shared" si="67"/>
        <v>0</v>
      </c>
      <c r="NK18" s="18" t="str">
        <f t="shared" si="67"/>
        <v>0</v>
      </c>
      <c r="NL18" s="18" t="str">
        <f t="shared" si="67"/>
        <v>0</v>
      </c>
      <c r="NM18" s="18" t="str">
        <f t="shared" si="67"/>
        <v>0</v>
      </c>
      <c r="NN18" s="18" t="str">
        <f t="shared" si="67"/>
        <v>0</v>
      </c>
      <c r="NO18" s="18" t="str">
        <f t="shared" si="67"/>
        <v>0</v>
      </c>
      <c r="NP18" s="18" t="str">
        <f t="shared" si="67"/>
        <v>0</v>
      </c>
      <c r="NQ18" s="18" t="str">
        <f t="shared" si="67"/>
        <v>0</v>
      </c>
      <c r="NR18" s="18" t="str">
        <f t="shared" si="67"/>
        <v>0</v>
      </c>
      <c r="NS18" s="18" t="str">
        <f t="shared" si="67"/>
        <v>0</v>
      </c>
    </row>
    <row r="19" spans="3:383" ht="15.75" x14ac:dyDescent="0.25">
      <c r="C19" s="17" t="s">
        <v>20</v>
      </c>
      <c r="D19" s="13">
        <f>SUM(K19:NL19)</f>
        <v>55.660000000000004</v>
      </c>
      <c r="E19" s="18" t="str">
        <f t="shared" ref="E19:BP19" si="68">IF(E6="AT",5.06,"0")</f>
        <v>0</v>
      </c>
      <c r="F19" s="18" t="str">
        <f t="shared" si="68"/>
        <v>0</v>
      </c>
      <c r="G19" s="18" t="str">
        <f t="shared" si="68"/>
        <v>0</v>
      </c>
      <c r="H19" s="18" t="str">
        <f t="shared" si="68"/>
        <v>0</v>
      </c>
      <c r="I19" s="18" t="str">
        <f t="shared" si="68"/>
        <v>0</v>
      </c>
      <c r="J19" s="18" t="str">
        <f t="shared" si="68"/>
        <v>0</v>
      </c>
      <c r="K19" s="18" t="str">
        <f t="shared" si="68"/>
        <v>0</v>
      </c>
      <c r="L19" s="18" t="str">
        <f t="shared" si="68"/>
        <v>0</v>
      </c>
      <c r="M19" s="18" t="str">
        <f t="shared" si="68"/>
        <v>0</v>
      </c>
      <c r="N19" s="18" t="str">
        <f t="shared" si="68"/>
        <v>0</v>
      </c>
      <c r="O19" s="18" t="str">
        <f t="shared" si="68"/>
        <v>0</v>
      </c>
      <c r="P19" s="18" t="str">
        <f t="shared" si="68"/>
        <v>0</v>
      </c>
      <c r="Q19" s="18" t="str">
        <f t="shared" si="68"/>
        <v>0</v>
      </c>
      <c r="R19" s="18" t="str">
        <f t="shared" si="68"/>
        <v>0</v>
      </c>
      <c r="S19" s="18" t="str">
        <f t="shared" si="68"/>
        <v>0</v>
      </c>
      <c r="T19" s="18" t="str">
        <f t="shared" si="68"/>
        <v>0</v>
      </c>
      <c r="U19" s="18" t="str">
        <f t="shared" si="68"/>
        <v>0</v>
      </c>
      <c r="V19" s="18" t="str">
        <f t="shared" si="68"/>
        <v>0</v>
      </c>
      <c r="W19" s="18" t="str">
        <f t="shared" si="68"/>
        <v>0</v>
      </c>
      <c r="X19" s="18" t="str">
        <f t="shared" si="68"/>
        <v>0</v>
      </c>
      <c r="Y19" s="18" t="str">
        <f t="shared" si="68"/>
        <v>0</v>
      </c>
      <c r="Z19" s="18" t="str">
        <f t="shared" si="68"/>
        <v>0</v>
      </c>
      <c r="AA19" s="18" t="str">
        <f t="shared" si="68"/>
        <v>0</v>
      </c>
      <c r="AB19" s="18" t="str">
        <f t="shared" si="68"/>
        <v>0</v>
      </c>
      <c r="AC19" s="18" t="str">
        <f t="shared" si="68"/>
        <v>0</v>
      </c>
      <c r="AD19" s="18" t="str">
        <f t="shared" si="68"/>
        <v>0</v>
      </c>
      <c r="AE19" s="18" t="str">
        <f t="shared" si="68"/>
        <v>0</v>
      </c>
      <c r="AF19" s="18" t="str">
        <f t="shared" si="68"/>
        <v>0</v>
      </c>
      <c r="AG19" s="18" t="str">
        <f t="shared" si="68"/>
        <v>0</v>
      </c>
      <c r="AH19" s="18" t="str">
        <f t="shared" si="68"/>
        <v>0</v>
      </c>
      <c r="AI19" s="18" t="str">
        <f t="shared" si="68"/>
        <v>0</v>
      </c>
      <c r="AJ19" s="18" t="str">
        <f t="shared" si="68"/>
        <v>0</v>
      </c>
      <c r="AK19" s="18" t="str">
        <f t="shared" si="68"/>
        <v>0</v>
      </c>
      <c r="AL19" s="18" t="str">
        <f t="shared" si="68"/>
        <v>0</v>
      </c>
      <c r="AM19" s="18" t="str">
        <f t="shared" si="68"/>
        <v>0</v>
      </c>
      <c r="AN19" s="18" t="str">
        <f t="shared" si="68"/>
        <v>0</v>
      </c>
      <c r="AO19" s="18" t="str">
        <f t="shared" si="68"/>
        <v>0</v>
      </c>
      <c r="AP19" s="18" t="str">
        <f t="shared" si="68"/>
        <v>0</v>
      </c>
      <c r="AQ19" s="18" t="str">
        <f t="shared" si="68"/>
        <v>0</v>
      </c>
      <c r="AR19" s="18" t="str">
        <f t="shared" si="68"/>
        <v>0</v>
      </c>
      <c r="AS19" s="18" t="str">
        <f t="shared" si="68"/>
        <v>0</v>
      </c>
      <c r="AT19" s="18" t="str">
        <f t="shared" si="68"/>
        <v>0</v>
      </c>
      <c r="AU19" s="18" t="str">
        <f t="shared" si="68"/>
        <v>0</v>
      </c>
      <c r="AV19" s="18" t="str">
        <f t="shared" si="68"/>
        <v>0</v>
      </c>
      <c r="AW19" s="18" t="str">
        <f t="shared" si="68"/>
        <v>0</v>
      </c>
      <c r="AX19" s="18" t="str">
        <f t="shared" si="68"/>
        <v>0</v>
      </c>
      <c r="AY19" s="18" t="str">
        <f t="shared" si="68"/>
        <v>0</v>
      </c>
      <c r="AZ19" s="18" t="str">
        <f t="shared" si="68"/>
        <v>0</v>
      </c>
      <c r="BA19" s="18" t="str">
        <f t="shared" si="68"/>
        <v>0</v>
      </c>
      <c r="BB19" s="18" t="str">
        <f t="shared" si="68"/>
        <v>0</v>
      </c>
      <c r="BC19" s="18" t="str">
        <f t="shared" si="68"/>
        <v>0</v>
      </c>
      <c r="BD19" s="18" t="str">
        <f t="shared" si="68"/>
        <v>0</v>
      </c>
      <c r="BE19" s="18" t="str">
        <f t="shared" si="68"/>
        <v>0</v>
      </c>
      <c r="BF19" s="18" t="str">
        <f t="shared" si="68"/>
        <v>0</v>
      </c>
      <c r="BG19" s="18" t="str">
        <f t="shared" si="68"/>
        <v>0</v>
      </c>
      <c r="BH19" s="18">
        <f t="shared" si="68"/>
        <v>5.0599999999999996</v>
      </c>
      <c r="BI19" s="18">
        <f t="shared" si="68"/>
        <v>5.0599999999999996</v>
      </c>
      <c r="BJ19" s="18">
        <f t="shared" si="68"/>
        <v>5.0599999999999996</v>
      </c>
      <c r="BK19" s="18">
        <f t="shared" si="68"/>
        <v>5.0599999999999996</v>
      </c>
      <c r="BL19" s="18">
        <f t="shared" si="68"/>
        <v>5.0599999999999996</v>
      </c>
      <c r="BM19" s="18">
        <f t="shared" si="68"/>
        <v>5.0599999999999996</v>
      </c>
      <c r="BN19" s="18">
        <f t="shared" si="68"/>
        <v>5.0599999999999996</v>
      </c>
      <c r="BO19" s="18">
        <f t="shared" si="68"/>
        <v>5.0599999999999996</v>
      </c>
      <c r="BP19" s="18">
        <f t="shared" si="68"/>
        <v>5.0599999999999996</v>
      </c>
      <c r="BQ19" s="18">
        <f t="shared" ref="BQ19:EB19" si="69">IF(BQ6="AT",5.06,"0")</f>
        <v>5.0599999999999996</v>
      </c>
      <c r="BR19" s="18">
        <f t="shared" si="69"/>
        <v>5.0599999999999996</v>
      </c>
      <c r="BS19" s="18" t="str">
        <f t="shared" si="69"/>
        <v>0</v>
      </c>
      <c r="BT19" s="18" t="str">
        <f t="shared" si="69"/>
        <v>0</v>
      </c>
      <c r="BU19" s="18" t="str">
        <f t="shared" si="69"/>
        <v>0</v>
      </c>
      <c r="BV19" s="18" t="str">
        <f t="shared" si="69"/>
        <v>0</v>
      </c>
      <c r="BW19" s="18" t="str">
        <f t="shared" si="69"/>
        <v>0</v>
      </c>
      <c r="BX19" s="18" t="str">
        <f t="shared" si="69"/>
        <v>0</v>
      </c>
      <c r="BY19" s="18" t="str">
        <f t="shared" si="69"/>
        <v>0</v>
      </c>
      <c r="BZ19" s="18" t="str">
        <f t="shared" si="69"/>
        <v>0</v>
      </c>
      <c r="CA19" s="18" t="str">
        <f t="shared" si="69"/>
        <v>0</v>
      </c>
      <c r="CB19" s="18" t="str">
        <f t="shared" si="69"/>
        <v>0</v>
      </c>
      <c r="CC19" s="18" t="str">
        <f t="shared" si="69"/>
        <v>0</v>
      </c>
      <c r="CD19" s="18" t="str">
        <f t="shared" si="69"/>
        <v>0</v>
      </c>
      <c r="CE19" s="18" t="str">
        <f t="shared" si="69"/>
        <v>0</v>
      </c>
      <c r="CF19" s="18" t="str">
        <f t="shared" si="69"/>
        <v>0</v>
      </c>
      <c r="CG19" s="18" t="str">
        <f t="shared" si="69"/>
        <v>0</v>
      </c>
      <c r="CH19" s="18" t="str">
        <f t="shared" si="69"/>
        <v>0</v>
      </c>
      <c r="CI19" s="18" t="str">
        <f t="shared" si="69"/>
        <v>0</v>
      </c>
      <c r="CJ19" s="18" t="str">
        <f t="shared" si="69"/>
        <v>0</v>
      </c>
      <c r="CK19" s="18" t="str">
        <f t="shared" si="69"/>
        <v>0</v>
      </c>
      <c r="CL19" s="18" t="str">
        <f t="shared" si="69"/>
        <v>0</v>
      </c>
      <c r="CM19" s="18" t="str">
        <f t="shared" si="69"/>
        <v>0</v>
      </c>
      <c r="CN19" s="18" t="str">
        <f t="shared" si="69"/>
        <v>0</v>
      </c>
      <c r="CO19" s="18" t="str">
        <f t="shared" si="69"/>
        <v>0</v>
      </c>
      <c r="CP19" s="18" t="str">
        <f t="shared" si="69"/>
        <v>0</v>
      </c>
      <c r="CQ19" s="18" t="str">
        <f t="shared" si="69"/>
        <v>0</v>
      </c>
      <c r="CR19" s="18" t="str">
        <f t="shared" si="69"/>
        <v>0</v>
      </c>
      <c r="CS19" s="18" t="str">
        <f t="shared" si="69"/>
        <v>0</v>
      </c>
      <c r="CT19" s="18" t="str">
        <f t="shared" si="69"/>
        <v>0</v>
      </c>
      <c r="CU19" s="18" t="str">
        <f t="shared" si="69"/>
        <v>0</v>
      </c>
      <c r="CV19" s="18" t="str">
        <f t="shared" si="69"/>
        <v>0</v>
      </c>
      <c r="CW19" s="18" t="str">
        <f t="shared" si="69"/>
        <v>0</v>
      </c>
      <c r="CX19" s="18" t="str">
        <f t="shared" si="69"/>
        <v>0</v>
      </c>
      <c r="CY19" s="18" t="str">
        <f t="shared" si="69"/>
        <v>0</v>
      </c>
      <c r="CZ19" s="18" t="str">
        <f t="shared" si="69"/>
        <v>0</v>
      </c>
      <c r="DA19" s="18" t="str">
        <f t="shared" si="69"/>
        <v>0</v>
      </c>
      <c r="DB19" s="18" t="str">
        <f t="shared" si="69"/>
        <v>0</v>
      </c>
      <c r="DC19" s="18" t="str">
        <f t="shared" si="69"/>
        <v>0</v>
      </c>
      <c r="DD19" s="18" t="str">
        <f t="shared" si="69"/>
        <v>0</v>
      </c>
      <c r="DE19" s="18" t="str">
        <f t="shared" si="69"/>
        <v>0</v>
      </c>
      <c r="DF19" s="18" t="str">
        <f t="shared" si="69"/>
        <v>0</v>
      </c>
      <c r="DG19" s="18" t="str">
        <f t="shared" si="69"/>
        <v>0</v>
      </c>
      <c r="DH19" s="18" t="str">
        <f t="shared" si="69"/>
        <v>0</v>
      </c>
      <c r="DI19" s="18" t="str">
        <f t="shared" si="69"/>
        <v>0</v>
      </c>
      <c r="DJ19" s="18" t="str">
        <f t="shared" si="69"/>
        <v>0</v>
      </c>
      <c r="DK19" s="18" t="str">
        <f t="shared" si="69"/>
        <v>0</v>
      </c>
      <c r="DL19" s="18" t="str">
        <f t="shared" si="69"/>
        <v>0</v>
      </c>
      <c r="DM19" s="18" t="str">
        <f t="shared" si="69"/>
        <v>0</v>
      </c>
      <c r="DN19" s="18" t="str">
        <f t="shared" si="69"/>
        <v>0</v>
      </c>
      <c r="DO19" s="18" t="str">
        <f t="shared" si="69"/>
        <v>0</v>
      </c>
      <c r="DP19" s="18" t="str">
        <f t="shared" si="69"/>
        <v>0</v>
      </c>
      <c r="DQ19" s="18" t="str">
        <f t="shared" si="69"/>
        <v>0</v>
      </c>
      <c r="DR19" s="18" t="str">
        <f t="shared" si="69"/>
        <v>0</v>
      </c>
      <c r="DS19" s="18" t="str">
        <f t="shared" si="69"/>
        <v>0</v>
      </c>
      <c r="DT19" s="18" t="str">
        <f t="shared" si="69"/>
        <v>0</v>
      </c>
      <c r="DU19" s="18" t="str">
        <f t="shared" si="69"/>
        <v>0</v>
      </c>
      <c r="DV19" s="18" t="str">
        <f t="shared" si="69"/>
        <v>0</v>
      </c>
      <c r="DW19" s="18" t="str">
        <f t="shared" si="69"/>
        <v>0</v>
      </c>
      <c r="DX19" s="18" t="str">
        <f t="shared" si="69"/>
        <v>0</v>
      </c>
      <c r="DY19" s="18" t="str">
        <f t="shared" si="69"/>
        <v>0</v>
      </c>
      <c r="DZ19" s="18" t="str">
        <f t="shared" si="69"/>
        <v>0</v>
      </c>
      <c r="EA19" s="18" t="str">
        <f t="shared" si="69"/>
        <v>0</v>
      </c>
      <c r="EB19" s="18" t="str">
        <f t="shared" si="69"/>
        <v>0</v>
      </c>
      <c r="EC19" s="18" t="str">
        <f t="shared" ref="EC19:GN19" si="70">IF(EC6="AT",5.06,"0")</f>
        <v>0</v>
      </c>
      <c r="ED19" s="18" t="str">
        <f t="shared" si="70"/>
        <v>0</v>
      </c>
      <c r="EE19" s="18" t="str">
        <f t="shared" si="70"/>
        <v>0</v>
      </c>
      <c r="EF19" s="18" t="str">
        <f t="shared" si="70"/>
        <v>0</v>
      </c>
      <c r="EG19" s="18" t="str">
        <f t="shared" si="70"/>
        <v>0</v>
      </c>
      <c r="EH19" s="18" t="str">
        <f t="shared" si="70"/>
        <v>0</v>
      </c>
      <c r="EI19" s="18" t="str">
        <f t="shared" si="70"/>
        <v>0</v>
      </c>
      <c r="EJ19" s="18" t="str">
        <f t="shared" si="70"/>
        <v>0</v>
      </c>
      <c r="EK19" s="18" t="str">
        <f t="shared" si="70"/>
        <v>0</v>
      </c>
      <c r="EL19" s="18" t="str">
        <f t="shared" si="70"/>
        <v>0</v>
      </c>
      <c r="EM19" s="18" t="str">
        <f t="shared" si="70"/>
        <v>0</v>
      </c>
      <c r="EN19" s="18" t="str">
        <f t="shared" si="70"/>
        <v>0</v>
      </c>
      <c r="EO19" s="18" t="str">
        <f t="shared" si="70"/>
        <v>0</v>
      </c>
      <c r="EP19" s="18" t="str">
        <f t="shared" si="70"/>
        <v>0</v>
      </c>
      <c r="EQ19" s="18" t="str">
        <f t="shared" si="70"/>
        <v>0</v>
      </c>
      <c r="ER19" s="18" t="str">
        <f t="shared" si="70"/>
        <v>0</v>
      </c>
      <c r="ES19" s="18" t="str">
        <f t="shared" si="70"/>
        <v>0</v>
      </c>
      <c r="ET19" s="18" t="str">
        <f t="shared" si="70"/>
        <v>0</v>
      </c>
      <c r="EU19" s="18" t="str">
        <f t="shared" si="70"/>
        <v>0</v>
      </c>
      <c r="EV19" s="18" t="str">
        <f t="shared" si="70"/>
        <v>0</v>
      </c>
      <c r="EW19" s="18" t="str">
        <f t="shared" si="70"/>
        <v>0</v>
      </c>
      <c r="EX19" s="18" t="str">
        <f t="shared" si="70"/>
        <v>0</v>
      </c>
      <c r="EY19" s="18" t="str">
        <f t="shared" si="70"/>
        <v>0</v>
      </c>
      <c r="EZ19" s="18" t="str">
        <f t="shared" si="70"/>
        <v>0</v>
      </c>
      <c r="FA19" s="18" t="str">
        <f t="shared" si="70"/>
        <v>0</v>
      </c>
      <c r="FB19" s="18" t="str">
        <f t="shared" si="70"/>
        <v>0</v>
      </c>
      <c r="FC19" s="18" t="str">
        <f t="shared" si="70"/>
        <v>0</v>
      </c>
      <c r="FD19" s="18" t="str">
        <f t="shared" si="70"/>
        <v>0</v>
      </c>
      <c r="FE19" s="18" t="str">
        <f t="shared" si="70"/>
        <v>0</v>
      </c>
      <c r="FF19" s="18" t="str">
        <f t="shared" si="70"/>
        <v>0</v>
      </c>
      <c r="FG19" s="18" t="str">
        <f t="shared" si="70"/>
        <v>0</v>
      </c>
      <c r="FH19" s="18" t="str">
        <f t="shared" si="70"/>
        <v>0</v>
      </c>
      <c r="FI19" s="18" t="str">
        <f t="shared" si="70"/>
        <v>0</v>
      </c>
      <c r="FJ19" s="18" t="str">
        <f t="shared" si="70"/>
        <v>0</v>
      </c>
      <c r="FK19" s="18" t="str">
        <f t="shared" si="70"/>
        <v>0</v>
      </c>
      <c r="FL19" s="18" t="str">
        <f t="shared" si="70"/>
        <v>0</v>
      </c>
      <c r="FM19" s="18" t="str">
        <f t="shared" si="70"/>
        <v>0</v>
      </c>
      <c r="FN19" s="18" t="str">
        <f t="shared" si="70"/>
        <v>0</v>
      </c>
      <c r="FO19" s="18" t="str">
        <f t="shared" si="70"/>
        <v>0</v>
      </c>
      <c r="FP19" s="18" t="str">
        <f t="shared" si="70"/>
        <v>0</v>
      </c>
      <c r="FQ19" s="18" t="str">
        <f t="shared" si="70"/>
        <v>0</v>
      </c>
      <c r="FR19" s="18" t="str">
        <f t="shared" si="70"/>
        <v>0</v>
      </c>
      <c r="FS19" s="18" t="str">
        <f t="shared" si="70"/>
        <v>0</v>
      </c>
      <c r="FT19" s="18" t="str">
        <f t="shared" si="70"/>
        <v>0</v>
      </c>
      <c r="FU19" s="18" t="str">
        <f t="shared" si="70"/>
        <v>0</v>
      </c>
      <c r="FV19" s="18" t="str">
        <f t="shared" si="70"/>
        <v>0</v>
      </c>
      <c r="FW19" s="18" t="str">
        <f t="shared" si="70"/>
        <v>0</v>
      </c>
      <c r="FX19" s="18" t="str">
        <f t="shared" si="70"/>
        <v>0</v>
      </c>
      <c r="FY19" s="18" t="str">
        <f t="shared" si="70"/>
        <v>0</v>
      </c>
      <c r="FZ19" s="18" t="str">
        <f t="shared" si="70"/>
        <v>0</v>
      </c>
      <c r="GA19" s="18" t="str">
        <f t="shared" si="70"/>
        <v>0</v>
      </c>
      <c r="GB19" s="18" t="str">
        <f t="shared" si="70"/>
        <v>0</v>
      </c>
      <c r="GC19" s="18" t="str">
        <f t="shared" si="70"/>
        <v>0</v>
      </c>
      <c r="GD19" s="18" t="str">
        <f t="shared" si="70"/>
        <v>0</v>
      </c>
      <c r="GE19" s="18" t="str">
        <f t="shared" si="70"/>
        <v>0</v>
      </c>
      <c r="GF19" s="18" t="str">
        <f t="shared" si="70"/>
        <v>0</v>
      </c>
      <c r="GG19" s="18" t="str">
        <f t="shared" si="70"/>
        <v>0</v>
      </c>
      <c r="GH19" s="18" t="str">
        <f t="shared" si="70"/>
        <v>0</v>
      </c>
      <c r="GI19" s="18" t="str">
        <f t="shared" si="70"/>
        <v>0</v>
      </c>
      <c r="GJ19" s="18" t="str">
        <f t="shared" si="70"/>
        <v>0</v>
      </c>
      <c r="GK19" s="18" t="str">
        <f t="shared" si="70"/>
        <v>0</v>
      </c>
      <c r="GL19" s="18" t="str">
        <f t="shared" si="70"/>
        <v>0</v>
      </c>
      <c r="GM19" s="18" t="str">
        <f t="shared" si="70"/>
        <v>0</v>
      </c>
      <c r="GN19" s="18" t="str">
        <f t="shared" si="70"/>
        <v>0</v>
      </c>
      <c r="GO19" s="18" t="str">
        <f t="shared" ref="GO19:IZ19" si="71">IF(GO6="AT",5.06,"0")</f>
        <v>0</v>
      </c>
      <c r="GP19" s="18" t="str">
        <f t="shared" si="71"/>
        <v>0</v>
      </c>
      <c r="GQ19" s="18" t="str">
        <f t="shared" si="71"/>
        <v>0</v>
      </c>
      <c r="GR19" s="18" t="str">
        <f t="shared" si="71"/>
        <v>0</v>
      </c>
      <c r="GS19" s="18" t="str">
        <f t="shared" si="71"/>
        <v>0</v>
      </c>
      <c r="GT19" s="18" t="str">
        <f t="shared" si="71"/>
        <v>0</v>
      </c>
      <c r="GU19" s="18" t="str">
        <f t="shared" si="71"/>
        <v>0</v>
      </c>
      <c r="GV19" s="18" t="str">
        <f t="shared" si="71"/>
        <v>0</v>
      </c>
      <c r="GW19" s="18" t="str">
        <f t="shared" si="71"/>
        <v>0</v>
      </c>
      <c r="GX19" s="18" t="str">
        <f t="shared" si="71"/>
        <v>0</v>
      </c>
      <c r="GY19" s="18" t="str">
        <f t="shared" si="71"/>
        <v>0</v>
      </c>
      <c r="GZ19" s="18" t="str">
        <f t="shared" si="71"/>
        <v>0</v>
      </c>
      <c r="HA19" s="18" t="str">
        <f t="shared" si="71"/>
        <v>0</v>
      </c>
      <c r="HB19" s="18" t="str">
        <f t="shared" si="71"/>
        <v>0</v>
      </c>
      <c r="HC19" s="18" t="str">
        <f t="shared" si="71"/>
        <v>0</v>
      </c>
      <c r="HD19" s="18" t="str">
        <f t="shared" si="71"/>
        <v>0</v>
      </c>
      <c r="HE19" s="18" t="str">
        <f t="shared" si="71"/>
        <v>0</v>
      </c>
      <c r="HF19" s="18" t="str">
        <f t="shared" si="71"/>
        <v>0</v>
      </c>
      <c r="HG19" s="18" t="str">
        <f t="shared" si="71"/>
        <v>0</v>
      </c>
      <c r="HH19" s="18" t="str">
        <f t="shared" si="71"/>
        <v>0</v>
      </c>
      <c r="HI19" s="18" t="str">
        <f t="shared" si="71"/>
        <v>0</v>
      </c>
      <c r="HJ19" s="18" t="str">
        <f t="shared" si="71"/>
        <v>0</v>
      </c>
      <c r="HK19" s="18" t="str">
        <f t="shared" si="71"/>
        <v>0</v>
      </c>
      <c r="HL19" s="18" t="str">
        <f t="shared" si="71"/>
        <v>0</v>
      </c>
      <c r="HM19" s="18" t="str">
        <f t="shared" si="71"/>
        <v>0</v>
      </c>
      <c r="HN19" s="18" t="str">
        <f t="shared" si="71"/>
        <v>0</v>
      </c>
      <c r="HO19" s="18" t="str">
        <f t="shared" si="71"/>
        <v>0</v>
      </c>
      <c r="HP19" s="18" t="str">
        <f t="shared" si="71"/>
        <v>0</v>
      </c>
      <c r="HQ19" s="18" t="str">
        <f t="shared" si="71"/>
        <v>0</v>
      </c>
      <c r="HR19" s="18" t="str">
        <f t="shared" si="71"/>
        <v>0</v>
      </c>
      <c r="HS19" s="18" t="str">
        <f t="shared" si="71"/>
        <v>0</v>
      </c>
      <c r="HT19" s="18" t="str">
        <f t="shared" si="71"/>
        <v>0</v>
      </c>
      <c r="HU19" s="18" t="str">
        <f t="shared" si="71"/>
        <v>0</v>
      </c>
      <c r="HV19" s="18" t="str">
        <f t="shared" si="71"/>
        <v>0</v>
      </c>
      <c r="HW19" s="18" t="str">
        <f t="shared" si="71"/>
        <v>0</v>
      </c>
      <c r="HX19" s="18" t="str">
        <f t="shared" si="71"/>
        <v>0</v>
      </c>
      <c r="HY19" s="18" t="str">
        <f t="shared" si="71"/>
        <v>0</v>
      </c>
      <c r="HZ19" s="18" t="str">
        <f t="shared" si="71"/>
        <v>0</v>
      </c>
      <c r="IA19" s="18" t="str">
        <f t="shared" si="71"/>
        <v>0</v>
      </c>
      <c r="IB19" s="18" t="str">
        <f t="shared" si="71"/>
        <v>0</v>
      </c>
      <c r="IC19" s="18" t="str">
        <f t="shared" si="71"/>
        <v>0</v>
      </c>
      <c r="ID19" s="18" t="str">
        <f t="shared" si="71"/>
        <v>0</v>
      </c>
      <c r="IE19" s="18" t="str">
        <f t="shared" si="71"/>
        <v>0</v>
      </c>
      <c r="IF19" s="18" t="str">
        <f t="shared" si="71"/>
        <v>0</v>
      </c>
      <c r="IG19" s="18" t="str">
        <f t="shared" si="71"/>
        <v>0</v>
      </c>
      <c r="IH19" s="18" t="str">
        <f t="shared" si="71"/>
        <v>0</v>
      </c>
      <c r="II19" s="18" t="str">
        <f t="shared" si="71"/>
        <v>0</v>
      </c>
      <c r="IJ19" s="18" t="str">
        <f t="shared" si="71"/>
        <v>0</v>
      </c>
      <c r="IK19" s="18" t="str">
        <f t="shared" si="71"/>
        <v>0</v>
      </c>
      <c r="IL19" s="18" t="str">
        <f t="shared" si="71"/>
        <v>0</v>
      </c>
      <c r="IM19" s="18" t="str">
        <f t="shared" si="71"/>
        <v>0</v>
      </c>
      <c r="IN19" s="18" t="str">
        <f t="shared" si="71"/>
        <v>0</v>
      </c>
      <c r="IO19" s="18" t="str">
        <f t="shared" si="71"/>
        <v>0</v>
      </c>
      <c r="IP19" s="18" t="str">
        <f t="shared" si="71"/>
        <v>0</v>
      </c>
      <c r="IQ19" s="18" t="str">
        <f t="shared" si="71"/>
        <v>0</v>
      </c>
      <c r="IR19" s="18" t="str">
        <f t="shared" si="71"/>
        <v>0</v>
      </c>
      <c r="IS19" s="18" t="str">
        <f t="shared" si="71"/>
        <v>0</v>
      </c>
      <c r="IT19" s="18" t="str">
        <f t="shared" si="71"/>
        <v>0</v>
      </c>
      <c r="IU19" s="18" t="str">
        <f t="shared" si="71"/>
        <v>0</v>
      </c>
      <c r="IV19" s="18" t="str">
        <f t="shared" si="71"/>
        <v>0</v>
      </c>
      <c r="IW19" s="18" t="str">
        <f t="shared" si="71"/>
        <v>0</v>
      </c>
      <c r="IX19" s="18" t="str">
        <f t="shared" si="71"/>
        <v>0</v>
      </c>
      <c r="IY19" s="18" t="str">
        <f t="shared" si="71"/>
        <v>0</v>
      </c>
      <c r="IZ19" s="18" t="str">
        <f t="shared" si="71"/>
        <v>0</v>
      </c>
      <c r="JA19" s="18" t="str">
        <f t="shared" ref="JA19:LL19" si="72">IF(JA6="AT",5.06,"0")</f>
        <v>0</v>
      </c>
      <c r="JB19" s="18" t="str">
        <f t="shared" si="72"/>
        <v>0</v>
      </c>
      <c r="JC19" s="18" t="str">
        <f t="shared" si="72"/>
        <v>0</v>
      </c>
      <c r="JD19" s="18" t="str">
        <f t="shared" si="72"/>
        <v>0</v>
      </c>
      <c r="JE19" s="18" t="str">
        <f t="shared" si="72"/>
        <v>0</v>
      </c>
      <c r="JF19" s="18" t="str">
        <f t="shared" si="72"/>
        <v>0</v>
      </c>
      <c r="JG19" s="18" t="str">
        <f t="shared" si="72"/>
        <v>0</v>
      </c>
      <c r="JH19" s="18" t="str">
        <f t="shared" si="72"/>
        <v>0</v>
      </c>
      <c r="JI19" s="18" t="str">
        <f t="shared" si="72"/>
        <v>0</v>
      </c>
      <c r="JJ19" s="18" t="str">
        <f t="shared" si="72"/>
        <v>0</v>
      </c>
      <c r="JK19" s="18" t="str">
        <f t="shared" si="72"/>
        <v>0</v>
      </c>
      <c r="JL19" s="18" t="str">
        <f t="shared" si="72"/>
        <v>0</v>
      </c>
      <c r="JM19" s="18" t="str">
        <f t="shared" si="72"/>
        <v>0</v>
      </c>
      <c r="JN19" s="18" t="str">
        <f t="shared" si="72"/>
        <v>0</v>
      </c>
      <c r="JO19" s="18" t="str">
        <f t="shared" si="72"/>
        <v>0</v>
      </c>
      <c r="JP19" s="18" t="str">
        <f t="shared" si="72"/>
        <v>0</v>
      </c>
      <c r="JQ19" s="18" t="str">
        <f t="shared" si="72"/>
        <v>0</v>
      </c>
      <c r="JR19" s="18" t="str">
        <f t="shared" si="72"/>
        <v>0</v>
      </c>
      <c r="JS19" s="18" t="str">
        <f t="shared" si="72"/>
        <v>0</v>
      </c>
      <c r="JT19" s="18" t="str">
        <f t="shared" si="72"/>
        <v>0</v>
      </c>
      <c r="JU19" s="18" t="str">
        <f t="shared" si="72"/>
        <v>0</v>
      </c>
      <c r="JV19" s="18" t="str">
        <f t="shared" si="72"/>
        <v>0</v>
      </c>
      <c r="JW19" s="18" t="str">
        <f t="shared" si="72"/>
        <v>0</v>
      </c>
      <c r="JX19" s="18" t="str">
        <f t="shared" si="72"/>
        <v>0</v>
      </c>
      <c r="JY19" s="18" t="str">
        <f t="shared" si="72"/>
        <v>0</v>
      </c>
      <c r="JZ19" s="18" t="str">
        <f t="shared" si="72"/>
        <v>0</v>
      </c>
      <c r="KA19" s="18" t="str">
        <f t="shared" si="72"/>
        <v>0</v>
      </c>
      <c r="KB19" s="18" t="str">
        <f t="shared" si="72"/>
        <v>0</v>
      </c>
      <c r="KC19" s="18" t="str">
        <f t="shared" si="72"/>
        <v>0</v>
      </c>
      <c r="KD19" s="18" t="str">
        <f t="shared" si="72"/>
        <v>0</v>
      </c>
      <c r="KE19" s="18" t="str">
        <f t="shared" si="72"/>
        <v>0</v>
      </c>
      <c r="KF19" s="18" t="str">
        <f t="shared" si="72"/>
        <v>0</v>
      </c>
      <c r="KG19" s="18" t="str">
        <f t="shared" si="72"/>
        <v>0</v>
      </c>
      <c r="KH19" s="18" t="str">
        <f t="shared" si="72"/>
        <v>0</v>
      </c>
      <c r="KI19" s="18" t="str">
        <f t="shared" si="72"/>
        <v>0</v>
      </c>
      <c r="KJ19" s="18" t="str">
        <f t="shared" si="72"/>
        <v>0</v>
      </c>
      <c r="KK19" s="18" t="str">
        <f t="shared" si="72"/>
        <v>0</v>
      </c>
      <c r="KL19" s="18" t="str">
        <f t="shared" si="72"/>
        <v>0</v>
      </c>
      <c r="KM19" s="18" t="str">
        <f t="shared" si="72"/>
        <v>0</v>
      </c>
      <c r="KN19" s="18" t="str">
        <f t="shared" si="72"/>
        <v>0</v>
      </c>
      <c r="KO19" s="18" t="str">
        <f t="shared" si="72"/>
        <v>0</v>
      </c>
      <c r="KP19" s="18" t="str">
        <f t="shared" si="72"/>
        <v>0</v>
      </c>
      <c r="KQ19" s="18" t="str">
        <f t="shared" si="72"/>
        <v>0</v>
      </c>
      <c r="KR19" s="18" t="str">
        <f t="shared" si="72"/>
        <v>0</v>
      </c>
      <c r="KS19" s="18" t="str">
        <f t="shared" si="72"/>
        <v>0</v>
      </c>
      <c r="KT19" s="18" t="str">
        <f t="shared" si="72"/>
        <v>0</v>
      </c>
      <c r="KU19" s="18" t="str">
        <f t="shared" si="72"/>
        <v>0</v>
      </c>
      <c r="KV19" s="18" t="str">
        <f t="shared" si="72"/>
        <v>0</v>
      </c>
      <c r="KW19" s="18" t="str">
        <f t="shared" si="72"/>
        <v>0</v>
      </c>
      <c r="KX19" s="18" t="str">
        <f t="shared" si="72"/>
        <v>0</v>
      </c>
      <c r="KY19" s="18" t="str">
        <f t="shared" si="72"/>
        <v>0</v>
      </c>
      <c r="KZ19" s="18" t="str">
        <f t="shared" si="72"/>
        <v>0</v>
      </c>
      <c r="LA19" s="18" t="str">
        <f t="shared" si="72"/>
        <v>0</v>
      </c>
      <c r="LB19" s="18" t="str">
        <f t="shared" si="72"/>
        <v>0</v>
      </c>
      <c r="LC19" s="18" t="str">
        <f t="shared" si="72"/>
        <v>0</v>
      </c>
      <c r="LD19" s="18" t="str">
        <f t="shared" si="72"/>
        <v>0</v>
      </c>
      <c r="LE19" s="18" t="str">
        <f t="shared" si="72"/>
        <v>0</v>
      </c>
      <c r="LF19" s="18" t="str">
        <f t="shared" si="72"/>
        <v>0</v>
      </c>
      <c r="LG19" s="18" t="str">
        <f t="shared" si="72"/>
        <v>0</v>
      </c>
      <c r="LH19" s="18" t="str">
        <f t="shared" si="72"/>
        <v>0</v>
      </c>
      <c r="LI19" s="18" t="str">
        <f t="shared" si="72"/>
        <v>0</v>
      </c>
      <c r="LJ19" s="18" t="str">
        <f t="shared" si="72"/>
        <v>0</v>
      </c>
      <c r="LK19" s="18" t="str">
        <f t="shared" si="72"/>
        <v>0</v>
      </c>
      <c r="LL19" s="18" t="str">
        <f t="shared" si="72"/>
        <v>0</v>
      </c>
      <c r="LM19" s="18" t="str">
        <f t="shared" ref="LM19:NS19" si="73">IF(LM6="AT",5.06,"0")</f>
        <v>0</v>
      </c>
      <c r="LN19" s="18" t="str">
        <f t="shared" si="73"/>
        <v>0</v>
      </c>
      <c r="LO19" s="18" t="str">
        <f t="shared" si="73"/>
        <v>0</v>
      </c>
      <c r="LP19" s="18" t="str">
        <f t="shared" si="73"/>
        <v>0</v>
      </c>
      <c r="LQ19" s="18" t="str">
        <f t="shared" si="73"/>
        <v>0</v>
      </c>
      <c r="LR19" s="18" t="str">
        <f t="shared" si="73"/>
        <v>0</v>
      </c>
      <c r="LS19" s="18" t="str">
        <f t="shared" si="73"/>
        <v>0</v>
      </c>
      <c r="LT19" s="18" t="str">
        <f t="shared" si="73"/>
        <v>0</v>
      </c>
      <c r="LU19" s="18" t="str">
        <f t="shared" si="73"/>
        <v>0</v>
      </c>
      <c r="LV19" s="18" t="str">
        <f t="shared" si="73"/>
        <v>0</v>
      </c>
      <c r="LW19" s="18" t="str">
        <f t="shared" si="73"/>
        <v>0</v>
      </c>
      <c r="LX19" s="18" t="str">
        <f t="shared" si="73"/>
        <v>0</v>
      </c>
      <c r="LY19" s="18" t="str">
        <f t="shared" si="73"/>
        <v>0</v>
      </c>
      <c r="LZ19" s="18" t="str">
        <f t="shared" si="73"/>
        <v>0</v>
      </c>
      <c r="MA19" s="18" t="str">
        <f t="shared" si="73"/>
        <v>0</v>
      </c>
      <c r="MB19" s="18" t="str">
        <f t="shared" si="73"/>
        <v>0</v>
      </c>
      <c r="MC19" s="18" t="str">
        <f t="shared" si="73"/>
        <v>0</v>
      </c>
      <c r="MD19" s="18" t="str">
        <f t="shared" si="73"/>
        <v>0</v>
      </c>
      <c r="ME19" s="18" t="str">
        <f t="shared" si="73"/>
        <v>0</v>
      </c>
      <c r="MF19" s="18" t="str">
        <f t="shared" si="73"/>
        <v>0</v>
      </c>
      <c r="MG19" s="18" t="str">
        <f t="shared" si="73"/>
        <v>0</v>
      </c>
      <c r="MH19" s="18" t="str">
        <f t="shared" si="73"/>
        <v>0</v>
      </c>
      <c r="MI19" s="18" t="str">
        <f t="shared" si="73"/>
        <v>0</v>
      </c>
      <c r="MJ19" s="18" t="str">
        <f t="shared" si="73"/>
        <v>0</v>
      </c>
      <c r="MK19" s="18" t="str">
        <f t="shared" si="73"/>
        <v>0</v>
      </c>
      <c r="ML19" s="18" t="str">
        <f t="shared" si="73"/>
        <v>0</v>
      </c>
      <c r="MM19" s="18" t="str">
        <f t="shared" si="73"/>
        <v>0</v>
      </c>
      <c r="MN19" s="18" t="str">
        <f t="shared" si="73"/>
        <v>0</v>
      </c>
      <c r="MO19" s="18" t="str">
        <f t="shared" si="73"/>
        <v>0</v>
      </c>
      <c r="MP19" s="18" t="str">
        <f t="shared" si="73"/>
        <v>0</v>
      </c>
      <c r="MQ19" s="18" t="str">
        <f t="shared" si="73"/>
        <v>0</v>
      </c>
      <c r="MR19" s="18" t="str">
        <f t="shared" si="73"/>
        <v>0</v>
      </c>
      <c r="MS19" s="18" t="str">
        <f t="shared" si="73"/>
        <v>0</v>
      </c>
      <c r="MT19" s="18" t="str">
        <f t="shared" si="73"/>
        <v>0</v>
      </c>
      <c r="MU19" s="18" t="str">
        <f t="shared" si="73"/>
        <v>0</v>
      </c>
      <c r="MV19" s="18" t="str">
        <f t="shared" si="73"/>
        <v>0</v>
      </c>
      <c r="MW19" s="18" t="str">
        <f t="shared" si="73"/>
        <v>0</v>
      </c>
      <c r="MX19" s="18" t="str">
        <f t="shared" si="73"/>
        <v>0</v>
      </c>
      <c r="MY19" s="18" t="str">
        <f t="shared" si="73"/>
        <v>0</v>
      </c>
      <c r="MZ19" s="18" t="str">
        <f t="shared" si="73"/>
        <v>0</v>
      </c>
      <c r="NA19" s="18" t="str">
        <f t="shared" si="73"/>
        <v>0</v>
      </c>
      <c r="NB19" s="18" t="str">
        <f t="shared" si="73"/>
        <v>0</v>
      </c>
      <c r="NC19" s="18" t="str">
        <f t="shared" si="73"/>
        <v>0</v>
      </c>
      <c r="ND19" s="18" t="str">
        <f t="shared" si="73"/>
        <v>0</v>
      </c>
      <c r="NE19" s="18" t="str">
        <f t="shared" si="73"/>
        <v>0</v>
      </c>
      <c r="NF19" s="18" t="str">
        <f t="shared" si="73"/>
        <v>0</v>
      </c>
      <c r="NG19" s="18" t="str">
        <f t="shared" si="73"/>
        <v>0</v>
      </c>
      <c r="NH19" s="18" t="str">
        <f t="shared" si="73"/>
        <v>0</v>
      </c>
      <c r="NI19" s="18" t="str">
        <f t="shared" si="73"/>
        <v>0</v>
      </c>
      <c r="NJ19" s="18" t="str">
        <f t="shared" si="73"/>
        <v>0</v>
      </c>
      <c r="NK19" s="18" t="str">
        <f t="shared" si="73"/>
        <v>0</v>
      </c>
      <c r="NL19" s="18" t="str">
        <f t="shared" si="73"/>
        <v>0</v>
      </c>
      <c r="NM19" s="18" t="str">
        <f t="shared" si="73"/>
        <v>0</v>
      </c>
      <c r="NN19" s="18" t="str">
        <f t="shared" si="73"/>
        <v>0</v>
      </c>
      <c r="NO19" s="18" t="str">
        <f t="shared" si="73"/>
        <v>0</v>
      </c>
      <c r="NP19" s="18" t="str">
        <f t="shared" si="73"/>
        <v>0</v>
      </c>
      <c r="NQ19" s="18" t="str">
        <f t="shared" si="73"/>
        <v>0</v>
      </c>
      <c r="NR19" s="18" t="str">
        <f t="shared" si="73"/>
        <v>0</v>
      </c>
      <c r="NS19" s="18" t="str">
        <f t="shared" si="73"/>
        <v>0</v>
      </c>
    </row>
    <row r="20" spans="3:383" x14ac:dyDescent="0.25">
      <c r="C20" s="19" t="s">
        <v>21</v>
      </c>
      <c r="D20" s="13">
        <f>COUNTIF(K20:NL20,"VRAI")</f>
        <v>0</v>
      </c>
      <c r="E20" s="20" t="str">
        <f>(IF(WEEKDAY(E5,2)=7,OR(AND(OR(COUNTIF(E6,"J"),COUNTIF(E6,"N"),COUNTIF(E6,"F")),OR(COUNTIF(D6,"J"),COUNTIF(D6,"N"),COUNTIF(D6,"F"))),AND(OR(COUNTIF(E6,"J"),COUNTIF(E6,"N"),COUNTIF(E6,"F")),OR(COUNTIF(F6,"J"),COUNTIF(F6,"N"),COUNTIF(F6,"F"))),AND(COUNTIF(C3,"N"),OR(COUNTIF(F6,"J"),COUNTIF(F6,"N"),COUNTIF(F6,"F"))))*("1"),"0"))</f>
        <v>0</v>
      </c>
      <c r="F20" s="20">
        <f>(IF(WEEKDAY(F5,2)=7,OR(AND(OR(COUNTIF(F6,"J"),COUNTIF(F6,"N"),COUNTIF(F6,"F")),OR(COUNTIF(E6,"J"),COUNTIF(E6,"N"),COUNTIF(E6,"F"))),AND(OR(COUNTIF(F6,"J"),COUNTIF(F6,"N"),COUNTIF(F6,"F")),OR(COUNTIF(G6,"J"),COUNTIF(G6,"N"),COUNTIF(G6,"F"))),AND(COUNTIF(D3,"N"),OR(COUNTIF(G6,"J"),COUNTIF(G6,"N"),COUNTIF(G6,"F"))))*("1"),"0"))</f>
        <v>1</v>
      </c>
      <c r="G20" s="20" t="str">
        <f>(IF(WEEKDAY(G5,2)=7,OR(AND(OR(COUNTIF(G6,"J"),COUNTIF(G6,"N"),COUNTIF(G6,"F")),OR(COUNTIF(F6,"J"),COUNTIF(F6,"N"),COUNTIF(F6,"F"))),AND(OR(COUNTIF(G6,"J"),COUNTIF(G6,"N"),COUNTIF(G6,"F")),OR(COUNTIF(H6,"J"),COUNTIF(H6,"N"),COUNTIF(H6,"F"))),AND(COUNTIF(E3,"N"),OR(COUNTIF(H6,"J"),COUNTIF(H6,"N"),COUNTIF(H6,"F"))))*("1"),"0"))</f>
        <v>0</v>
      </c>
      <c r="H20" s="20" t="str">
        <f>(IF(WEEKDAY(H5,2)=7,OR(AND(OR(COUNTIF(H6,"J"),COUNTIF(H6,"N"),COUNTIF(H6,"F")),OR(COUNTIF(G6,"J"),COUNTIF(G6,"N"),COUNTIF(G6,"F"))),AND(OR(COUNTIF(H6,"J"),COUNTIF(H6,"N"),COUNTIF(H6,"F")),OR(COUNTIF(I6,"J"),COUNTIF(I6,"N"),COUNTIF(I6,"F"))),AND(COUNTIF(F3,"N"),OR(COUNTIF(I6,"J"),COUNTIF(I6,"N"),COUNTIF(I6,"F"))))*("1"),"0"))</f>
        <v>0</v>
      </c>
      <c r="I20" s="20" t="str">
        <f>(IF(WEEKDAY(I5,2)=7,OR(AND(OR(COUNTIF(I6,"J"),COUNTIF(I6,"N"),COUNTIF(I6,"F")),OR(COUNTIF(H6,"J"),COUNTIF(H6,"N"),COUNTIF(H6,"F"))),AND(OR(COUNTIF(I6,"J"),COUNTIF(I6,"N"),COUNTIF(I6,"F")),OR(COUNTIF(J6,"J"),COUNTIF(J6,"N"),COUNTIF(J6,"F"))),AND(COUNTIF(G3,"N"),OR(COUNTIF(J6,"J"),COUNTIF(J6,"N"),COUNTIF(J6,"F"))))*("1"),"0"))</f>
        <v>0</v>
      </c>
      <c r="J20" s="20" t="str">
        <f>(IF(WEEKDAY(J5,2)=7,OR(AND(OR(COUNTIF(J6,"J"),COUNTIF(J6,"N"),COUNTIF(J6,"F")),OR(COUNTIF(I6,"J"),COUNTIF(I6,"N"),COUNTIF(I6,"F"))),AND(OR(COUNTIF(J6,"J"),COUNTIF(J6,"N"),COUNTIF(J6,"F")),OR(COUNTIF(K6,"J"),COUNTIF(K6,"N"),COUNTIF(K6,"F"))),AND(COUNTIF(H3,"N"),OR(COUNTIF(K6,"J"),COUNTIF(K6,"N"),COUNTIF(K6,"F"))))*("1"),"0"))</f>
        <v>0</v>
      </c>
      <c r="K20" s="20" t="str">
        <f>(IF(WEEKDAY(K5,2)=7,OR(AND(OR(COUNTIF(K6,"J"),COUNTIF(K6,"N"),COUNTIF(K6,"F")),OR(COUNTIF(J6,"J"),COUNTIF(J6,"N"),COUNTIF(J6,"F"))),AND(OR(COUNTIF(K6,"J"),COUNTIF(K6,"N"),COUNTIF(K6,"F")),OR(COUNTIF(L6,"J"),COUNTIF(L6,"N"),COUNTIF(L6,"F"))),AND(COUNTIF(I3,"N"),OR(COUNTIF(L6,"J"),COUNTIF(L6,"N"),COUNTIF(L6,"F"))))*("1"),"0"))</f>
        <v>0</v>
      </c>
      <c r="L20" s="20" t="str">
        <f>(IF(WEEKDAY(L5,2)=7,OR(AND(OR(COUNTIF(L6,"J"),COUNTIF(L6,"N"),COUNTIF(L6,"F")),OR(COUNTIF(K6,"J"),COUNTIF(K6,"N"),COUNTIF(K6,"F"))),AND(OR(COUNTIF(L6,"J"),COUNTIF(L6,"N"),COUNTIF(L6,"F")),OR(COUNTIF(M6,"J"),COUNTIF(M6,"N"),COUNTIF(M6,"F"))),AND(COUNTIF(J3,"N"),OR(COUNTIF(M6,"J"),COUNTIF(M6,"N"),COUNTIF(M6,"F"))))*("1"),"0"))</f>
        <v>0</v>
      </c>
      <c r="M20" s="20">
        <f>(IF(WEEKDAY(M5,2)=7,OR(AND(OR(COUNTIF(M6,"J"),COUNTIF(M6,"N"),COUNTIF(M6,"F")),OR(COUNTIF(L6,"J"),COUNTIF(L6,"N"),COUNTIF(L6,"F"))),AND(OR(COUNTIF(M6,"J"),COUNTIF(M6,"N"),COUNTIF(M6,"F")),OR(COUNTIF(N6,"J"),COUNTIF(N6,"N"),COUNTIF(N6,"F"))),AND(COUNTIF(K3,"N"),OR(COUNTIF(N6,"J"),COUNTIF(N6,"N"),COUNTIF(N6,"F"))))*("1"),"0"))</f>
        <v>1</v>
      </c>
      <c r="N20" s="20" t="str">
        <f>(IF(WEEKDAY(N5,2)=7,OR(AND(OR(COUNTIF(N6,"J"),COUNTIF(N6,"N"),COUNTIF(N6,"F")),OR(COUNTIF(M6,"J"),COUNTIF(M6,"N"),COUNTIF(M6,"F"))),AND(OR(COUNTIF(N6,"J"),COUNTIF(N6,"N"),COUNTIF(N6,"F")),OR(COUNTIF(O6,"J"),COUNTIF(O6,"N"),COUNTIF(O6,"F"))),AND(COUNTIF(L3,"N"),OR(COUNTIF(O6,"J"),COUNTIF(O6,"N"),COUNTIF(O6,"F"))))*("1"),"0"))</f>
        <v>0</v>
      </c>
      <c r="O20" s="20" t="str">
        <f>(IF(WEEKDAY(O5,2)=7,OR(AND(OR(COUNTIF(O6,"J"),COUNTIF(O6,"N"),COUNTIF(O6,"F")),OR(COUNTIF(N6,"J"),COUNTIF(N6,"N"),COUNTIF(N6,"F"))),AND(OR(COUNTIF(O6,"J"),COUNTIF(O6,"N"),COUNTIF(O6,"F")),OR(COUNTIF(P6,"J"),COUNTIF(P6,"N"),COUNTIF(P6,"F"))),AND(COUNTIF(M3,"N"),OR(COUNTIF(P6,"J"),COUNTIF(P6,"N"),COUNTIF(P6,"F"))))*("1"),"0"))</f>
        <v>0</v>
      </c>
      <c r="P20" s="20" t="str">
        <f>(IF(WEEKDAY(P5,2)=7,OR(AND(OR(COUNTIF(P6,"J"),COUNTIF(P6,"N"),COUNTIF(P6,"F")),OR(COUNTIF(O6,"J"),COUNTIF(O6,"N"),COUNTIF(O6,"F"))),AND(OR(COUNTIF(P6,"J"),COUNTIF(P6,"N"),COUNTIF(P6,"F")),OR(COUNTIF(Q6,"J"),COUNTIF(Q6,"N"),COUNTIF(Q6,"F"))),AND(COUNTIF(N3,"N"),OR(COUNTIF(Q6,"J"),COUNTIF(Q6,"N"),COUNTIF(Q6,"F"))))*("1"),"0"))</f>
        <v>0</v>
      </c>
      <c r="Q20" s="20" t="str">
        <f>(IF(WEEKDAY(Q5,2)=7,OR(AND(OR(COUNTIF(Q6,"J"),COUNTIF(Q6,"N"),COUNTIF(Q6,"F")),OR(COUNTIF(P6,"J"),COUNTIF(P6,"N"),COUNTIF(P6,"F"))),AND(OR(COUNTIF(Q6,"J"),COUNTIF(Q6,"N"),COUNTIF(Q6,"F")),OR(COUNTIF(R6,"J"),COUNTIF(R6,"N"),COUNTIF(R6,"F"))),AND(COUNTIF(O3,"N"),OR(COUNTIF(R6,"J"),COUNTIF(R6,"N"),COUNTIF(R6,"F"))))*("1"),"0"))</f>
        <v>0</v>
      </c>
      <c r="R20" s="20" t="str">
        <f>(IF(WEEKDAY(R5,2)=7,OR(AND(OR(COUNTIF(R6,"J"),COUNTIF(R6,"N"),COUNTIF(R6,"F")),OR(COUNTIF(Q6,"J"),COUNTIF(Q6,"N"),COUNTIF(Q6,"F"))),AND(OR(COUNTIF(R6,"J"),COUNTIF(R6,"N"),COUNTIF(R6,"F")),OR(COUNTIF(S6,"J"),COUNTIF(S6,"N"),COUNTIF(S6,"F"))),AND(COUNTIF(P3,"N"),OR(COUNTIF(S6,"J"),COUNTIF(S6,"N"),COUNTIF(S6,"F"))))*("1"),"0"))</f>
        <v>0</v>
      </c>
      <c r="S20" s="20" t="str">
        <f>(IF(WEEKDAY(S5,2)=7,OR(AND(OR(COUNTIF(S6,"J"),COUNTIF(S6,"N"),COUNTIF(S6,"F")),OR(COUNTIF(R6,"J"),COUNTIF(R6,"N"),COUNTIF(R6,"F"))),AND(OR(COUNTIF(S6,"J"),COUNTIF(S6,"N"),COUNTIF(S6,"F")),OR(COUNTIF(T6,"J"),COUNTIF(T6,"N"),COUNTIF(T6,"F"))),AND(COUNTIF(Q3,"N"),OR(COUNTIF(T6,"J"),COUNTIF(T6,"N"),COUNTIF(T6,"F"))))*("1"),"0"))</f>
        <v>0</v>
      </c>
      <c r="T20" s="20">
        <f>(IF(WEEKDAY(T5,2)=7,OR(AND(OR(COUNTIF(T6,"J"),COUNTIF(T6,"N"),COUNTIF(T6,"F")),OR(COUNTIF(S6,"J"),COUNTIF(S6,"N"),COUNTIF(S6,"F"))),AND(OR(COUNTIF(T6,"J"),COUNTIF(T6,"N"),COUNTIF(T6,"F")),OR(COUNTIF(U6,"J"),COUNTIF(U6,"N"),COUNTIF(U6,"F"))),AND(COUNTIF(R3,"N"),OR(COUNTIF(U6,"J"),COUNTIF(U6,"N"),COUNTIF(U6,"F"))))*("1"),"0"))</f>
        <v>0</v>
      </c>
      <c r="U20" s="20" t="str">
        <f>(IF(WEEKDAY(U5,2)=7,OR(AND(OR(COUNTIF(U6,"J"),COUNTIF(U6,"N"),COUNTIF(U6,"F")),OR(COUNTIF(T6,"J"),COUNTIF(T6,"N"),COUNTIF(T6,"F"))),AND(OR(COUNTIF(U6,"J"),COUNTIF(U6,"N"),COUNTIF(U6,"F")),OR(COUNTIF(V6,"J"),COUNTIF(V6,"N"),COUNTIF(V6,"F"))),AND(COUNTIF(S3,"N"),OR(COUNTIF(V6,"J"),COUNTIF(V6,"N"),COUNTIF(V6,"F"))))*("1"),"0"))</f>
        <v>0</v>
      </c>
      <c r="V20" s="20" t="str">
        <f>(IF(WEEKDAY(V5,2)=7,OR(AND(OR(COUNTIF(V6,"J"),COUNTIF(V6,"N"),COUNTIF(V6,"F")),OR(COUNTIF(U6,"J"),COUNTIF(U6,"N"),COUNTIF(U6,"F"))),AND(OR(COUNTIF(V6,"J"),COUNTIF(V6,"N"),COUNTIF(V6,"F")),OR(COUNTIF(W6,"J"),COUNTIF(W6,"N"),COUNTIF(W6,"F"))),AND(COUNTIF(T3,"N"),OR(COUNTIF(W6,"J"),COUNTIF(W6,"N"),COUNTIF(W6,"F"))))*("1"),"0"))</f>
        <v>0</v>
      </c>
      <c r="W20" s="20" t="str">
        <f>(IF(WEEKDAY(W5,2)=7,OR(AND(OR(COUNTIF(W6,"J"),COUNTIF(W6,"N"),COUNTIF(W6,"F")),OR(COUNTIF(V6,"J"),COUNTIF(V6,"N"),COUNTIF(V6,"F"))),AND(OR(COUNTIF(W6,"J"),COUNTIF(W6,"N"),COUNTIF(W6,"F")),OR(COUNTIF(X6,"J"),COUNTIF(X6,"N"),COUNTIF(X6,"F"))),AND(COUNTIF(U3,"N"),OR(COUNTIF(X6,"J"),COUNTIF(X6,"N"),COUNTIF(X6,"F"))))*("1"),"0"))</f>
        <v>0</v>
      </c>
      <c r="X20" s="20" t="str">
        <f>(IF(WEEKDAY(X5,2)=7,OR(AND(OR(COUNTIF(X6,"J"),COUNTIF(X6,"N"),COUNTIF(X6,"F")),OR(COUNTIF(W6,"J"),COUNTIF(W6,"N"),COUNTIF(W6,"F"))),AND(OR(COUNTIF(X6,"J"),COUNTIF(X6,"N"),COUNTIF(X6,"F")),OR(COUNTIF(Y6,"J"),COUNTIF(Y6,"N"),COUNTIF(Y6,"F"))),AND(COUNTIF(V3,"N"),OR(COUNTIF(Y6,"J"),COUNTIF(Y6,"N"),COUNTIF(Y6,"F"))))*("1"),"0"))</f>
        <v>0</v>
      </c>
      <c r="Y20" s="20" t="str">
        <f>(IF(WEEKDAY(Y5,2)=7,OR(AND(OR(COUNTIF(Y6,"J"),COUNTIF(Y6,"N"),COUNTIF(Y6,"F")),OR(COUNTIF(X6,"J"),COUNTIF(X6,"N"),COUNTIF(X6,"F"))),AND(OR(COUNTIF(Y6,"J"),COUNTIF(Y6,"N"),COUNTIF(Y6,"F")),OR(COUNTIF(Z6,"J"),COUNTIF(Z6,"N"),COUNTIF(Z6,"F"))),AND(COUNTIF(W3,"N"),OR(COUNTIF(Z6,"J"),COUNTIF(Z6,"N"),COUNTIF(Z6,"F"))))*("1"),"0"))</f>
        <v>0</v>
      </c>
      <c r="Z20" s="20" t="str">
        <f>(IF(WEEKDAY(Z5,2)=7,OR(AND(OR(COUNTIF(Z6,"J"),COUNTIF(Z6,"N"),COUNTIF(Z6,"F")),OR(COUNTIF(Y6,"J"),COUNTIF(Y6,"N"),COUNTIF(Y6,"F"))),AND(OR(COUNTIF(Z6,"J"),COUNTIF(Z6,"N"),COUNTIF(Z6,"F")),OR(COUNTIF(AA6,"J"),COUNTIF(AA6,"N"),COUNTIF(AA6,"F"))),AND(COUNTIF(X3,"N"),OR(COUNTIF(AA6,"J"),COUNTIF(AA6,"N"),COUNTIF(AA6,"F"))))*("1"),"0"))</f>
        <v>0</v>
      </c>
      <c r="AA20" s="20">
        <f>(IF(WEEKDAY(AA5,2)=7,OR(AND(OR(COUNTIF(AA6,"J"),COUNTIF(AA6,"N"),COUNTIF(AA6,"F")),OR(COUNTIF(Z6,"J"),COUNTIF(Z6,"N"),COUNTIF(Z6,"F"))),AND(OR(COUNTIF(AA6,"J"),COUNTIF(AA6,"N"),COUNTIF(AA6,"F")),OR(COUNTIF(AB6,"J"),COUNTIF(AB6,"N"),COUNTIF(AB6,"F"))),AND(COUNTIF(Y3,"N"),OR(COUNTIF(AB6,"J"),COUNTIF(AB6,"N"),COUNTIF(AB6,"F"))))*("1"),"0"))</f>
        <v>0</v>
      </c>
      <c r="AB20" s="20" t="str">
        <f>(IF(WEEKDAY(AB5,2)=7,OR(AND(OR(COUNTIF(AB6,"J"),COUNTIF(AB6,"N"),COUNTIF(AB6,"F")),OR(COUNTIF(AA6,"J"),COUNTIF(AA6,"N"),COUNTIF(AA6,"F"))),AND(OR(COUNTIF(AB6,"J"),COUNTIF(AB6,"N"),COUNTIF(AB6,"F")),OR(COUNTIF(AC6,"J"),COUNTIF(AC6,"N"),COUNTIF(AC6,"F"))),AND(COUNTIF(Z3,"N"),OR(COUNTIF(AC6,"J"),COUNTIF(AC6,"N"),COUNTIF(AC6,"F"))))*("1"),"0"))</f>
        <v>0</v>
      </c>
      <c r="AC20" s="20" t="str">
        <f>(IF(WEEKDAY(AC5,2)=7,OR(AND(OR(COUNTIF(AC6,"J"),COUNTIF(AC6,"N"),COUNTIF(AC6,"F")),OR(COUNTIF(AB6,"J"),COUNTIF(AB6,"N"),COUNTIF(AB6,"F"))),AND(OR(COUNTIF(AC6,"J"),COUNTIF(AC6,"N"),COUNTIF(AC6,"F")),OR(COUNTIF(AD6,"J"),COUNTIF(AD6,"N"),COUNTIF(AD6,"F"))),AND(COUNTIF(AA3,"N"),OR(COUNTIF(AD6,"J"),COUNTIF(AD6,"N"),COUNTIF(AD6,"F"))))*("1"),"0"))</f>
        <v>0</v>
      </c>
      <c r="AD20" s="20" t="str">
        <f>(IF(WEEKDAY(AD5,2)=7,OR(AND(OR(COUNTIF(AD6,"J"),COUNTIF(AD6,"N"),COUNTIF(AD6,"F")),OR(COUNTIF(AC6,"J"),COUNTIF(AC6,"N"),COUNTIF(AC6,"F"))),AND(OR(COUNTIF(AD6,"J"),COUNTIF(AD6,"N"),COUNTIF(AD6,"F")),OR(COUNTIF(AE6,"J"),COUNTIF(AE6,"N"),COUNTIF(AE6,"F"))),AND(COUNTIF(AB3,"N"),OR(COUNTIF(AE6,"J"),COUNTIF(AE6,"N"),COUNTIF(AE6,"F"))))*("1"),"0"))</f>
        <v>0</v>
      </c>
      <c r="AE20" s="20" t="str">
        <f>(IF(WEEKDAY(AE5,2)=7,OR(AND(OR(COUNTIF(AE6,"J"),COUNTIF(AE6,"N"),COUNTIF(AE6,"F")),OR(COUNTIF(AD6,"J"),COUNTIF(AD6,"N"),COUNTIF(AD6,"F"))),AND(OR(COUNTIF(AE6,"J"),COUNTIF(AE6,"N"),COUNTIF(AE6,"F")),OR(COUNTIF(AF6,"J"),COUNTIF(AF6,"N"),COUNTIF(AF6,"F"))),AND(COUNTIF(AC3,"N"),OR(COUNTIF(AF6,"J"),COUNTIF(AF6,"N"),COUNTIF(AF6,"F"))))*("1"),"0"))</f>
        <v>0</v>
      </c>
      <c r="AF20" s="20" t="str">
        <f>(IF(WEEKDAY(AF5,2)=7,OR(AND(OR(COUNTIF(AF6,"J"),COUNTIF(AF6,"N"),COUNTIF(AF6,"F")),OR(COUNTIF(AE6,"J"),COUNTIF(AE6,"N"),COUNTIF(AE6,"F"))),AND(OR(COUNTIF(AF6,"J"),COUNTIF(AF6,"N"),COUNTIF(AF6,"F")),OR(COUNTIF(AG6,"J"),COUNTIF(AG6,"N"),COUNTIF(AG6,"F"))),AND(COUNTIF(AD3,"N"),OR(COUNTIF(AG6,"J"),COUNTIF(AG6,"N"),COUNTIF(AG6,"F"))))*("1"),"0"))</f>
        <v>0</v>
      </c>
      <c r="AG20" s="20" t="str">
        <f>(IF(WEEKDAY(AG5,2)=7,OR(AND(OR(COUNTIF(AG6,"J"),COUNTIF(AG6,"N"),COUNTIF(AG6,"F")),OR(COUNTIF(AF6,"J"),COUNTIF(AF6,"N"),COUNTIF(AF6,"F"))),AND(OR(COUNTIF(AG6,"J"),COUNTIF(AG6,"N"),COUNTIF(AG6,"F")),OR(COUNTIF(AH6,"J"),COUNTIF(AH6,"N"),COUNTIF(AH6,"F"))),AND(COUNTIF(AE3,"N"),OR(COUNTIF(AH6,"J"),COUNTIF(AH6,"N"),COUNTIF(AH6,"F"))))*("1"),"0"))</f>
        <v>0</v>
      </c>
      <c r="AH20" s="20">
        <f>(IF(WEEKDAY(AH5,2)=7,OR(AND(OR(COUNTIF(AH6,"J"),COUNTIF(AH6,"N"),COUNTIF(AH6,"F")),OR(COUNTIF(AG6,"J"),COUNTIF(AG6,"N"),COUNTIF(AG6,"F"))),AND(OR(COUNTIF(AH6,"J"),COUNTIF(AH6,"N"),COUNTIF(AH6,"F")),OR(COUNTIF(AI6,"J"),COUNTIF(AI6,"N"),COUNTIF(AI6,"F"))),AND(COUNTIF(AF3,"N"),OR(COUNTIF(AI6,"J"),COUNTIF(AI6,"N"),COUNTIF(AI6,"F"))))*("1"),"0"))</f>
        <v>1</v>
      </c>
      <c r="AI20" s="20" t="str">
        <f>(IF(WEEKDAY(AI5,2)=7,OR(AND(OR(COUNTIF(AI6,"J"),COUNTIF(AI6,"N"),COUNTIF(AI6,"F")),OR(COUNTIF(AH6,"J"),COUNTIF(AH6,"N"),COUNTIF(AH6,"F"))),AND(OR(COUNTIF(AI6,"J"),COUNTIF(AI6,"N"),COUNTIF(AI6,"F")),OR(COUNTIF(AJ6,"J"),COUNTIF(AJ6,"N"),COUNTIF(AJ6,"F"))),AND(COUNTIF(AG3,"N"),OR(COUNTIF(AJ6,"J"),COUNTIF(AJ6,"N"),COUNTIF(AJ6,"F"))))*("1"),"0"))</f>
        <v>0</v>
      </c>
      <c r="AJ20" s="20" t="str">
        <f>(IF(WEEKDAY(AJ5,2)=7,OR(AND(OR(COUNTIF(AJ6,"J"),COUNTIF(AJ6,"N"),COUNTIF(AJ6,"F")),OR(COUNTIF(AI6,"J"),COUNTIF(AI6,"N"),COUNTIF(AI6,"F"))),AND(OR(COUNTIF(AJ6,"J"),COUNTIF(AJ6,"N"),COUNTIF(AJ6,"F")),OR(COUNTIF(AK6,"J"),COUNTIF(AK6,"N"),COUNTIF(AK6,"F"))),AND(COUNTIF(AH3,"N"),OR(COUNTIF(AK6,"J"),COUNTIF(AK6,"N"),COUNTIF(AK6,"F"))))*("1"),"0"))</f>
        <v>0</v>
      </c>
      <c r="AK20" s="20" t="str">
        <f>(IF(WEEKDAY(AK5,2)=7,OR(AND(OR(COUNTIF(AK6,"J"),COUNTIF(AK6,"N"),COUNTIF(AK6,"F")),OR(COUNTIF(AJ6,"J"),COUNTIF(AJ6,"N"),COUNTIF(AJ6,"F"))),AND(OR(COUNTIF(AK6,"J"),COUNTIF(AK6,"N"),COUNTIF(AK6,"F")),OR(COUNTIF(AL6,"J"),COUNTIF(AL6,"N"),COUNTIF(AL6,"F"))),AND(COUNTIF(AI3,"N"),OR(COUNTIF(AL6,"J"),COUNTIF(AL6,"N"),COUNTIF(AL6,"F"))))*("1"),"0"))</f>
        <v>0</v>
      </c>
      <c r="AL20" s="20" t="str">
        <f>(IF(WEEKDAY(AL5,2)=7,OR(AND(OR(COUNTIF(AL6,"J"),COUNTIF(AL6,"N"),COUNTIF(AL6,"F")),OR(COUNTIF(AK6,"J"),COUNTIF(AK6,"N"),COUNTIF(AK6,"F"))),AND(OR(COUNTIF(AL6,"J"),COUNTIF(AL6,"N"),COUNTIF(AL6,"F")),OR(COUNTIF(AM6,"J"),COUNTIF(AM6,"N"),COUNTIF(AM6,"F"))),AND(COUNTIF(AJ3,"N"),OR(COUNTIF(AM6,"J"),COUNTIF(AM6,"N"),COUNTIF(AM6,"F"))))*("1"),"0"))</f>
        <v>0</v>
      </c>
      <c r="AM20" s="20" t="str">
        <f>(IF(WEEKDAY(AM5,2)=7,OR(AND(OR(COUNTIF(AM6,"J"),COUNTIF(AM6,"N"),COUNTIF(AM6,"F")),OR(COUNTIF(AL6,"J"),COUNTIF(AL6,"N"),COUNTIF(AL6,"F"))),AND(OR(COUNTIF(AM6,"J"),COUNTIF(AM6,"N"),COUNTIF(AM6,"F")),OR(COUNTIF(AN6,"J"),COUNTIF(AN6,"N"),COUNTIF(AN6,"F"))),AND(COUNTIF(AK3,"N"),OR(COUNTIF(AN6,"J"),COUNTIF(AN6,"N"),COUNTIF(AN6,"F"))))*("1"),"0"))</f>
        <v>0</v>
      </c>
      <c r="AN20" s="20" t="str">
        <f>(IF(WEEKDAY(AN5,2)=7,OR(AND(OR(COUNTIF(AN6,"J"),COUNTIF(AN6,"N"),COUNTIF(AN6,"F")),OR(COUNTIF(AM6,"J"),COUNTIF(AM6,"N"),COUNTIF(AM6,"F"))),AND(OR(COUNTIF(AN6,"J"),COUNTIF(AN6,"N"),COUNTIF(AN6,"F")),OR(COUNTIF(AO6,"J"),COUNTIF(AO6,"N"),COUNTIF(AO6,"F"))),AND(COUNTIF(AL3,"N"),OR(COUNTIF(AO6,"J"),COUNTIF(AO6,"N"),COUNTIF(AO6,"F"))))*("1"),"0"))</f>
        <v>0</v>
      </c>
      <c r="AO20" s="20">
        <f>(IF(WEEKDAY(AO5,2)=7,OR(AND(OR(COUNTIF(AO6,"J"),COUNTIF(AO6,"N"),COUNTIF(AO6,"F")),OR(COUNTIF(AN6,"J"),COUNTIF(AN6,"N"),COUNTIF(AN6,"F"))),AND(OR(COUNTIF(AO6,"J"),COUNTIF(AO6,"N"),COUNTIF(AO6,"F")),OR(COUNTIF(AP6,"J"),COUNTIF(AP6,"N"),COUNTIF(AP6,"F"))),AND(COUNTIF(AM3,"N"),OR(COUNTIF(AP6,"J"),COUNTIF(AP6,"N"),COUNTIF(AP6,"F"))))*("1"),"0"))</f>
        <v>0</v>
      </c>
      <c r="AP20" s="20" t="str">
        <f>(IF(WEEKDAY(AP5,2)=7,OR(AND(OR(COUNTIF(AP6,"J"),COUNTIF(AP6,"N"),COUNTIF(AP6,"F")),OR(COUNTIF(AO6,"J"),COUNTIF(AO6,"N"),COUNTIF(AO6,"F"))),AND(OR(COUNTIF(AP6,"J"),COUNTIF(AP6,"N"),COUNTIF(AP6,"F")),OR(COUNTIF(AQ6,"J"),COUNTIF(AQ6,"N"),COUNTIF(AQ6,"F"))),AND(COUNTIF(AN3,"N"),OR(COUNTIF(AQ6,"J"),COUNTIF(AQ6,"N"),COUNTIF(AQ6,"F"))))*("1"),"0"))</f>
        <v>0</v>
      </c>
      <c r="AQ20" s="20" t="str">
        <f>(IF(WEEKDAY(AQ5,2)=7,OR(AND(OR(COUNTIF(AQ6,"J"),COUNTIF(AQ6,"N"),COUNTIF(AQ6,"F")),OR(COUNTIF(AP6,"J"),COUNTIF(AP6,"N"),COUNTIF(AP6,"F"))),AND(OR(COUNTIF(AQ6,"J"),COUNTIF(AQ6,"N"),COUNTIF(AQ6,"F")),OR(COUNTIF(AR6,"J"),COUNTIF(AR6,"N"),COUNTIF(AR6,"F"))),AND(COUNTIF(AO3,"N"),OR(COUNTIF(AR6,"J"),COUNTIF(AR6,"N"),COUNTIF(AR6,"F"))))*("1"),"0"))</f>
        <v>0</v>
      </c>
      <c r="AR20" s="20" t="str">
        <f>(IF(WEEKDAY(AR5,2)=7,OR(AND(OR(COUNTIF(AR6,"J"),COUNTIF(AR6,"N"),COUNTIF(AR6,"F")),OR(COUNTIF(AQ6,"J"),COUNTIF(AQ6,"N"),COUNTIF(AQ6,"F"))),AND(OR(COUNTIF(AR6,"J"),COUNTIF(AR6,"N"),COUNTIF(AR6,"F")),OR(COUNTIF(AS6,"J"),COUNTIF(AS6,"N"),COUNTIF(AS6,"F"))),AND(COUNTIF(AP3,"N"),OR(COUNTIF(AS6,"J"),COUNTIF(AS6,"N"),COUNTIF(AS6,"F"))))*("1"),"0"))</f>
        <v>0</v>
      </c>
      <c r="AS20" s="20" t="str">
        <f>(IF(WEEKDAY(AS5,2)=7,OR(AND(OR(COUNTIF(AS6,"J"),COUNTIF(AS6,"N"),COUNTIF(AS6,"F")),OR(COUNTIF(AR6,"J"),COUNTIF(AR6,"N"),COUNTIF(AR6,"F"))),AND(OR(COUNTIF(AS6,"J"),COUNTIF(AS6,"N"),COUNTIF(AS6,"F")),OR(COUNTIF(AT6,"J"),COUNTIF(AT6,"N"),COUNTIF(AT6,"F"))),AND(COUNTIF(AQ3,"N"),OR(COUNTIF(AT6,"J"),COUNTIF(AT6,"N"),COUNTIF(AT6,"F"))))*("1"),"0"))</f>
        <v>0</v>
      </c>
      <c r="AT20" s="20" t="str">
        <f>(IF(WEEKDAY(AT5,2)=7,OR(AND(OR(COUNTIF(AT6,"J"),COUNTIF(AT6,"N"),COUNTIF(AT6,"F")),OR(COUNTIF(AS6,"J"),COUNTIF(AS6,"N"),COUNTIF(AS6,"F"))),AND(OR(COUNTIF(AT6,"J"),COUNTIF(AT6,"N"),COUNTIF(AT6,"F")),OR(COUNTIF(AU6,"J"),COUNTIF(AU6,"N"),COUNTIF(AU6,"F"))),AND(COUNTIF(AR3,"N"),OR(COUNTIF(AU6,"J"),COUNTIF(AU6,"N"),COUNTIF(AU6,"F"))))*("1"),"0"))</f>
        <v>0</v>
      </c>
      <c r="AU20" s="20" t="str">
        <f>(IF(WEEKDAY(AU5,2)=7,OR(AND(OR(COUNTIF(AU6,"J"),COUNTIF(AU6,"N"),COUNTIF(AU6,"F")),OR(COUNTIF(AT6,"J"),COUNTIF(AT6,"N"),COUNTIF(AT6,"F"))),AND(OR(COUNTIF(AU6,"J"),COUNTIF(AU6,"N"),COUNTIF(AU6,"F")),OR(COUNTIF(AV6,"J"),COUNTIF(AV6,"N"),COUNTIF(AV6,"F"))),AND(COUNTIF(AS3,"N"),OR(COUNTIF(AV6,"J"),COUNTIF(AV6,"N"),COUNTIF(AV6,"F"))))*("1"),"0"))</f>
        <v>0</v>
      </c>
      <c r="AV20" s="20">
        <f>(IF(WEEKDAY(AV5,2)=7,OR(AND(OR(COUNTIF(AV6,"J"),COUNTIF(AV6,"N"),COUNTIF(AV6,"F")),OR(COUNTIF(AU6,"J"),COUNTIF(AU6,"N"),COUNTIF(AU6,"F"))),AND(OR(COUNTIF(AV6,"J"),COUNTIF(AV6,"N"),COUNTIF(AV6,"F")),OR(COUNTIF(AW6,"J"),COUNTIF(AW6,"N"),COUNTIF(AW6,"F"))),AND(COUNTIF(AT3,"N"),OR(COUNTIF(AW6,"J"),COUNTIF(AW6,"N"),COUNTIF(AW6,"F"))))*("1"),"0"))</f>
        <v>1</v>
      </c>
      <c r="AW20" s="20" t="str">
        <f>(IF(WEEKDAY(AW5,2)=7,OR(AND(OR(COUNTIF(AW6,"J"),COUNTIF(AW6,"N"),COUNTIF(AW6,"F")),OR(COUNTIF(AV6,"J"),COUNTIF(AV6,"N"),COUNTIF(AV6,"F"))),AND(OR(COUNTIF(AW6,"J"),COUNTIF(AW6,"N"),COUNTIF(AW6,"F")),OR(COUNTIF(AX6,"J"),COUNTIF(AX6,"N"),COUNTIF(AX6,"F"))),AND(COUNTIF(AU3,"N"),OR(COUNTIF(AX6,"J"),COUNTIF(AX6,"N"),COUNTIF(AX6,"F"))))*("1"),"0"))</f>
        <v>0</v>
      </c>
      <c r="AX20" s="20" t="str">
        <f>(IF(WEEKDAY(AX5,2)=7,OR(AND(OR(COUNTIF(AX6,"J"),COUNTIF(AX6,"N"),COUNTIF(AX6,"F")),OR(COUNTIF(AW6,"J"),COUNTIF(AW6,"N"),COUNTIF(AW6,"F"))),AND(OR(COUNTIF(AX6,"J"),COUNTIF(AX6,"N"),COUNTIF(AX6,"F")),OR(COUNTIF(AY6,"J"),COUNTIF(AY6,"N"),COUNTIF(AY6,"F"))),AND(COUNTIF(AV3,"N"),OR(COUNTIF(AY6,"J"),COUNTIF(AY6,"N"),COUNTIF(AY6,"F"))))*("1"),"0"))</f>
        <v>0</v>
      </c>
      <c r="AY20" s="20" t="str">
        <f>(IF(WEEKDAY(AY5,2)=7,OR(AND(OR(COUNTIF(AY6,"J"),COUNTIF(AY6,"N"),COUNTIF(AY6,"F")),OR(COUNTIF(AX6,"J"),COUNTIF(AX6,"N"),COUNTIF(AX6,"F"))),AND(OR(COUNTIF(AY6,"J"),COUNTIF(AY6,"N"),COUNTIF(AY6,"F")),OR(COUNTIF(AZ6,"J"),COUNTIF(AZ6,"N"),COUNTIF(AZ6,"F"))),AND(COUNTIF(AW3,"N"),OR(COUNTIF(AZ6,"J"),COUNTIF(AZ6,"N"),COUNTIF(AZ6,"F"))))*("1"),"0"))</f>
        <v>0</v>
      </c>
      <c r="AZ20" s="20" t="str">
        <f>(IF(WEEKDAY(AZ5,2)=7,OR(AND(OR(COUNTIF(AZ6,"J"),COUNTIF(AZ6,"N"),COUNTIF(AZ6,"F")),OR(COUNTIF(AY6,"J"),COUNTIF(AY6,"N"),COUNTIF(AY6,"F"))),AND(OR(COUNTIF(AZ6,"J"),COUNTIF(AZ6,"N"),COUNTIF(AZ6,"F")),OR(COUNTIF(BA6,"J"),COUNTIF(BA6,"N"),COUNTIF(BA6,"F"))),AND(COUNTIF(AX3,"N"),OR(COUNTIF(BA6,"J"),COUNTIF(BA6,"N"),COUNTIF(BA6,"F"))))*("1"),"0"))</f>
        <v>0</v>
      </c>
      <c r="BA20" s="20" t="str">
        <f>(IF(WEEKDAY(BA5,2)=7,OR(AND(OR(COUNTIF(BA6,"J"),COUNTIF(BA6,"N"),COUNTIF(BA6,"F")),OR(COUNTIF(AZ6,"J"),COUNTIF(AZ6,"N"),COUNTIF(AZ6,"F"))),AND(OR(COUNTIF(BA6,"J"),COUNTIF(BA6,"N"),COUNTIF(BA6,"F")),OR(COUNTIF(BB6,"J"),COUNTIF(BB6,"N"),COUNTIF(BB6,"F"))),AND(COUNTIF(AY3,"N"),OR(COUNTIF(BB6,"J"),COUNTIF(BB6,"N"),COUNTIF(BB6,"F"))))*("1"),"0"))</f>
        <v>0</v>
      </c>
      <c r="BB20" s="20" t="str">
        <f>(IF(WEEKDAY(BB5,2)=7,OR(AND(OR(COUNTIF(BB6,"J"),COUNTIF(BB6,"N"),COUNTIF(BB6,"F")),OR(COUNTIF(BA6,"J"),COUNTIF(BA6,"N"),COUNTIF(BA6,"F"))),AND(OR(COUNTIF(BB6,"J"),COUNTIF(BB6,"N"),COUNTIF(BB6,"F")),OR(COUNTIF(BC6,"J"),COUNTIF(BC6,"N"),COUNTIF(BC6,"F"))),AND(COUNTIF(AZ3,"N"),OR(COUNTIF(BC6,"J"),COUNTIF(BC6,"N"),COUNTIF(BC6,"F"))))*("1"),"0"))</f>
        <v>0</v>
      </c>
      <c r="BC20" s="20">
        <f>(IF(WEEKDAY(BC5,2)=7,OR(AND(OR(COUNTIF(BC6,"J"),COUNTIF(BC6,"N"),COUNTIF(BC6,"F")),OR(COUNTIF(BB6,"J"),COUNTIF(BB6,"N"),COUNTIF(BB6,"F"))),AND(OR(COUNTIF(BC6,"J"),COUNTIF(BC6,"N"),COUNTIF(BC6,"F")),OR(COUNTIF(BD6,"J"),COUNTIF(BD6,"N"),COUNTIF(BD6,"F"))),AND(COUNTIF(BA3,"N"),OR(COUNTIF(BD6,"J"),COUNTIF(BD6,"N"),COUNTIF(BD6,"F"))))*("1"),"0"))</f>
        <v>0</v>
      </c>
      <c r="BD20" s="20" t="str">
        <f>(IF(WEEKDAY(BD5,2)=7,OR(AND(OR(COUNTIF(BD6,"J"),COUNTIF(BD6,"N"),COUNTIF(BD6,"F")),OR(COUNTIF(BC6,"J"),COUNTIF(BC6,"N"),COUNTIF(BC6,"F"))),AND(OR(COUNTIF(BD6,"J"),COUNTIF(BD6,"N"),COUNTIF(BD6,"F")),OR(COUNTIF(BE6,"J"),COUNTIF(BE6,"N"),COUNTIF(BE6,"F"))),AND(COUNTIF(BB3,"N"),OR(COUNTIF(BE6,"J"),COUNTIF(BE6,"N"),COUNTIF(BE6,"F"))))*("1"),"0"))</f>
        <v>0</v>
      </c>
      <c r="BE20" s="20" t="str">
        <f>(IF(WEEKDAY(BE5,2)=7,OR(AND(OR(COUNTIF(BE6,"J"),COUNTIF(BE6,"N"),COUNTIF(BE6,"F")),OR(COUNTIF(BD6,"J"),COUNTIF(BD6,"N"),COUNTIF(BD6,"F"))),AND(OR(COUNTIF(BE6,"J"),COUNTIF(BE6,"N"),COUNTIF(BE6,"F")),OR(COUNTIF(BF6,"J"),COUNTIF(BF6,"N"),COUNTIF(BF6,"F"))),AND(COUNTIF(BC3,"N"),OR(COUNTIF(BF6,"J"),COUNTIF(BF6,"N"),COUNTIF(BF6,"F"))))*("1"),"0"))</f>
        <v>0</v>
      </c>
      <c r="BF20" s="20" t="str">
        <f>(IF(WEEKDAY(BF5,2)=7,OR(AND(OR(COUNTIF(BF6,"J"),COUNTIF(BF6,"N"),COUNTIF(BF6,"F")),OR(COUNTIF(BE6,"J"),COUNTIF(BE6,"N"),COUNTIF(BE6,"F"))),AND(OR(COUNTIF(BF6,"J"),COUNTIF(BF6,"N"),COUNTIF(BF6,"F")),OR(COUNTIF(BG6,"J"),COUNTIF(BG6,"N"),COUNTIF(BG6,"F"))),AND(COUNTIF(BD3,"N"),OR(COUNTIF(BG6,"J"),COUNTIF(BG6,"N"),COUNTIF(BG6,"F"))))*("1"),"0"))</f>
        <v>0</v>
      </c>
      <c r="BG20" s="20" t="str">
        <f>(IF(WEEKDAY(BG5,2)=7,OR(AND(OR(COUNTIF(BG6,"J"),COUNTIF(BG6,"N"),COUNTIF(BG6,"F")),OR(COUNTIF(BF6,"J"),COUNTIF(BF6,"N"),COUNTIF(BF6,"F"))),AND(OR(COUNTIF(BG6,"J"),COUNTIF(BG6,"N"),COUNTIF(BG6,"F")),OR(COUNTIF(BH6,"J"),COUNTIF(BH6,"N"),COUNTIF(BH6,"F"))),AND(COUNTIF(BE3,"N"),OR(COUNTIF(BH6,"J"),COUNTIF(BH6,"N"),COUNTIF(BH6,"F"))))*("1"),"0"))</f>
        <v>0</v>
      </c>
      <c r="BH20" s="20" t="str">
        <f>(IF(WEEKDAY(BH5,2)=7,OR(AND(OR(COUNTIF(BH6,"J"),COUNTIF(BH6,"N"),COUNTIF(BH6,"F")),OR(COUNTIF(BG6,"J"),COUNTIF(BG6,"N"),COUNTIF(BG6,"F"))),AND(OR(COUNTIF(BH6,"J"),COUNTIF(BH6,"N"),COUNTIF(BH6,"F")),OR(COUNTIF(BI6,"J"),COUNTIF(BI6,"N"),COUNTIF(BI6,"F"))),AND(COUNTIF(BF3,"N"),OR(COUNTIF(BI6,"J"),COUNTIF(BI6,"N"),COUNTIF(BI6,"F"))))*("1"),"0"))</f>
        <v>0</v>
      </c>
      <c r="BI20" s="20" t="str">
        <f>(IF(WEEKDAY(BI5,2)=7,OR(AND(OR(COUNTIF(BI6,"J"),COUNTIF(BI6,"N"),COUNTIF(BI6,"F")),OR(COUNTIF(BH6,"J"),COUNTIF(BH6,"N"),COUNTIF(BH6,"F"))),AND(OR(COUNTIF(BI6,"J"),COUNTIF(BI6,"N"),COUNTIF(BI6,"F")),OR(COUNTIF(BJ6,"J"),COUNTIF(BJ6,"N"),COUNTIF(BJ6,"F"))),AND(COUNTIF(BG3,"N"),OR(COUNTIF(BJ6,"J"),COUNTIF(BJ6,"N"),COUNTIF(BJ6,"F"))))*("1"),"0"))</f>
        <v>0</v>
      </c>
      <c r="BJ20" s="20">
        <f>(IF(WEEKDAY(BJ5,2)=7,OR(AND(OR(COUNTIF(BJ6,"J"),COUNTIF(BJ6,"N"),COUNTIF(BJ6,"F")),OR(COUNTIF(BI6,"J"),COUNTIF(BI6,"N"),COUNTIF(BI6,"F"))),AND(OR(COUNTIF(BJ6,"J"),COUNTIF(BJ6,"N"),COUNTIF(BJ6,"F")),OR(COUNTIF(BK6,"J"),COUNTIF(BK6,"N"),COUNTIF(BK6,"F"))),AND(COUNTIF(BH3,"N"),OR(COUNTIF(BK6,"J"),COUNTIF(BK6,"N"),COUNTIF(BK6,"F"))))*("1"),"0"))</f>
        <v>0</v>
      </c>
      <c r="BK20" s="20" t="str">
        <f>(IF(WEEKDAY(BK5,2)=7,OR(AND(OR(COUNTIF(BK6,"J"),COUNTIF(BK6,"N"),COUNTIF(BK6,"F")),OR(COUNTIF(BJ6,"J"),COUNTIF(BJ6,"N"),COUNTIF(BJ6,"F"))),AND(OR(COUNTIF(BK6,"J"),COUNTIF(BK6,"N"),COUNTIF(BK6,"F")),OR(COUNTIF(BL6,"J"),COUNTIF(BL6,"N"),COUNTIF(BL6,"F"))),AND(COUNTIF(BI3,"N"),OR(COUNTIF(BL6,"J"),COUNTIF(BL6,"N"),COUNTIF(BL6,"F"))))*("1"),"0"))</f>
        <v>0</v>
      </c>
      <c r="BL20" s="20" t="str">
        <f>(IF(WEEKDAY(BL5,2)=7,OR(AND(OR(COUNTIF(BL6,"J"),COUNTIF(BL6,"N"),COUNTIF(BL6,"F")),OR(COUNTIF(BK6,"J"),COUNTIF(BK6,"N"),COUNTIF(BK6,"F"))),AND(OR(COUNTIF(BL6,"J"),COUNTIF(BL6,"N"),COUNTIF(BL6,"F")),OR(COUNTIF(BM6,"J"),COUNTIF(BM6,"N"),COUNTIF(BM6,"F"))),AND(COUNTIF(BJ3,"N"),OR(COUNTIF(BM6,"J"),COUNTIF(BM6,"N"),COUNTIF(BM6,"F"))))*("1"),"0"))</f>
        <v>0</v>
      </c>
      <c r="BM20" s="20" t="str">
        <f>(IF(WEEKDAY(BM5,2)=7,OR(AND(OR(COUNTIF(BM6,"J"),COUNTIF(BM6,"N"),COUNTIF(BM6,"F")),OR(COUNTIF(BL6,"J"),COUNTIF(BL6,"N"),COUNTIF(BL6,"F"))),AND(OR(COUNTIF(BM6,"J"),COUNTIF(BM6,"N"),COUNTIF(BM6,"F")),OR(COUNTIF(BN6,"J"),COUNTIF(BN6,"N"),COUNTIF(BN6,"F"))),AND(COUNTIF(BK3,"N"),OR(COUNTIF(BN6,"J"),COUNTIF(BN6,"N"),COUNTIF(BN6,"F"))))*("1"),"0"))</f>
        <v>0</v>
      </c>
      <c r="BN20" s="20" t="str">
        <f>(IF(WEEKDAY(BN5,2)=7,OR(AND(OR(COUNTIF(BN6,"J"),COUNTIF(BN6,"N"),COUNTIF(BN6,"F")),OR(COUNTIF(BM6,"J"),COUNTIF(BM6,"N"),COUNTIF(BM6,"F"))),AND(OR(COUNTIF(BN6,"J"),COUNTIF(BN6,"N"),COUNTIF(BN6,"F")),OR(COUNTIF(BO6,"J"),COUNTIF(BO6,"N"),COUNTIF(BO6,"F"))),AND(COUNTIF(BL3,"N"),OR(COUNTIF(BO6,"J"),COUNTIF(BO6,"N"),COUNTIF(BO6,"F"))))*("1"),"0"))</f>
        <v>0</v>
      </c>
      <c r="BO20" s="20" t="str">
        <f>(IF(WEEKDAY(BO5,2)=7,OR(AND(OR(COUNTIF(BO6,"J"),COUNTIF(BO6,"N"),COUNTIF(BO6,"F")),OR(COUNTIF(BN6,"J"),COUNTIF(BN6,"N"),COUNTIF(BN6,"F"))),AND(OR(COUNTIF(BO6,"J"),COUNTIF(BO6,"N"),COUNTIF(BO6,"F")),OR(COUNTIF(BP6,"J"),COUNTIF(BP6,"N"),COUNTIF(BP6,"F"))),AND(COUNTIF(BM3,"N"),OR(COUNTIF(BP6,"J"),COUNTIF(BP6,"N"),COUNTIF(BP6,"F"))))*("1"),"0"))</f>
        <v>0</v>
      </c>
      <c r="BP20" s="20" t="str">
        <f>(IF(WEEKDAY(BP5,2)=7,OR(AND(OR(COUNTIF(BP6,"J"),COUNTIF(BP6,"N"),COUNTIF(BP6,"F")),OR(COUNTIF(BO6,"J"),COUNTIF(BO6,"N"),COUNTIF(BO6,"F"))),AND(OR(COUNTIF(BP6,"J"),COUNTIF(BP6,"N"),COUNTIF(BP6,"F")),OR(COUNTIF(BQ6,"J"),COUNTIF(BQ6,"N"),COUNTIF(BQ6,"F"))),AND(COUNTIF(BN3,"N"),OR(COUNTIF(BQ6,"J"),COUNTIF(BQ6,"N"),COUNTIF(BQ6,"F"))))*("1"),"0"))</f>
        <v>0</v>
      </c>
      <c r="BQ20" s="20">
        <f>(IF(WEEKDAY(BQ5,2)=7,OR(AND(OR(COUNTIF(BQ6,"J"),COUNTIF(BQ6,"N"),COUNTIF(BQ6,"F")),OR(COUNTIF(BP6,"J"),COUNTIF(BP6,"N"),COUNTIF(BP6,"F"))),AND(OR(COUNTIF(BQ6,"J"),COUNTIF(BQ6,"N"),COUNTIF(BQ6,"F")),OR(COUNTIF(BR6,"J"),COUNTIF(BR6,"N"),COUNTIF(BR6,"F"))),AND(COUNTIF(BO3,"N"),OR(COUNTIF(BR6,"J"),COUNTIF(BR6,"N"),COUNTIF(BR6,"F"))))*("1"),"0"))</f>
        <v>0</v>
      </c>
      <c r="BR20" s="20" t="str">
        <f>(IF(WEEKDAY(BR5,2)=7,OR(AND(OR(COUNTIF(BR6,"J"),COUNTIF(BR6,"N"),COUNTIF(BR6,"F")),OR(COUNTIF(BQ6,"J"),COUNTIF(BQ6,"N"),COUNTIF(BQ6,"F"))),AND(OR(COUNTIF(BR6,"J"),COUNTIF(BR6,"N"),COUNTIF(BR6,"F")),OR(COUNTIF(BS6,"J"),COUNTIF(BS6,"N"),COUNTIF(BS6,"F"))),AND(COUNTIF(BP3,"N"),OR(COUNTIF(BS6,"J"),COUNTIF(BS6,"N"),COUNTIF(BS6,"F"))))*("1"),"0"))</f>
        <v>0</v>
      </c>
      <c r="BS20" s="20" t="str">
        <f>(IF(WEEKDAY(BS5,2)=7,OR(AND(OR(COUNTIF(BS6,"J"),COUNTIF(BS6,"N"),COUNTIF(BS6,"F")),OR(COUNTIF(BR6,"J"),COUNTIF(BR6,"N"),COUNTIF(BR6,"F"))),AND(OR(COUNTIF(BS6,"J"),COUNTIF(BS6,"N"),COUNTIF(BS6,"F")),OR(COUNTIF(BT6,"J"),COUNTIF(BT6,"N"),COUNTIF(BT6,"F"))),AND(COUNTIF(BQ3,"N"),OR(COUNTIF(BT6,"J"),COUNTIF(BT6,"N"),COUNTIF(BT6,"F"))))*("1"),"0"))</f>
        <v>0</v>
      </c>
      <c r="BT20" s="20" t="str">
        <f>(IF(WEEKDAY(BT5,2)=7,OR(AND(OR(COUNTIF(BT6,"J"),COUNTIF(BT6,"N"),COUNTIF(BT6,"F")),OR(COUNTIF(BS6,"J"),COUNTIF(BS6,"N"),COUNTIF(BS6,"F"))),AND(OR(COUNTIF(BT6,"J"),COUNTIF(BT6,"N"),COUNTIF(BT6,"F")),OR(COUNTIF(BU6,"J"),COUNTIF(BU6,"N"),COUNTIF(BU6,"F"))),AND(COUNTIF(BR3,"N"),OR(COUNTIF(BU6,"J"),COUNTIF(BU6,"N"),COUNTIF(BU6,"F"))))*("1"),"0"))</f>
        <v>0</v>
      </c>
      <c r="BU20" s="20" t="str">
        <f>(IF(WEEKDAY(BU5,2)=7,OR(AND(OR(COUNTIF(BU6,"J"),COUNTIF(BU6,"N"),COUNTIF(BU6,"F")),OR(COUNTIF(BT6,"J"),COUNTIF(BT6,"N"),COUNTIF(BT6,"F"))),AND(OR(COUNTIF(BU6,"J"),COUNTIF(BU6,"N"),COUNTIF(BU6,"F")),OR(COUNTIF(BV6,"J"),COUNTIF(BV6,"N"),COUNTIF(BV6,"F"))),AND(COUNTIF(BS3,"N"),OR(COUNTIF(BV6,"J"),COUNTIF(BV6,"N"),COUNTIF(BV6,"F"))))*("1"),"0"))</f>
        <v>0</v>
      </c>
      <c r="BV20" s="20" t="str">
        <f>(IF(WEEKDAY(BV5,2)=7,OR(AND(OR(COUNTIF(BV6,"J"),COUNTIF(BV6,"N"),COUNTIF(BV6,"F")),OR(COUNTIF(BU6,"J"),COUNTIF(BU6,"N"),COUNTIF(BU6,"F"))),AND(OR(COUNTIF(BV6,"J"),COUNTIF(BV6,"N"),COUNTIF(BV6,"F")),OR(COUNTIF(BW6,"J"),COUNTIF(BW6,"N"),COUNTIF(BW6,"F"))),AND(COUNTIF(BT3,"N"),OR(COUNTIF(BW6,"J"),COUNTIF(BW6,"N"),COUNTIF(BW6,"F"))))*("1"),"0"))</f>
        <v>0</v>
      </c>
      <c r="BW20" s="20" t="str">
        <f>(IF(WEEKDAY(BW5,2)=7,OR(AND(OR(COUNTIF(BW6,"J"),COUNTIF(BW6,"N"),COUNTIF(BW6,"F")),OR(COUNTIF(BV6,"J"),COUNTIF(BV6,"N"),COUNTIF(BV6,"F"))),AND(OR(COUNTIF(BW6,"J"),COUNTIF(BW6,"N"),COUNTIF(BW6,"F")),OR(COUNTIF(BX6,"J"),COUNTIF(BX6,"N"),COUNTIF(BX6,"F"))),AND(COUNTIF(BU3,"N"),OR(COUNTIF(BX6,"J"),COUNTIF(BX6,"N"),COUNTIF(BX6,"F"))))*("1"),"0"))</f>
        <v>0</v>
      </c>
      <c r="BX20" s="20">
        <f>(IF(WEEKDAY(BX5,2)=7,OR(AND(OR(COUNTIF(BX6,"J"),COUNTIF(BX6,"N"),COUNTIF(BX6,"F")),OR(COUNTIF(BW6,"J"),COUNTIF(BW6,"N"),COUNTIF(BW6,"F"))),AND(OR(COUNTIF(BX6,"J"),COUNTIF(BX6,"N"),COUNTIF(BX6,"F")),OR(COUNTIF(BY6,"J"),COUNTIF(BY6,"N"),COUNTIF(BY6,"F"))),AND(COUNTIF(BV3,"N"),OR(COUNTIF(BY6,"J"),COUNTIF(BY6,"N"),COUNTIF(BY6,"F"))))*("1"),"0"))</f>
        <v>0</v>
      </c>
      <c r="BY20" s="20" t="str">
        <f>(IF(WEEKDAY(BY5,2)=7,OR(AND(OR(COUNTIF(BY6,"J"),COUNTIF(BY6,"N"),COUNTIF(BY6,"F")),OR(COUNTIF(BX6,"J"),COUNTIF(BX6,"N"),COUNTIF(BX6,"F"))),AND(OR(COUNTIF(BY6,"J"),COUNTIF(BY6,"N"),COUNTIF(BY6,"F")),OR(COUNTIF(BZ6,"J"),COUNTIF(BZ6,"N"),COUNTIF(BZ6,"F"))),AND(COUNTIF(BW3,"N"),OR(COUNTIF(BZ6,"J"),COUNTIF(BZ6,"N"),COUNTIF(BZ6,"F"))))*("1"),"0"))</f>
        <v>0</v>
      </c>
      <c r="BZ20" s="20" t="str">
        <f>(IF(WEEKDAY(BZ5,2)=7,OR(AND(OR(COUNTIF(BZ6,"J"),COUNTIF(BZ6,"N"),COUNTIF(BZ6,"F")),OR(COUNTIF(BY6,"J"),COUNTIF(BY6,"N"),COUNTIF(BY6,"F"))),AND(OR(COUNTIF(BZ6,"J"),COUNTIF(BZ6,"N"),COUNTIF(BZ6,"F")),OR(COUNTIF(CA6,"J"),COUNTIF(CA6,"N"),COUNTIF(CA6,"F"))),AND(COUNTIF(BX3,"N"),OR(COUNTIF(CA6,"J"),COUNTIF(CA6,"N"),COUNTIF(CA6,"F"))))*("1"),"0"))</f>
        <v>0</v>
      </c>
      <c r="CA20" s="20" t="str">
        <f>(IF(WEEKDAY(CA5,2)=7,OR(AND(OR(COUNTIF(CA6,"J"),COUNTIF(CA6,"N"),COUNTIF(CA6,"F")),OR(COUNTIF(BZ6,"J"),COUNTIF(BZ6,"N"),COUNTIF(BZ6,"F"))),AND(OR(COUNTIF(CA6,"J"),COUNTIF(CA6,"N"),COUNTIF(CA6,"F")),OR(COUNTIF(CB6,"J"),COUNTIF(CB6,"N"),COUNTIF(CB6,"F"))),AND(COUNTIF(BY3,"N"),OR(COUNTIF(CB6,"J"),COUNTIF(CB6,"N"),COUNTIF(CB6,"F"))))*("1"),"0"))</f>
        <v>0</v>
      </c>
      <c r="CB20" s="20" t="str">
        <f>(IF(WEEKDAY(CB5,2)=7,OR(AND(OR(COUNTIF(CB6,"J"),COUNTIF(CB6,"N"),COUNTIF(CB6,"F")),OR(COUNTIF(CA6,"J"),COUNTIF(CA6,"N"),COUNTIF(CA6,"F"))),AND(OR(COUNTIF(CB6,"J"),COUNTIF(CB6,"N"),COUNTIF(CB6,"F")),OR(COUNTIF(CC6,"J"),COUNTIF(CC6,"N"),COUNTIF(CC6,"F"))),AND(COUNTIF(BZ3,"N"),OR(COUNTIF(CC6,"J"),COUNTIF(CC6,"N"),COUNTIF(CC6,"F"))))*("1"),"0"))</f>
        <v>0</v>
      </c>
      <c r="CC20" s="20" t="str">
        <f>(IF(WEEKDAY(CC5,2)=7,OR(AND(OR(COUNTIF(CC6,"J"),COUNTIF(CC6,"N"),COUNTIF(CC6,"F")),OR(COUNTIF(CB6,"J"),COUNTIF(CB6,"N"),COUNTIF(CB6,"F"))),AND(OR(COUNTIF(CC6,"J"),COUNTIF(CC6,"N"),COUNTIF(CC6,"F")),OR(COUNTIF(CD6,"J"),COUNTIF(CD6,"N"),COUNTIF(CD6,"F"))),AND(COUNTIF(CA3,"N"),OR(COUNTIF(CD6,"J"),COUNTIF(CD6,"N"),COUNTIF(CD6,"F"))))*("1"),"0"))</f>
        <v>0</v>
      </c>
      <c r="CD20" s="20" t="str">
        <f>(IF(WEEKDAY(CD5,2)=7,OR(AND(OR(COUNTIF(CD6,"J"),COUNTIF(CD6,"N"),COUNTIF(CD6,"F")),OR(COUNTIF(CC6,"J"),COUNTIF(CC6,"N"),COUNTIF(CC6,"F"))),AND(OR(COUNTIF(CD6,"J"),COUNTIF(CD6,"N"),COUNTIF(CD6,"F")),OR(COUNTIF(CE6,"J"),COUNTIF(CE6,"N"),COUNTIF(CE6,"F"))),AND(COUNTIF(CB3,"N"),OR(COUNTIF(CE6,"J"),COUNTIF(CE6,"N"),COUNTIF(CE6,"F"))))*("1"),"0"))</f>
        <v>0</v>
      </c>
      <c r="CE20" s="20">
        <f>(IF(WEEKDAY(CE5,2)=7,OR(AND(OR(COUNTIF(CE6,"J"),COUNTIF(CE6,"N"),COUNTIF(CE6,"F")),OR(COUNTIF(CD6,"J"),COUNTIF(CD6,"N"),COUNTIF(CD6,"F"))),AND(OR(COUNTIF(CE6,"J"),COUNTIF(CE6,"N"),COUNTIF(CE6,"F")),OR(COUNTIF(CF6,"J"),COUNTIF(CF6,"N"),COUNTIF(CF6,"F"))),AND(COUNTIF(CC3,"N"),OR(COUNTIF(CF6,"J"),COUNTIF(CF6,"N"),COUNTIF(CF6,"F"))))*("1"),"0"))</f>
        <v>1</v>
      </c>
      <c r="CF20" s="20" t="str">
        <f>(IF(WEEKDAY(CF5,2)=7,OR(AND(OR(COUNTIF(CF6,"J"),COUNTIF(CF6,"N"),COUNTIF(CF6,"F")),OR(COUNTIF(CE6,"J"),COUNTIF(CE6,"N"),COUNTIF(CE6,"F"))),AND(OR(COUNTIF(CF6,"J"),COUNTIF(CF6,"N"),COUNTIF(CF6,"F")),OR(COUNTIF(CG6,"J"),COUNTIF(CG6,"N"),COUNTIF(CG6,"F"))),AND(COUNTIF(CD3,"N"),OR(COUNTIF(CG6,"J"),COUNTIF(CG6,"N"),COUNTIF(CG6,"F"))))*("1"),"0"))</f>
        <v>0</v>
      </c>
      <c r="CG20" s="20" t="str">
        <f>(IF(WEEKDAY(CG5,2)=7,OR(AND(OR(COUNTIF(CG6,"J"),COUNTIF(CG6,"N"),COUNTIF(CG6,"F")),OR(COUNTIF(CF6,"J"),COUNTIF(CF6,"N"),COUNTIF(CF6,"F"))),AND(OR(COUNTIF(CG6,"J"),COUNTIF(CG6,"N"),COUNTIF(CG6,"F")),OR(COUNTIF(CH6,"J"),COUNTIF(CH6,"N"),COUNTIF(CH6,"F"))),AND(COUNTIF(CE3,"N"),OR(COUNTIF(CH6,"J"),COUNTIF(CH6,"N"),COUNTIF(CH6,"F"))))*("1"),"0"))</f>
        <v>0</v>
      </c>
      <c r="CH20" s="20" t="str">
        <f>(IF(WEEKDAY(CH5,2)=7,OR(AND(OR(COUNTIF(CH6,"J"),COUNTIF(CH6,"N"),COUNTIF(CH6,"F")),OR(COUNTIF(CG6,"J"),COUNTIF(CG6,"N"),COUNTIF(CG6,"F"))),AND(OR(COUNTIF(CH6,"J"),COUNTIF(CH6,"N"),COUNTIF(CH6,"F")),OR(COUNTIF(CI6,"J"),COUNTIF(CI6,"N"),COUNTIF(CI6,"F"))),AND(COUNTIF(CF3,"N"),OR(COUNTIF(CI6,"J"),COUNTIF(CI6,"N"),COUNTIF(CI6,"F"))))*("1"),"0"))</f>
        <v>0</v>
      </c>
      <c r="CI20" s="20" t="str">
        <f>(IF(WEEKDAY(CI5,2)=7,OR(AND(OR(COUNTIF(CI6,"J"),COUNTIF(CI6,"N"),COUNTIF(CI6,"F")),OR(COUNTIF(CH6,"J"),COUNTIF(CH6,"N"),COUNTIF(CH6,"F"))),AND(OR(COUNTIF(CI6,"J"),COUNTIF(CI6,"N"),COUNTIF(CI6,"F")),OR(COUNTIF(CJ6,"J"),COUNTIF(CJ6,"N"),COUNTIF(CJ6,"F"))),AND(COUNTIF(CG3,"N"),OR(COUNTIF(CJ6,"J"),COUNTIF(CJ6,"N"),COUNTIF(CJ6,"F"))))*("1"),"0"))</f>
        <v>0</v>
      </c>
      <c r="CJ20" s="20" t="str">
        <f>(IF(WEEKDAY(CJ5,2)=7,OR(AND(OR(COUNTIF(CJ6,"J"),COUNTIF(CJ6,"N"),COUNTIF(CJ6,"F")),OR(COUNTIF(CI6,"J"),COUNTIF(CI6,"N"),COUNTIF(CI6,"F"))),AND(OR(COUNTIF(CJ6,"J"),COUNTIF(CJ6,"N"),COUNTIF(CJ6,"F")),OR(COUNTIF(CK6,"J"),COUNTIF(CK6,"N"),COUNTIF(CK6,"F"))),AND(COUNTIF(CH3,"N"),OR(COUNTIF(CK6,"J"),COUNTIF(CK6,"N"),COUNTIF(CK6,"F"))))*("1"),"0"))</f>
        <v>0</v>
      </c>
      <c r="CK20" s="20" t="str">
        <f>(IF(WEEKDAY(CK5,2)=7,OR(AND(OR(COUNTIF(CK6,"J"),COUNTIF(CK6,"N"),COUNTIF(CK6,"F")),OR(COUNTIF(CJ6,"J"),COUNTIF(CJ6,"N"),COUNTIF(CJ6,"F"))),AND(OR(COUNTIF(CK6,"J"),COUNTIF(CK6,"N"),COUNTIF(CK6,"F")),OR(COUNTIF(CL6,"J"),COUNTIF(CL6,"N"),COUNTIF(CL6,"F"))),AND(COUNTIF(CI3,"N"),OR(COUNTIF(CL6,"J"),COUNTIF(CL6,"N"),COUNTIF(CL6,"F"))))*("1"),"0"))</f>
        <v>0</v>
      </c>
      <c r="CL20" s="20">
        <f>(IF(WEEKDAY(CL5,2)=7,OR(AND(OR(COUNTIF(CL6,"J"),COUNTIF(CL6,"N"),COUNTIF(CL6,"F")),OR(COUNTIF(CK6,"J"),COUNTIF(CK6,"N"),COUNTIF(CK6,"F"))),AND(OR(COUNTIF(CL6,"J"),COUNTIF(CL6,"N"),COUNTIF(CL6,"F")),OR(COUNTIF(CM6,"J"),COUNTIF(CM6,"N"),COUNTIF(CM6,"F"))),AND(COUNTIF(CJ3,"N"),OR(COUNTIF(CM6,"J"),COUNTIF(CM6,"N"),COUNTIF(CM6,"F"))))*("1"),"0"))</f>
        <v>0</v>
      </c>
      <c r="CM20" s="20" t="str">
        <f>(IF(WEEKDAY(CM5,2)=7,OR(AND(OR(COUNTIF(CM6,"J"),COUNTIF(CM6,"N"),COUNTIF(CM6,"F")),OR(COUNTIF(CL6,"J"),COUNTIF(CL6,"N"),COUNTIF(CL6,"F"))),AND(OR(COUNTIF(CM6,"J"),COUNTIF(CM6,"N"),COUNTIF(CM6,"F")),OR(COUNTIF(CN6,"J"),COUNTIF(CN6,"N"),COUNTIF(CN6,"F"))),AND(COUNTIF(CK3,"N"),OR(COUNTIF(CN6,"J"),COUNTIF(CN6,"N"),COUNTIF(CN6,"F"))))*("1"),"0"))</f>
        <v>0</v>
      </c>
      <c r="CN20" s="20" t="str">
        <f>(IF(WEEKDAY(CN5,2)=7,OR(AND(OR(COUNTIF(CN6,"J"),COUNTIF(CN6,"N"),COUNTIF(CN6,"F")),OR(COUNTIF(CM6,"J"),COUNTIF(CM6,"N"),COUNTIF(CM6,"F"))),AND(OR(COUNTIF(CN6,"J"),COUNTIF(CN6,"N"),COUNTIF(CN6,"F")),OR(COUNTIF(CO6,"J"),COUNTIF(CO6,"N"),COUNTIF(CO6,"F"))),AND(COUNTIF(CL3,"N"),OR(COUNTIF(CO6,"J"),COUNTIF(CO6,"N"),COUNTIF(CO6,"F"))))*("1"),"0"))</f>
        <v>0</v>
      </c>
      <c r="CO20" s="20" t="str">
        <f>(IF(WEEKDAY(CO5,2)=7,OR(AND(OR(COUNTIF(CO6,"J"),COUNTIF(CO6,"N"),COUNTIF(CO6,"F")),OR(COUNTIF(CN6,"J"),COUNTIF(CN6,"N"),COUNTIF(CN6,"F"))),AND(OR(COUNTIF(CO6,"J"),COUNTIF(CO6,"N"),COUNTIF(CO6,"F")),OR(COUNTIF(CP6,"J"),COUNTIF(CP6,"N"),COUNTIF(CP6,"F"))),AND(COUNTIF(CM3,"N"),OR(COUNTIF(CP6,"J"),COUNTIF(CP6,"N"),COUNTIF(CP6,"F"))))*("1"),"0"))</f>
        <v>0</v>
      </c>
      <c r="CP20" s="20" t="str">
        <f>(IF(WEEKDAY(CP5,2)=7,OR(AND(OR(COUNTIF(CP6,"J"),COUNTIF(CP6,"N"),COUNTIF(CP6,"F")),OR(COUNTIF(CO6,"J"),COUNTIF(CO6,"N"),COUNTIF(CO6,"F"))),AND(OR(COUNTIF(CP6,"J"),COUNTIF(CP6,"N"),COUNTIF(CP6,"F")),OR(COUNTIF(CQ6,"J"),COUNTIF(CQ6,"N"),COUNTIF(CQ6,"F"))),AND(COUNTIF(CN3,"N"),OR(COUNTIF(CQ6,"J"),COUNTIF(CQ6,"N"),COUNTIF(CQ6,"F"))))*("1"),"0"))</f>
        <v>0</v>
      </c>
      <c r="CQ20" s="20" t="str">
        <f>(IF(WEEKDAY(CQ5,2)=7,OR(AND(OR(COUNTIF(CQ6,"J"),COUNTIF(CQ6,"N"),COUNTIF(CQ6,"F")),OR(COUNTIF(CP6,"J"),COUNTIF(CP6,"N"),COUNTIF(CP6,"F"))),AND(OR(COUNTIF(CQ6,"J"),COUNTIF(CQ6,"N"),COUNTIF(CQ6,"F")),OR(COUNTIF(CR6,"J"),COUNTIF(CR6,"N"),COUNTIF(CR6,"F"))),AND(COUNTIF(CO3,"N"),OR(COUNTIF(CR6,"J"),COUNTIF(CR6,"N"),COUNTIF(CR6,"F"))))*("1"),"0"))</f>
        <v>0</v>
      </c>
      <c r="CR20" s="20" t="str">
        <f>(IF(WEEKDAY(CR5,2)=7,OR(AND(OR(COUNTIF(CR6,"J"),COUNTIF(CR6,"N"),COUNTIF(CR6,"F")),OR(COUNTIF(CQ6,"J"),COUNTIF(CQ6,"N"),COUNTIF(CQ6,"F"))),AND(OR(COUNTIF(CR6,"J"),COUNTIF(CR6,"N"),COUNTIF(CR6,"F")),OR(COUNTIF(CS6,"J"),COUNTIF(CS6,"N"),COUNTIF(CS6,"F"))),AND(COUNTIF(CP3,"N"),OR(COUNTIF(CS6,"J"),COUNTIF(CS6,"N"),COUNTIF(CS6,"F"))))*("1"),"0"))</f>
        <v>0</v>
      </c>
      <c r="CS20" s="20">
        <f>(IF(WEEKDAY(CS5,2)=7,OR(AND(OR(COUNTIF(CS6,"J"),COUNTIF(CS6,"N"),COUNTIF(CS6,"F")),OR(COUNTIF(CR6,"J"),COUNTIF(CR6,"N"),COUNTIF(CR6,"F"))),AND(OR(COUNTIF(CS6,"J"),COUNTIF(CS6,"N"),COUNTIF(CS6,"F")),OR(COUNTIF(CT6,"J"),COUNTIF(CT6,"N"),COUNTIF(CT6,"F"))),AND(COUNTIF(CQ3,"N"),OR(COUNTIF(CT6,"J"),COUNTIF(CT6,"N"),COUNTIF(CT6,"F"))))*("1"),"0"))</f>
        <v>0</v>
      </c>
      <c r="CT20" s="20" t="str">
        <f>(IF(WEEKDAY(CT5,2)=7,OR(AND(OR(COUNTIF(CT6,"J"),COUNTIF(CT6,"N"),COUNTIF(CT6,"F")),OR(COUNTIF(CS6,"J"),COUNTIF(CS6,"N"),COUNTIF(CS6,"F"))),AND(OR(COUNTIF(CT6,"J"),COUNTIF(CT6,"N"),COUNTIF(CT6,"F")),OR(COUNTIF(CU6,"J"),COUNTIF(CU6,"N"),COUNTIF(CU6,"F"))),AND(COUNTIF(CR3,"N"),OR(COUNTIF(CU6,"J"),COUNTIF(CU6,"N"),COUNTIF(CU6,"F"))))*("1"),"0"))</f>
        <v>0</v>
      </c>
      <c r="CU20" s="20" t="str">
        <f>(IF(WEEKDAY(CU5,2)=7,OR(AND(OR(COUNTIF(CU6,"J"),COUNTIF(CU6,"N"),COUNTIF(CU6,"F")),OR(COUNTIF(CT6,"J"),COUNTIF(CT6,"N"),COUNTIF(CT6,"F"))),AND(OR(COUNTIF(CU6,"J"),COUNTIF(CU6,"N"),COUNTIF(CU6,"F")),OR(COUNTIF(CV6,"J"),COUNTIF(CV6,"N"),COUNTIF(CV6,"F"))),AND(COUNTIF(CS3,"N"),OR(COUNTIF(CV6,"J"),COUNTIF(CV6,"N"),COUNTIF(CV6,"F"))))*("1"),"0"))</f>
        <v>0</v>
      </c>
      <c r="CV20" s="20" t="str">
        <f>(IF(WEEKDAY(CV5,2)=7,OR(AND(OR(COUNTIF(CV6,"J"),COUNTIF(CV6,"N"),COUNTIF(CV6,"F")),OR(COUNTIF(CU6,"J"),COUNTIF(CU6,"N"),COUNTIF(CU6,"F"))),AND(OR(COUNTIF(CV6,"J"),COUNTIF(CV6,"N"),COUNTIF(CV6,"F")),OR(COUNTIF(CW6,"J"),COUNTIF(CW6,"N"),COUNTIF(CW6,"F"))),AND(COUNTIF(CT3,"N"),OR(COUNTIF(CW6,"J"),COUNTIF(CW6,"N"),COUNTIF(CW6,"F"))))*("1"),"0"))</f>
        <v>0</v>
      </c>
      <c r="CW20" s="20" t="str">
        <f>(IF(WEEKDAY(CW5,2)=7,OR(AND(OR(COUNTIF(CW6,"J"),COUNTIF(CW6,"N"),COUNTIF(CW6,"F")),OR(COUNTIF(CV6,"J"),COUNTIF(CV6,"N"),COUNTIF(CV6,"F"))),AND(OR(COUNTIF(CW6,"J"),COUNTIF(CW6,"N"),COUNTIF(CW6,"F")),OR(COUNTIF(CX6,"J"),COUNTIF(CX6,"N"),COUNTIF(CX6,"F"))),AND(COUNTIF(CU3,"N"),OR(COUNTIF(CX6,"J"),COUNTIF(CX6,"N"),COUNTIF(CX6,"F"))))*("1"),"0"))</f>
        <v>0</v>
      </c>
      <c r="CX20" s="20" t="str">
        <f>(IF(WEEKDAY(CX5,2)=7,OR(AND(OR(COUNTIF(CX6,"J"),COUNTIF(CX6,"N"),COUNTIF(CX6,"F")),OR(COUNTIF(CW6,"J"),COUNTIF(CW6,"N"),COUNTIF(CW6,"F"))),AND(OR(COUNTIF(CX6,"J"),COUNTIF(CX6,"N"),COUNTIF(CX6,"F")),OR(COUNTIF(CY6,"J"),COUNTIF(CY6,"N"),COUNTIF(CY6,"F"))),AND(COUNTIF(CV3,"N"),OR(COUNTIF(CY6,"J"),COUNTIF(CY6,"N"),COUNTIF(CY6,"F"))))*("1"),"0"))</f>
        <v>0</v>
      </c>
      <c r="CY20" s="20" t="str">
        <f>(IF(WEEKDAY(CY5,2)=7,OR(AND(OR(COUNTIF(CY6,"J"),COUNTIF(CY6,"N"),COUNTIF(CY6,"F")),OR(COUNTIF(CX6,"J"),COUNTIF(CX6,"N"),COUNTIF(CX6,"F"))),AND(OR(COUNTIF(CY6,"J"),COUNTIF(CY6,"N"),COUNTIF(CY6,"F")),OR(COUNTIF(CZ6,"J"),COUNTIF(CZ6,"N"),COUNTIF(CZ6,"F"))),AND(COUNTIF(CW3,"N"),OR(COUNTIF(CZ6,"J"),COUNTIF(CZ6,"N"),COUNTIF(CZ6,"F"))))*("1"),"0"))</f>
        <v>0</v>
      </c>
      <c r="CZ20" s="20">
        <f>(IF(WEEKDAY(CZ5,2)=7,OR(AND(OR(COUNTIF(CZ6,"J"),COUNTIF(CZ6,"N"),COUNTIF(CZ6,"F")),OR(COUNTIF(CY6,"J"),COUNTIF(CY6,"N"),COUNTIF(CY6,"F"))),AND(OR(COUNTIF(CZ6,"J"),COUNTIF(CZ6,"N"),COUNTIF(CZ6,"F")),OR(COUNTIF(DA6,"J"),COUNTIF(DA6,"N"),COUNTIF(DA6,"F"))),AND(COUNTIF(CX3,"N"),OR(COUNTIF(DA6,"J"),COUNTIF(DA6,"N"),COUNTIF(DA6,"F"))))*("1"),"0"))</f>
        <v>1</v>
      </c>
      <c r="DA20" s="20" t="str">
        <f>(IF(WEEKDAY(DA5,2)=7,OR(AND(OR(COUNTIF(DA6,"J"),COUNTIF(DA6,"N"),COUNTIF(DA6,"F")),OR(COUNTIF(CZ6,"J"),COUNTIF(CZ6,"N"),COUNTIF(CZ6,"F"))),AND(OR(COUNTIF(DA6,"J"),COUNTIF(DA6,"N"),COUNTIF(DA6,"F")),OR(COUNTIF(DB6,"J"),COUNTIF(DB6,"N"),COUNTIF(DB6,"F"))),AND(COUNTIF(CY3,"N"),OR(COUNTIF(DB6,"J"),COUNTIF(DB6,"N"),COUNTIF(DB6,"F"))))*("1"),"0"))</f>
        <v>0</v>
      </c>
      <c r="DB20" s="20" t="str">
        <f>(IF(WEEKDAY(DB5,2)=7,OR(AND(OR(COUNTIF(DB6,"J"),COUNTIF(DB6,"N"),COUNTIF(DB6,"F")),OR(COUNTIF(DA6,"J"),COUNTIF(DA6,"N"),COUNTIF(DA6,"F"))),AND(OR(COUNTIF(DB6,"J"),COUNTIF(DB6,"N"),COUNTIF(DB6,"F")),OR(COUNTIF(DC6,"J"),COUNTIF(DC6,"N"),COUNTIF(DC6,"F"))),AND(COUNTIF(CZ3,"N"),OR(COUNTIF(DC6,"J"),COUNTIF(DC6,"N"),COUNTIF(DC6,"F"))))*("1"),"0"))</f>
        <v>0</v>
      </c>
      <c r="DC20" s="20" t="str">
        <f>(IF(WEEKDAY(DC5,2)=7,OR(AND(OR(COUNTIF(DC6,"J"),COUNTIF(DC6,"N"),COUNTIF(DC6,"F")),OR(COUNTIF(DB6,"J"),COUNTIF(DB6,"N"),COUNTIF(DB6,"F"))),AND(OR(COUNTIF(DC6,"J"),COUNTIF(DC6,"N"),COUNTIF(DC6,"F")),OR(COUNTIF(DD6,"J"),COUNTIF(DD6,"N"),COUNTIF(DD6,"F"))),AND(COUNTIF(DA3,"N"),OR(COUNTIF(DD6,"J"),COUNTIF(DD6,"N"),COUNTIF(DD6,"F"))))*("1"),"0"))</f>
        <v>0</v>
      </c>
      <c r="DD20" s="20" t="str">
        <f>(IF(WEEKDAY(DD5,2)=7,OR(AND(OR(COUNTIF(DD6,"J"),COUNTIF(DD6,"N"),COUNTIF(DD6,"F")),OR(COUNTIF(DC6,"J"),COUNTIF(DC6,"N"),COUNTIF(DC6,"F"))),AND(OR(COUNTIF(DD6,"J"),COUNTIF(DD6,"N"),COUNTIF(DD6,"F")),OR(COUNTIF(DE6,"J"),COUNTIF(DE6,"N"),COUNTIF(DE6,"F"))),AND(COUNTIF(DB3,"N"),OR(COUNTIF(DE6,"J"),COUNTIF(DE6,"N"),COUNTIF(DE6,"F"))))*("1"),"0"))</f>
        <v>0</v>
      </c>
      <c r="DE20" s="20" t="str">
        <f>(IF(WEEKDAY(DE5,2)=7,OR(AND(OR(COUNTIF(DE6,"J"),COUNTIF(DE6,"N"),COUNTIF(DE6,"F")),OR(COUNTIF(DD6,"J"),COUNTIF(DD6,"N"),COUNTIF(DD6,"F"))),AND(OR(COUNTIF(DE6,"J"),COUNTIF(DE6,"N"),COUNTIF(DE6,"F")),OR(COUNTIF(DF6,"J"),COUNTIF(DF6,"N"),COUNTIF(DF6,"F"))),AND(COUNTIF(DC3,"N"),OR(COUNTIF(DF6,"J"),COUNTIF(DF6,"N"),COUNTIF(DF6,"F"))))*("1"),"0"))</f>
        <v>0</v>
      </c>
      <c r="DF20" s="20" t="str">
        <f>(IF(WEEKDAY(DF5,2)=7,OR(AND(OR(COUNTIF(DF6,"J"),COUNTIF(DF6,"N"),COUNTIF(DF6,"F")),OR(COUNTIF(DE6,"J"),COUNTIF(DE6,"N"),COUNTIF(DE6,"F"))),AND(OR(COUNTIF(DF6,"J"),COUNTIF(DF6,"N"),COUNTIF(DF6,"F")),OR(COUNTIF(DG6,"J"),COUNTIF(DG6,"N"),COUNTIF(DG6,"F"))),AND(COUNTIF(DD3,"N"),OR(COUNTIF(DG6,"J"),COUNTIF(DG6,"N"),COUNTIF(DG6,"F"))))*("1"),"0"))</f>
        <v>0</v>
      </c>
      <c r="DG20" s="20">
        <f>(IF(WEEKDAY(DG5,2)=7,OR(AND(OR(COUNTIF(DG6,"J"),COUNTIF(DG6,"N"),COUNTIF(DG6,"F")),OR(COUNTIF(DF6,"J"),COUNTIF(DF6,"N"),COUNTIF(DF6,"F"))),AND(OR(COUNTIF(DG6,"J"),COUNTIF(DG6,"N"),COUNTIF(DG6,"F")),OR(COUNTIF(DH6,"J"),COUNTIF(DH6,"N"),COUNTIF(DH6,"F"))),AND(COUNTIF(DE3,"N"),OR(COUNTIF(DH6,"J"),COUNTIF(DH6,"N"),COUNTIF(DH6,"F"))))*("1"),"0"))</f>
        <v>0</v>
      </c>
      <c r="DH20" s="20" t="str">
        <f>(IF(WEEKDAY(DH5,2)=7,OR(AND(OR(COUNTIF(DH6,"J"),COUNTIF(DH6,"N"),COUNTIF(DH6,"F")),OR(COUNTIF(DG6,"J"),COUNTIF(DG6,"N"),COUNTIF(DG6,"F"))),AND(OR(COUNTIF(DH6,"J"),COUNTIF(DH6,"N"),COUNTIF(DH6,"F")),OR(COUNTIF(DI6,"J"),COUNTIF(DI6,"N"),COUNTIF(DI6,"F"))),AND(COUNTIF(DF3,"N"),OR(COUNTIF(DI6,"J"),COUNTIF(DI6,"N"),COUNTIF(DI6,"F"))))*("1"),"0"))</f>
        <v>0</v>
      </c>
      <c r="DI20" s="20" t="str">
        <f>(IF(WEEKDAY(DI5,2)=7,OR(AND(OR(COUNTIF(DI6,"J"),COUNTIF(DI6,"N"),COUNTIF(DI6,"F")),OR(COUNTIF(DH6,"J"),COUNTIF(DH6,"N"),COUNTIF(DH6,"F"))),AND(OR(COUNTIF(DI6,"J"),COUNTIF(DI6,"N"),COUNTIF(DI6,"F")),OR(COUNTIF(DJ6,"J"),COUNTIF(DJ6,"N"),COUNTIF(DJ6,"F"))),AND(COUNTIF(DG3,"N"),OR(COUNTIF(DJ6,"J"),COUNTIF(DJ6,"N"),COUNTIF(DJ6,"F"))))*("1"),"0"))</f>
        <v>0</v>
      </c>
      <c r="DJ20" s="20" t="str">
        <f>(IF(WEEKDAY(DJ5,2)=7,OR(AND(OR(COUNTIF(DJ6,"J"),COUNTIF(DJ6,"N"),COUNTIF(DJ6,"F")),OR(COUNTIF(DI6,"J"),COUNTIF(DI6,"N"),COUNTIF(DI6,"F"))),AND(OR(COUNTIF(DJ6,"J"),COUNTIF(DJ6,"N"),COUNTIF(DJ6,"F")),OR(COUNTIF(DK6,"J"),COUNTIF(DK6,"N"),COUNTIF(DK6,"F"))),AND(COUNTIF(DH3,"N"),OR(COUNTIF(DK6,"J"),COUNTIF(DK6,"N"),COUNTIF(DK6,"F"))))*("1"),"0"))</f>
        <v>0</v>
      </c>
      <c r="DK20" s="20" t="str">
        <f>(IF(WEEKDAY(DK5,2)=7,OR(AND(OR(COUNTIF(DK6,"J"),COUNTIF(DK6,"N"),COUNTIF(DK6,"F")),OR(COUNTIF(DJ6,"J"),COUNTIF(DJ6,"N"),COUNTIF(DJ6,"F"))),AND(OR(COUNTIF(DK6,"J"),COUNTIF(DK6,"N"),COUNTIF(DK6,"F")),OR(COUNTIF(DL6,"J"),COUNTIF(DL6,"N"),COUNTIF(DL6,"F"))),AND(COUNTIF(DI3,"N"),OR(COUNTIF(DL6,"J"),COUNTIF(DL6,"N"),COUNTIF(DL6,"F"))))*("1"),"0"))</f>
        <v>0</v>
      </c>
      <c r="DL20" s="20" t="str">
        <f>(IF(WEEKDAY(DL5,2)=7,OR(AND(OR(COUNTIF(DL6,"J"),COUNTIF(DL6,"N"),COUNTIF(DL6,"F")),OR(COUNTIF(DK6,"J"),COUNTIF(DK6,"N"),COUNTIF(DK6,"F"))),AND(OR(COUNTIF(DL6,"J"),COUNTIF(DL6,"N"),COUNTIF(DL6,"F")),OR(COUNTIF(DM6,"J"),COUNTIF(DM6,"N"),COUNTIF(DM6,"F"))),AND(COUNTIF(DJ3,"N"),OR(COUNTIF(DM6,"J"),COUNTIF(DM6,"N"),COUNTIF(DM6,"F"))))*("1"),"0"))</f>
        <v>0</v>
      </c>
      <c r="DM20" s="20" t="str">
        <f>(IF(WEEKDAY(DM5,2)=7,OR(AND(OR(COUNTIF(DM6,"J"),COUNTIF(DM6,"N"),COUNTIF(DM6,"F")),OR(COUNTIF(DL6,"J"),COUNTIF(DL6,"N"),COUNTIF(DL6,"F"))),AND(OR(COUNTIF(DM6,"J"),COUNTIF(DM6,"N"),COUNTIF(DM6,"F")),OR(COUNTIF(DN6,"J"),COUNTIF(DN6,"N"),COUNTIF(DN6,"F"))),AND(COUNTIF(DK3,"N"),OR(COUNTIF(DN6,"J"),COUNTIF(DN6,"N"),COUNTIF(DN6,"F"))))*("1"),"0"))</f>
        <v>0</v>
      </c>
      <c r="DN20" s="20">
        <f>(IF(WEEKDAY(DN5,2)=7,OR(AND(OR(COUNTIF(DN6,"J"),COUNTIF(DN6,"N"),COUNTIF(DN6,"F")),OR(COUNTIF(DM6,"J"),COUNTIF(DM6,"N"),COUNTIF(DM6,"F"))),AND(OR(COUNTIF(DN6,"J"),COUNTIF(DN6,"N"),COUNTIF(DN6,"F")),OR(COUNTIF(DO6,"J"),COUNTIF(DO6,"N"),COUNTIF(DO6,"F"))),AND(COUNTIF(DL3,"N"),OR(COUNTIF(DO6,"J"),COUNTIF(DO6,"N"),COUNTIF(DO6,"F"))))*("1"),"0"))</f>
        <v>0</v>
      </c>
      <c r="DO20" s="20" t="str">
        <f>(IF(WEEKDAY(DO5,2)=7,OR(AND(OR(COUNTIF(DO6,"J"),COUNTIF(DO6,"N"),COUNTIF(DO6,"F")),OR(COUNTIF(DN6,"J"),COUNTIF(DN6,"N"),COUNTIF(DN6,"F"))),AND(OR(COUNTIF(DO6,"J"),COUNTIF(DO6,"N"),COUNTIF(DO6,"F")),OR(COUNTIF(DP6,"J"),COUNTIF(DP6,"N"),COUNTIF(DP6,"F"))),AND(COUNTIF(DM3,"N"),OR(COUNTIF(DP6,"J"),COUNTIF(DP6,"N"),COUNTIF(DP6,"F"))))*("1"),"0"))</f>
        <v>0</v>
      </c>
      <c r="DP20" s="20" t="str">
        <f>(IF(WEEKDAY(DP5,2)=7,OR(AND(OR(COUNTIF(DP6,"J"),COUNTIF(DP6,"N"),COUNTIF(DP6,"F")),OR(COUNTIF(DO6,"J"),COUNTIF(DO6,"N"),COUNTIF(DO6,"F"))),AND(OR(COUNTIF(DP6,"J"),COUNTIF(DP6,"N"),COUNTIF(DP6,"F")),OR(COUNTIF(DQ6,"J"),COUNTIF(DQ6,"N"),COUNTIF(DQ6,"F"))),AND(COUNTIF(DN3,"N"),OR(COUNTIF(DQ6,"J"),COUNTIF(DQ6,"N"),COUNTIF(DQ6,"F"))))*("1"),"0"))</f>
        <v>0</v>
      </c>
      <c r="DQ20" s="20" t="str">
        <f>(IF(WEEKDAY(DQ5,2)=7,OR(AND(OR(COUNTIF(DQ6,"J"),COUNTIF(DQ6,"N"),COUNTIF(DQ6,"F")),OR(COUNTIF(DP6,"J"),COUNTIF(DP6,"N"),COUNTIF(DP6,"F"))),AND(OR(COUNTIF(DQ6,"J"),COUNTIF(DQ6,"N"),COUNTIF(DQ6,"F")),OR(COUNTIF(DR6,"J"),COUNTIF(DR6,"N"),COUNTIF(DR6,"F"))),AND(COUNTIF(DO3,"N"),OR(COUNTIF(DR6,"J"),COUNTIF(DR6,"N"),COUNTIF(DR6,"F"))))*("1"),"0"))</f>
        <v>0</v>
      </c>
      <c r="DR20" s="20" t="str">
        <f>(IF(WEEKDAY(DR5,2)=7,OR(AND(OR(COUNTIF(DR6,"J"),COUNTIF(DR6,"N"),COUNTIF(DR6,"F")),OR(COUNTIF(DQ6,"J"),COUNTIF(DQ6,"N"),COUNTIF(DQ6,"F"))),AND(OR(COUNTIF(DR6,"J"),COUNTIF(DR6,"N"),COUNTIF(DR6,"F")),OR(COUNTIF(DS6,"J"),COUNTIF(DS6,"N"),COUNTIF(DS6,"F"))),AND(COUNTIF(DP3,"N"),OR(COUNTIF(DS6,"J"),COUNTIF(DS6,"N"),COUNTIF(DS6,"F"))))*("1"),"0"))</f>
        <v>0</v>
      </c>
      <c r="DS20" s="20" t="str">
        <f>(IF(WEEKDAY(DS5,2)=7,OR(AND(OR(COUNTIF(DS6,"J"),COUNTIF(DS6,"N"),COUNTIF(DS6,"F")),OR(COUNTIF(DR6,"J"),COUNTIF(DR6,"N"),COUNTIF(DR6,"F"))),AND(OR(COUNTIF(DS6,"J"),COUNTIF(DS6,"N"),COUNTIF(DS6,"F")),OR(COUNTIF(DT6,"J"),COUNTIF(DT6,"N"),COUNTIF(DT6,"F"))),AND(COUNTIF(DQ3,"N"),OR(COUNTIF(DT6,"J"),COUNTIF(DT6,"N"),COUNTIF(DT6,"F"))))*("1"),"0"))</f>
        <v>0</v>
      </c>
      <c r="DT20" s="20" t="str">
        <f>(IF(WEEKDAY(DT5,2)=7,OR(AND(OR(COUNTIF(DT6,"J"),COUNTIF(DT6,"N"),COUNTIF(DT6,"F")),OR(COUNTIF(DS6,"J"),COUNTIF(DS6,"N"),COUNTIF(DS6,"F"))),AND(OR(COUNTIF(DT6,"J"),COUNTIF(DT6,"N"),COUNTIF(DT6,"F")),OR(COUNTIF(DU6,"J"),COUNTIF(DU6,"N"),COUNTIF(DU6,"F"))),AND(COUNTIF(DR3,"N"),OR(COUNTIF(DU6,"J"),COUNTIF(DU6,"N"),COUNTIF(DU6,"F"))))*("1"),"0"))</f>
        <v>0</v>
      </c>
      <c r="DU20" s="20">
        <f>(IF(WEEKDAY(DU5,2)=7,OR(AND(OR(COUNTIF(DU6,"J"),COUNTIF(DU6,"N"),COUNTIF(DU6,"F")),OR(COUNTIF(DT6,"J"),COUNTIF(DT6,"N"),COUNTIF(DT6,"F"))),AND(OR(COUNTIF(DU6,"J"),COUNTIF(DU6,"N"),COUNTIF(DU6,"F")),OR(COUNTIF(DV6,"J"),COUNTIF(DV6,"N"),COUNTIF(DV6,"F"))),AND(COUNTIF(DS3,"N"),OR(COUNTIF(DV6,"J"),COUNTIF(DV6,"N"),COUNTIF(DV6,"F"))))*("1"),"0"))</f>
        <v>1</v>
      </c>
      <c r="DV20" s="20" t="str">
        <f>(IF(WEEKDAY(DV5,2)=7,OR(AND(OR(COUNTIF(DV6,"J"),COUNTIF(DV6,"N"),COUNTIF(DV6,"F")),OR(COUNTIF(DU6,"J"),COUNTIF(DU6,"N"),COUNTIF(DU6,"F"))),AND(OR(COUNTIF(DV6,"J"),COUNTIF(DV6,"N"),COUNTIF(DV6,"F")),OR(COUNTIF(DW6,"J"),COUNTIF(DW6,"N"),COUNTIF(DW6,"F"))),AND(COUNTIF(DT3,"N"),OR(COUNTIF(DW6,"J"),COUNTIF(DW6,"N"),COUNTIF(DW6,"F"))))*("1"),"0"))</f>
        <v>0</v>
      </c>
      <c r="DW20" s="20" t="str">
        <f>(IF(WEEKDAY(DW5,2)=7,OR(AND(OR(COUNTIF(DW6,"J"),COUNTIF(DW6,"N"),COUNTIF(DW6,"F")),OR(COUNTIF(DV6,"J"),COUNTIF(DV6,"N"),COUNTIF(DV6,"F"))),AND(OR(COUNTIF(DW6,"J"),COUNTIF(DW6,"N"),COUNTIF(DW6,"F")),OR(COUNTIF(DX6,"J"),COUNTIF(DX6,"N"),COUNTIF(DX6,"F"))),AND(COUNTIF(DU3,"N"),OR(COUNTIF(DX6,"J"),COUNTIF(DX6,"N"),COUNTIF(DX6,"F"))))*("1"),"0"))</f>
        <v>0</v>
      </c>
      <c r="DX20" s="20" t="str">
        <f>(IF(WEEKDAY(DX5,2)=7,OR(AND(OR(COUNTIF(DX6,"J"),COUNTIF(DX6,"N"),COUNTIF(DX6,"F")),OR(COUNTIF(DW6,"J"),COUNTIF(DW6,"N"),COUNTIF(DW6,"F"))),AND(OR(COUNTIF(DX6,"J"),COUNTIF(DX6,"N"),COUNTIF(DX6,"F")),OR(COUNTIF(DY6,"J"),COUNTIF(DY6,"N"),COUNTIF(DY6,"F"))),AND(COUNTIF(DV3,"N"),OR(COUNTIF(DY6,"J"),COUNTIF(DY6,"N"),COUNTIF(DY6,"F"))))*("1"),"0"))</f>
        <v>0</v>
      </c>
      <c r="DY20" s="20" t="str">
        <f>(IF(WEEKDAY(DY5,2)=7,OR(AND(OR(COUNTIF(DY6,"J"),COUNTIF(DY6,"N"),COUNTIF(DY6,"F")),OR(COUNTIF(DX6,"J"),COUNTIF(DX6,"N"),COUNTIF(DX6,"F"))),AND(OR(COUNTIF(DY6,"J"),COUNTIF(DY6,"N"),COUNTIF(DY6,"F")),OR(COUNTIF(DZ6,"J"),COUNTIF(DZ6,"N"),COUNTIF(DZ6,"F"))),AND(COUNTIF(DW3,"N"),OR(COUNTIF(DZ6,"J"),COUNTIF(DZ6,"N"),COUNTIF(DZ6,"F"))))*("1"),"0"))</f>
        <v>0</v>
      </c>
      <c r="DZ20" s="20" t="str">
        <f>(IF(WEEKDAY(DZ5,2)=7,OR(AND(OR(COUNTIF(DZ6,"J"),COUNTIF(DZ6,"N"),COUNTIF(DZ6,"F")),OR(COUNTIF(DY6,"J"),COUNTIF(DY6,"N"),COUNTIF(DY6,"F"))),AND(OR(COUNTIF(DZ6,"J"),COUNTIF(DZ6,"N"),COUNTIF(DZ6,"F")),OR(COUNTIF(EA6,"J"),COUNTIF(EA6,"N"),COUNTIF(EA6,"F"))),AND(COUNTIF(DX3,"N"),OR(COUNTIF(EA6,"J"),COUNTIF(EA6,"N"),COUNTIF(EA6,"F"))))*("1"),"0"))</f>
        <v>0</v>
      </c>
      <c r="EA20" s="20" t="str">
        <f>(IF(WEEKDAY(EA5,2)=7,OR(AND(OR(COUNTIF(EA6,"J"),COUNTIF(EA6,"N"),COUNTIF(EA6,"F")),OR(COUNTIF(DZ6,"J"),COUNTIF(DZ6,"N"),COUNTIF(DZ6,"F"))),AND(OR(COUNTIF(EA6,"J"),COUNTIF(EA6,"N"),COUNTIF(EA6,"F")),OR(COUNTIF(EB6,"J"),COUNTIF(EB6,"N"),COUNTIF(EB6,"F"))),AND(COUNTIF(DY3,"N"),OR(COUNTIF(EB6,"J"),COUNTIF(EB6,"N"),COUNTIF(EB6,"F"))))*("1"),"0"))</f>
        <v>0</v>
      </c>
      <c r="EB20" s="20">
        <f>(IF(WEEKDAY(EB5,2)=7,OR(AND(OR(COUNTIF(EB6,"J"),COUNTIF(EB6,"N"),COUNTIF(EB6,"F")),OR(COUNTIF(EA6,"J"),COUNTIF(EA6,"N"),COUNTIF(EA6,"F"))),AND(OR(COUNTIF(EB6,"J"),COUNTIF(EB6,"N"),COUNTIF(EB6,"F")),OR(COUNTIF(EC6,"J"),COUNTIF(EC6,"N"),COUNTIF(EC6,"F"))),AND(COUNTIF(DZ3,"N"),OR(COUNTIF(EC6,"J"),COUNTIF(EC6,"N"),COUNTIF(EC6,"F"))))*("1"),"0"))</f>
        <v>0</v>
      </c>
      <c r="EC20" s="20" t="str">
        <f>(IF(WEEKDAY(EC5,2)=7,OR(AND(OR(COUNTIF(EC6,"J"),COUNTIF(EC6,"N"),COUNTIF(EC6,"F")),OR(COUNTIF(EB6,"J"),COUNTIF(EB6,"N"),COUNTIF(EB6,"F"))),AND(OR(COUNTIF(EC6,"J"),COUNTIF(EC6,"N"),COUNTIF(EC6,"F")),OR(COUNTIF(ED6,"J"),COUNTIF(ED6,"N"),COUNTIF(ED6,"F"))),AND(COUNTIF(EA3,"N"),OR(COUNTIF(ED6,"J"),COUNTIF(ED6,"N"),COUNTIF(ED6,"F"))))*("1"),"0"))</f>
        <v>0</v>
      </c>
      <c r="ED20" s="20" t="str">
        <f>(IF(WEEKDAY(ED5,2)=7,OR(AND(OR(COUNTIF(ED6,"J"),COUNTIF(ED6,"N"),COUNTIF(ED6,"F")),OR(COUNTIF(EC6,"J"),COUNTIF(EC6,"N"),COUNTIF(EC6,"F"))),AND(OR(COUNTIF(ED6,"J"),COUNTIF(ED6,"N"),COUNTIF(ED6,"F")),OR(COUNTIF(EE6,"J"),COUNTIF(EE6,"N"),COUNTIF(EE6,"F"))),AND(COUNTIF(EB3,"N"),OR(COUNTIF(EE6,"J"),COUNTIF(EE6,"N"),COUNTIF(EE6,"F"))))*("1"),"0"))</f>
        <v>0</v>
      </c>
      <c r="EE20" s="20" t="str">
        <f>(IF(WEEKDAY(EE5,2)=7,OR(AND(OR(COUNTIF(EE6,"J"),COUNTIF(EE6,"N"),COUNTIF(EE6,"F")),OR(COUNTIF(ED6,"J"),COUNTIF(ED6,"N"),COUNTIF(ED6,"F"))),AND(OR(COUNTIF(EE6,"J"),COUNTIF(EE6,"N"),COUNTIF(EE6,"F")),OR(COUNTIF(EF6,"J"),COUNTIF(EF6,"N"),COUNTIF(EF6,"F"))),AND(COUNTIF(EC3,"N"),OR(COUNTIF(EF6,"J"),COUNTIF(EF6,"N"),COUNTIF(EF6,"F"))))*("1"),"0"))</f>
        <v>0</v>
      </c>
      <c r="EF20" s="20" t="str">
        <f>(IF(WEEKDAY(EF5,2)=7,OR(AND(OR(COUNTIF(EF6,"J"),COUNTIF(EF6,"N"),COUNTIF(EF6,"F")),OR(COUNTIF(EE6,"J"),COUNTIF(EE6,"N"),COUNTIF(EE6,"F"))),AND(OR(COUNTIF(EF6,"J"),COUNTIF(EF6,"N"),COUNTIF(EF6,"F")),OR(COUNTIF(EG6,"J"),COUNTIF(EG6,"N"),COUNTIF(EG6,"F"))),AND(COUNTIF(ED3,"N"),OR(COUNTIF(EG6,"J"),COUNTIF(EG6,"N"),COUNTIF(EG6,"F"))))*("1"),"0"))</f>
        <v>0</v>
      </c>
      <c r="EG20" s="20" t="str">
        <f>(IF(WEEKDAY(EG5,2)=7,OR(AND(OR(COUNTIF(EG6,"J"),COUNTIF(EG6,"N"),COUNTIF(EG6,"F")),OR(COUNTIF(EF6,"J"),COUNTIF(EF6,"N"),COUNTIF(EF6,"F"))),AND(OR(COUNTIF(EG6,"J"),COUNTIF(EG6,"N"),COUNTIF(EG6,"F")),OR(COUNTIF(EH6,"J"),COUNTIF(EH6,"N"),COUNTIF(EH6,"F"))),AND(COUNTIF(EE3,"N"),OR(COUNTIF(EH6,"J"),COUNTIF(EH6,"N"),COUNTIF(EH6,"F"))))*("1"),"0"))</f>
        <v>0</v>
      </c>
      <c r="EH20" s="20" t="str">
        <f>(IF(WEEKDAY(EH5,2)=7,OR(AND(OR(COUNTIF(EH6,"J"),COUNTIF(EH6,"N"),COUNTIF(EH6,"F")),OR(COUNTIF(EG6,"J"),COUNTIF(EG6,"N"),COUNTIF(EG6,"F"))),AND(OR(COUNTIF(EH6,"J"),COUNTIF(EH6,"N"),COUNTIF(EH6,"F")),OR(COUNTIF(EI6,"J"),COUNTIF(EI6,"N"),COUNTIF(EI6,"F"))),AND(COUNTIF(EF3,"N"),OR(COUNTIF(EI6,"J"),COUNTIF(EI6,"N"),COUNTIF(EI6,"F"))))*("1"),"0"))</f>
        <v>0</v>
      </c>
      <c r="EI20" s="20">
        <f>(IF(WEEKDAY(EI5,2)=7,OR(AND(OR(COUNTIF(EI6,"J"),COUNTIF(EI6,"N"),COUNTIF(EI6,"F")),OR(COUNTIF(EH6,"J"),COUNTIF(EH6,"N"),COUNTIF(EH6,"F"))),AND(OR(COUNTIF(EI6,"J"),COUNTIF(EI6,"N"),COUNTIF(EI6,"F")),OR(COUNTIF(EJ6,"J"),COUNTIF(EJ6,"N"),COUNTIF(EJ6,"F"))),AND(COUNTIF(EG3,"N"),OR(COUNTIF(EJ6,"J"),COUNTIF(EJ6,"N"),COUNTIF(EJ6,"F"))))*("1"),"0"))</f>
        <v>1</v>
      </c>
      <c r="EJ20" s="20" t="str">
        <f>(IF(WEEKDAY(EJ5,2)=7,OR(AND(OR(COUNTIF(EJ6,"J"),COUNTIF(EJ6,"N"),COUNTIF(EJ6,"F")),OR(COUNTIF(EI6,"J"),COUNTIF(EI6,"N"),COUNTIF(EI6,"F"))),AND(OR(COUNTIF(EJ6,"J"),COUNTIF(EJ6,"N"),COUNTIF(EJ6,"F")),OR(COUNTIF(EK6,"J"),COUNTIF(EK6,"N"),COUNTIF(EK6,"F"))),AND(COUNTIF(EH3,"N"),OR(COUNTIF(EK6,"J"),COUNTIF(EK6,"N"),COUNTIF(EK6,"F"))))*("1"),"0"))</f>
        <v>0</v>
      </c>
      <c r="EK20" s="20" t="str">
        <f>(IF(WEEKDAY(EK5,2)=7,OR(AND(OR(COUNTIF(EK6,"J"),COUNTIF(EK6,"N"),COUNTIF(EK6,"F")),OR(COUNTIF(EJ6,"J"),COUNTIF(EJ6,"N"),COUNTIF(EJ6,"F"))),AND(OR(COUNTIF(EK6,"J"),COUNTIF(EK6,"N"),COUNTIF(EK6,"F")),OR(COUNTIF(EL6,"J"),COUNTIF(EL6,"N"),COUNTIF(EL6,"F"))),AND(COUNTIF(EI3,"N"),OR(COUNTIF(EL6,"J"),COUNTIF(EL6,"N"),COUNTIF(EL6,"F"))))*("1"),"0"))</f>
        <v>0</v>
      </c>
      <c r="EL20" s="20" t="str">
        <f>(IF(WEEKDAY(EL5,2)=7,OR(AND(OR(COUNTIF(EL6,"J"),COUNTIF(EL6,"N"),COUNTIF(EL6,"F")),OR(COUNTIF(EK6,"J"),COUNTIF(EK6,"N"),COUNTIF(EK6,"F"))),AND(OR(COUNTIF(EL6,"J"),COUNTIF(EL6,"N"),COUNTIF(EL6,"F")),OR(COUNTIF(EM6,"J"),COUNTIF(EM6,"N"),COUNTIF(EM6,"F"))),AND(COUNTIF(EJ3,"N"),OR(COUNTIF(EM6,"J"),COUNTIF(EM6,"N"),COUNTIF(EM6,"F"))))*("1"),"0"))</f>
        <v>0</v>
      </c>
      <c r="EM20" s="20" t="str">
        <f>(IF(WEEKDAY(EM5,2)=7,OR(AND(OR(COUNTIF(EM6,"J"),COUNTIF(EM6,"N"),COUNTIF(EM6,"F")),OR(COUNTIF(EL6,"J"),COUNTIF(EL6,"N"),COUNTIF(EL6,"F"))),AND(OR(COUNTIF(EM6,"J"),COUNTIF(EM6,"N"),COUNTIF(EM6,"F")),OR(COUNTIF(EN6,"J"),COUNTIF(EN6,"N"),COUNTIF(EN6,"F"))),AND(COUNTIF(EK3,"N"),OR(COUNTIF(EN6,"J"),COUNTIF(EN6,"N"),COUNTIF(EN6,"F"))))*("1"),"0"))</f>
        <v>0</v>
      </c>
      <c r="EN20" s="20" t="str">
        <f>(IF(WEEKDAY(EN5,2)=7,OR(AND(OR(COUNTIF(EN6,"J"),COUNTIF(EN6,"N"),COUNTIF(EN6,"F")),OR(COUNTIF(EM6,"J"),COUNTIF(EM6,"N"),COUNTIF(EM6,"F"))),AND(OR(COUNTIF(EN6,"J"),COUNTIF(EN6,"N"),COUNTIF(EN6,"F")),OR(COUNTIF(EO6,"J"),COUNTIF(EO6,"N"),COUNTIF(EO6,"F"))),AND(COUNTIF(EL3,"N"),OR(COUNTIF(EO6,"J"),COUNTIF(EO6,"N"),COUNTIF(EO6,"F"))))*("1"),"0"))</f>
        <v>0</v>
      </c>
      <c r="EO20" s="20" t="str">
        <f>(IF(WEEKDAY(EO5,2)=7,OR(AND(OR(COUNTIF(EO6,"J"),COUNTIF(EO6,"N"),COUNTIF(EO6,"F")),OR(COUNTIF(EN6,"J"),COUNTIF(EN6,"N"),COUNTIF(EN6,"F"))),AND(OR(COUNTIF(EO6,"J"),COUNTIF(EO6,"N"),COUNTIF(EO6,"F")),OR(COUNTIF(EP6,"J"),COUNTIF(EP6,"N"),COUNTIF(EP6,"F"))),AND(COUNTIF(EM3,"N"),OR(COUNTIF(EP6,"J"),COUNTIF(EP6,"N"),COUNTIF(EP6,"F"))))*("1"),"0"))</f>
        <v>0</v>
      </c>
      <c r="EP20" s="20">
        <f>(IF(WEEKDAY(EP5,2)=7,OR(AND(OR(COUNTIF(EP6,"J"),COUNTIF(EP6,"N"),COUNTIF(EP6,"F")),OR(COUNTIF(EO6,"J"),COUNTIF(EO6,"N"),COUNTIF(EO6,"F"))),AND(OR(COUNTIF(EP6,"J"),COUNTIF(EP6,"N"),COUNTIF(EP6,"F")),OR(COUNTIF(EQ6,"J"),COUNTIF(EQ6,"N"),COUNTIF(EQ6,"F"))),AND(COUNTIF(EN3,"N"),OR(COUNTIF(EQ6,"J"),COUNTIF(EQ6,"N"),COUNTIF(EQ6,"F"))))*("1"),"0"))</f>
        <v>1</v>
      </c>
      <c r="EQ20" s="20" t="str">
        <f>(IF(WEEKDAY(EQ5,2)=7,OR(AND(OR(COUNTIF(EQ6,"J"),COUNTIF(EQ6,"N"),COUNTIF(EQ6,"F")),OR(COUNTIF(EP6,"J"),COUNTIF(EP6,"N"),COUNTIF(EP6,"F"))),AND(OR(COUNTIF(EQ6,"J"),COUNTIF(EQ6,"N"),COUNTIF(EQ6,"F")),OR(COUNTIF(ER6,"J"),COUNTIF(ER6,"N"),COUNTIF(ER6,"F"))),AND(COUNTIF(EO3,"N"),OR(COUNTIF(ER6,"J"),COUNTIF(ER6,"N"),COUNTIF(ER6,"F"))))*("1"),"0"))</f>
        <v>0</v>
      </c>
      <c r="ER20" s="20" t="str">
        <f>(IF(WEEKDAY(ER5,2)=7,OR(AND(OR(COUNTIF(ER6,"J"),COUNTIF(ER6,"N"),COUNTIF(ER6,"F")),OR(COUNTIF(EQ6,"J"),COUNTIF(EQ6,"N"),COUNTIF(EQ6,"F"))),AND(OR(COUNTIF(ER6,"J"),COUNTIF(ER6,"N"),COUNTIF(ER6,"F")),OR(COUNTIF(ES6,"J"),COUNTIF(ES6,"N"),COUNTIF(ES6,"F"))),AND(COUNTIF(EP3,"N"),OR(COUNTIF(ES6,"J"),COUNTIF(ES6,"N"),COUNTIF(ES6,"F"))))*("1"),"0"))</f>
        <v>0</v>
      </c>
      <c r="ES20" s="20" t="str">
        <f>(IF(WEEKDAY(ES5,2)=7,OR(AND(OR(COUNTIF(ES6,"J"),COUNTIF(ES6,"N"),COUNTIF(ES6,"F")),OR(COUNTIF(ER6,"J"),COUNTIF(ER6,"N"),COUNTIF(ER6,"F"))),AND(OR(COUNTIF(ES6,"J"),COUNTIF(ES6,"N"),COUNTIF(ES6,"F")),OR(COUNTIF(ET6,"J"),COUNTIF(ET6,"N"),COUNTIF(ET6,"F"))),AND(COUNTIF(EQ3,"N"),OR(COUNTIF(ET6,"J"),COUNTIF(ET6,"N"),COUNTIF(ET6,"F"))))*("1"),"0"))</f>
        <v>0</v>
      </c>
      <c r="ET20" s="20" t="str">
        <f>(IF(WEEKDAY(ET5,2)=7,OR(AND(OR(COUNTIF(ET6,"J"),COUNTIF(ET6,"N"),COUNTIF(ET6,"F")),OR(COUNTIF(ES6,"J"),COUNTIF(ES6,"N"),COUNTIF(ES6,"F"))),AND(OR(COUNTIF(ET6,"J"),COUNTIF(ET6,"N"),COUNTIF(ET6,"F")),OR(COUNTIF(EU6,"J"),COUNTIF(EU6,"N"),COUNTIF(EU6,"F"))),AND(COUNTIF(ER3,"N"),OR(COUNTIF(EU6,"J"),COUNTIF(EU6,"N"),COUNTIF(EU6,"F"))))*("1"),"0"))</f>
        <v>0</v>
      </c>
      <c r="EU20" s="20" t="str">
        <f>(IF(WEEKDAY(EU5,2)=7,OR(AND(OR(COUNTIF(EU6,"J"),COUNTIF(EU6,"N"),COUNTIF(EU6,"F")),OR(COUNTIF(ET6,"J"),COUNTIF(ET6,"N"),COUNTIF(ET6,"F"))),AND(OR(COUNTIF(EU6,"J"),COUNTIF(EU6,"N"),COUNTIF(EU6,"F")),OR(COUNTIF(EV6,"J"),COUNTIF(EV6,"N"),COUNTIF(EV6,"F"))),AND(COUNTIF(ES3,"N"),OR(COUNTIF(EV6,"J"),COUNTIF(EV6,"N"),COUNTIF(EV6,"F"))))*("1"),"0"))</f>
        <v>0</v>
      </c>
      <c r="EV20" s="20" t="str">
        <f>(IF(WEEKDAY(EV5,2)=7,OR(AND(OR(COUNTIF(EV6,"J"),COUNTIF(EV6,"N"),COUNTIF(EV6,"F")),OR(COUNTIF(EU6,"J"),COUNTIF(EU6,"N"),COUNTIF(EU6,"F"))),AND(OR(COUNTIF(EV6,"J"),COUNTIF(EV6,"N"),COUNTIF(EV6,"F")),OR(COUNTIF(EW6,"J"),COUNTIF(EW6,"N"),COUNTIF(EW6,"F"))),AND(COUNTIF(ET3,"N"),OR(COUNTIF(EW6,"J"),COUNTIF(EW6,"N"),COUNTIF(EW6,"F"))))*("1"),"0"))</f>
        <v>0</v>
      </c>
      <c r="EW20" s="20">
        <f>(IF(WEEKDAY(EW5,2)=7,OR(AND(OR(COUNTIF(EW6,"J"),COUNTIF(EW6,"N"),COUNTIF(EW6,"F")),OR(COUNTIF(EV6,"J"),COUNTIF(EV6,"N"),COUNTIF(EV6,"F"))),AND(OR(COUNTIF(EW6,"J"),COUNTIF(EW6,"N"),COUNTIF(EW6,"F")),OR(COUNTIF(EX6,"J"),COUNTIF(EX6,"N"),COUNTIF(EX6,"F"))),AND(COUNTIF(EU3,"N"),OR(COUNTIF(EX6,"J"),COUNTIF(EX6,"N"),COUNTIF(EX6,"F"))))*("1"),"0"))</f>
        <v>0</v>
      </c>
      <c r="EX20" s="20" t="str">
        <f>(IF(WEEKDAY(EX5,2)=7,OR(AND(OR(COUNTIF(EX6,"J"),COUNTIF(EX6,"N"),COUNTIF(EX6,"F")),OR(COUNTIF(EW6,"J"),COUNTIF(EW6,"N"),COUNTIF(EW6,"F"))),AND(OR(COUNTIF(EX6,"J"),COUNTIF(EX6,"N"),COUNTIF(EX6,"F")),OR(COUNTIF(EY6,"J"),COUNTIF(EY6,"N"),COUNTIF(EY6,"F"))),AND(COUNTIF(EV3,"N"),OR(COUNTIF(EY6,"J"),COUNTIF(EY6,"N"),COUNTIF(EY6,"F"))))*("1"),"0"))</f>
        <v>0</v>
      </c>
      <c r="EY20" s="20" t="str">
        <f>(IF(WEEKDAY(EY5,2)=7,OR(AND(OR(COUNTIF(EY6,"J"),COUNTIF(EY6,"N"),COUNTIF(EY6,"F")),OR(COUNTIF(EX6,"J"),COUNTIF(EX6,"N"),COUNTIF(EX6,"F"))),AND(OR(COUNTIF(EY6,"J"),COUNTIF(EY6,"N"),COUNTIF(EY6,"F")),OR(COUNTIF(EZ6,"J"),COUNTIF(EZ6,"N"),COUNTIF(EZ6,"F"))),AND(COUNTIF(EW3,"N"),OR(COUNTIF(EZ6,"J"),COUNTIF(EZ6,"N"),COUNTIF(EZ6,"F"))))*("1"),"0"))</f>
        <v>0</v>
      </c>
      <c r="EZ20" s="20" t="str">
        <f>(IF(WEEKDAY(EZ5,2)=7,OR(AND(OR(COUNTIF(EZ6,"J"),COUNTIF(EZ6,"N"),COUNTIF(EZ6,"F")),OR(COUNTIF(EY6,"J"),COUNTIF(EY6,"N"),COUNTIF(EY6,"F"))),AND(OR(COUNTIF(EZ6,"J"),COUNTIF(EZ6,"N"),COUNTIF(EZ6,"F")),OR(COUNTIF(FA6,"J"),COUNTIF(FA6,"N"),COUNTIF(FA6,"F"))),AND(COUNTIF(EX3,"N"),OR(COUNTIF(FA6,"J"),COUNTIF(FA6,"N"),COUNTIF(FA6,"F"))))*("1"),"0"))</f>
        <v>0</v>
      </c>
      <c r="FA20" s="20" t="str">
        <f>(IF(WEEKDAY(FA5,2)=7,OR(AND(OR(COUNTIF(FA6,"J"),COUNTIF(FA6,"N"),COUNTIF(FA6,"F")),OR(COUNTIF(EZ6,"J"),COUNTIF(EZ6,"N"),COUNTIF(EZ6,"F"))),AND(OR(COUNTIF(FA6,"J"),COUNTIF(FA6,"N"),COUNTIF(FA6,"F")),OR(COUNTIF(FB6,"J"),COUNTIF(FB6,"N"),COUNTIF(FB6,"F"))),AND(COUNTIF(EY3,"N"),OR(COUNTIF(FB6,"J"),COUNTIF(FB6,"N"),COUNTIF(FB6,"F"))))*("1"),"0"))</f>
        <v>0</v>
      </c>
      <c r="FB20" s="20" t="str">
        <f>(IF(WEEKDAY(FB5,2)=7,OR(AND(OR(COUNTIF(FB6,"J"),COUNTIF(FB6,"N"),COUNTIF(FB6,"F")),OR(COUNTIF(FA6,"J"),COUNTIF(FA6,"N"),COUNTIF(FA6,"F"))),AND(OR(COUNTIF(FB6,"J"),COUNTIF(FB6,"N"),COUNTIF(FB6,"F")),OR(COUNTIF(FC6,"J"),COUNTIF(FC6,"N"),COUNTIF(FC6,"F"))),AND(COUNTIF(EZ3,"N"),OR(COUNTIF(FC6,"J"),COUNTIF(FC6,"N"),COUNTIF(FC6,"F"))))*("1"),"0"))</f>
        <v>0</v>
      </c>
      <c r="FC20" s="20" t="str">
        <f>(IF(WEEKDAY(FC5,2)=7,OR(AND(OR(COUNTIF(FC6,"J"),COUNTIF(FC6,"N"),COUNTIF(FC6,"F")),OR(COUNTIF(FB6,"J"),COUNTIF(FB6,"N"),COUNTIF(FB6,"F"))),AND(OR(COUNTIF(FC6,"J"),COUNTIF(FC6,"N"),COUNTIF(FC6,"F")),OR(COUNTIF(FD6,"J"),COUNTIF(FD6,"N"),COUNTIF(FD6,"F"))),AND(COUNTIF(FA3,"N"),OR(COUNTIF(FD6,"J"),COUNTIF(FD6,"N"),COUNTIF(FD6,"F"))))*("1"),"0"))</f>
        <v>0</v>
      </c>
      <c r="FD20" s="20">
        <f>(IF(WEEKDAY(FD5,2)=7,OR(AND(OR(COUNTIF(FD6,"J"),COUNTIF(FD6,"N"),COUNTIF(FD6,"F")),OR(COUNTIF(FC6,"J"),COUNTIF(FC6,"N"),COUNTIF(FC6,"F"))),AND(OR(COUNTIF(FD6,"J"),COUNTIF(FD6,"N"),COUNTIF(FD6,"F")),OR(COUNTIF(FE6,"J"),COUNTIF(FE6,"N"),COUNTIF(FE6,"F"))),AND(COUNTIF(FB3,"N"),OR(COUNTIF(FE6,"J"),COUNTIF(FE6,"N"),COUNTIF(FE6,"F"))))*("1"),"0"))</f>
        <v>0</v>
      </c>
      <c r="FE20" s="20" t="str">
        <f>(IF(WEEKDAY(FE5,2)=7,OR(AND(OR(COUNTIF(FE6,"J"),COUNTIF(FE6,"N"),COUNTIF(FE6,"F")),OR(COUNTIF(FD6,"J"),COUNTIF(FD6,"N"),COUNTIF(FD6,"F"))),AND(OR(COUNTIF(FE6,"J"),COUNTIF(FE6,"N"),COUNTIF(FE6,"F")),OR(COUNTIF(FF6,"J"),COUNTIF(FF6,"N"),COUNTIF(FF6,"F"))),AND(COUNTIF(FC3,"N"),OR(COUNTIF(FF6,"J"),COUNTIF(FF6,"N"),COUNTIF(FF6,"F"))))*("1"),"0"))</f>
        <v>0</v>
      </c>
      <c r="FF20" s="20" t="str">
        <f>(IF(WEEKDAY(FF5,2)=7,OR(AND(OR(COUNTIF(FF6,"J"),COUNTIF(FF6,"N"),COUNTIF(FF6,"F")),OR(COUNTIF(FE6,"J"),COUNTIF(FE6,"N"),COUNTIF(FE6,"F"))),AND(OR(COUNTIF(FF6,"J"),COUNTIF(FF6,"N"),COUNTIF(FF6,"F")),OR(COUNTIF(FG6,"J"),COUNTIF(FG6,"N"),COUNTIF(FG6,"F"))),AND(COUNTIF(FD3,"N"),OR(COUNTIF(FG6,"J"),COUNTIF(FG6,"N"),COUNTIF(FG6,"F"))))*("1"),"0"))</f>
        <v>0</v>
      </c>
      <c r="FG20" s="20" t="str">
        <f>(IF(WEEKDAY(FG5,2)=7,OR(AND(OR(COUNTIF(FG6,"J"),COUNTIF(FG6,"N"),COUNTIF(FG6,"F")),OR(COUNTIF(FF6,"J"),COUNTIF(FF6,"N"),COUNTIF(FF6,"F"))),AND(OR(COUNTIF(FG6,"J"),COUNTIF(FG6,"N"),COUNTIF(FG6,"F")),OR(COUNTIF(FH6,"J"),COUNTIF(FH6,"N"),COUNTIF(FH6,"F"))),AND(COUNTIF(FE3,"N"),OR(COUNTIF(FH6,"J"),COUNTIF(FH6,"N"),COUNTIF(FH6,"F"))))*("1"),"0"))</f>
        <v>0</v>
      </c>
      <c r="FH20" s="20" t="str">
        <f>(IF(WEEKDAY(FH5,2)=7,OR(AND(OR(COUNTIF(FH6,"J"),COUNTIF(FH6,"N"),COUNTIF(FH6,"F")),OR(COUNTIF(FG6,"J"),COUNTIF(FG6,"N"),COUNTIF(FG6,"F"))),AND(OR(COUNTIF(FH6,"J"),COUNTIF(FH6,"N"),COUNTIF(FH6,"F")),OR(COUNTIF(FI6,"J"),COUNTIF(FI6,"N"),COUNTIF(FI6,"F"))),AND(COUNTIF(FF3,"N"),OR(COUNTIF(FI6,"J"),COUNTIF(FI6,"N"),COUNTIF(FI6,"F"))))*("1"),"0"))</f>
        <v>0</v>
      </c>
      <c r="FI20" s="20" t="str">
        <f>(IF(WEEKDAY(FI5,2)=7,OR(AND(OR(COUNTIF(FI6,"J"),COUNTIF(FI6,"N"),COUNTIF(FI6,"F")),OR(COUNTIF(FH6,"J"),COUNTIF(FH6,"N"),COUNTIF(FH6,"F"))),AND(OR(COUNTIF(FI6,"J"),COUNTIF(FI6,"N"),COUNTIF(FI6,"F")),OR(COUNTIF(FJ6,"J"),COUNTIF(FJ6,"N"),COUNTIF(FJ6,"F"))),AND(COUNTIF(FG3,"N"),OR(COUNTIF(FJ6,"J"),COUNTIF(FJ6,"N"),COUNTIF(FJ6,"F"))))*("1"),"0"))</f>
        <v>0</v>
      </c>
      <c r="FJ20" s="20" t="str">
        <f>(IF(WEEKDAY(FJ5,2)=7,OR(AND(OR(COUNTIF(FJ6,"J"),COUNTIF(FJ6,"N"),COUNTIF(FJ6,"F")),OR(COUNTIF(FI6,"J"),COUNTIF(FI6,"N"),COUNTIF(FI6,"F"))),AND(OR(COUNTIF(FJ6,"J"),COUNTIF(FJ6,"N"),COUNTIF(FJ6,"F")),OR(COUNTIF(FK6,"J"),COUNTIF(FK6,"N"),COUNTIF(FK6,"F"))),AND(COUNTIF(FH3,"N"),OR(COUNTIF(FK6,"J"),COUNTIF(FK6,"N"),COUNTIF(FK6,"F"))))*("1"),"0"))</f>
        <v>0</v>
      </c>
      <c r="FK20" s="20">
        <f>(IF(WEEKDAY(FK5,2)=7,OR(AND(OR(COUNTIF(FK6,"J"),COUNTIF(FK6,"N"),COUNTIF(FK6,"F")),OR(COUNTIF(FJ6,"J"),COUNTIF(FJ6,"N"),COUNTIF(FJ6,"F"))),AND(OR(COUNTIF(FK6,"J"),COUNTIF(FK6,"N"),COUNTIF(FK6,"F")),OR(COUNTIF(FL6,"J"),COUNTIF(FL6,"N"),COUNTIF(FL6,"F"))),AND(COUNTIF(FI3,"N"),OR(COUNTIF(FL6,"J"),COUNTIF(FL6,"N"),COUNTIF(FL6,"F"))))*("1"),"0"))</f>
        <v>1</v>
      </c>
      <c r="FL20" s="20" t="str">
        <f>(IF(WEEKDAY(FL5,2)=7,OR(AND(OR(COUNTIF(FL6,"J"),COUNTIF(FL6,"N"),COUNTIF(FL6,"F")),OR(COUNTIF(FK6,"J"),COUNTIF(FK6,"N"),COUNTIF(FK6,"F"))),AND(OR(COUNTIF(FL6,"J"),COUNTIF(FL6,"N"),COUNTIF(FL6,"F")),OR(COUNTIF(FM6,"J"),COUNTIF(FM6,"N"),COUNTIF(FM6,"F"))),AND(COUNTIF(FJ3,"N"),OR(COUNTIF(FM6,"J"),COUNTIF(FM6,"N"),COUNTIF(FM6,"F"))))*("1"),"0"))</f>
        <v>0</v>
      </c>
      <c r="FM20" s="20" t="str">
        <f>(IF(WEEKDAY(FM5,2)=7,OR(AND(OR(COUNTIF(FM6,"J"),COUNTIF(FM6,"N"),COUNTIF(FM6,"F")),OR(COUNTIF(FL6,"J"),COUNTIF(FL6,"N"),COUNTIF(FL6,"F"))),AND(OR(COUNTIF(FM6,"J"),COUNTIF(FM6,"N"),COUNTIF(FM6,"F")),OR(COUNTIF(FN6,"J"),COUNTIF(FN6,"N"),COUNTIF(FN6,"F"))),AND(COUNTIF(FK3,"N"),OR(COUNTIF(FN6,"J"),COUNTIF(FN6,"N"),COUNTIF(FN6,"F"))))*("1"),"0"))</f>
        <v>0</v>
      </c>
      <c r="FN20" s="20" t="str">
        <f>(IF(WEEKDAY(FN5,2)=7,OR(AND(OR(COUNTIF(FN6,"J"),COUNTIF(FN6,"N"),COUNTIF(FN6,"F")),OR(COUNTIF(FM6,"J"),COUNTIF(FM6,"N"),COUNTIF(FM6,"F"))),AND(OR(COUNTIF(FN6,"J"),COUNTIF(FN6,"N"),COUNTIF(FN6,"F")),OR(COUNTIF(FO6,"J"),COUNTIF(FO6,"N"),COUNTIF(FO6,"F"))),AND(COUNTIF(FL3,"N"),OR(COUNTIF(FO6,"J"),COUNTIF(FO6,"N"),COUNTIF(FO6,"F"))))*("1"),"0"))</f>
        <v>0</v>
      </c>
      <c r="FO20" s="20" t="str">
        <f>(IF(WEEKDAY(FO5,2)=7,OR(AND(OR(COUNTIF(FO6,"J"),COUNTIF(FO6,"N"),COUNTIF(FO6,"F")),OR(COUNTIF(FN6,"J"),COUNTIF(FN6,"N"),COUNTIF(FN6,"F"))),AND(OR(COUNTIF(FO6,"J"),COUNTIF(FO6,"N"),COUNTIF(FO6,"F")),OR(COUNTIF(FP6,"J"),COUNTIF(FP6,"N"),COUNTIF(FP6,"F"))),AND(COUNTIF(FM3,"N"),OR(COUNTIF(FP6,"J"),COUNTIF(FP6,"N"),COUNTIF(FP6,"F"))))*("1"),"0"))</f>
        <v>0</v>
      </c>
      <c r="FP20" s="20" t="str">
        <f>(IF(WEEKDAY(FP5,2)=7,OR(AND(OR(COUNTIF(FP6,"J"),COUNTIF(FP6,"N"),COUNTIF(FP6,"F")),OR(COUNTIF(FO6,"J"),COUNTIF(FO6,"N"),COUNTIF(FO6,"F"))),AND(OR(COUNTIF(FP6,"J"),COUNTIF(FP6,"N"),COUNTIF(FP6,"F")),OR(COUNTIF(FQ6,"J"),COUNTIF(FQ6,"N"),COUNTIF(FQ6,"F"))),AND(COUNTIF(FN3,"N"),OR(COUNTIF(FQ6,"J"),COUNTIF(FQ6,"N"),COUNTIF(FQ6,"F"))))*("1"),"0"))</f>
        <v>0</v>
      </c>
      <c r="FQ20" s="20" t="str">
        <f>(IF(WEEKDAY(FQ5,2)=7,OR(AND(OR(COUNTIF(FQ6,"J"),COUNTIF(FQ6,"N"),COUNTIF(FQ6,"F")),OR(COUNTIF(FP6,"J"),COUNTIF(FP6,"N"),COUNTIF(FP6,"F"))),AND(OR(COUNTIF(FQ6,"J"),COUNTIF(FQ6,"N"),COUNTIF(FQ6,"F")),OR(COUNTIF(FR6,"J"),COUNTIF(FR6,"N"),COUNTIF(FR6,"F"))),AND(COUNTIF(FO3,"N"),OR(COUNTIF(FR6,"J"),COUNTIF(FR6,"N"),COUNTIF(FR6,"F"))))*("1"),"0"))</f>
        <v>0</v>
      </c>
      <c r="FR20" s="20">
        <f>(IF(WEEKDAY(FR5,2)=7,OR(AND(OR(COUNTIF(FR6,"J"),COUNTIF(FR6,"N"),COUNTIF(FR6,"F")),OR(COUNTIF(FQ6,"J"),COUNTIF(FQ6,"N"),COUNTIF(FQ6,"F"))),AND(OR(COUNTIF(FR6,"J"),COUNTIF(FR6,"N"),COUNTIF(FR6,"F")),OR(COUNTIF(FS6,"J"),COUNTIF(FS6,"N"),COUNTIF(FS6,"F"))),AND(COUNTIF(FP3,"N"),OR(COUNTIF(FS6,"J"),COUNTIF(FS6,"N"),COUNTIF(FS6,"F"))))*("1"),"0"))</f>
        <v>1</v>
      </c>
      <c r="FS20" s="20" t="str">
        <f>(IF(WEEKDAY(FS5,2)=7,OR(AND(OR(COUNTIF(FS6,"J"),COUNTIF(FS6,"N"),COUNTIF(FS6,"F")),OR(COUNTIF(FR6,"J"),COUNTIF(FR6,"N"),COUNTIF(FR6,"F"))),AND(OR(COUNTIF(FS6,"J"),COUNTIF(FS6,"N"),COUNTIF(FS6,"F")),OR(COUNTIF(FT6,"J"),COUNTIF(FT6,"N"),COUNTIF(FT6,"F"))),AND(COUNTIF(FQ3,"N"),OR(COUNTIF(FT6,"J"),COUNTIF(FT6,"N"),COUNTIF(FT6,"F"))))*("1"),"0"))</f>
        <v>0</v>
      </c>
      <c r="FT20" s="20" t="str">
        <f>(IF(WEEKDAY(FT5,2)=7,OR(AND(OR(COUNTIF(FT6,"J"),COUNTIF(FT6,"N"),COUNTIF(FT6,"F")),OR(COUNTIF(FS6,"J"),COUNTIF(FS6,"N"),COUNTIF(FS6,"F"))),AND(OR(COUNTIF(FT6,"J"),COUNTIF(FT6,"N"),COUNTIF(FT6,"F")),OR(COUNTIF(FU6,"J"),COUNTIF(FU6,"N"),COUNTIF(FU6,"F"))),AND(COUNTIF(FR3,"N"),OR(COUNTIF(FU6,"J"),COUNTIF(FU6,"N"),COUNTIF(FU6,"F"))))*("1"),"0"))</f>
        <v>0</v>
      </c>
      <c r="FU20" s="20" t="str">
        <f>(IF(WEEKDAY(FU5,2)=7,OR(AND(OR(COUNTIF(FU6,"J"),COUNTIF(FU6,"N"),COUNTIF(FU6,"F")),OR(COUNTIF(FT6,"J"),COUNTIF(FT6,"N"),COUNTIF(FT6,"F"))),AND(OR(COUNTIF(FU6,"J"),COUNTIF(FU6,"N"),COUNTIF(FU6,"F")),OR(COUNTIF(FV6,"J"),COUNTIF(FV6,"N"),COUNTIF(FV6,"F"))),AND(COUNTIF(FS3,"N"),OR(COUNTIF(FV6,"J"),COUNTIF(FV6,"N"),COUNTIF(FV6,"F"))))*("1"),"0"))</f>
        <v>0</v>
      </c>
      <c r="FV20" s="20" t="str">
        <f>(IF(WEEKDAY(FV5,2)=7,OR(AND(OR(COUNTIF(FV6,"J"),COUNTIF(FV6,"N"),COUNTIF(FV6,"F")),OR(COUNTIF(FU6,"J"),COUNTIF(FU6,"N"),COUNTIF(FU6,"F"))),AND(OR(COUNTIF(FV6,"J"),COUNTIF(FV6,"N"),COUNTIF(FV6,"F")),OR(COUNTIF(FW6,"J"),COUNTIF(FW6,"N"),COUNTIF(FW6,"F"))),AND(COUNTIF(FT3,"N"),OR(COUNTIF(FW6,"J"),COUNTIF(FW6,"N"),COUNTIF(FW6,"F"))))*("1"),"0"))</f>
        <v>0</v>
      </c>
      <c r="FW20" s="20" t="str">
        <f>(IF(WEEKDAY(FW5,2)=7,OR(AND(OR(COUNTIF(FW6,"J"),COUNTIF(FW6,"N"),COUNTIF(FW6,"F")),OR(COUNTIF(FV6,"J"),COUNTIF(FV6,"N"),COUNTIF(FV6,"F"))),AND(OR(COUNTIF(FW6,"J"),COUNTIF(FW6,"N"),COUNTIF(FW6,"F")),OR(COUNTIF(FX6,"J"),COUNTIF(FX6,"N"),COUNTIF(FX6,"F"))),AND(COUNTIF(FU3,"N"),OR(COUNTIF(FX6,"J"),COUNTIF(FX6,"N"),COUNTIF(FX6,"F"))))*("1"),"0"))</f>
        <v>0</v>
      </c>
      <c r="FX20" s="20" t="str">
        <f>(IF(WEEKDAY(FX5,2)=7,OR(AND(OR(COUNTIF(FX6,"J"),COUNTIF(FX6,"N"),COUNTIF(FX6,"F")),OR(COUNTIF(FW6,"J"),COUNTIF(FW6,"N"),COUNTIF(FW6,"F"))),AND(OR(COUNTIF(FX6,"J"),COUNTIF(FX6,"N"),COUNTIF(FX6,"F")),OR(COUNTIF(FY6,"J"),COUNTIF(FY6,"N"),COUNTIF(FY6,"F"))),AND(COUNTIF(FV3,"N"),OR(COUNTIF(FY6,"J"),COUNTIF(FY6,"N"),COUNTIF(FY6,"F"))))*("1"),"0"))</f>
        <v>0</v>
      </c>
      <c r="FY20" s="20">
        <f>(IF(WEEKDAY(FY5,2)=7,OR(AND(OR(COUNTIF(FY6,"J"),COUNTIF(FY6,"N"),COUNTIF(FY6,"F")),OR(COUNTIF(FX6,"J"),COUNTIF(FX6,"N"),COUNTIF(FX6,"F"))),AND(OR(COUNTIF(FY6,"J"),COUNTIF(FY6,"N"),COUNTIF(FY6,"F")),OR(COUNTIF(FZ6,"J"),COUNTIF(FZ6,"N"),COUNTIF(FZ6,"F"))),AND(COUNTIF(FW3,"N"),OR(COUNTIF(FZ6,"J"),COUNTIF(FZ6,"N"),COUNTIF(FZ6,"F"))))*("1"),"0"))</f>
        <v>0</v>
      </c>
      <c r="FZ20" s="20" t="str">
        <f>(IF(WEEKDAY(FZ5,2)=7,OR(AND(OR(COUNTIF(FZ6,"J"),COUNTIF(FZ6,"N"),COUNTIF(FZ6,"F")),OR(COUNTIF(FY6,"J"),COUNTIF(FY6,"N"),COUNTIF(FY6,"F"))),AND(OR(COUNTIF(FZ6,"J"),COUNTIF(FZ6,"N"),COUNTIF(FZ6,"F")),OR(COUNTIF(GA6,"J"),COUNTIF(GA6,"N"),COUNTIF(GA6,"F"))),AND(COUNTIF(FX3,"N"),OR(COUNTIF(GA6,"J"),COUNTIF(GA6,"N"),COUNTIF(GA6,"F"))))*("1"),"0"))</f>
        <v>0</v>
      </c>
      <c r="GA20" s="20" t="str">
        <f>(IF(WEEKDAY(GA5,2)=7,OR(AND(OR(COUNTIF(GA6,"J"),COUNTIF(GA6,"N"),COUNTIF(GA6,"F")),OR(COUNTIF(FZ6,"J"),COUNTIF(FZ6,"N"),COUNTIF(FZ6,"F"))),AND(OR(COUNTIF(GA6,"J"),COUNTIF(GA6,"N"),COUNTIF(GA6,"F")),OR(COUNTIF(GB6,"J"),COUNTIF(GB6,"N"),COUNTIF(GB6,"F"))),AND(COUNTIF(FY3,"N"),OR(COUNTIF(GB6,"J"),COUNTIF(GB6,"N"),COUNTIF(GB6,"F"))))*("1"),"0"))</f>
        <v>0</v>
      </c>
      <c r="GB20" s="20" t="str">
        <f>(IF(WEEKDAY(GB5,2)=7,OR(AND(OR(COUNTIF(GB6,"J"),COUNTIF(GB6,"N"),COUNTIF(GB6,"F")),OR(COUNTIF(GA6,"J"),COUNTIF(GA6,"N"),COUNTIF(GA6,"F"))),AND(OR(COUNTIF(GB6,"J"),COUNTIF(GB6,"N"),COUNTIF(GB6,"F")),OR(COUNTIF(GC6,"J"),COUNTIF(GC6,"N"),COUNTIF(GC6,"F"))),AND(COUNTIF(FZ3,"N"),OR(COUNTIF(GC6,"J"),COUNTIF(GC6,"N"),COUNTIF(GC6,"F"))))*("1"),"0"))</f>
        <v>0</v>
      </c>
      <c r="GC20" s="20" t="str">
        <f>(IF(WEEKDAY(GC5,2)=7,OR(AND(OR(COUNTIF(GC6,"J"),COUNTIF(GC6,"N"),COUNTIF(GC6,"F")),OR(COUNTIF(GB6,"J"),COUNTIF(GB6,"N"),COUNTIF(GB6,"F"))),AND(OR(COUNTIF(GC6,"J"),COUNTIF(GC6,"N"),COUNTIF(GC6,"F")),OR(COUNTIF(GD6,"J"),COUNTIF(GD6,"N"),COUNTIF(GD6,"F"))),AND(COUNTIF(GA3,"N"),OR(COUNTIF(GD6,"J"),COUNTIF(GD6,"N"),COUNTIF(GD6,"F"))))*("1"),"0"))</f>
        <v>0</v>
      </c>
      <c r="GD20" s="20" t="str">
        <f>(IF(WEEKDAY(GD5,2)=7,OR(AND(OR(COUNTIF(GD6,"J"),COUNTIF(GD6,"N"),COUNTIF(GD6,"F")),OR(COUNTIF(GC6,"J"),COUNTIF(GC6,"N"),COUNTIF(GC6,"F"))),AND(OR(COUNTIF(GD6,"J"),COUNTIF(GD6,"N"),COUNTIF(GD6,"F")),OR(COUNTIF(GE6,"J"),COUNTIF(GE6,"N"),COUNTIF(GE6,"F"))),AND(COUNTIF(GB3,"N"),OR(COUNTIF(GE6,"J"),COUNTIF(GE6,"N"),COUNTIF(GE6,"F"))))*("1"),"0"))</f>
        <v>0</v>
      </c>
      <c r="GE20" s="20" t="str">
        <f>(IF(WEEKDAY(GE5,2)=7,OR(AND(OR(COUNTIF(GE6,"J"),COUNTIF(GE6,"N"),COUNTIF(GE6,"F")),OR(COUNTIF(GD6,"J"),COUNTIF(GD6,"N"),COUNTIF(GD6,"F"))),AND(OR(COUNTIF(GE6,"J"),COUNTIF(GE6,"N"),COUNTIF(GE6,"F")),OR(COUNTIF(GF6,"J"),COUNTIF(GF6,"N"),COUNTIF(GF6,"F"))),AND(COUNTIF(GC3,"N"),OR(COUNTIF(GF6,"J"),COUNTIF(GF6,"N"),COUNTIF(GF6,"F"))))*("1"),"0"))</f>
        <v>0</v>
      </c>
      <c r="GF20" s="20">
        <f>(IF(WEEKDAY(GF5,2)=7,OR(AND(OR(COUNTIF(GF6,"J"),COUNTIF(GF6,"N"),COUNTIF(GF6,"F")),OR(COUNTIF(GE6,"J"),COUNTIF(GE6,"N"),COUNTIF(GE6,"F"))),AND(OR(COUNTIF(GF6,"J"),COUNTIF(GF6,"N"),COUNTIF(GF6,"F")),OR(COUNTIF(GG6,"J"),COUNTIF(GG6,"N"),COUNTIF(GG6,"F"))),AND(COUNTIF(GD3,"N"),OR(COUNTIF(GG6,"J"),COUNTIF(GG6,"N"),COUNTIF(GG6,"F"))))*("1"),"0"))</f>
        <v>1</v>
      </c>
      <c r="GG20" s="20" t="str">
        <f>(IF(WEEKDAY(GG5,2)=7,OR(AND(OR(COUNTIF(GG6,"J"),COUNTIF(GG6,"N"),COUNTIF(GG6,"F")),OR(COUNTIF(GF6,"J"),COUNTIF(GF6,"N"),COUNTIF(GF6,"F"))),AND(OR(COUNTIF(GG6,"J"),COUNTIF(GG6,"N"),COUNTIF(GG6,"F")),OR(COUNTIF(GH6,"J"),COUNTIF(GH6,"N"),COUNTIF(GH6,"F"))),AND(COUNTIF(GE3,"N"),OR(COUNTIF(GH6,"J"),COUNTIF(GH6,"N"),COUNTIF(GH6,"F"))))*("1"),"0"))</f>
        <v>0</v>
      </c>
      <c r="GH20" s="20" t="str">
        <f>(IF(WEEKDAY(GH5,2)=7,OR(AND(OR(COUNTIF(GH6,"J"),COUNTIF(GH6,"N"),COUNTIF(GH6,"F")),OR(COUNTIF(GG6,"J"),COUNTIF(GG6,"N"),COUNTIF(GG6,"F"))),AND(OR(COUNTIF(GH6,"J"),COUNTIF(GH6,"N"),COUNTIF(GH6,"F")),OR(COUNTIF(GI6,"J"),COUNTIF(GI6,"N"),COUNTIF(GI6,"F"))),AND(COUNTIF(GF3,"N"),OR(COUNTIF(GI6,"J"),COUNTIF(GI6,"N"),COUNTIF(GI6,"F"))))*("1"),"0"))</f>
        <v>0</v>
      </c>
      <c r="GI20" s="20" t="str">
        <f>(IF(WEEKDAY(GI5,2)=7,OR(AND(OR(COUNTIF(GI6,"J"),COUNTIF(GI6,"N"),COUNTIF(GI6,"F")),OR(COUNTIF(GH6,"J"),COUNTIF(GH6,"N"),COUNTIF(GH6,"F"))),AND(OR(COUNTIF(GI6,"J"),COUNTIF(GI6,"N"),COUNTIF(GI6,"F")),OR(COUNTIF(GJ6,"J"),COUNTIF(GJ6,"N"),COUNTIF(GJ6,"F"))),AND(COUNTIF(GG3,"N"),OR(COUNTIF(GJ6,"J"),COUNTIF(GJ6,"N"),COUNTIF(GJ6,"F"))))*("1"),"0"))</f>
        <v>0</v>
      </c>
      <c r="GJ20" s="20" t="str">
        <f>(IF(WEEKDAY(GJ5,2)=7,OR(AND(OR(COUNTIF(GJ6,"J"),COUNTIF(GJ6,"N"),COUNTIF(GJ6,"F")),OR(COUNTIF(GI6,"J"),COUNTIF(GI6,"N"),COUNTIF(GI6,"F"))),AND(OR(COUNTIF(GJ6,"J"),COUNTIF(GJ6,"N"),COUNTIF(GJ6,"F")),OR(COUNTIF(GK6,"J"),COUNTIF(GK6,"N"),COUNTIF(GK6,"F"))),AND(COUNTIF(GH3,"N"),OR(COUNTIF(GK6,"J"),COUNTIF(GK6,"N"),COUNTIF(GK6,"F"))))*("1"),"0"))</f>
        <v>0</v>
      </c>
      <c r="GK20" s="20" t="str">
        <f>(IF(WEEKDAY(GK5,2)=7,OR(AND(OR(COUNTIF(GK6,"J"),COUNTIF(GK6,"N"),COUNTIF(GK6,"F")),OR(COUNTIF(GJ6,"J"),COUNTIF(GJ6,"N"),COUNTIF(GJ6,"F"))),AND(OR(COUNTIF(GK6,"J"),COUNTIF(GK6,"N"),COUNTIF(GK6,"F")),OR(COUNTIF(GL6,"J"),COUNTIF(GL6,"N"),COUNTIF(GL6,"F"))),AND(COUNTIF(GI3,"N"),OR(COUNTIF(GL6,"J"),COUNTIF(GL6,"N"),COUNTIF(GL6,"F"))))*("1"),"0"))</f>
        <v>0</v>
      </c>
      <c r="GL20" s="20" t="str">
        <f>(IF(WEEKDAY(GL5,2)=7,OR(AND(OR(COUNTIF(GL6,"J"),COUNTIF(GL6,"N"),COUNTIF(GL6,"F")),OR(COUNTIF(GK6,"J"),COUNTIF(GK6,"N"),COUNTIF(GK6,"F"))),AND(OR(COUNTIF(GL6,"J"),COUNTIF(GL6,"N"),COUNTIF(GL6,"F")),OR(COUNTIF(GM6,"J"),COUNTIF(GM6,"N"),COUNTIF(GM6,"F"))),AND(COUNTIF(GJ3,"N"),OR(COUNTIF(GM6,"J"),COUNTIF(GM6,"N"),COUNTIF(GM6,"F"))))*("1"),"0"))</f>
        <v>0</v>
      </c>
      <c r="GM20" s="20">
        <f>(IF(WEEKDAY(GM5,2)=7,OR(AND(OR(COUNTIF(GM6,"J"),COUNTIF(GM6,"N"),COUNTIF(GM6,"F")),OR(COUNTIF(GL6,"J"),COUNTIF(GL6,"N"),COUNTIF(GL6,"F"))),AND(OR(COUNTIF(GM6,"J"),COUNTIF(GM6,"N"),COUNTIF(GM6,"F")),OR(COUNTIF(GN6,"J"),COUNTIF(GN6,"N"),COUNTIF(GN6,"F"))),AND(COUNTIF(GK3,"N"),OR(COUNTIF(GN6,"J"),COUNTIF(GN6,"N"),COUNTIF(GN6,"F"))))*("1"),"0"))</f>
        <v>0</v>
      </c>
      <c r="GN20" s="20" t="str">
        <f>(IF(WEEKDAY(GN5,2)=7,OR(AND(OR(COUNTIF(GN6,"J"),COUNTIF(GN6,"N"),COUNTIF(GN6,"F")),OR(COUNTIF(GM6,"J"),COUNTIF(GM6,"N"),COUNTIF(GM6,"F"))),AND(OR(COUNTIF(GN6,"J"),COUNTIF(GN6,"N"),COUNTIF(GN6,"F")),OR(COUNTIF(GO6,"J"),COUNTIF(GO6,"N"),COUNTIF(GO6,"F"))),AND(COUNTIF(GL3,"N"),OR(COUNTIF(GO6,"J"),COUNTIF(GO6,"N"),COUNTIF(GO6,"F"))))*("1"),"0"))</f>
        <v>0</v>
      </c>
      <c r="GO20" s="20" t="str">
        <f>(IF(WEEKDAY(GO5,2)=7,OR(AND(OR(COUNTIF(GO6,"J"),COUNTIF(GO6,"N"),COUNTIF(GO6,"F")),OR(COUNTIF(GN6,"J"),COUNTIF(GN6,"N"),COUNTIF(GN6,"F"))),AND(OR(COUNTIF(GO6,"J"),COUNTIF(GO6,"N"),COUNTIF(GO6,"F")),OR(COUNTIF(GP6,"J"),COUNTIF(GP6,"N"),COUNTIF(GP6,"F"))),AND(COUNTIF(GM3,"N"),OR(COUNTIF(GP6,"J"),COUNTIF(GP6,"N"),COUNTIF(GP6,"F"))))*("1"),"0"))</f>
        <v>0</v>
      </c>
      <c r="GP20" s="20" t="str">
        <f>(IF(WEEKDAY(GP5,2)=7,OR(AND(OR(COUNTIF(GP6,"J"),COUNTIF(GP6,"N"),COUNTIF(GP6,"F")),OR(COUNTIF(GO6,"J"),COUNTIF(GO6,"N"),COUNTIF(GO6,"F"))),AND(OR(COUNTIF(GP6,"J"),COUNTIF(GP6,"N"),COUNTIF(GP6,"F")),OR(COUNTIF(GQ6,"J"),COUNTIF(GQ6,"N"),COUNTIF(GQ6,"F"))),AND(COUNTIF(GN3,"N"),OR(COUNTIF(GQ6,"J"),COUNTIF(GQ6,"N"),COUNTIF(GQ6,"F"))))*("1"),"0"))</f>
        <v>0</v>
      </c>
      <c r="GQ20" s="20" t="str">
        <f>(IF(WEEKDAY(GQ5,2)=7,OR(AND(OR(COUNTIF(GQ6,"J"),COUNTIF(GQ6,"N"),COUNTIF(GQ6,"F")),OR(COUNTIF(GP6,"J"),COUNTIF(GP6,"N"),COUNTIF(GP6,"F"))),AND(OR(COUNTIF(GQ6,"J"),COUNTIF(GQ6,"N"),COUNTIF(GQ6,"F")),OR(COUNTIF(GR6,"J"),COUNTIF(GR6,"N"),COUNTIF(GR6,"F"))),AND(COUNTIF(GO3,"N"),OR(COUNTIF(GR6,"J"),COUNTIF(GR6,"N"),COUNTIF(GR6,"F"))))*("1"),"0"))</f>
        <v>0</v>
      </c>
      <c r="GR20" s="20" t="str">
        <f>(IF(WEEKDAY(GR5,2)=7,OR(AND(OR(COUNTIF(GR6,"J"),COUNTIF(GR6,"N"),COUNTIF(GR6,"F")),OR(COUNTIF(GQ6,"J"),COUNTIF(GQ6,"N"),COUNTIF(GQ6,"F"))),AND(OR(COUNTIF(GR6,"J"),COUNTIF(GR6,"N"),COUNTIF(GR6,"F")),OR(COUNTIF(GS6,"J"),COUNTIF(GS6,"N"),COUNTIF(GS6,"F"))),AND(COUNTIF(GP3,"N"),OR(COUNTIF(GS6,"J"),COUNTIF(GS6,"N"),COUNTIF(GS6,"F"))))*("1"),"0"))</f>
        <v>0</v>
      </c>
      <c r="GS20" s="20" t="str">
        <f>(IF(WEEKDAY(GS5,2)=7,OR(AND(OR(COUNTIF(GS6,"J"),COUNTIF(GS6,"N"),COUNTIF(GS6,"F")),OR(COUNTIF(GR6,"J"),COUNTIF(GR6,"N"),COUNTIF(GR6,"F"))),AND(OR(COUNTIF(GS6,"J"),COUNTIF(GS6,"N"),COUNTIF(GS6,"F")),OR(COUNTIF(GT6,"J"),COUNTIF(GT6,"N"),COUNTIF(GT6,"F"))),AND(COUNTIF(GQ3,"N"),OR(COUNTIF(GT6,"J"),COUNTIF(GT6,"N"),COUNTIF(GT6,"F"))))*("1"),"0"))</f>
        <v>0</v>
      </c>
      <c r="GT20" s="20">
        <f>(IF(WEEKDAY(GT5,2)=7,OR(AND(OR(COUNTIF(GT6,"J"),COUNTIF(GT6,"N"),COUNTIF(GT6,"F")),OR(COUNTIF(GS6,"J"),COUNTIF(GS6,"N"),COUNTIF(GS6,"F"))),AND(OR(COUNTIF(GT6,"J"),COUNTIF(GT6,"N"),COUNTIF(GT6,"F")),OR(COUNTIF(GU6,"J"),COUNTIF(GU6,"N"),COUNTIF(GU6,"F"))),AND(COUNTIF(GR3,"N"),OR(COUNTIF(GU6,"J"),COUNTIF(GU6,"N"),COUNTIF(GU6,"F"))))*("1"),"0"))</f>
        <v>0</v>
      </c>
      <c r="GU20" s="20" t="str">
        <f>(IF(WEEKDAY(GU5,2)=7,OR(AND(OR(COUNTIF(GU6,"J"),COUNTIF(GU6,"N"),COUNTIF(GU6,"F")),OR(COUNTIF(GT6,"J"),COUNTIF(GT6,"N"),COUNTIF(GT6,"F"))),AND(OR(COUNTIF(GU6,"J"),COUNTIF(GU6,"N"),COUNTIF(GU6,"F")),OR(COUNTIF(GV6,"J"),COUNTIF(GV6,"N"),COUNTIF(GV6,"F"))),AND(COUNTIF(GS3,"N"),OR(COUNTIF(GV6,"J"),COUNTIF(GV6,"N"),COUNTIF(GV6,"F"))))*("1"),"0"))</f>
        <v>0</v>
      </c>
      <c r="GV20" s="20" t="str">
        <f>(IF(WEEKDAY(GV5,2)=7,OR(AND(OR(COUNTIF(GV6,"J"),COUNTIF(GV6,"N"),COUNTIF(GV6,"F")),OR(COUNTIF(GU6,"J"),COUNTIF(GU6,"N"),COUNTIF(GU6,"F"))),AND(OR(COUNTIF(GV6,"J"),COUNTIF(GV6,"N"),COUNTIF(GV6,"F")),OR(COUNTIF(GW6,"J"),COUNTIF(GW6,"N"),COUNTIF(GW6,"F"))),AND(COUNTIF(GT3,"N"),OR(COUNTIF(GW6,"J"),COUNTIF(GW6,"N"),COUNTIF(GW6,"F"))))*("1"),"0"))</f>
        <v>0</v>
      </c>
      <c r="GW20" s="20" t="str">
        <f>(IF(WEEKDAY(GW5,2)=7,OR(AND(OR(COUNTIF(GW6,"J"),COUNTIF(GW6,"N"),COUNTIF(GW6,"F")),OR(COUNTIF(GV6,"J"),COUNTIF(GV6,"N"),COUNTIF(GV6,"F"))),AND(OR(COUNTIF(GW6,"J"),COUNTIF(GW6,"N"),COUNTIF(GW6,"F")),OR(COUNTIF(GX6,"J"),COUNTIF(GX6,"N"),COUNTIF(GX6,"F"))),AND(COUNTIF(GU3,"N"),OR(COUNTIF(GX6,"J"),COUNTIF(GX6,"N"),COUNTIF(GX6,"F"))))*("1"),"0"))</f>
        <v>0</v>
      </c>
      <c r="GX20" s="20" t="str">
        <f>(IF(WEEKDAY(GX5,2)=7,OR(AND(OR(COUNTIF(GX6,"J"),COUNTIF(GX6,"N"),COUNTIF(GX6,"F")),OR(COUNTIF(GW6,"J"),COUNTIF(GW6,"N"),COUNTIF(GW6,"F"))),AND(OR(COUNTIF(GX6,"J"),COUNTIF(GX6,"N"),COUNTIF(GX6,"F")),OR(COUNTIF(GY6,"J"),COUNTIF(GY6,"N"),COUNTIF(GY6,"F"))),AND(COUNTIF(GV3,"N"),OR(COUNTIF(GY6,"J"),COUNTIF(GY6,"N"),COUNTIF(GY6,"F"))))*("1"),"0"))</f>
        <v>0</v>
      </c>
      <c r="GY20" s="20" t="str">
        <f>(IF(WEEKDAY(GY5,2)=7,OR(AND(OR(COUNTIF(GY6,"J"),COUNTIF(GY6,"N"),COUNTIF(GY6,"F")),OR(COUNTIF(GX6,"J"),COUNTIF(GX6,"N"),COUNTIF(GX6,"F"))),AND(OR(COUNTIF(GY6,"J"),COUNTIF(GY6,"N"),COUNTIF(GY6,"F")),OR(COUNTIF(GZ6,"J"),COUNTIF(GZ6,"N"),COUNTIF(GZ6,"F"))),AND(COUNTIF(GW3,"N"),OR(COUNTIF(GZ6,"J"),COUNTIF(GZ6,"N"),COUNTIF(GZ6,"F"))))*("1"),"0"))</f>
        <v>0</v>
      </c>
      <c r="GZ20" s="20" t="str">
        <f>(IF(WEEKDAY(GZ5,2)=7,OR(AND(OR(COUNTIF(GZ6,"J"),COUNTIF(GZ6,"N"),COUNTIF(GZ6,"F")),OR(COUNTIF(GY6,"J"),COUNTIF(GY6,"N"),COUNTIF(GY6,"F"))),AND(OR(COUNTIF(GZ6,"J"),COUNTIF(GZ6,"N"),COUNTIF(GZ6,"F")),OR(COUNTIF(HA6,"J"),COUNTIF(HA6,"N"),COUNTIF(HA6,"F"))),AND(COUNTIF(GX3,"N"),OR(COUNTIF(HA6,"J"),COUNTIF(HA6,"N"),COUNTIF(HA6,"F"))))*("1"),"0"))</f>
        <v>0</v>
      </c>
      <c r="HA20" s="20">
        <f>(IF(WEEKDAY(HA5,2)=7,OR(AND(OR(COUNTIF(HA6,"J"),COUNTIF(HA6,"N"),COUNTIF(HA6,"F")),OR(COUNTIF(GZ6,"J"),COUNTIF(GZ6,"N"),COUNTIF(GZ6,"F"))),AND(OR(COUNTIF(HA6,"J"),COUNTIF(HA6,"N"),COUNTIF(HA6,"F")),OR(COUNTIF(HB6,"J"),COUNTIF(HB6,"N"),COUNTIF(HB6,"F"))),AND(COUNTIF(GY3,"N"),OR(COUNTIF(HB6,"J"),COUNTIF(HB6,"N"),COUNTIF(HB6,"F"))))*("1"),"0"))</f>
        <v>0</v>
      </c>
      <c r="HB20" s="20" t="str">
        <f>(IF(WEEKDAY(HB5,2)=7,OR(AND(OR(COUNTIF(HB6,"J"),COUNTIF(HB6,"N"),COUNTIF(HB6,"F")),OR(COUNTIF(HA6,"J"),COUNTIF(HA6,"N"),COUNTIF(HA6,"F"))),AND(OR(COUNTIF(HB6,"J"),COUNTIF(HB6,"N"),COUNTIF(HB6,"F")),OR(COUNTIF(HC6,"J"),COUNTIF(HC6,"N"),COUNTIF(HC6,"F"))),AND(COUNTIF(GZ3,"N"),OR(COUNTIF(HC6,"J"),COUNTIF(HC6,"N"),COUNTIF(HC6,"F"))))*("1"),"0"))</f>
        <v>0</v>
      </c>
      <c r="HC20" s="20" t="str">
        <f>(IF(WEEKDAY(HC5,2)=7,OR(AND(OR(COUNTIF(HC6,"J"),COUNTIF(HC6,"N"),COUNTIF(HC6,"F")),OR(COUNTIF(HB6,"J"),COUNTIF(HB6,"N"),COUNTIF(HB6,"F"))),AND(OR(COUNTIF(HC6,"J"),COUNTIF(HC6,"N"),COUNTIF(HC6,"F")),OR(COUNTIF(HD6,"J"),COUNTIF(HD6,"N"),COUNTIF(HD6,"F"))),AND(COUNTIF(HA3,"N"),OR(COUNTIF(HD6,"J"),COUNTIF(HD6,"N"),COUNTIF(HD6,"F"))))*("1"),"0"))</f>
        <v>0</v>
      </c>
      <c r="HD20" s="20" t="str">
        <f>(IF(WEEKDAY(HD5,2)=7,OR(AND(OR(COUNTIF(HD6,"J"),COUNTIF(HD6,"N"),COUNTIF(HD6,"F")),OR(COUNTIF(HC6,"J"),COUNTIF(HC6,"N"),COUNTIF(HC6,"F"))),AND(OR(COUNTIF(HD6,"J"),COUNTIF(HD6,"N"),COUNTIF(HD6,"F")),OR(COUNTIF(HE6,"J"),COUNTIF(HE6,"N"),COUNTIF(HE6,"F"))),AND(COUNTIF(HB3,"N"),OR(COUNTIF(HE6,"J"),COUNTIF(HE6,"N"),COUNTIF(HE6,"F"))))*("1"),"0"))</f>
        <v>0</v>
      </c>
      <c r="HE20" s="20" t="str">
        <f>(IF(WEEKDAY(HE5,2)=7,OR(AND(OR(COUNTIF(HE6,"J"),COUNTIF(HE6,"N"),COUNTIF(HE6,"F")),OR(COUNTIF(HD6,"J"),COUNTIF(HD6,"N"),COUNTIF(HD6,"F"))),AND(OR(COUNTIF(HE6,"J"),COUNTIF(HE6,"N"),COUNTIF(HE6,"F")),OR(COUNTIF(HF6,"J"),COUNTIF(HF6,"N"),COUNTIF(HF6,"F"))),AND(COUNTIF(HC3,"N"),OR(COUNTIF(HF6,"J"),COUNTIF(HF6,"N"),COUNTIF(HF6,"F"))))*("1"),"0"))</f>
        <v>0</v>
      </c>
      <c r="HF20" s="20" t="str">
        <f>(IF(WEEKDAY(HF5,2)=7,OR(AND(OR(COUNTIF(HF6,"J"),COUNTIF(HF6,"N"),COUNTIF(HF6,"F")),OR(COUNTIF(HE6,"J"),COUNTIF(HE6,"N"),COUNTIF(HE6,"F"))),AND(OR(COUNTIF(HF6,"J"),COUNTIF(HF6,"N"),COUNTIF(HF6,"F")),OR(COUNTIF(HG6,"J"),COUNTIF(HG6,"N"),COUNTIF(HG6,"F"))),AND(COUNTIF(HD3,"N"),OR(COUNTIF(HG6,"J"),COUNTIF(HG6,"N"),COUNTIF(HG6,"F"))))*("1"),"0"))</f>
        <v>0</v>
      </c>
      <c r="HG20" s="20" t="str">
        <f>(IF(WEEKDAY(HG5,2)=7,OR(AND(OR(COUNTIF(HG6,"J"),COUNTIF(HG6,"N"),COUNTIF(HG6,"F")),OR(COUNTIF(HF6,"J"),COUNTIF(HF6,"N"),COUNTIF(HF6,"F"))),AND(OR(COUNTIF(HG6,"J"),COUNTIF(HG6,"N"),COUNTIF(HG6,"F")),OR(COUNTIF(HH6,"J"),COUNTIF(HH6,"N"),COUNTIF(HH6,"F"))),AND(COUNTIF(HE3,"N"),OR(COUNTIF(HH6,"J"),COUNTIF(HH6,"N"),COUNTIF(HH6,"F"))))*("1"),"0"))</f>
        <v>0</v>
      </c>
      <c r="HH20" s="20">
        <f>(IF(WEEKDAY(HH5,2)=7,OR(AND(OR(COUNTIF(HH6,"J"),COUNTIF(HH6,"N"),COUNTIF(HH6,"F")),OR(COUNTIF(HG6,"J"),COUNTIF(HG6,"N"),COUNTIF(HG6,"F"))),AND(OR(COUNTIF(HH6,"J"),COUNTIF(HH6,"N"),COUNTIF(HH6,"F")),OR(COUNTIF(HI6,"J"),COUNTIF(HI6,"N"),COUNTIF(HI6,"F"))),AND(COUNTIF(HF3,"N"),OR(COUNTIF(HI6,"J"),COUNTIF(HI6,"N"),COUNTIF(HI6,"F"))))*("1"),"0"))</f>
        <v>0</v>
      </c>
      <c r="HI20" s="20" t="str">
        <f>(IF(WEEKDAY(HI5,2)=7,OR(AND(OR(COUNTIF(HI6,"J"),COUNTIF(HI6,"N"),COUNTIF(HI6,"F")),OR(COUNTIF(HH6,"J"),COUNTIF(HH6,"N"),COUNTIF(HH6,"F"))),AND(OR(COUNTIF(HI6,"J"),COUNTIF(HI6,"N"),COUNTIF(HI6,"F")),OR(COUNTIF(HJ6,"J"),COUNTIF(HJ6,"N"),COUNTIF(HJ6,"F"))),AND(COUNTIF(HG3,"N"),OR(COUNTIF(HJ6,"J"),COUNTIF(HJ6,"N"),COUNTIF(HJ6,"F"))))*("1"),"0"))</f>
        <v>0</v>
      </c>
      <c r="HJ20" s="20" t="str">
        <f>(IF(WEEKDAY(HJ5,2)=7,OR(AND(OR(COUNTIF(HJ6,"J"),COUNTIF(HJ6,"N"),COUNTIF(HJ6,"F")),OR(COUNTIF(HI6,"J"),COUNTIF(HI6,"N"),COUNTIF(HI6,"F"))),AND(OR(COUNTIF(HJ6,"J"),COUNTIF(HJ6,"N"),COUNTIF(HJ6,"F")),OR(COUNTIF(HK6,"J"),COUNTIF(HK6,"N"),COUNTIF(HK6,"F"))),AND(COUNTIF(HH3,"N"),OR(COUNTIF(HK6,"J"),COUNTIF(HK6,"N"),COUNTIF(HK6,"F"))))*("1"),"0"))</f>
        <v>0</v>
      </c>
      <c r="HK20" s="20" t="str">
        <f>(IF(WEEKDAY(HK5,2)=7,OR(AND(OR(COUNTIF(HK6,"J"),COUNTIF(HK6,"N"),COUNTIF(HK6,"F")),OR(COUNTIF(HJ6,"J"),COUNTIF(HJ6,"N"),COUNTIF(HJ6,"F"))),AND(OR(COUNTIF(HK6,"J"),COUNTIF(HK6,"N"),COUNTIF(HK6,"F")),OR(COUNTIF(HL6,"J"),COUNTIF(HL6,"N"),COUNTIF(HL6,"F"))),AND(COUNTIF(HI3,"N"),OR(COUNTIF(HL6,"J"),COUNTIF(HL6,"N"),COUNTIF(HL6,"F"))))*("1"),"0"))</f>
        <v>0</v>
      </c>
      <c r="HL20" s="20" t="str">
        <f>(IF(WEEKDAY(HL5,2)=7,OR(AND(OR(COUNTIF(HL6,"J"),COUNTIF(HL6,"N"),COUNTIF(HL6,"F")),OR(COUNTIF(HK6,"J"),COUNTIF(HK6,"N"),COUNTIF(HK6,"F"))),AND(OR(COUNTIF(HL6,"J"),COUNTIF(HL6,"N"),COUNTIF(HL6,"F")),OR(COUNTIF(HM6,"J"),COUNTIF(HM6,"N"),COUNTIF(HM6,"F"))),AND(COUNTIF(HJ3,"N"),OR(COUNTIF(HM6,"J"),COUNTIF(HM6,"N"),COUNTIF(HM6,"F"))))*("1"),"0"))</f>
        <v>0</v>
      </c>
      <c r="HM20" s="20" t="str">
        <f>(IF(WEEKDAY(HM5,2)=7,OR(AND(OR(COUNTIF(HM6,"J"),COUNTIF(HM6,"N"),COUNTIF(HM6,"F")),OR(COUNTIF(HL6,"J"),COUNTIF(HL6,"N"),COUNTIF(HL6,"F"))),AND(OR(COUNTIF(HM6,"J"),COUNTIF(HM6,"N"),COUNTIF(HM6,"F")),OR(COUNTIF(HN6,"J"),COUNTIF(HN6,"N"),COUNTIF(HN6,"F"))),AND(COUNTIF(HK3,"N"),OR(COUNTIF(HN6,"J"),COUNTIF(HN6,"N"),COUNTIF(HN6,"F"))))*("1"),"0"))</f>
        <v>0</v>
      </c>
      <c r="HN20" s="20" t="str">
        <f>(IF(WEEKDAY(HN5,2)=7,OR(AND(OR(COUNTIF(HN6,"J"),COUNTIF(HN6,"N"),COUNTIF(HN6,"F")),OR(COUNTIF(HM6,"J"),COUNTIF(HM6,"N"),COUNTIF(HM6,"F"))),AND(OR(COUNTIF(HN6,"J"),COUNTIF(HN6,"N"),COUNTIF(HN6,"F")),OR(COUNTIF(HO6,"J"),COUNTIF(HO6,"N"),COUNTIF(HO6,"F"))),AND(COUNTIF(HL3,"N"),OR(COUNTIF(HO6,"J"),COUNTIF(HO6,"N"),COUNTIF(HO6,"F"))))*("1"),"0"))</f>
        <v>0</v>
      </c>
      <c r="HO20" s="20">
        <f>(IF(WEEKDAY(HO5,2)=7,OR(AND(OR(COUNTIF(HO6,"J"),COUNTIF(HO6,"N"),COUNTIF(HO6,"F")),OR(COUNTIF(HN6,"J"),COUNTIF(HN6,"N"),COUNTIF(HN6,"F"))),AND(OR(COUNTIF(HO6,"J"),COUNTIF(HO6,"N"),COUNTIF(HO6,"F")),OR(COUNTIF(HP6,"J"),COUNTIF(HP6,"N"),COUNTIF(HP6,"F"))),AND(COUNTIF(HM3,"N"),OR(COUNTIF(HP6,"J"),COUNTIF(HP6,"N"),COUNTIF(HP6,"F"))))*("1"),"0"))</f>
        <v>0</v>
      </c>
      <c r="HP20" s="20" t="str">
        <f>(IF(WEEKDAY(HP5,2)=7,OR(AND(OR(COUNTIF(HP6,"J"),COUNTIF(HP6,"N"),COUNTIF(HP6,"F")),OR(COUNTIF(HO6,"J"),COUNTIF(HO6,"N"),COUNTIF(HO6,"F"))),AND(OR(COUNTIF(HP6,"J"),COUNTIF(HP6,"N"),COUNTIF(HP6,"F")),OR(COUNTIF(HQ6,"J"),COUNTIF(HQ6,"N"),COUNTIF(HQ6,"F"))),AND(COUNTIF(HN3,"N"),OR(COUNTIF(HQ6,"J"),COUNTIF(HQ6,"N"),COUNTIF(HQ6,"F"))))*("1"),"0"))</f>
        <v>0</v>
      </c>
      <c r="HQ20" s="20" t="str">
        <f>(IF(WEEKDAY(HQ5,2)=7,OR(AND(OR(COUNTIF(HQ6,"J"),COUNTIF(HQ6,"N"),COUNTIF(HQ6,"F")),OR(COUNTIF(HP6,"J"),COUNTIF(HP6,"N"),COUNTIF(HP6,"F"))),AND(OR(COUNTIF(HQ6,"J"),COUNTIF(HQ6,"N"),COUNTIF(HQ6,"F")),OR(COUNTIF(HR6,"J"),COUNTIF(HR6,"N"),COUNTIF(HR6,"F"))),AND(COUNTIF(HO3,"N"),OR(COUNTIF(HR6,"J"),COUNTIF(HR6,"N"),COUNTIF(HR6,"F"))))*("1"),"0"))</f>
        <v>0</v>
      </c>
      <c r="HR20" s="20" t="str">
        <f>(IF(WEEKDAY(HR5,2)=7,OR(AND(OR(COUNTIF(HR6,"J"),COUNTIF(HR6,"N"),COUNTIF(HR6,"F")),OR(COUNTIF(HQ6,"J"),COUNTIF(HQ6,"N"),COUNTIF(HQ6,"F"))),AND(OR(COUNTIF(HR6,"J"),COUNTIF(HR6,"N"),COUNTIF(HR6,"F")),OR(COUNTIF(HS6,"J"),COUNTIF(HS6,"N"),COUNTIF(HS6,"F"))),AND(COUNTIF(HP3,"N"),OR(COUNTIF(HS6,"J"),COUNTIF(HS6,"N"),COUNTIF(HS6,"F"))))*("1"),"0"))</f>
        <v>0</v>
      </c>
      <c r="HS20" s="20" t="str">
        <f>(IF(WEEKDAY(HS5,2)=7,OR(AND(OR(COUNTIF(HS6,"J"),COUNTIF(HS6,"N"),COUNTIF(HS6,"F")),OR(COUNTIF(HR6,"J"),COUNTIF(HR6,"N"),COUNTIF(HR6,"F"))),AND(OR(COUNTIF(HS6,"J"),COUNTIF(HS6,"N"),COUNTIF(HS6,"F")),OR(COUNTIF(HT6,"J"),COUNTIF(HT6,"N"),COUNTIF(HT6,"F"))),AND(COUNTIF(HQ3,"N"),OR(COUNTIF(HT6,"J"),COUNTIF(HT6,"N"),COUNTIF(HT6,"F"))))*("1"),"0"))</f>
        <v>0</v>
      </c>
      <c r="HT20" s="20" t="str">
        <f>(IF(WEEKDAY(HT5,2)=7,OR(AND(OR(COUNTIF(HT6,"J"),COUNTIF(HT6,"N"),COUNTIF(HT6,"F")),OR(COUNTIF(HS6,"J"),COUNTIF(HS6,"N"),COUNTIF(HS6,"F"))),AND(OR(COUNTIF(HT6,"J"),COUNTIF(HT6,"N"),COUNTIF(HT6,"F")),OR(COUNTIF(HU6,"J"),COUNTIF(HU6,"N"),COUNTIF(HU6,"F"))),AND(COUNTIF(HR3,"N"),OR(COUNTIF(HU6,"J"),COUNTIF(HU6,"N"),COUNTIF(HU6,"F"))))*("1"),"0"))</f>
        <v>0</v>
      </c>
      <c r="HU20" s="20" t="str">
        <f>(IF(WEEKDAY(HU5,2)=7,OR(AND(OR(COUNTIF(HU6,"J"),COUNTIF(HU6,"N"),COUNTIF(HU6,"F")),OR(COUNTIF(HT6,"J"),COUNTIF(HT6,"N"),COUNTIF(HT6,"F"))),AND(OR(COUNTIF(HU6,"J"),COUNTIF(HU6,"N"),COUNTIF(HU6,"F")),OR(COUNTIF(HV6,"J"),COUNTIF(HV6,"N"),COUNTIF(HV6,"F"))),AND(COUNTIF(HS3,"N"),OR(COUNTIF(HV6,"J"),COUNTIF(HV6,"N"),COUNTIF(HV6,"F"))))*("1"),"0"))</f>
        <v>0</v>
      </c>
      <c r="HV20" s="20">
        <f>(IF(WEEKDAY(HV5,2)=7,OR(AND(OR(COUNTIF(HV6,"J"),COUNTIF(HV6,"N"),COUNTIF(HV6,"F")),OR(COUNTIF(HU6,"J"),COUNTIF(HU6,"N"),COUNTIF(HU6,"F"))),AND(OR(COUNTIF(HV6,"J"),COUNTIF(HV6,"N"),COUNTIF(HV6,"F")),OR(COUNTIF(HW6,"J"),COUNTIF(HW6,"N"),COUNTIF(HW6,"F"))),AND(COUNTIF(HT3,"N"),OR(COUNTIF(HW6,"J"),COUNTIF(HW6,"N"),COUNTIF(HW6,"F"))))*("1"),"0"))</f>
        <v>0</v>
      </c>
      <c r="HW20" s="20" t="str">
        <f>(IF(WEEKDAY(HW5,2)=7,OR(AND(OR(COUNTIF(HW6,"J"),COUNTIF(HW6,"N"),COUNTIF(HW6,"F")),OR(COUNTIF(HV6,"J"),COUNTIF(HV6,"N"),COUNTIF(HV6,"F"))),AND(OR(COUNTIF(HW6,"J"),COUNTIF(HW6,"N"),COUNTIF(HW6,"F")),OR(COUNTIF(HX6,"J"),COUNTIF(HX6,"N"),COUNTIF(HX6,"F"))),AND(COUNTIF(HU3,"N"),OR(COUNTIF(HX6,"J"),COUNTIF(HX6,"N"),COUNTIF(HX6,"F"))))*("1"),"0"))</f>
        <v>0</v>
      </c>
      <c r="HX20" s="20" t="str">
        <f>(IF(WEEKDAY(HX5,2)=7,OR(AND(OR(COUNTIF(HX6,"J"),COUNTIF(HX6,"N"),COUNTIF(HX6,"F")),OR(COUNTIF(HW6,"J"),COUNTIF(HW6,"N"),COUNTIF(HW6,"F"))),AND(OR(COUNTIF(HX6,"J"),COUNTIF(HX6,"N"),COUNTIF(HX6,"F")),OR(COUNTIF(HY6,"J"),COUNTIF(HY6,"N"),COUNTIF(HY6,"F"))),AND(COUNTIF(HV3,"N"),OR(COUNTIF(HY6,"J"),COUNTIF(HY6,"N"),COUNTIF(HY6,"F"))))*("1"),"0"))</f>
        <v>0</v>
      </c>
      <c r="HY20" s="20" t="str">
        <f>(IF(WEEKDAY(HY5,2)=7,OR(AND(OR(COUNTIF(HY6,"J"),COUNTIF(HY6,"N"),COUNTIF(HY6,"F")),OR(COUNTIF(HX6,"J"),COUNTIF(HX6,"N"),COUNTIF(HX6,"F"))),AND(OR(COUNTIF(HY6,"J"),COUNTIF(HY6,"N"),COUNTIF(HY6,"F")),OR(COUNTIF(HZ6,"J"),COUNTIF(HZ6,"N"),COUNTIF(HZ6,"F"))),AND(COUNTIF(HW3,"N"),OR(COUNTIF(HZ6,"J"),COUNTIF(HZ6,"N"),COUNTIF(HZ6,"F"))))*("1"),"0"))</f>
        <v>0</v>
      </c>
      <c r="HZ20" s="20" t="str">
        <f>(IF(WEEKDAY(HZ5,2)=7,OR(AND(OR(COUNTIF(HZ6,"J"),COUNTIF(HZ6,"N"),COUNTIF(HZ6,"F")),OR(COUNTIF(HY6,"J"),COUNTIF(HY6,"N"),COUNTIF(HY6,"F"))),AND(OR(COUNTIF(HZ6,"J"),COUNTIF(HZ6,"N"),COUNTIF(HZ6,"F")),OR(COUNTIF(IA6,"J"),COUNTIF(IA6,"N"),COUNTIF(IA6,"F"))),AND(COUNTIF(HX3,"N"),OR(COUNTIF(IA6,"J"),COUNTIF(IA6,"N"),COUNTIF(IA6,"F"))))*("1"),"0"))</f>
        <v>0</v>
      </c>
      <c r="IA20" s="20" t="str">
        <f>(IF(WEEKDAY(IA5,2)=7,OR(AND(OR(COUNTIF(IA6,"J"),COUNTIF(IA6,"N"),COUNTIF(IA6,"F")),OR(COUNTIF(HZ6,"J"),COUNTIF(HZ6,"N"),COUNTIF(HZ6,"F"))),AND(OR(COUNTIF(IA6,"J"),COUNTIF(IA6,"N"),COUNTIF(IA6,"F")),OR(COUNTIF(IB6,"J"),COUNTIF(IB6,"N"),COUNTIF(IB6,"F"))),AND(COUNTIF(HY3,"N"),OR(COUNTIF(IB6,"J"),COUNTIF(IB6,"N"),COUNTIF(IB6,"F"))))*("1"),"0"))</f>
        <v>0</v>
      </c>
      <c r="IB20" s="20" t="str">
        <f>(IF(WEEKDAY(IB5,2)=7,OR(AND(OR(COUNTIF(IB6,"J"),COUNTIF(IB6,"N"),COUNTIF(IB6,"F")),OR(COUNTIF(IA6,"J"),COUNTIF(IA6,"N"),COUNTIF(IA6,"F"))),AND(OR(COUNTIF(IB6,"J"),COUNTIF(IB6,"N"),COUNTIF(IB6,"F")),OR(COUNTIF(IC6,"J"),COUNTIF(IC6,"N"),COUNTIF(IC6,"F"))),AND(COUNTIF(HZ3,"N"),OR(COUNTIF(IC6,"J"),COUNTIF(IC6,"N"),COUNTIF(IC6,"F"))))*("1"),"0"))</f>
        <v>0</v>
      </c>
      <c r="IC20" s="20">
        <f>(IF(WEEKDAY(IC5,2)=7,OR(AND(OR(COUNTIF(IC6,"J"),COUNTIF(IC6,"N"),COUNTIF(IC6,"F")),OR(COUNTIF(IB6,"J"),COUNTIF(IB6,"N"),COUNTIF(IB6,"F"))),AND(OR(COUNTIF(IC6,"J"),COUNTIF(IC6,"N"),COUNTIF(IC6,"F")),OR(COUNTIF(ID6,"J"),COUNTIF(ID6,"N"),COUNTIF(ID6,"F"))),AND(COUNTIF(IA3,"N"),OR(COUNTIF(ID6,"J"),COUNTIF(ID6,"N"),COUNTIF(ID6,"F"))))*("1"),"0"))</f>
        <v>0</v>
      </c>
      <c r="ID20" s="20" t="str">
        <f>(IF(WEEKDAY(ID5,2)=7,OR(AND(OR(COUNTIF(ID6,"J"),COUNTIF(ID6,"N"),COUNTIF(ID6,"F")),OR(COUNTIF(IC6,"J"),COUNTIF(IC6,"N"),COUNTIF(IC6,"F"))),AND(OR(COUNTIF(ID6,"J"),COUNTIF(ID6,"N"),COUNTIF(ID6,"F")),OR(COUNTIF(IE6,"J"),COUNTIF(IE6,"N"),COUNTIF(IE6,"F"))),AND(COUNTIF(IB3,"N"),OR(COUNTIF(IE6,"J"),COUNTIF(IE6,"N"),COUNTIF(IE6,"F"))))*("1"),"0"))</f>
        <v>0</v>
      </c>
      <c r="IE20" s="20" t="str">
        <f>(IF(WEEKDAY(IE5,2)=7,OR(AND(OR(COUNTIF(IE6,"J"),COUNTIF(IE6,"N"),COUNTIF(IE6,"F")),OR(COUNTIF(ID6,"J"),COUNTIF(ID6,"N"),COUNTIF(ID6,"F"))),AND(OR(COUNTIF(IE6,"J"),COUNTIF(IE6,"N"),COUNTIF(IE6,"F")),OR(COUNTIF(IF6,"J"),COUNTIF(IF6,"N"),COUNTIF(IF6,"F"))),AND(COUNTIF(IC3,"N"),OR(COUNTIF(IF6,"J"),COUNTIF(IF6,"N"),COUNTIF(IF6,"F"))))*("1"),"0"))</f>
        <v>0</v>
      </c>
      <c r="IF20" s="20" t="str">
        <f>(IF(WEEKDAY(IF5,2)=7,OR(AND(OR(COUNTIF(IF6,"J"),COUNTIF(IF6,"N"),COUNTIF(IF6,"F")),OR(COUNTIF(IE6,"J"),COUNTIF(IE6,"N"),COUNTIF(IE6,"F"))),AND(OR(COUNTIF(IF6,"J"),COUNTIF(IF6,"N"),COUNTIF(IF6,"F")),OR(COUNTIF(IG6,"J"),COUNTIF(IG6,"N"),COUNTIF(IG6,"F"))),AND(COUNTIF(ID3,"N"),OR(COUNTIF(IG6,"J"),COUNTIF(IG6,"N"),COUNTIF(IG6,"F"))))*("1"),"0"))</f>
        <v>0</v>
      </c>
      <c r="IG20" s="20" t="str">
        <f>(IF(WEEKDAY(IG5,2)=7,OR(AND(OR(COUNTIF(IG6,"J"),COUNTIF(IG6,"N"),COUNTIF(IG6,"F")),OR(COUNTIF(IF6,"J"),COUNTIF(IF6,"N"),COUNTIF(IF6,"F"))),AND(OR(COUNTIF(IG6,"J"),COUNTIF(IG6,"N"),COUNTIF(IG6,"F")),OR(COUNTIF(IH6,"J"),COUNTIF(IH6,"N"),COUNTIF(IH6,"F"))),AND(COUNTIF(IE3,"N"),OR(COUNTIF(IH6,"J"),COUNTIF(IH6,"N"),COUNTIF(IH6,"F"))))*("1"),"0"))</f>
        <v>0</v>
      </c>
      <c r="IH20" s="20" t="str">
        <f>(IF(WEEKDAY(IH5,2)=7,OR(AND(OR(COUNTIF(IH6,"J"),COUNTIF(IH6,"N"),COUNTIF(IH6,"F")),OR(COUNTIF(IG6,"J"),COUNTIF(IG6,"N"),COUNTIF(IG6,"F"))),AND(OR(COUNTIF(IH6,"J"),COUNTIF(IH6,"N"),COUNTIF(IH6,"F")),OR(COUNTIF(II6,"J"),COUNTIF(II6,"N"),COUNTIF(II6,"F"))),AND(COUNTIF(IF3,"N"),OR(COUNTIF(II6,"J"),COUNTIF(II6,"N"),COUNTIF(II6,"F"))))*("1"),"0"))</f>
        <v>0</v>
      </c>
      <c r="II20" s="20" t="str">
        <f>(IF(WEEKDAY(II5,2)=7,OR(AND(OR(COUNTIF(II6,"J"),COUNTIF(II6,"N"),COUNTIF(II6,"F")),OR(COUNTIF(IH6,"J"),COUNTIF(IH6,"N"),COUNTIF(IH6,"F"))),AND(OR(COUNTIF(II6,"J"),COUNTIF(II6,"N"),COUNTIF(II6,"F")),OR(COUNTIF(IJ6,"J"),COUNTIF(IJ6,"N"),COUNTIF(IJ6,"F"))),AND(COUNTIF(IG3,"N"),OR(COUNTIF(IJ6,"J"),COUNTIF(IJ6,"N"),COUNTIF(IJ6,"F"))))*("1"),"0"))</f>
        <v>0</v>
      </c>
      <c r="IJ20" s="20">
        <f>(IF(WEEKDAY(IJ5,2)=7,OR(AND(OR(COUNTIF(IJ6,"J"),COUNTIF(IJ6,"N"),COUNTIF(IJ6,"F")),OR(COUNTIF(II6,"J"),COUNTIF(II6,"N"),COUNTIF(II6,"F"))),AND(OR(COUNTIF(IJ6,"J"),COUNTIF(IJ6,"N"),COUNTIF(IJ6,"F")),OR(COUNTIF(IK6,"J"),COUNTIF(IK6,"N"),COUNTIF(IK6,"F"))),AND(COUNTIF(IH3,"N"),OR(COUNTIF(IK6,"J"),COUNTIF(IK6,"N"),COUNTIF(IK6,"F"))))*("1"),"0"))</f>
        <v>0</v>
      </c>
      <c r="IK20" s="20" t="str">
        <f>(IF(WEEKDAY(IK5,2)=7,OR(AND(OR(COUNTIF(IK6,"J"),COUNTIF(IK6,"N"),COUNTIF(IK6,"F")),OR(COUNTIF(IJ6,"J"),COUNTIF(IJ6,"N"),COUNTIF(IJ6,"F"))),AND(OR(COUNTIF(IK6,"J"),COUNTIF(IK6,"N"),COUNTIF(IK6,"F")),OR(COUNTIF(IL6,"J"),COUNTIF(IL6,"N"),COUNTIF(IL6,"F"))),AND(COUNTIF(II3,"N"),OR(COUNTIF(IL6,"J"),COUNTIF(IL6,"N"),COUNTIF(IL6,"F"))))*("1"),"0"))</f>
        <v>0</v>
      </c>
      <c r="IL20" s="20" t="str">
        <f>(IF(WEEKDAY(IL5,2)=7,OR(AND(OR(COUNTIF(IL6,"J"),COUNTIF(IL6,"N"),COUNTIF(IL6,"F")),OR(COUNTIF(IK6,"J"),COUNTIF(IK6,"N"),COUNTIF(IK6,"F"))),AND(OR(COUNTIF(IL6,"J"),COUNTIF(IL6,"N"),COUNTIF(IL6,"F")),OR(COUNTIF(IM6,"J"),COUNTIF(IM6,"N"),COUNTIF(IM6,"F"))),AND(COUNTIF(IJ3,"N"),OR(COUNTIF(IM6,"J"),COUNTIF(IM6,"N"),COUNTIF(IM6,"F"))))*("1"),"0"))</f>
        <v>0</v>
      </c>
      <c r="IM20" s="20" t="str">
        <f>(IF(WEEKDAY(IM5,2)=7,OR(AND(OR(COUNTIF(IM6,"J"),COUNTIF(IM6,"N"),COUNTIF(IM6,"F")),OR(COUNTIF(IL6,"J"),COUNTIF(IL6,"N"),COUNTIF(IL6,"F"))),AND(OR(COUNTIF(IM6,"J"),COUNTIF(IM6,"N"),COUNTIF(IM6,"F")),OR(COUNTIF(IN6,"J"),COUNTIF(IN6,"N"),COUNTIF(IN6,"F"))),AND(COUNTIF(IK3,"N"),OR(COUNTIF(IN6,"J"),COUNTIF(IN6,"N"),COUNTIF(IN6,"F"))))*("1"),"0"))</f>
        <v>0</v>
      </c>
      <c r="IN20" s="20" t="str">
        <f>(IF(WEEKDAY(IN5,2)=7,OR(AND(OR(COUNTIF(IN6,"J"),COUNTIF(IN6,"N"),COUNTIF(IN6,"F")),OR(COUNTIF(IM6,"J"),COUNTIF(IM6,"N"),COUNTIF(IM6,"F"))),AND(OR(COUNTIF(IN6,"J"),COUNTIF(IN6,"N"),COUNTIF(IN6,"F")),OR(COUNTIF(IO6,"J"),COUNTIF(IO6,"N"),COUNTIF(IO6,"F"))),AND(COUNTIF(IL3,"N"),OR(COUNTIF(IO6,"J"),COUNTIF(IO6,"N"),COUNTIF(IO6,"F"))))*("1"),"0"))</f>
        <v>0</v>
      </c>
      <c r="IO20" s="20" t="str">
        <f>(IF(WEEKDAY(IO5,2)=7,OR(AND(OR(COUNTIF(IO6,"J"),COUNTIF(IO6,"N"),COUNTIF(IO6,"F")),OR(COUNTIF(IN6,"J"),COUNTIF(IN6,"N"),COUNTIF(IN6,"F"))),AND(OR(COUNTIF(IO6,"J"),COUNTIF(IO6,"N"),COUNTIF(IO6,"F")),OR(COUNTIF(IP6,"J"),COUNTIF(IP6,"N"),COUNTIF(IP6,"F"))),AND(COUNTIF(IM3,"N"),OR(COUNTIF(IP6,"J"),COUNTIF(IP6,"N"),COUNTIF(IP6,"F"))))*("1"),"0"))</f>
        <v>0</v>
      </c>
      <c r="IP20" s="20" t="str">
        <f>(IF(WEEKDAY(IP5,2)=7,OR(AND(OR(COUNTIF(IP6,"J"),COUNTIF(IP6,"N"),COUNTIF(IP6,"F")),OR(COUNTIF(IO6,"J"),COUNTIF(IO6,"N"),COUNTIF(IO6,"F"))),AND(OR(COUNTIF(IP6,"J"),COUNTIF(IP6,"N"),COUNTIF(IP6,"F")),OR(COUNTIF(IQ6,"J"),COUNTIF(IQ6,"N"),COUNTIF(IQ6,"F"))),AND(COUNTIF(IN3,"N"),OR(COUNTIF(IQ6,"J"),COUNTIF(IQ6,"N"),COUNTIF(IQ6,"F"))))*("1"),"0"))</f>
        <v>0</v>
      </c>
      <c r="IQ20" s="20">
        <f>(IF(WEEKDAY(IQ5,2)=7,OR(AND(OR(COUNTIF(IQ6,"J"),COUNTIF(IQ6,"N"),COUNTIF(IQ6,"F")),OR(COUNTIF(IP6,"J"),COUNTIF(IP6,"N"),COUNTIF(IP6,"F"))),AND(OR(COUNTIF(IQ6,"J"),COUNTIF(IQ6,"N"),COUNTIF(IQ6,"F")),OR(COUNTIF(IR6,"J"),COUNTIF(IR6,"N"),COUNTIF(IR6,"F"))),AND(COUNTIF(IO3,"N"),OR(COUNTIF(IR6,"J"),COUNTIF(IR6,"N"),COUNTIF(IR6,"F"))))*("1"),"0"))</f>
        <v>0</v>
      </c>
      <c r="IR20" s="20" t="str">
        <f>(IF(WEEKDAY(IR5,2)=7,OR(AND(OR(COUNTIF(IR6,"J"),COUNTIF(IR6,"N"),COUNTIF(IR6,"F")),OR(COUNTIF(IQ6,"J"),COUNTIF(IQ6,"N"),COUNTIF(IQ6,"F"))),AND(OR(COUNTIF(IR6,"J"),COUNTIF(IR6,"N"),COUNTIF(IR6,"F")),OR(COUNTIF(IS6,"J"),COUNTIF(IS6,"N"),COUNTIF(IS6,"F"))),AND(COUNTIF(IP3,"N"),OR(COUNTIF(IS6,"J"),COUNTIF(IS6,"N"),COUNTIF(IS6,"F"))))*("1"),"0"))</f>
        <v>0</v>
      </c>
      <c r="IS20" s="20" t="str">
        <f>(IF(WEEKDAY(IS5,2)=7,OR(AND(OR(COUNTIF(IS6,"J"),COUNTIF(IS6,"N"),COUNTIF(IS6,"F")),OR(COUNTIF(IR6,"J"),COUNTIF(IR6,"N"),COUNTIF(IR6,"F"))),AND(OR(COUNTIF(IS6,"J"),COUNTIF(IS6,"N"),COUNTIF(IS6,"F")),OR(COUNTIF(IT6,"J"),COUNTIF(IT6,"N"),COUNTIF(IT6,"F"))),AND(COUNTIF(IQ3,"N"),OR(COUNTIF(IT6,"J"),COUNTIF(IT6,"N"),COUNTIF(IT6,"F"))))*("1"),"0"))</f>
        <v>0</v>
      </c>
      <c r="IT20" s="20" t="str">
        <f>(IF(WEEKDAY(IT5,2)=7,OR(AND(OR(COUNTIF(IT6,"J"),COUNTIF(IT6,"N"),COUNTIF(IT6,"F")),OR(COUNTIF(IS6,"J"),COUNTIF(IS6,"N"),COUNTIF(IS6,"F"))),AND(OR(COUNTIF(IT6,"J"),COUNTIF(IT6,"N"),COUNTIF(IT6,"F")),OR(COUNTIF(IU6,"J"),COUNTIF(IU6,"N"),COUNTIF(IU6,"F"))),AND(COUNTIF(IR3,"N"),OR(COUNTIF(IU6,"J"),COUNTIF(IU6,"N"),COUNTIF(IU6,"F"))))*("1"),"0"))</f>
        <v>0</v>
      </c>
      <c r="IU20" s="20" t="str">
        <f>(IF(WEEKDAY(IU5,2)=7,OR(AND(OR(COUNTIF(IU6,"J"),COUNTIF(IU6,"N"),COUNTIF(IU6,"F")),OR(COUNTIF(IT6,"J"),COUNTIF(IT6,"N"),COUNTIF(IT6,"F"))),AND(OR(COUNTIF(IU6,"J"),COUNTIF(IU6,"N"),COUNTIF(IU6,"F")),OR(COUNTIF(IV6,"J"),COUNTIF(IV6,"N"),COUNTIF(IV6,"F"))),AND(COUNTIF(IS3,"N"),OR(COUNTIF(IV6,"J"),COUNTIF(IV6,"N"),COUNTIF(IV6,"F"))))*("1"),"0"))</f>
        <v>0</v>
      </c>
      <c r="IV20" s="20" t="str">
        <f>(IF(WEEKDAY(IV5,2)=7,OR(AND(OR(COUNTIF(IV6,"J"),COUNTIF(IV6,"N"),COUNTIF(IV6,"F")),OR(COUNTIF(IU6,"J"),COUNTIF(IU6,"N"),COUNTIF(IU6,"F"))),AND(OR(COUNTIF(IV6,"J"),COUNTIF(IV6,"N"),COUNTIF(IV6,"F")),OR(COUNTIF(IW6,"J"),COUNTIF(IW6,"N"),COUNTIF(IW6,"F"))),AND(COUNTIF(IT3,"N"),OR(COUNTIF(IW6,"J"),COUNTIF(IW6,"N"),COUNTIF(IW6,"F"))))*("1"),"0"))</f>
        <v>0</v>
      </c>
      <c r="IW20" s="20" t="str">
        <f>(IF(WEEKDAY(IW5,2)=7,OR(AND(OR(COUNTIF(IW6,"J"),COUNTIF(IW6,"N"),COUNTIF(IW6,"F")),OR(COUNTIF(IV6,"J"),COUNTIF(IV6,"N"),COUNTIF(IV6,"F"))),AND(OR(COUNTIF(IW6,"J"),COUNTIF(IW6,"N"),COUNTIF(IW6,"F")),OR(COUNTIF(IX6,"J"),COUNTIF(IX6,"N"),COUNTIF(IX6,"F"))),AND(COUNTIF(IU3,"N"),OR(COUNTIF(IX6,"J"),COUNTIF(IX6,"N"),COUNTIF(IX6,"F"))))*("1"),"0"))</f>
        <v>0</v>
      </c>
      <c r="IX20" s="20">
        <f>(IF(WEEKDAY(IX5,2)=7,OR(AND(OR(COUNTIF(IX6,"J"),COUNTIF(IX6,"N"),COUNTIF(IX6,"F")),OR(COUNTIF(IW6,"J"),COUNTIF(IW6,"N"),COUNTIF(IW6,"F"))),AND(OR(COUNTIF(IX6,"J"),COUNTIF(IX6,"N"),COUNTIF(IX6,"F")),OR(COUNTIF(IY6,"J"),COUNTIF(IY6,"N"),COUNTIF(IY6,"F"))),AND(COUNTIF(IV3,"N"),OR(COUNTIF(IY6,"J"),COUNTIF(IY6,"N"),COUNTIF(IY6,"F"))))*("1"),"0"))</f>
        <v>0</v>
      </c>
      <c r="IY20" s="20" t="str">
        <f>(IF(WEEKDAY(IY5,2)=7,OR(AND(OR(COUNTIF(IY6,"J"),COUNTIF(IY6,"N"),COUNTIF(IY6,"F")),OR(COUNTIF(IX6,"J"),COUNTIF(IX6,"N"),COUNTIF(IX6,"F"))),AND(OR(COUNTIF(IY6,"J"),COUNTIF(IY6,"N"),COUNTIF(IY6,"F")),OR(COUNTIF(IZ6,"J"),COUNTIF(IZ6,"N"),COUNTIF(IZ6,"F"))),AND(COUNTIF(IW3,"N"),OR(COUNTIF(IZ6,"J"),COUNTIF(IZ6,"N"),COUNTIF(IZ6,"F"))))*("1"),"0"))</f>
        <v>0</v>
      </c>
      <c r="IZ20" s="20" t="str">
        <f>(IF(WEEKDAY(IZ5,2)=7,OR(AND(OR(COUNTIF(IZ6,"J"),COUNTIF(IZ6,"N"),COUNTIF(IZ6,"F")),OR(COUNTIF(IY6,"J"),COUNTIF(IY6,"N"),COUNTIF(IY6,"F"))),AND(OR(COUNTIF(IZ6,"J"),COUNTIF(IZ6,"N"),COUNTIF(IZ6,"F")),OR(COUNTIF(JA6,"J"),COUNTIF(JA6,"N"),COUNTIF(JA6,"F"))),AND(COUNTIF(IX3,"N"),OR(COUNTIF(JA6,"J"),COUNTIF(JA6,"N"),COUNTIF(JA6,"F"))))*("1"),"0"))</f>
        <v>0</v>
      </c>
      <c r="JA20" s="20" t="str">
        <f>(IF(WEEKDAY(JA5,2)=7,OR(AND(OR(COUNTIF(JA6,"J"),COUNTIF(JA6,"N"),COUNTIF(JA6,"F")),OR(COUNTIF(IZ6,"J"),COUNTIF(IZ6,"N"),COUNTIF(IZ6,"F"))),AND(OR(COUNTIF(JA6,"J"),COUNTIF(JA6,"N"),COUNTIF(JA6,"F")),OR(COUNTIF(JB6,"J"),COUNTIF(JB6,"N"),COUNTIF(JB6,"F"))),AND(COUNTIF(IY3,"N"),OR(COUNTIF(JB6,"J"),COUNTIF(JB6,"N"),COUNTIF(JB6,"F"))))*("1"),"0"))</f>
        <v>0</v>
      </c>
      <c r="JB20" s="20" t="str">
        <f>(IF(WEEKDAY(JB5,2)=7,OR(AND(OR(COUNTIF(JB6,"J"),COUNTIF(JB6,"N"),COUNTIF(JB6,"F")),OR(COUNTIF(JA6,"J"),COUNTIF(JA6,"N"),COUNTIF(JA6,"F"))),AND(OR(COUNTIF(JB6,"J"),COUNTIF(JB6,"N"),COUNTIF(JB6,"F")),OR(COUNTIF(JC6,"J"),COUNTIF(JC6,"N"),COUNTIF(JC6,"F"))),AND(COUNTIF(IZ3,"N"),OR(COUNTIF(JC6,"J"),COUNTIF(JC6,"N"),COUNTIF(JC6,"F"))))*("1"),"0"))</f>
        <v>0</v>
      </c>
      <c r="JC20" s="20" t="str">
        <f>(IF(WEEKDAY(JC5,2)=7,OR(AND(OR(COUNTIF(JC6,"J"),COUNTIF(JC6,"N"),COUNTIF(JC6,"F")),OR(COUNTIF(JB6,"J"),COUNTIF(JB6,"N"),COUNTIF(JB6,"F"))),AND(OR(COUNTIF(JC6,"J"),COUNTIF(JC6,"N"),COUNTIF(JC6,"F")),OR(COUNTIF(JD6,"J"),COUNTIF(JD6,"N"),COUNTIF(JD6,"F"))),AND(COUNTIF(JA3,"N"),OR(COUNTIF(JD6,"J"),COUNTIF(JD6,"N"),COUNTIF(JD6,"F"))))*("1"),"0"))</f>
        <v>0</v>
      </c>
      <c r="JD20" s="20" t="str">
        <f>(IF(WEEKDAY(JD5,2)=7,OR(AND(OR(COUNTIF(JD6,"J"),COUNTIF(JD6,"N"),COUNTIF(JD6,"F")),OR(COUNTIF(JC6,"J"),COUNTIF(JC6,"N"),COUNTIF(JC6,"F"))),AND(OR(COUNTIF(JD6,"J"),COUNTIF(JD6,"N"),COUNTIF(JD6,"F")),OR(COUNTIF(JE6,"J"),COUNTIF(JE6,"N"),COUNTIF(JE6,"F"))),AND(COUNTIF(JB3,"N"),OR(COUNTIF(JE6,"J"),COUNTIF(JE6,"N"),COUNTIF(JE6,"F"))))*("1"),"0"))</f>
        <v>0</v>
      </c>
      <c r="JE20" s="20">
        <f>(IF(WEEKDAY(JE5,2)=7,OR(AND(OR(COUNTIF(JE6,"J"),COUNTIF(JE6,"N"),COUNTIF(JE6,"F")),OR(COUNTIF(JD6,"J"),COUNTIF(JD6,"N"),COUNTIF(JD6,"F"))),AND(OR(COUNTIF(JE6,"J"),COUNTIF(JE6,"N"),COUNTIF(JE6,"F")),OR(COUNTIF(JF6,"J"),COUNTIF(JF6,"N"),COUNTIF(JF6,"F"))),AND(COUNTIF(JC3,"N"),OR(COUNTIF(JF6,"J"),COUNTIF(JF6,"N"),COUNTIF(JF6,"F"))))*("1"),"0"))</f>
        <v>0</v>
      </c>
      <c r="JF20" s="20" t="str">
        <f>(IF(WEEKDAY(JF5,2)=7,OR(AND(OR(COUNTIF(JF6,"J"),COUNTIF(JF6,"N"),COUNTIF(JF6,"F")),OR(COUNTIF(JE6,"J"),COUNTIF(JE6,"N"),COUNTIF(JE6,"F"))),AND(OR(COUNTIF(JF6,"J"),COUNTIF(JF6,"N"),COUNTIF(JF6,"F")),OR(COUNTIF(JG6,"J"),COUNTIF(JG6,"N"),COUNTIF(JG6,"F"))),AND(COUNTIF(JD3,"N"),OR(COUNTIF(JG6,"J"),COUNTIF(JG6,"N"),COUNTIF(JG6,"F"))))*("1"),"0"))</f>
        <v>0</v>
      </c>
      <c r="JG20" s="20" t="str">
        <f>(IF(WEEKDAY(JG5,2)=7,OR(AND(OR(COUNTIF(JG6,"J"),COUNTIF(JG6,"N"),COUNTIF(JG6,"F")),OR(COUNTIF(JF6,"J"),COUNTIF(JF6,"N"),COUNTIF(JF6,"F"))),AND(OR(COUNTIF(JG6,"J"),COUNTIF(JG6,"N"),COUNTIF(JG6,"F")),OR(COUNTIF(JH6,"J"),COUNTIF(JH6,"N"),COUNTIF(JH6,"F"))),AND(COUNTIF(JE3,"N"),OR(COUNTIF(JH6,"J"),COUNTIF(JH6,"N"),COUNTIF(JH6,"F"))))*("1"),"0"))</f>
        <v>0</v>
      </c>
      <c r="JH20" s="20" t="str">
        <f>(IF(WEEKDAY(JH5,2)=7,OR(AND(OR(COUNTIF(JH6,"J"),COUNTIF(JH6,"N"),COUNTIF(JH6,"F")),OR(COUNTIF(JG6,"J"),COUNTIF(JG6,"N"),COUNTIF(JG6,"F"))),AND(OR(COUNTIF(JH6,"J"),COUNTIF(JH6,"N"),COUNTIF(JH6,"F")),OR(COUNTIF(JI6,"J"),COUNTIF(JI6,"N"),COUNTIF(JI6,"F"))),AND(COUNTIF(JF3,"N"),OR(COUNTIF(JI6,"J"),COUNTIF(JI6,"N"),COUNTIF(JI6,"F"))))*("1"),"0"))</f>
        <v>0</v>
      </c>
      <c r="JI20" s="20" t="str">
        <f>(IF(WEEKDAY(JI5,2)=7,OR(AND(OR(COUNTIF(JI6,"J"),COUNTIF(JI6,"N"),COUNTIF(JI6,"F")),OR(COUNTIF(JH6,"J"),COUNTIF(JH6,"N"),COUNTIF(JH6,"F"))),AND(OR(COUNTIF(JI6,"J"),COUNTIF(JI6,"N"),COUNTIF(JI6,"F")),OR(COUNTIF(JJ6,"J"),COUNTIF(JJ6,"N"),COUNTIF(JJ6,"F"))),AND(COUNTIF(JG3,"N"),OR(COUNTIF(JJ6,"J"),COUNTIF(JJ6,"N"),COUNTIF(JJ6,"F"))))*("1"),"0"))</f>
        <v>0</v>
      </c>
      <c r="JJ20" s="20" t="str">
        <f>(IF(WEEKDAY(JJ5,2)=7,OR(AND(OR(COUNTIF(JJ6,"J"),COUNTIF(JJ6,"N"),COUNTIF(JJ6,"F")),OR(COUNTIF(JI6,"J"),COUNTIF(JI6,"N"),COUNTIF(JI6,"F"))),AND(OR(COUNTIF(JJ6,"J"),COUNTIF(JJ6,"N"),COUNTIF(JJ6,"F")),OR(COUNTIF(JK6,"J"),COUNTIF(JK6,"N"),COUNTIF(JK6,"F"))),AND(COUNTIF(JH3,"N"),OR(COUNTIF(JK6,"J"),COUNTIF(JK6,"N"),COUNTIF(JK6,"F"))))*("1"),"0"))</f>
        <v>0</v>
      </c>
      <c r="JK20" s="20" t="str">
        <f>(IF(WEEKDAY(JK5,2)=7,OR(AND(OR(COUNTIF(JK6,"J"),COUNTIF(JK6,"N"),COUNTIF(JK6,"F")),OR(COUNTIF(JJ6,"J"),COUNTIF(JJ6,"N"),COUNTIF(JJ6,"F"))),AND(OR(COUNTIF(JK6,"J"),COUNTIF(JK6,"N"),COUNTIF(JK6,"F")),OR(COUNTIF(JL6,"J"),COUNTIF(JL6,"N"),COUNTIF(JL6,"F"))),AND(COUNTIF(JI3,"N"),OR(COUNTIF(JL6,"J"),COUNTIF(JL6,"N"),COUNTIF(JL6,"F"))))*("1"),"0"))</f>
        <v>0</v>
      </c>
      <c r="JL20" s="20">
        <f>(IF(WEEKDAY(JL5,2)=7,OR(AND(OR(COUNTIF(JL6,"J"),COUNTIF(JL6,"N"),COUNTIF(JL6,"F")),OR(COUNTIF(JK6,"J"),COUNTIF(JK6,"N"),COUNTIF(JK6,"F"))),AND(OR(COUNTIF(JL6,"J"),COUNTIF(JL6,"N"),COUNTIF(JL6,"F")),OR(COUNTIF(JM6,"J"),COUNTIF(JM6,"N"),COUNTIF(JM6,"F"))),AND(COUNTIF(JJ3,"N"),OR(COUNTIF(JM6,"J"),COUNTIF(JM6,"N"),COUNTIF(JM6,"F"))))*("1"),"0"))</f>
        <v>0</v>
      </c>
      <c r="JM20" s="20" t="str">
        <f>(IF(WEEKDAY(JM5,2)=7,OR(AND(OR(COUNTIF(JM6,"J"),COUNTIF(JM6,"N"),COUNTIF(JM6,"F")),OR(COUNTIF(JL6,"J"),COUNTIF(JL6,"N"),COUNTIF(JL6,"F"))),AND(OR(COUNTIF(JM6,"J"),COUNTIF(JM6,"N"),COUNTIF(JM6,"F")),OR(COUNTIF(JN6,"J"),COUNTIF(JN6,"N"),COUNTIF(JN6,"F"))),AND(COUNTIF(JK3,"N"),OR(COUNTIF(JN6,"J"),COUNTIF(JN6,"N"),COUNTIF(JN6,"F"))))*("1"),"0"))</f>
        <v>0</v>
      </c>
      <c r="JN20" s="20" t="str">
        <f>(IF(WEEKDAY(JN5,2)=7,OR(AND(OR(COUNTIF(JN6,"J"),COUNTIF(JN6,"N"),COUNTIF(JN6,"F")),OR(COUNTIF(JM6,"J"),COUNTIF(JM6,"N"),COUNTIF(JM6,"F"))),AND(OR(COUNTIF(JN6,"J"),COUNTIF(JN6,"N"),COUNTIF(JN6,"F")),OR(COUNTIF(JO6,"J"),COUNTIF(JO6,"N"),COUNTIF(JO6,"F"))),AND(COUNTIF(JL3,"N"),OR(COUNTIF(JO6,"J"),COUNTIF(JO6,"N"),COUNTIF(JO6,"F"))))*("1"),"0"))</f>
        <v>0</v>
      </c>
      <c r="JO20" s="20" t="str">
        <f>(IF(WEEKDAY(JO5,2)=7,OR(AND(OR(COUNTIF(JO6,"J"),COUNTIF(JO6,"N"),COUNTIF(JO6,"F")),OR(COUNTIF(JN6,"J"),COUNTIF(JN6,"N"),COUNTIF(JN6,"F"))),AND(OR(COUNTIF(JO6,"J"),COUNTIF(JO6,"N"),COUNTIF(JO6,"F")),OR(COUNTIF(JP6,"J"),COUNTIF(JP6,"N"),COUNTIF(JP6,"F"))),AND(COUNTIF(JM3,"N"),OR(COUNTIF(JP6,"J"),COUNTIF(JP6,"N"),COUNTIF(JP6,"F"))))*("1"),"0"))</f>
        <v>0</v>
      </c>
      <c r="JP20" s="20" t="str">
        <f>(IF(WEEKDAY(JP5,2)=7,OR(AND(OR(COUNTIF(JP6,"J"),COUNTIF(JP6,"N"),COUNTIF(JP6,"F")),OR(COUNTIF(JO6,"J"),COUNTIF(JO6,"N"),COUNTIF(JO6,"F"))),AND(OR(COUNTIF(JP6,"J"),COUNTIF(JP6,"N"),COUNTIF(JP6,"F")),OR(COUNTIF(JQ6,"J"),COUNTIF(JQ6,"N"),COUNTIF(JQ6,"F"))),AND(COUNTIF(JN3,"N"),OR(COUNTIF(JQ6,"J"),COUNTIF(JQ6,"N"),COUNTIF(JQ6,"F"))))*("1"),"0"))</f>
        <v>0</v>
      </c>
      <c r="JQ20" s="20" t="str">
        <f>(IF(WEEKDAY(JQ5,2)=7,OR(AND(OR(COUNTIF(JQ6,"J"),COUNTIF(JQ6,"N"),COUNTIF(JQ6,"F")),OR(COUNTIF(JP6,"J"),COUNTIF(JP6,"N"),COUNTIF(JP6,"F"))),AND(OR(COUNTIF(JQ6,"J"),COUNTIF(JQ6,"N"),COUNTIF(JQ6,"F")),OR(COUNTIF(JR6,"J"),COUNTIF(JR6,"N"),COUNTIF(JR6,"F"))),AND(COUNTIF(JO3,"N"),OR(COUNTIF(JR6,"J"),COUNTIF(JR6,"N"),COUNTIF(JR6,"F"))))*("1"),"0"))</f>
        <v>0</v>
      </c>
      <c r="JR20" s="20" t="str">
        <f>(IF(WEEKDAY(JR5,2)=7,OR(AND(OR(COUNTIF(JR6,"J"),COUNTIF(JR6,"N"),COUNTIF(JR6,"F")),OR(COUNTIF(JQ6,"J"),COUNTIF(JQ6,"N"),COUNTIF(JQ6,"F"))),AND(OR(COUNTIF(JR6,"J"),COUNTIF(JR6,"N"),COUNTIF(JR6,"F")),OR(COUNTIF(JS6,"J"),COUNTIF(JS6,"N"),COUNTIF(JS6,"F"))),AND(COUNTIF(JP3,"N"),OR(COUNTIF(JS6,"J"),COUNTIF(JS6,"N"),COUNTIF(JS6,"F"))))*("1"),"0"))</f>
        <v>0</v>
      </c>
      <c r="JS20" s="20">
        <f>(IF(WEEKDAY(JS5,2)=7,OR(AND(OR(COUNTIF(JS6,"J"),COUNTIF(JS6,"N"),COUNTIF(JS6,"F")),OR(COUNTIF(JR6,"J"),COUNTIF(JR6,"N"),COUNTIF(JR6,"F"))),AND(OR(COUNTIF(JS6,"J"),COUNTIF(JS6,"N"),COUNTIF(JS6,"F")),OR(COUNTIF(JT6,"J"),COUNTIF(JT6,"N"),COUNTIF(JT6,"F"))),AND(COUNTIF(JQ3,"N"),OR(COUNTIF(JT6,"J"),COUNTIF(JT6,"N"),COUNTIF(JT6,"F"))))*("1"),"0"))</f>
        <v>0</v>
      </c>
      <c r="JT20" s="20" t="str">
        <f>(IF(WEEKDAY(JT5,2)=7,OR(AND(OR(COUNTIF(JT6,"J"),COUNTIF(JT6,"N"),COUNTIF(JT6,"F")),OR(COUNTIF(JS6,"J"),COUNTIF(JS6,"N"),COUNTIF(JS6,"F"))),AND(OR(COUNTIF(JT6,"J"),COUNTIF(JT6,"N"),COUNTIF(JT6,"F")),OR(COUNTIF(JU6,"J"),COUNTIF(JU6,"N"),COUNTIF(JU6,"F"))),AND(COUNTIF(JR3,"N"),OR(COUNTIF(JU6,"J"),COUNTIF(JU6,"N"),COUNTIF(JU6,"F"))))*("1"),"0"))</f>
        <v>0</v>
      </c>
      <c r="JU20" s="20" t="str">
        <f>(IF(WEEKDAY(JU5,2)=7,OR(AND(OR(COUNTIF(JU6,"J"),COUNTIF(JU6,"N"),COUNTIF(JU6,"F")),OR(COUNTIF(JT6,"J"),COUNTIF(JT6,"N"),COUNTIF(JT6,"F"))),AND(OR(COUNTIF(JU6,"J"),COUNTIF(JU6,"N"),COUNTIF(JU6,"F")),OR(COUNTIF(JV6,"J"),COUNTIF(JV6,"N"),COUNTIF(JV6,"F"))),AND(COUNTIF(JS3,"N"),OR(COUNTIF(JV6,"J"),COUNTIF(JV6,"N"),COUNTIF(JV6,"F"))))*("1"),"0"))</f>
        <v>0</v>
      </c>
      <c r="JV20" s="20" t="str">
        <f>(IF(WEEKDAY(JV5,2)=7,OR(AND(OR(COUNTIF(JV6,"J"),COUNTIF(JV6,"N"),COUNTIF(JV6,"F")),OR(COUNTIF(JU6,"J"),COUNTIF(JU6,"N"),COUNTIF(JU6,"F"))),AND(OR(COUNTIF(JV6,"J"),COUNTIF(JV6,"N"),COUNTIF(JV6,"F")),OR(COUNTIF(JW6,"J"),COUNTIF(JW6,"N"),COUNTIF(JW6,"F"))),AND(COUNTIF(JT3,"N"),OR(COUNTIF(JW6,"J"),COUNTIF(JW6,"N"),COUNTIF(JW6,"F"))))*("1"),"0"))</f>
        <v>0</v>
      </c>
      <c r="JW20" s="20" t="str">
        <f>(IF(WEEKDAY(JW5,2)=7,OR(AND(OR(COUNTIF(JW6,"J"),COUNTIF(JW6,"N"),COUNTIF(JW6,"F")),OR(COUNTIF(JV6,"J"),COUNTIF(JV6,"N"),COUNTIF(JV6,"F"))),AND(OR(COUNTIF(JW6,"J"),COUNTIF(JW6,"N"),COUNTIF(JW6,"F")),OR(COUNTIF(JX6,"J"),COUNTIF(JX6,"N"),COUNTIF(JX6,"F"))),AND(COUNTIF(JU3,"N"),OR(COUNTIF(JX6,"J"),COUNTIF(JX6,"N"),COUNTIF(JX6,"F"))))*("1"),"0"))</f>
        <v>0</v>
      </c>
      <c r="JX20" s="20" t="str">
        <f>(IF(WEEKDAY(JX5,2)=7,OR(AND(OR(COUNTIF(JX6,"J"),COUNTIF(JX6,"N"),COUNTIF(JX6,"F")),OR(COUNTIF(JW6,"J"),COUNTIF(JW6,"N"),COUNTIF(JW6,"F"))),AND(OR(COUNTIF(JX6,"J"),COUNTIF(JX6,"N"),COUNTIF(JX6,"F")),OR(COUNTIF(JY6,"J"),COUNTIF(JY6,"N"),COUNTIF(JY6,"F"))),AND(COUNTIF(JV3,"N"),OR(COUNTIF(JY6,"J"),COUNTIF(JY6,"N"),COUNTIF(JY6,"F"))))*("1"),"0"))</f>
        <v>0</v>
      </c>
      <c r="JY20" s="20" t="str">
        <f>(IF(WEEKDAY(JY5,2)=7,OR(AND(OR(COUNTIF(JY6,"J"),COUNTIF(JY6,"N"),COUNTIF(JY6,"F")),OR(COUNTIF(JX6,"J"),COUNTIF(JX6,"N"),COUNTIF(JX6,"F"))),AND(OR(COUNTIF(JY6,"J"),COUNTIF(JY6,"N"),COUNTIF(JY6,"F")),OR(COUNTIF(JZ6,"J"),COUNTIF(JZ6,"N"),COUNTIF(JZ6,"F"))),AND(COUNTIF(JW3,"N"),OR(COUNTIF(JZ6,"J"),COUNTIF(JZ6,"N"),COUNTIF(JZ6,"F"))))*("1"),"0"))</f>
        <v>0</v>
      </c>
      <c r="JZ20" s="20">
        <f>(IF(WEEKDAY(JZ5,2)=7,OR(AND(OR(COUNTIF(JZ6,"J"),COUNTIF(JZ6,"N"),COUNTIF(JZ6,"F")),OR(COUNTIF(JY6,"J"),COUNTIF(JY6,"N"),COUNTIF(JY6,"F"))),AND(OR(COUNTIF(JZ6,"J"),COUNTIF(JZ6,"N"),COUNTIF(JZ6,"F")),OR(COUNTIF(KA6,"J"),COUNTIF(KA6,"N"),COUNTIF(KA6,"F"))),AND(COUNTIF(JX3,"N"),OR(COUNTIF(KA6,"J"),COUNTIF(KA6,"N"),COUNTIF(KA6,"F"))))*("1"),"0"))</f>
        <v>0</v>
      </c>
      <c r="KA20" s="20" t="str">
        <f>(IF(WEEKDAY(KA5,2)=7,OR(AND(OR(COUNTIF(KA6,"J"),COUNTIF(KA6,"N"),COUNTIF(KA6,"F")),OR(COUNTIF(JZ6,"J"),COUNTIF(JZ6,"N"),COUNTIF(JZ6,"F"))),AND(OR(COUNTIF(KA6,"J"),COUNTIF(KA6,"N"),COUNTIF(KA6,"F")),OR(COUNTIF(KB6,"J"),COUNTIF(KB6,"N"),COUNTIF(KB6,"F"))),AND(COUNTIF(JY3,"N"),OR(COUNTIF(KB6,"J"),COUNTIF(KB6,"N"),COUNTIF(KB6,"F"))))*("1"),"0"))</f>
        <v>0</v>
      </c>
      <c r="KB20" s="20" t="str">
        <f>(IF(WEEKDAY(KB5,2)=7,OR(AND(OR(COUNTIF(KB6,"J"),COUNTIF(KB6,"N"),COUNTIF(KB6,"F")),OR(COUNTIF(KA6,"J"),COUNTIF(KA6,"N"),COUNTIF(KA6,"F"))),AND(OR(COUNTIF(KB6,"J"),COUNTIF(KB6,"N"),COUNTIF(KB6,"F")),OR(COUNTIF(KC6,"J"),COUNTIF(KC6,"N"),COUNTIF(KC6,"F"))),AND(COUNTIF(JZ3,"N"),OR(COUNTIF(KC6,"J"),COUNTIF(KC6,"N"),COUNTIF(KC6,"F"))))*("1"),"0"))</f>
        <v>0</v>
      </c>
      <c r="KC20" s="20" t="str">
        <f>(IF(WEEKDAY(KC5,2)=7,OR(AND(OR(COUNTIF(KC6,"J"),COUNTIF(KC6,"N"),COUNTIF(KC6,"F")),OR(COUNTIF(KB6,"J"),COUNTIF(KB6,"N"),COUNTIF(KB6,"F"))),AND(OR(COUNTIF(KC6,"J"),COUNTIF(KC6,"N"),COUNTIF(KC6,"F")),OR(COUNTIF(KD6,"J"),COUNTIF(KD6,"N"),COUNTIF(KD6,"F"))),AND(COUNTIF(KA3,"N"),OR(COUNTIF(KD6,"J"),COUNTIF(KD6,"N"),COUNTIF(KD6,"F"))))*("1"),"0"))</f>
        <v>0</v>
      </c>
      <c r="KD20" s="20" t="str">
        <f>(IF(WEEKDAY(KD5,2)=7,OR(AND(OR(COUNTIF(KD6,"J"),COUNTIF(KD6,"N"),COUNTIF(KD6,"F")),OR(COUNTIF(KC6,"J"),COUNTIF(KC6,"N"),COUNTIF(KC6,"F"))),AND(OR(COUNTIF(KD6,"J"),COUNTIF(KD6,"N"),COUNTIF(KD6,"F")),OR(COUNTIF(KE6,"J"),COUNTIF(KE6,"N"),COUNTIF(KE6,"F"))),AND(COUNTIF(KB3,"N"),OR(COUNTIF(KE6,"J"),COUNTIF(KE6,"N"),COUNTIF(KE6,"F"))))*("1"),"0"))</f>
        <v>0</v>
      </c>
      <c r="KE20" s="20" t="str">
        <f>(IF(WEEKDAY(KE5,2)=7,OR(AND(OR(COUNTIF(KE6,"J"),COUNTIF(KE6,"N"),COUNTIF(KE6,"F")),OR(COUNTIF(KD6,"J"),COUNTIF(KD6,"N"),COUNTIF(KD6,"F"))),AND(OR(COUNTIF(KE6,"J"),COUNTIF(KE6,"N"),COUNTIF(KE6,"F")),OR(COUNTIF(KF6,"J"),COUNTIF(KF6,"N"),COUNTIF(KF6,"F"))),AND(COUNTIF(KC3,"N"),OR(COUNTIF(KF6,"J"),COUNTIF(KF6,"N"),COUNTIF(KF6,"F"))))*("1"),"0"))</f>
        <v>0</v>
      </c>
      <c r="KF20" s="20" t="str">
        <f>(IF(WEEKDAY(KF5,2)=7,OR(AND(OR(COUNTIF(KF6,"J"),COUNTIF(KF6,"N"),COUNTIF(KF6,"F")),OR(COUNTIF(KE6,"J"),COUNTIF(KE6,"N"),COUNTIF(KE6,"F"))),AND(OR(COUNTIF(KF6,"J"),COUNTIF(KF6,"N"),COUNTIF(KF6,"F")),OR(COUNTIF(KG6,"J"),COUNTIF(KG6,"N"),COUNTIF(KG6,"F"))),AND(COUNTIF(KD3,"N"),OR(COUNTIF(KG6,"J"),COUNTIF(KG6,"N"),COUNTIF(KG6,"F"))))*("1"),"0"))</f>
        <v>0</v>
      </c>
      <c r="KG20" s="20">
        <f>(IF(WEEKDAY(KG5,2)=7,OR(AND(OR(COUNTIF(KG6,"J"),COUNTIF(KG6,"N"),COUNTIF(KG6,"F")),OR(COUNTIF(KF6,"J"),COUNTIF(KF6,"N"),COUNTIF(KF6,"F"))),AND(OR(COUNTIF(KG6,"J"),COUNTIF(KG6,"N"),COUNTIF(KG6,"F")),OR(COUNTIF(KH6,"J"),COUNTIF(KH6,"N"),COUNTIF(KH6,"F"))),AND(COUNTIF(KE3,"N"),OR(COUNTIF(KH6,"J"),COUNTIF(KH6,"N"),COUNTIF(KH6,"F"))))*("1"),"0"))</f>
        <v>0</v>
      </c>
      <c r="KH20" s="20" t="str">
        <f>(IF(WEEKDAY(KH5,2)=7,OR(AND(OR(COUNTIF(KH6,"J"),COUNTIF(KH6,"N"),COUNTIF(KH6,"F")),OR(COUNTIF(KG6,"J"),COUNTIF(KG6,"N"),COUNTIF(KG6,"F"))),AND(OR(COUNTIF(KH6,"J"),COUNTIF(KH6,"N"),COUNTIF(KH6,"F")),OR(COUNTIF(KI6,"J"),COUNTIF(KI6,"N"),COUNTIF(KI6,"F"))),AND(COUNTIF(KF3,"N"),OR(COUNTIF(KI6,"J"),COUNTIF(KI6,"N"),COUNTIF(KI6,"F"))))*("1"),"0"))</f>
        <v>0</v>
      </c>
      <c r="KI20" s="20" t="str">
        <f>(IF(WEEKDAY(KI5,2)=7,OR(AND(OR(COUNTIF(KI6,"J"),COUNTIF(KI6,"N"),COUNTIF(KI6,"F")),OR(COUNTIF(KH6,"J"),COUNTIF(KH6,"N"),COUNTIF(KH6,"F"))),AND(OR(COUNTIF(KI6,"J"),COUNTIF(KI6,"N"),COUNTIF(KI6,"F")),OR(COUNTIF(KJ6,"J"),COUNTIF(KJ6,"N"),COUNTIF(KJ6,"F"))),AND(COUNTIF(KG3,"N"),OR(COUNTIF(KJ6,"J"),COUNTIF(KJ6,"N"),COUNTIF(KJ6,"F"))))*("1"),"0"))</f>
        <v>0</v>
      </c>
      <c r="KJ20" s="20" t="str">
        <f>(IF(WEEKDAY(KJ5,2)=7,OR(AND(OR(COUNTIF(KJ6,"J"),COUNTIF(KJ6,"N"),COUNTIF(KJ6,"F")),OR(COUNTIF(KI6,"J"),COUNTIF(KI6,"N"),COUNTIF(KI6,"F"))),AND(OR(COUNTIF(KJ6,"J"),COUNTIF(KJ6,"N"),COUNTIF(KJ6,"F")),OR(COUNTIF(KK6,"J"),COUNTIF(KK6,"N"),COUNTIF(KK6,"F"))),AND(COUNTIF(KH3,"N"),OR(COUNTIF(KK6,"J"),COUNTIF(KK6,"N"),COUNTIF(KK6,"F"))))*("1"),"0"))</f>
        <v>0</v>
      </c>
      <c r="KK20" s="20" t="str">
        <f>(IF(WEEKDAY(KK5,2)=7,OR(AND(OR(COUNTIF(KK6,"J"),COUNTIF(KK6,"N"),COUNTIF(KK6,"F")),OR(COUNTIF(KJ6,"J"),COUNTIF(KJ6,"N"),COUNTIF(KJ6,"F"))),AND(OR(COUNTIF(KK6,"J"),COUNTIF(KK6,"N"),COUNTIF(KK6,"F")),OR(COUNTIF(KL6,"J"),COUNTIF(KL6,"N"),COUNTIF(KL6,"F"))),AND(COUNTIF(KI3,"N"),OR(COUNTIF(KL6,"J"),COUNTIF(KL6,"N"),COUNTIF(KL6,"F"))))*("1"),"0"))</f>
        <v>0</v>
      </c>
      <c r="KL20" s="20" t="str">
        <f>(IF(WEEKDAY(KL5,2)=7,OR(AND(OR(COUNTIF(KL6,"J"),COUNTIF(KL6,"N"),COUNTIF(KL6,"F")),OR(COUNTIF(KK6,"J"),COUNTIF(KK6,"N"),COUNTIF(KK6,"F"))),AND(OR(COUNTIF(KL6,"J"),COUNTIF(KL6,"N"),COUNTIF(KL6,"F")),OR(COUNTIF(KM6,"J"),COUNTIF(KM6,"N"),COUNTIF(KM6,"F"))),AND(COUNTIF(KJ3,"N"),OR(COUNTIF(KM6,"J"),COUNTIF(KM6,"N"),COUNTIF(KM6,"F"))))*("1"),"0"))</f>
        <v>0</v>
      </c>
      <c r="KM20" s="20" t="str">
        <f>(IF(WEEKDAY(KM5,2)=7,OR(AND(OR(COUNTIF(KM6,"J"),COUNTIF(KM6,"N"),COUNTIF(KM6,"F")),OR(COUNTIF(KL6,"J"),COUNTIF(KL6,"N"),COUNTIF(KL6,"F"))),AND(OR(COUNTIF(KM6,"J"),COUNTIF(KM6,"N"),COUNTIF(KM6,"F")),OR(COUNTIF(KN6,"J"),COUNTIF(KN6,"N"),COUNTIF(KN6,"F"))),AND(COUNTIF(KK3,"N"),OR(COUNTIF(KN6,"J"),COUNTIF(KN6,"N"),COUNTIF(KN6,"F"))))*("1"),"0"))</f>
        <v>0</v>
      </c>
      <c r="KN20" s="20">
        <f>(IF(WEEKDAY(KN5,2)=7,OR(AND(OR(COUNTIF(KN6,"J"),COUNTIF(KN6,"N"),COUNTIF(KN6,"F")),OR(COUNTIF(KM6,"J"),COUNTIF(KM6,"N"),COUNTIF(KM6,"F"))),AND(OR(COUNTIF(KN6,"J"),COUNTIF(KN6,"N"),COUNTIF(KN6,"F")),OR(COUNTIF(KO6,"J"),COUNTIF(KO6,"N"),COUNTIF(KO6,"F"))),AND(COUNTIF(KL3,"N"),OR(COUNTIF(KO6,"J"),COUNTIF(KO6,"N"),COUNTIF(KO6,"F"))))*("1"),"0"))</f>
        <v>0</v>
      </c>
      <c r="KO20" s="20" t="str">
        <f>(IF(WEEKDAY(KO5,2)=7,OR(AND(OR(COUNTIF(KO6,"J"),COUNTIF(KO6,"N"),COUNTIF(KO6,"F")),OR(COUNTIF(KN6,"J"),COUNTIF(KN6,"N"),COUNTIF(KN6,"F"))),AND(OR(COUNTIF(KO6,"J"),COUNTIF(KO6,"N"),COUNTIF(KO6,"F")),OR(COUNTIF(KP6,"J"),COUNTIF(KP6,"N"),COUNTIF(KP6,"F"))),AND(COUNTIF(KM3,"N"),OR(COUNTIF(KP6,"J"),COUNTIF(KP6,"N"),COUNTIF(KP6,"F"))))*("1"),"0"))</f>
        <v>0</v>
      </c>
      <c r="KP20" s="20" t="str">
        <f>(IF(WEEKDAY(KP5,2)=7,OR(AND(OR(COUNTIF(KP6,"J"),COUNTIF(KP6,"N"),COUNTIF(KP6,"F")),OR(COUNTIF(KO6,"J"),COUNTIF(KO6,"N"),COUNTIF(KO6,"F"))),AND(OR(COUNTIF(KP6,"J"),COUNTIF(KP6,"N"),COUNTIF(KP6,"F")),OR(COUNTIF(KQ6,"J"),COUNTIF(KQ6,"N"),COUNTIF(KQ6,"F"))),AND(COUNTIF(KN3,"N"),OR(COUNTIF(KQ6,"J"),COUNTIF(KQ6,"N"),COUNTIF(KQ6,"F"))))*("1"),"0"))</f>
        <v>0</v>
      </c>
      <c r="KQ20" s="20" t="str">
        <f>(IF(WEEKDAY(KQ5,2)=7,OR(AND(OR(COUNTIF(KQ6,"J"),COUNTIF(KQ6,"N"),COUNTIF(KQ6,"F")),OR(COUNTIF(KP6,"J"),COUNTIF(KP6,"N"),COUNTIF(KP6,"F"))),AND(OR(COUNTIF(KQ6,"J"),COUNTIF(KQ6,"N"),COUNTIF(KQ6,"F")),OR(COUNTIF(KR6,"J"),COUNTIF(KR6,"N"),COUNTIF(KR6,"F"))),AND(COUNTIF(KO3,"N"),OR(COUNTIF(KR6,"J"),COUNTIF(KR6,"N"),COUNTIF(KR6,"F"))))*("1"),"0"))</f>
        <v>0</v>
      </c>
      <c r="KR20" s="20" t="str">
        <f>(IF(WEEKDAY(KR5,2)=7,OR(AND(OR(COUNTIF(KR6,"J"),COUNTIF(KR6,"N"),COUNTIF(KR6,"F")),OR(COUNTIF(KQ6,"J"),COUNTIF(KQ6,"N"),COUNTIF(KQ6,"F"))),AND(OR(COUNTIF(KR6,"J"),COUNTIF(KR6,"N"),COUNTIF(KR6,"F")),OR(COUNTIF(KS6,"J"),COUNTIF(KS6,"N"),COUNTIF(KS6,"F"))),AND(COUNTIF(KP3,"N"),OR(COUNTIF(KS6,"J"),COUNTIF(KS6,"N"),COUNTIF(KS6,"F"))))*("1"),"0"))</f>
        <v>0</v>
      </c>
      <c r="KS20" s="20" t="str">
        <f>(IF(WEEKDAY(KS5,2)=7,OR(AND(OR(COUNTIF(KS6,"J"),COUNTIF(KS6,"N"),COUNTIF(KS6,"F")),OR(COUNTIF(KR6,"J"),COUNTIF(KR6,"N"),COUNTIF(KR6,"F"))),AND(OR(COUNTIF(KS6,"J"),COUNTIF(KS6,"N"),COUNTIF(KS6,"F")),OR(COUNTIF(KT6,"J"),COUNTIF(KT6,"N"),COUNTIF(KT6,"F"))),AND(COUNTIF(KQ3,"N"),OR(COUNTIF(KT6,"J"),COUNTIF(KT6,"N"),COUNTIF(KT6,"F"))))*("1"),"0"))</f>
        <v>0</v>
      </c>
      <c r="KT20" s="20" t="str">
        <f>(IF(WEEKDAY(KT5,2)=7,OR(AND(OR(COUNTIF(KT6,"J"),COUNTIF(KT6,"N"),COUNTIF(KT6,"F")),OR(COUNTIF(KS6,"J"),COUNTIF(KS6,"N"),COUNTIF(KS6,"F"))),AND(OR(COUNTIF(KT6,"J"),COUNTIF(KT6,"N"),COUNTIF(KT6,"F")),OR(COUNTIF(KU6,"J"),COUNTIF(KU6,"N"),COUNTIF(KU6,"F"))),AND(COUNTIF(KR3,"N"),OR(COUNTIF(KU6,"J"),COUNTIF(KU6,"N"),COUNTIF(KU6,"F"))))*("1"),"0"))</f>
        <v>0</v>
      </c>
      <c r="KU20" s="20">
        <f>(IF(WEEKDAY(KU5,2)=7,OR(AND(OR(COUNTIF(KU6,"J"),COUNTIF(KU6,"N"),COUNTIF(KU6,"F")),OR(COUNTIF(KT6,"J"),COUNTIF(KT6,"N"),COUNTIF(KT6,"F"))),AND(OR(COUNTIF(KU6,"J"),COUNTIF(KU6,"N"),COUNTIF(KU6,"F")),OR(COUNTIF(KV6,"J"),COUNTIF(KV6,"N"),COUNTIF(KV6,"F"))),AND(COUNTIF(KS3,"N"),OR(COUNTIF(KV6,"J"),COUNTIF(KV6,"N"),COUNTIF(KV6,"F"))))*("1"),"0"))</f>
        <v>0</v>
      </c>
      <c r="KV20" s="20" t="str">
        <f>(IF(WEEKDAY(KV5,2)=7,OR(AND(OR(COUNTIF(KV6,"J"),COUNTIF(KV6,"N"),COUNTIF(KV6,"F")),OR(COUNTIF(KU6,"J"),COUNTIF(KU6,"N"),COUNTIF(KU6,"F"))),AND(OR(COUNTIF(KV6,"J"),COUNTIF(KV6,"N"),COUNTIF(KV6,"F")),OR(COUNTIF(KW6,"J"),COUNTIF(KW6,"N"),COUNTIF(KW6,"F"))),AND(COUNTIF(KT3,"N"),OR(COUNTIF(KW6,"J"),COUNTIF(KW6,"N"),COUNTIF(KW6,"F"))))*("1"),"0"))</f>
        <v>0</v>
      </c>
      <c r="KW20" s="20" t="str">
        <f>(IF(WEEKDAY(KW5,2)=7,OR(AND(OR(COUNTIF(KW6,"J"),COUNTIF(KW6,"N"),COUNTIF(KW6,"F")),OR(COUNTIF(KV6,"J"),COUNTIF(KV6,"N"),COUNTIF(KV6,"F"))),AND(OR(COUNTIF(KW6,"J"),COUNTIF(KW6,"N"),COUNTIF(KW6,"F")),OR(COUNTIF(KX6,"J"),COUNTIF(KX6,"N"),COUNTIF(KX6,"F"))),AND(COUNTIF(KU3,"N"),OR(COUNTIF(KX6,"J"),COUNTIF(KX6,"N"),COUNTIF(KX6,"F"))))*("1"),"0"))</f>
        <v>0</v>
      </c>
      <c r="KX20" s="20" t="str">
        <f>(IF(WEEKDAY(KX5,2)=7,OR(AND(OR(COUNTIF(KX6,"J"),COUNTIF(KX6,"N"),COUNTIF(KX6,"F")),OR(COUNTIF(KW6,"J"),COUNTIF(KW6,"N"),COUNTIF(KW6,"F"))),AND(OR(COUNTIF(KX6,"J"),COUNTIF(KX6,"N"),COUNTIF(KX6,"F")),OR(COUNTIF(KY6,"J"),COUNTIF(KY6,"N"),COUNTIF(KY6,"F"))),AND(COUNTIF(KV3,"N"),OR(COUNTIF(KY6,"J"),COUNTIF(KY6,"N"),COUNTIF(KY6,"F"))))*("1"),"0"))</f>
        <v>0</v>
      </c>
      <c r="KY20" s="20" t="str">
        <f>(IF(WEEKDAY(KY5,2)=7,OR(AND(OR(COUNTIF(KY6,"J"),COUNTIF(KY6,"N"),COUNTIF(KY6,"F")),OR(COUNTIF(KX6,"J"),COUNTIF(KX6,"N"),COUNTIF(KX6,"F"))),AND(OR(COUNTIF(KY6,"J"),COUNTIF(KY6,"N"),COUNTIF(KY6,"F")),OR(COUNTIF(KZ6,"J"),COUNTIF(KZ6,"N"),COUNTIF(KZ6,"F"))),AND(COUNTIF(KW3,"N"),OR(COUNTIF(KZ6,"J"),COUNTIF(KZ6,"N"),COUNTIF(KZ6,"F"))))*("1"),"0"))</f>
        <v>0</v>
      </c>
      <c r="KZ20" s="20" t="str">
        <f>(IF(WEEKDAY(KZ5,2)=7,OR(AND(OR(COUNTIF(KZ6,"J"),COUNTIF(KZ6,"N"),COUNTIF(KZ6,"F")),OR(COUNTIF(KY6,"J"),COUNTIF(KY6,"N"),COUNTIF(KY6,"F"))),AND(OR(COUNTIF(KZ6,"J"),COUNTIF(KZ6,"N"),COUNTIF(KZ6,"F")),OR(COUNTIF(LA6,"J"),COUNTIF(LA6,"N"),COUNTIF(LA6,"F"))),AND(COUNTIF(KX3,"N"),OR(COUNTIF(LA6,"J"),COUNTIF(LA6,"N"),COUNTIF(LA6,"F"))))*("1"),"0"))</f>
        <v>0</v>
      </c>
      <c r="LA20" s="20" t="str">
        <f>(IF(WEEKDAY(LA5,2)=7,OR(AND(OR(COUNTIF(LA6,"J"),COUNTIF(LA6,"N"),COUNTIF(LA6,"F")),OR(COUNTIF(KZ6,"J"),COUNTIF(KZ6,"N"),COUNTIF(KZ6,"F"))),AND(OR(COUNTIF(LA6,"J"),COUNTIF(LA6,"N"),COUNTIF(LA6,"F")),OR(COUNTIF(LB6,"J"),COUNTIF(LB6,"N"),COUNTIF(LB6,"F"))),AND(COUNTIF(KY3,"N"),OR(COUNTIF(LB6,"J"),COUNTIF(LB6,"N"),COUNTIF(LB6,"F"))))*("1"),"0"))</f>
        <v>0</v>
      </c>
      <c r="LB20" s="20">
        <f>(IF(WEEKDAY(LB5,2)=7,OR(AND(OR(COUNTIF(LB6,"J"),COUNTIF(LB6,"N"),COUNTIF(LB6,"F")),OR(COUNTIF(LA6,"J"),COUNTIF(LA6,"N"),COUNTIF(LA6,"F"))),AND(OR(COUNTIF(LB6,"J"),COUNTIF(LB6,"N"),COUNTIF(LB6,"F")),OR(COUNTIF(LC6,"J"),COUNTIF(LC6,"N"),COUNTIF(LC6,"F"))),AND(COUNTIF(KZ3,"N"),OR(COUNTIF(LC6,"J"),COUNTIF(LC6,"N"),COUNTIF(LC6,"F"))))*("1"),"0"))</f>
        <v>0</v>
      </c>
      <c r="LC20" s="20" t="str">
        <f>(IF(WEEKDAY(LC5,2)=7,OR(AND(OR(COUNTIF(LC6,"J"),COUNTIF(LC6,"N"),COUNTIF(LC6,"F")),OR(COUNTIF(LB6,"J"),COUNTIF(LB6,"N"),COUNTIF(LB6,"F"))),AND(OR(COUNTIF(LC6,"J"),COUNTIF(LC6,"N"),COUNTIF(LC6,"F")),OR(COUNTIF(LD6,"J"),COUNTIF(LD6,"N"),COUNTIF(LD6,"F"))),AND(COUNTIF(LA3,"N"),OR(COUNTIF(LD6,"J"),COUNTIF(LD6,"N"),COUNTIF(LD6,"F"))))*("1"),"0"))</f>
        <v>0</v>
      </c>
      <c r="LD20" s="20" t="str">
        <f>(IF(WEEKDAY(LD5,2)=7,OR(AND(OR(COUNTIF(LD6,"J"),COUNTIF(LD6,"N"),COUNTIF(LD6,"F")),OR(COUNTIF(LC6,"J"),COUNTIF(LC6,"N"),COUNTIF(LC6,"F"))),AND(OR(COUNTIF(LD6,"J"),COUNTIF(LD6,"N"),COUNTIF(LD6,"F")),OR(COUNTIF(LE6,"J"),COUNTIF(LE6,"N"),COUNTIF(LE6,"F"))),AND(COUNTIF(LB3,"N"),OR(COUNTIF(LE6,"J"),COUNTIF(LE6,"N"),COUNTIF(LE6,"F"))))*("1"),"0"))</f>
        <v>0</v>
      </c>
      <c r="LE20" s="20" t="str">
        <f>(IF(WEEKDAY(LE5,2)=7,OR(AND(OR(COUNTIF(LE6,"J"),COUNTIF(LE6,"N"),COUNTIF(LE6,"F")),OR(COUNTIF(LD6,"J"),COUNTIF(LD6,"N"),COUNTIF(LD6,"F"))),AND(OR(COUNTIF(LE6,"J"),COUNTIF(LE6,"N"),COUNTIF(LE6,"F")),OR(COUNTIF(LF6,"J"),COUNTIF(LF6,"N"),COUNTIF(LF6,"F"))),AND(COUNTIF(LC3,"N"),OR(COUNTIF(LF6,"J"),COUNTIF(LF6,"N"),COUNTIF(LF6,"F"))))*("1"),"0"))</f>
        <v>0</v>
      </c>
      <c r="LF20" s="20" t="str">
        <f>(IF(WEEKDAY(LF5,2)=7,OR(AND(OR(COUNTIF(LF6,"J"),COUNTIF(LF6,"N"),COUNTIF(LF6,"F")),OR(COUNTIF(LE6,"J"),COUNTIF(LE6,"N"),COUNTIF(LE6,"F"))),AND(OR(COUNTIF(LF6,"J"),COUNTIF(LF6,"N"),COUNTIF(LF6,"F")),OR(COUNTIF(LG6,"J"),COUNTIF(LG6,"N"),COUNTIF(LG6,"F"))),AND(COUNTIF(LD3,"N"),OR(COUNTIF(LG6,"J"),COUNTIF(LG6,"N"),COUNTIF(LG6,"F"))))*("1"),"0"))</f>
        <v>0</v>
      </c>
      <c r="LG20" s="20" t="str">
        <f>(IF(WEEKDAY(LG5,2)=7,OR(AND(OR(COUNTIF(LG6,"J"),COUNTIF(LG6,"N"),COUNTIF(LG6,"F")),OR(COUNTIF(LF6,"J"),COUNTIF(LF6,"N"),COUNTIF(LF6,"F"))),AND(OR(COUNTIF(LG6,"J"),COUNTIF(LG6,"N"),COUNTIF(LG6,"F")),OR(COUNTIF(LH6,"J"),COUNTIF(LH6,"N"),COUNTIF(LH6,"F"))),AND(COUNTIF(LE3,"N"),OR(COUNTIF(LH6,"J"),COUNTIF(LH6,"N"),COUNTIF(LH6,"F"))))*("1"),"0"))</f>
        <v>0</v>
      </c>
      <c r="LH20" s="20" t="str">
        <f>(IF(WEEKDAY(LH5,2)=7,OR(AND(OR(COUNTIF(LH6,"J"),COUNTIF(LH6,"N"),COUNTIF(LH6,"F")),OR(COUNTIF(LG6,"J"),COUNTIF(LG6,"N"),COUNTIF(LG6,"F"))),AND(OR(COUNTIF(LH6,"J"),COUNTIF(LH6,"N"),COUNTIF(LH6,"F")),OR(COUNTIF(LI6,"J"),COUNTIF(LI6,"N"),COUNTIF(LI6,"F"))),AND(COUNTIF(LF3,"N"),OR(COUNTIF(LI6,"J"),COUNTIF(LI6,"N"),COUNTIF(LI6,"F"))))*("1"),"0"))</f>
        <v>0</v>
      </c>
      <c r="LI20" s="20">
        <f>(IF(WEEKDAY(LI5,2)=7,OR(AND(OR(COUNTIF(LI6,"J"),COUNTIF(LI6,"N"),COUNTIF(LI6,"F")),OR(COUNTIF(LH6,"J"),COUNTIF(LH6,"N"),COUNTIF(LH6,"F"))),AND(OR(COUNTIF(LI6,"J"),COUNTIF(LI6,"N"),COUNTIF(LI6,"F")),OR(COUNTIF(LJ6,"J"),COUNTIF(LJ6,"N"),COUNTIF(LJ6,"F"))),AND(COUNTIF(LG3,"N"),OR(COUNTIF(LJ6,"J"),COUNTIF(LJ6,"N"),COUNTIF(LJ6,"F"))))*("1"),"0"))</f>
        <v>0</v>
      </c>
      <c r="LJ20" s="20" t="str">
        <f>(IF(WEEKDAY(LJ5,2)=7,OR(AND(OR(COUNTIF(LJ6,"J"),COUNTIF(LJ6,"N"),COUNTIF(LJ6,"F")),OR(COUNTIF(LI6,"J"),COUNTIF(LI6,"N"),COUNTIF(LI6,"F"))),AND(OR(COUNTIF(LJ6,"J"),COUNTIF(LJ6,"N"),COUNTIF(LJ6,"F")),OR(COUNTIF(LK6,"J"),COUNTIF(LK6,"N"),COUNTIF(LK6,"F"))),AND(COUNTIF(LH3,"N"),OR(COUNTIF(LK6,"J"),COUNTIF(LK6,"N"),COUNTIF(LK6,"F"))))*("1"),"0"))</f>
        <v>0</v>
      </c>
      <c r="LK20" s="20" t="str">
        <f>(IF(WEEKDAY(LK5,2)=7,OR(AND(OR(COUNTIF(LK6,"J"),COUNTIF(LK6,"N"),COUNTIF(LK6,"F")),OR(COUNTIF(LJ6,"J"),COUNTIF(LJ6,"N"),COUNTIF(LJ6,"F"))),AND(OR(COUNTIF(LK6,"J"),COUNTIF(LK6,"N"),COUNTIF(LK6,"F")),OR(COUNTIF(LL6,"J"),COUNTIF(LL6,"N"),COUNTIF(LL6,"F"))),AND(COUNTIF(LI3,"N"),OR(COUNTIF(LL6,"J"),COUNTIF(LL6,"N"),COUNTIF(LL6,"F"))))*("1"),"0"))</f>
        <v>0</v>
      </c>
      <c r="LL20" s="20" t="str">
        <f>(IF(WEEKDAY(LL5,2)=7,OR(AND(OR(COUNTIF(LL6,"J"),COUNTIF(LL6,"N"),COUNTIF(LL6,"F")),OR(COUNTIF(LK6,"J"),COUNTIF(LK6,"N"),COUNTIF(LK6,"F"))),AND(OR(COUNTIF(LL6,"J"),COUNTIF(LL6,"N"),COUNTIF(LL6,"F")),OR(COUNTIF(LM6,"J"),COUNTIF(LM6,"N"),COUNTIF(LM6,"F"))),AND(COUNTIF(LJ3,"N"),OR(COUNTIF(LM6,"J"),COUNTIF(LM6,"N"),COUNTIF(LM6,"F"))))*("1"),"0"))</f>
        <v>0</v>
      </c>
      <c r="LM20" s="20" t="str">
        <f>(IF(WEEKDAY(LM5,2)=7,OR(AND(OR(COUNTIF(LM6,"J"),COUNTIF(LM6,"N"),COUNTIF(LM6,"F")),OR(COUNTIF(LL6,"J"),COUNTIF(LL6,"N"),COUNTIF(LL6,"F"))),AND(OR(COUNTIF(LM6,"J"),COUNTIF(LM6,"N"),COUNTIF(LM6,"F")),OR(COUNTIF(LN6,"J"),COUNTIF(LN6,"N"),COUNTIF(LN6,"F"))),AND(COUNTIF(LK3,"N"),OR(COUNTIF(LN6,"J"),COUNTIF(LN6,"N"),COUNTIF(LN6,"F"))))*("1"),"0"))</f>
        <v>0</v>
      </c>
      <c r="LN20" s="20" t="str">
        <f>(IF(WEEKDAY(LN5,2)=7,OR(AND(OR(COUNTIF(LN6,"J"),COUNTIF(LN6,"N"),COUNTIF(LN6,"F")),OR(COUNTIF(LM6,"J"),COUNTIF(LM6,"N"),COUNTIF(LM6,"F"))),AND(OR(COUNTIF(LN6,"J"),COUNTIF(LN6,"N"),COUNTIF(LN6,"F")),OR(COUNTIF(LO6,"J"),COUNTIF(LO6,"N"),COUNTIF(LO6,"F"))),AND(COUNTIF(LL3,"N"),OR(COUNTIF(LO6,"J"),COUNTIF(LO6,"N"),COUNTIF(LO6,"F"))))*("1"),"0"))</f>
        <v>0</v>
      </c>
      <c r="LO20" s="20" t="str">
        <f>(IF(WEEKDAY(LO5,2)=7,OR(AND(OR(COUNTIF(LO6,"J"),COUNTIF(LO6,"N"),COUNTIF(LO6,"F")),OR(COUNTIF(LN6,"J"),COUNTIF(LN6,"N"),COUNTIF(LN6,"F"))),AND(OR(COUNTIF(LO6,"J"),COUNTIF(LO6,"N"),COUNTIF(LO6,"F")),OR(COUNTIF(LP6,"J"),COUNTIF(LP6,"N"),COUNTIF(LP6,"F"))),AND(COUNTIF(LM3,"N"),OR(COUNTIF(LP6,"J"),COUNTIF(LP6,"N"),COUNTIF(LP6,"F"))))*("1"),"0"))</f>
        <v>0</v>
      </c>
      <c r="LP20" s="20">
        <f>(IF(WEEKDAY(LP5,2)=7,OR(AND(OR(COUNTIF(LP6,"J"),COUNTIF(LP6,"N"),COUNTIF(LP6,"F")),OR(COUNTIF(LO6,"J"),COUNTIF(LO6,"N"),COUNTIF(LO6,"F"))),AND(OR(COUNTIF(LP6,"J"),COUNTIF(LP6,"N"),COUNTIF(LP6,"F")),OR(COUNTIF(LQ6,"J"),COUNTIF(LQ6,"N"),COUNTIF(LQ6,"F"))),AND(COUNTIF(LN3,"N"),OR(COUNTIF(LQ6,"J"),COUNTIF(LQ6,"N"),COUNTIF(LQ6,"F"))))*("1"),"0"))</f>
        <v>0</v>
      </c>
      <c r="LQ20" s="20" t="str">
        <f>(IF(WEEKDAY(LQ5,2)=7,OR(AND(OR(COUNTIF(LQ6,"J"),COUNTIF(LQ6,"N"),COUNTIF(LQ6,"F")),OR(COUNTIF(LP6,"J"),COUNTIF(LP6,"N"),COUNTIF(LP6,"F"))),AND(OR(COUNTIF(LQ6,"J"),COUNTIF(LQ6,"N"),COUNTIF(LQ6,"F")),OR(COUNTIF(LR6,"J"),COUNTIF(LR6,"N"),COUNTIF(LR6,"F"))),AND(COUNTIF(LO3,"N"),OR(COUNTIF(LR6,"J"),COUNTIF(LR6,"N"),COUNTIF(LR6,"F"))))*("1"),"0"))</f>
        <v>0</v>
      </c>
      <c r="LR20" s="20" t="str">
        <f>(IF(WEEKDAY(LR5,2)=7,OR(AND(OR(COUNTIF(LR6,"J"),COUNTIF(LR6,"N"),COUNTIF(LR6,"F")),OR(COUNTIF(LQ6,"J"),COUNTIF(LQ6,"N"),COUNTIF(LQ6,"F"))),AND(OR(COUNTIF(LR6,"J"),COUNTIF(LR6,"N"),COUNTIF(LR6,"F")),OR(COUNTIF(LS6,"J"),COUNTIF(LS6,"N"),COUNTIF(LS6,"F"))),AND(COUNTIF(LP3,"N"),OR(COUNTIF(LS6,"J"),COUNTIF(LS6,"N"),COUNTIF(LS6,"F"))))*("1"),"0"))</f>
        <v>0</v>
      </c>
      <c r="LS20" s="20" t="str">
        <f>(IF(WEEKDAY(LS5,2)=7,OR(AND(OR(COUNTIF(LS6,"J"),COUNTIF(LS6,"N"),COUNTIF(LS6,"F")),OR(COUNTIF(LR6,"J"),COUNTIF(LR6,"N"),COUNTIF(LR6,"F"))),AND(OR(COUNTIF(LS6,"J"),COUNTIF(LS6,"N"),COUNTIF(LS6,"F")),OR(COUNTIF(LT6,"J"),COUNTIF(LT6,"N"),COUNTIF(LT6,"F"))),AND(COUNTIF(LQ3,"N"),OR(COUNTIF(LT6,"J"),COUNTIF(LT6,"N"),COUNTIF(LT6,"F"))))*("1"),"0"))</f>
        <v>0</v>
      </c>
      <c r="LT20" s="20" t="str">
        <f>(IF(WEEKDAY(LT5,2)=7,OR(AND(OR(COUNTIF(LT6,"J"),COUNTIF(LT6,"N"),COUNTIF(LT6,"F")),OR(COUNTIF(LS6,"J"),COUNTIF(LS6,"N"),COUNTIF(LS6,"F"))),AND(OR(COUNTIF(LT6,"J"),COUNTIF(LT6,"N"),COUNTIF(LT6,"F")),OR(COUNTIF(LU6,"J"),COUNTIF(LU6,"N"),COUNTIF(LU6,"F"))),AND(COUNTIF(LR3,"N"),OR(COUNTIF(LU6,"J"),COUNTIF(LU6,"N"),COUNTIF(LU6,"F"))))*("1"),"0"))</f>
        <v>0</v>
      </c>
      <c r="LU20" s="20" t="str">
        <f>(IF(WEEKDAY(LU5,2)=7,OR(AND(OR(COUNTIF(LU6,"J"),COUNTIF(LU6,"N"),COUNTIF(LU6,"F")),OR(COUNTIF(LT6,"J"),COUNTIF(LT6,"N"),COUNTIF(LT6,"F"))),AND(OR(COUNTIF(LU6,"J"),COUNTIF(LU6,"N"),COUNTIF(LU6,"F")),OR(COUNTIF(LV6,"J"),COUNTIF(LV6,"N"),COUNTIF(LV6,"F"))),AND(COUNTIF(LS3,"N"),OR(COUNTIF(LV6,"J"),COUNTIF(LV6,"N"),COUNTIF(LV6,"F"))))*("1"),"0"))</f>
        <v>0</v>
      </c>
      <c r="LV20" s="20" t="str">
        <f>(IF(WEEKDAY(LV5,2)=7,OR(AND(OR(COUNTIF(LV6,"J"),COUNTIF(LV6,"N"),COUNTIF(LV6,"F")),OR(COUNTIF(LU6,"J"),COUNTIF(LU6,"N"),COUNTIF(LU6,"F"))),AND(OR(COUNTIF(LV6,"J"),COUNTIF(LV6,"N"),COUNTIF(LV6,"F")),OR(COUNTIF(LW6,"J"),COUNTIF(LW6,"N"),COUNTIF(LW6,"F"))),AND(COUNTIF(LT3,"N"),OR(COUNTIF(LW6,"J"),COUNTIF(LW6,"N"),COUNTIF(LW6,"F"))))*("1"),"0"))</f>
        <v>0</v>
      </c>
      <c r="LW20" s="20">
        <f>(IF(WEEKDAY(LW5,2)=7,OR(AND(OR(COUNTIF(LW6,"J"),COUNTIF(LW6,"N"),COUNTIF(LW6,"F")),OR(COUNTIF(LV6,"J"),COUNTIF(LV6,"N"),COUNTIF(LV6,"F"))),AND(OR(COUNTIF(LW6,"J"),COUNTIF(LW6,"N"),COUNTIF(LW6,"F")),OR(COUNTIF(LX6,"J"),COUNTIF(LX6,"N"),COUNTIF(LX6,"F"))),AND(COUNTIF(LU3,"N"),OR(COUNTIF(LX6,"J"),COUNTIF(LX6,"N"),COUNTIF(LX6,"F"))))*("1"),"0"))</f>
        <v>0</v>
      </c>
      <c r="LX20" s="20" t="str">
        <f>(IF(WEEKDAY(LX5,2)=7,OR(AND(OR(COUNTIF(LX6,"J"),COUNTIF(LX6,"N"),COUNTIF(LX6,"F")),OR(COUNTIF(LW6,"J"),COUNTIF(LW6,"N"),COUNTIF(LW6,"F"))),AND(OR(COUNTIF(LX6,"J"),COUNTIF(LX6,"N"),COUNTIF(LX6,"F")),OR(COUNTIF(LY6,"J"),COUNTIF(LY6,"N"),COUNTIF(LY6,"F"))),AND(COUNTIF(LV3,"N"),OR(COUNTIF(LY6,"J"),COUNTIF(LY6,"N"),COUNTIF(LY6,"F"))))*("1"),"0"))</f>
        <v>0</v>
      </c>
      <c r="LY20" s="20" t="str">
        <f>(IF(WEEKDAY(LY5,2)=7,OR(AND(OR(COUNTIF(LY6,"J"),COUNTIF(LY6,"N"),COUNTIF(LY6,"F")),OR(COUNTIF(LX6,"J"),COUNTIF(LX6,"N"),COUNTIF(LX6,"F"))),AND(OR(COUNTIF(LY6,"J"),COUNTIF(LY6,"N"),COUNTIF(LY6,"F")),OR(COUNTIF(LZ6,"J"),COUNTIF(LZ6,"N"),COUNTIF(LZ6,"F"))),AND(COUNTIF(LW3,"N"),OR(COUNTIF(LZ6,"J"),COUNTIF(LZ6,"N"),COUNTIF(LZ6,"F"))))*("1"),"0"))</f>
        <v>0</v>
      </c>
      <c r="LZ20" s="20" t="str">
        <f>(IF(WEEKDAY(LZ5,2)=7,OR(AND(OR(COUNTIF(LZ6,"J"),COUNTIF(LZ6,"N"),COUNTIF(LZ6,"F")),OR(COUNTIF(LY6,"J"),COUNTIF(LY6,"N"),COUNTIF(LY6,"F"))),AND(OR(COUNTIF(LZ6,"J"),COUNTIF(LZ6,"N"),COUNTIF(LZ6,"F")),OR(COUNTIF(MA6,"J"),COUNTIF(MA6,"N"),COUNTIF(MA6,"F"))),AND(COUNTIF(LX3,"N"),OR(COUNTIF(MA6,"J"),COUNTIF(MA6,"N"),COUNTIF(MA6,"F"))))*("1"),"0"))</f>
        <v>0</v>
      </c>
      <c r="MA20" s="20" t="str">
        <f>(IF(WEEKDAY(MA5,2)=7,OR(AND(OR(COUNTIF(MA6,"J"),COUNTIF(MA6,"N"),COUNTIF(MA6,"F")),OR(COUNTIF(LZ6,"J"),COUNTIF(LZ6,"N"),COUNTIF(LZ6,"F"))),AND(OR(COUNTIF(MA6,"J"),COUNTIF(MA6,"N"),COUNTIF(MA6,"F")),OR(COUNTIF(MB6,"J"),COUNTIF(MB6,"N"),COUNTIF(MB6,"F"))),AND(COUNTIF(LY3,"N"),OR(COUNTIF(MB6,"J"),COUNTIF(MB6,"N"),COUNTIF(MB6,"F"))))*("1"),"0"))</f>
        <v>0</v>
      </c>
      <c r="MB20" s="20" t="str">
        <f>(IF(WEEKDAY(MB5,2)=7,OR(AND(OR(COUNTIF(MB6,"J"),COUNTIF(MB6,"N"),COUNTIF(MB6,"F")),OR(COUNTIF(MA6,"J"),COUNTIF(MA6,"N"),COUNTIF(MA6,"F"))),AND(OR(COUNTIF(MB6,"J"),COUNTIF(MB6,"N"),COUNTIF(MB6,"F")),OR(COUNTIF(MC6,"J"),COUNTIF(MC6,"N"),COUNTIF(MC6,"F"))),AND(COUNTIF(LZ3,"N"),OR(COUNTIF(MC6,"J"),COUNTIF(MC6,"N"),COUNTIF(MC6,"F"))))*("1"),"0"))</f>
        <v>0</v>
      </c>
      <c r="MC20" s="20" t="str">
        <f>(IF(WEEKDAY(MC5,2)=7,OR(AND(OR(COUNTIF(MC6,"J"),COUNTIF(MC6,"N"),COUNTIF(MC6,"F")),OR(COUNTIF(MB6,"J"),COUNTIF(MB6,"N"),COUNTIF(MB6,"F"))),AND(OR(COUNTIF(MC6,"J"),COUNTIF(MC6,"N"),COUNTIF(MC6,"F")),OR(COUNTIF(MD6,"J"),COUNTIF(MD6,"N"),COUNTIF(MD6,"F"))),AND(COUNTIF(MA3,"N"),OR(COUNTIF(MD6,"J"),COUNTIF(MD6,"N"),COUNTIF(MD6,"F"))))*("1"),"0"))</f>
        <v>0</v>
      </c>
      <c r="MD20" s="20">
        <f>(IF(WEEKDAY(MD5,2)=7,OR(AND(OR(COUNTIF(MD6,"J"),COUNTIF(MD6,"N"),COUNTIF(MD6,"F")),OR(COUNTIF(MC6,"J"),COUNTIF(MC6,"N"),COUNTIF(MC6,"F"))),AND(OR(COUNTIF(MD6,"J"),COUNTIF(MD6,"N"),COUNTIF(MD6,"F")),OR(COUNTIF(ME6,"J"),COUNTIF(ME6,"N"),COUNTIF(ME6,"F"))),AND(COUNTIF(MB3,"N"),OR(COUNTIF(ME6,"J"),COUNTIF(ME6,"N"),COUNTIF(ME6,"F"))))*("1"),"0"))</f>
        <v>0</v>
      </c>
      <c r="ME20" s="20" t="str">
        <f>(IF(WEEKDAY(ME5,2)=7,OR(AND(OR(COUNTIF(ME6,"J"),COUNTIF(ME6,"N"),COUNTIF(ME6,"F")),OR(COUNTIF(MD6,"J"),COUNTIF(MD6,"N"),COUNTIF(MD6,"F"))),AND(OR(COUNTIF(ME6,"J"),COUNTIF(ME6,"N"),COUNTIF(ME6,"F")),OR(COUNTIF(MF6,"J"),COUNTIF(MF6,"N"),COUNTIF(MF6,"F"))),AND(COUNTIF(MC3,"N"),OR(COUNTIF(MF6,"J"),COUNTIF(MF6,"N"),COUNTIF(MF6,"F"))))*("1"),"0"))</f>
        <v>0</v>
      </c>
      <c r="MF20" s="20" t="str">
        <f>(IF(WEEKDAY(MF5,2)=7,OR(AND(OR(COUNTIF(MF6,"J"),COUNTIF(MF6,"N"),COUNTIF(MF6,"F")),OR(COUNTIF(ME6,"J"),COUNTIF(ME6,"N"),COUNTIF(ME6,"F"))),AND(OR(COUNTIF(MF6,"J"),COUNTIF(MF6,"N"),COUNTIF(MF6,"F")),OR(COUNTIF(MG6,"J"),COUNTIF(MG6,"N"),COUNTIF(MG6,"F"))),AND(COUNTIF(MD3,"N"),OR(COUNTIF(MG6,"J"),COUNTIF(MG6,"N"),COUNTIF(MG6,"F"))))*("1"),"0"))</f>
        <v>0</v>
      </c>
      <c r="MG20" s="20" t="str">
        <f>(IF(WEEKDAY(MG5,2)=7,OR(AND(OR(COUNTIF(MG6,"J"),COUNTIF(MG6,"N"),COUNTIF(MG6,"F")),OR(COUNTIF(MF6,"J"),COUNTIF(MF6,"N"),COUNTIF(MF6,"F"))),AND(OR(COUNTIF(MG6,"J"),COUNTIF(MG6,"N"),COUNTIF(MG6,"F")),OR(COUNTIF(MH6,"J"),COUNTIF(MH6,"N"),COUNTIF(MH6,"F"))),AND(COUNTIF(ME3,"N"),OR(COUNTIF(MH6,"J"),COUNTIF(MH6,"N"),COUNTIF(MH6,"F"))))*("1"),"0"))</f>
        <v>0</v>
      </c>
      <c r="MH20" s="20" t="str">
        <f>(IF(WEEKDAY(MH5,2)=7,OR(AND(OR(COUNTIF(MH6,"J"),COUNTIF(MH6,"N"),COUNTIF(MH6,"F")),OR(COUNTIF(MG6,"J"),COUNTIF(MG6,"N"),COUNTIF(MG6,"F"))),AND(OR(COUNTIF(MH6,"J"),COUNTIF(MH6,"N"),COUNTIF(MH6,"F")),OR(COUNTIF(MI6,"J"),COUNTIF(MI6,"N"),COUNTIF(MI6,"F"))),AND(COUNTIF(MF3,"N"),OR(COUNTIF(MI6,"J"),COUNTIF(MI6,"N"),COUNTIF(MI6,"F"))))*("1"),"0"))</f>
        <v>0</v>
      </c>
      <c r="MI20" s="20" t="str">
        <f>(IF(WEEKDAY(MI5,2)=7,OR(AND(OR(COUNTIF(MI6,"J"),COUNTIF(MI6,"N"),COUNTIF(MI6,"F")),OR(COUNTIF(MH6,"J"),COUNTIF(MH6,"N"),COUNTIF(MH6,"F"))),AND(OR(COUNTIF(MI6,"J"),COUNTIF(MI6,"N"),COUNTIF(MI6,"F")),OR(COUNTIF(MJ6,"J"),COUNTIF(MJ6,"N"),COUNTIF(MJ6,"F"))),AND(COUNTIF(MG3,"N"),OR(COUNTIF(MJ6,"J"),COUNTIF(MJ6,"N"),COUNTIF(MJ6,"F"))))*("1"),"0"))</f>
        <v>0</v>
      </c>
      <c r="MJ20" s="20" t="str">
        <f>(IF(WEEKDAY(MJ5,2)=7,OR(AND(OR(COUNTIF(MJ6,"J"),COUNTIF(MJ6,"N"),COUNTIF(MJ6,"F")),OR(COUNTIF(MI6,"J"),COUNTIF(MI6,"N"),COUNTIF(MI6,"F"))),AND(OR(COUNTIF(MJ6,"J"),COUNTIF(MJ6,"N"),COUNTIF(MJ6,"F")),OR(COUNTIF(MK6,"J"),COUNTIF(MK6,"N"),COUNTIF(MK6,"F"))),AND(COUNTIF(MH3,"N"),OR(COUNTIF(MK6,"J"),COUNTIF(MK6,"N"),COUNTIF(MK6,"F"))))*("1"),"0"))</f>
        <v>0</v>
      </c>
      <c r="MK20" s="20">
        <f>(IF(WEEKDAY(MK5,2)=7,OR(AND(OR(COUNTIF(MK6,"J"),COUNTIF(MK6,"N"),COUNTIF(MK6,"F")),OR(COUNTIF(MJ6,"J"),COUNTIF(MJ6,"N"),COUNTIF(MJ6,"F"))),AND(OR(COUNTIF(MK6,"J"),COUNTIF(MK6,"N"),COUNTIF(MK6,"F")),OR(COUNTIF(ML6,"J"),COUNTIF(ML6,"N"),COUNTIF(ML6,"F"))),AND(COUNTIF(MI3,"N"),OR(COUNTIF(ML6,"J"),COUNTIF(ML6,"N"),COUNTIF(ML6,"F"))))*("1"),"0"))</f>
        <v>0</v>
      </c>
      <c r="ML20" s="20" t="str">
        <f>(IF(WEEKDAY(ML5,2)=7,OR(AND(OR(COUNTIF(ML6,"J"),COUNTIF(ML6,"N"),COUNTIF(ML6,"F")),OR(COUNTIF(MK6,"J"),COUNTIF(MK6,"N"),COUNTIF(MK6,"F"))),AND(OR(COUNTIF(ML6,"J"),COUNTIF(ML6,"N"),COUNTIF(ML6,"F")),OR(COUNTIF(MM6,"J"),COUNTIF(MM6,"N"),COUNTIF(MM6,"F"))),AND(COUNTIF(MJ3,"N"),OR(COUNTIF(MM6,"J"),COUNTIF(MM6,"N"),COUNTIF(MM6,"F"))))*("1"),"0"))</f>
        <v>0</v>
      </c>
      <c r="MM20" s="20" t="str">
        <f>(IF(WEEKDAY(MM5,2)=7,OR(AND(OR(COUNTIF(MM6,"J"),COUNTIF(MM6,"N"),COUNTIF(MM6,"F")),OR(COUNTIF(ML6,"J"),COUNTIF(ML6,"N"),COUNTIF(ML6,"F"))),AND(OR(COUNTIF(MM6,"J"),COUNTIF(MM6,"N"),COUNTIF(MM6,"F")),OR(COUNTIF(MN6,"J"),COUNTIF(MN6,"N"),COUNTIF(MN6,"F"))),AND(COUNTIF(MK3,"N"),OR(COUNTIF(MN6,"J"),COUNTIF(MN6,"N"),COUNTIF(MN6,"F"))))*("1"),"0"))</f>
        <v>0</v>
      </c>
      <c r="MN20" s="20" t="str">
        <f>(IF(WEEKDAY(MN5,2)=7,OR(AND(OR(COUNTIF(MN6,"J"),COUNTIF(MN6,"N"),COUNTIF(MN6,"F")),OR(COUNTIF(MM6,"J"),COUNTIF(MM6,"N"),COUNTIF(MM6,"F"))),AND(OR(COUNTIF(MN6,"J"),COUNTIF(MN6,"N"),COUNTIF(MN6,"F")),OR(COUNTIF(MO6,"J"),COUNTIF(MO6,"N"),COUNTIF(MO6,"F"))),AND(COUNTIF(ML3,"N"),OR(COUNTIF(MO6,"J"),COUNTIF(MO6,"N"),COUNTIF(MO6,"F"))))*("1"),"0"))</f>
        <v>0</v>
      </c>
      <c r="MO20" s="20" t="str">
        <f>(IF(WEEKDAY(MO5,2)=7,OR(AND(OR(COUNTIF(MO6,"J"),COUNTIF(MO6,"N"),COUNTIF(MO6,"F")),OR(COUNTIF(MN6,"J"),COUNTIF(MN6,"N"),COUNTIF(MN6,"F"))),AND(OR(COUNTIF(MO6,"J"),COUNTIF(MO6,"N"),COUNTIF(MO6,"F")),OR(COUNTIF(MP6,"J"),COUNTIF(MP6,"N"),COUNTIF(MP6,"F"))),AND(COUNTIF(MM3,"N"),OR(COUNTIF(MP6,"J"),COUNTIF(MP6,"N"),COUNTIF(MP6,"F"))))*("1"),"0"))</f>
        <v>0</v>
      </c>
      <c r="MP20" s="20" t="str">
        <f>(IF(WEEKDAY(MP5,2)=7,OR(AND(OR(COUNTIF(MP6,"J"),COUNTIF(MP6,"N"),COUNTIF(MP6,"F")),OR(COUNTIF(MO6,"J"),COUNTIF(MO6,"N"),COUNTIF(MO6,"F"))),AND(OR(COUNTIF(MP6,"J"),COUNTIF(MP6,"N"),COUNTIF(MP6,"F")),OR(COUNTIF(MQ6,"J"),COUNTIF(MQ6,"N"),COUNTIF(MQ6,"F"))),AND(COUNTIF(MN3,"N"),OR(COUNTIF(MQ6,"J"),COUNTIF(MQ6,"N"),COUNTIF(MQ6,"F"))))*("1"),"0"))</f>
        <v>0</v>
      </c>
      <c r="MQ20" s="20" t="str">
        <f>(IF(WEEKDAY(MQ5,2)=7,OR(AND(OR(COUNTIF(MQ6,"J"),COUNTIF(MQ6,"N"),COUNTIF(MQ6,"F")),OR(COUNTIF(MP6,"J"),COUNTIF(MP6,"N"),COUNTIF(MP6,"F"))),AND(OR(COUNTIF(MQ6,"J"),COUNTIF(MQ6,"N"),COUNTIF(MQ6,"F")),OR(COUNTIF(MR6,"J"),COUNTIF(MR6,"N"),COUNTIF(MR6,"F"))),AND(COUNTIF(MO3,"N"),OR(COUNTIF(MR6,"J"),COUNTIF(MR6,"N"),COUNTIF(MR6,"F"))))*("1"),"0"))</f>
        <v>0</v>
      </c>
      <c r="MR20" s="20">
        <f>(IF(WEEKDAY(MR5,2)=7,OR(AND(OR(COUNTIF(MR6,"J"),COUNTIF(MR6,"N"),COUNTIF(MR6,"F")),OR(COUNTIF(MQ6,"J"),COUNTIF(MQ6,"N"),COUNTIF(MQ6,"F"))),AND(OR(COUNTIF(MR6,"J"),COUNTIF(MR6,"N"),COUNTIF(MR6,"F")),OR(COUNTIF(MS6,"J"),COUNTIF(MS6,"N"),COUNTIF(MS6,"F"))),AND(COUNTIF(MP3,"N"),OR(COUNTIF(MS6,"J"),COUNTIF(MS6,"N"),COUNTIF(MS6,"F"))))*("1"),"0"))</f>
        <v>0</v>
      </c>
      <c r="MS20" s="20" t="str">
        <f>(IF(WEEKDAY(MS5,2)=7,OR(AND(OR(COUNTIF(MS6,"J"),COUNTIF(MS6,"N"),COUNTIF(MS6,"F")),OR(COUNTIF(MR6,"J"),COUNTIF(MR6,"N"),COUNTIF(MR6,"F"))),AND(OR(COUNTIF(MS6,"J"),COUNTIF(MS6,"N"),COUNTIF(MS6,"F")),OR(COUNTIF(MT6,"J"),COUNTIF(MT6,"N"),COUNTIF(MT6,"F"))),AND(COUNTIF(MQ3,"N"),OR(COUNTIF(MT6,"J"),COUNTIF(MT6,"N"),COUNTIF(MT6,"F"))))*("1"),"0"))</f>
        <v>0</v>
      </c>
      <c r="MT20" s="20" t="str">
        <f>(IF(WEEKDAY(MT5,2)=7,OR(AND(OR(COUNTIF(MT6,"J"),COUNTIF(MT6,"N"),COUNTIF(MT6,"F")),OR(COUNTIF(MS6,"J"),COUNTIF(MS6,"N"),COUNTIF(MS6,"F"))),AND(OR(COUNTIF(MT6,"J"),COUNTIF(MT6,"N"),COUNTIF(MT6,"F")),OR(COUNTIF(MU6,"J"),COUNTIF(MU6,"N"),COUNTIF(MU6,"F"))),AND(COUNTIF(MR3,"N"),OR(COUNTIF(MU6,"J"),COUNTIF(MU6,"N"),COUNTIF(MU6,"F"))))*("1"),"0"))</f>
        <v>0</v>
      </c>
      <c r="MU20" s="20" t="str">
        <f>(IF(WEEKDAY(MU5,2)=7,OR(AND(OR(COUNTIF(MU6,"J"),COUNTIF(MU6,"N"),COUNTIF(MU6,"F")),OR(COUNTIF(MT6,"J"),COUNTIF(MT6,"N"),COUNTIF(MT6,"F"))),AND(OR(COUNTIF(MU6,"J"),COUNTIF(MU6,"N"),COUNTIF(MU6,"F")),OR(COUNTIF(MV6,"J"),COUNTIF(MV6,"N"),COUNTIF(MV6,"F"))),AND(COUNTIF(MS3,"N"),OR(COUNTIF(MV6,"J"),COUNTIF(MV6,"N"),COUNTIF(MV6,"F"))))*("1"),"0"))</f>
        <v>0</v>
      </c>
      <c r="MV20" s="20" t="str">
        <f>(IF(WEEKDAY(MV5,2)=7,OR(AND(OR(COUNTIF(MV6,"J"),COUNTIF(MV6,"N"),COUNTIF(MV6,"F")),OR(COUNTIF(MU6,"J"),COUNTIF(MU6,"N"),COUNTIF(MU6,"F"))),AND(OR(COUNTIF(MV6,"J"),COUNTIF(MV6,"N"),COUNTIF(MV6,"F")),OR(COUNTIF(MW6,"J"),COUNTIF(MW6,"N"),COUNTIF(MW6,"F"))),AND(COUNTIF(MT3,"N"),OR(COUNTIF(MW6,"J"),COUNTIF(MW6,"N"),COUNTIF(MW6,"F"))))*("1"),"0"))</f>
        <v>0</v>
      </c>
      <c r="MW20" s="20" t="str">
        <f>(IF(WEEKDAY(MW5,2)=7,OR(AND(OR(COUNTIF(MW6,"J"),COUNTIF(MW6,"N"),COUNTIF(MW6,"F")),OR(COUNTIF(MV6,"J"),COUNTIF(MV6,"N"),COUNTIF(MV6,"F"))),AND(OR(COUNTIF(MW6,"J"),COUNTIF(MW6,"N"),COUNTIF(MW6,"F")),OR(COUNTIF(MX6,"J"),COUNTIF(MX6,"N"),COUNTIF(MX6,"F"))),AND(COUNTIF(MU3,"N"),OR(COUNTIF(MX6,"J"),COUNTIF(MX6,"N"),COUNTIF(MX6,"F"))))*("1"),"0"))</f>
        <v>0</v>
      </c>
      <c r="MX20" s="20" t="str">
        <f>(IF(WEEKDAY(MX5,2)=7,OR(AND(OR(COUNTIF(MX6,"J"),COUNTIF(MX6,"N"),COUNTIF(MX6,"F")),OR(COUNTIF(MW6,"J"),COUNTIF(MW6,"N"),COUNTIF(MW6,"F"))),AND(OR(COUNTIF(MX6,"J"),COUNTIF(MX6,"N"),COUNTIF(MX6,"F")),OR(COUNTIF(MY6,"J"),COUNTIF(MY6,"N"),COUNTIF(MY6,"F"))),AND(COUNTIF(MV3,"N"),OR(COUNTIF(MY6,"J"),COUNTIF(MY6,"N"),COUNTIF(MY6,"F"))))*("1"),"0"))</f>
        <v>0</v>
      </c>
      <c r="MY20" s="20">
        <f>(IF(WEEKDAY(MY5,2)=7,OR(AND(OR(COUNTIF(MY6,"J"),COUNTIF(MY6,"N"),COUNTIF(MY6,"F")),OR(COUNTIF(MX6,"J"),COUNTIF(MX6,"N"),COUNTIF(MX6,"F"))),AND(OR(COUNTIF(MY6,"J"),COUNTIF(MY6,"N"),COUNTIF(MY6,"F")),OR(COUNTIF(MZ6,"J"),COUNTIF(MZ6,"N"),COUNTIF(MZ6,"F"))),AND(COUNTIF(MW3,"N"),OR(COUNTIF(MZ6,"J"),COUNTIF(MZ6,"N"),COUNTIF(MZ6,"F"))))*("1"),"0"))</f>
        <v>0</v>
      </c>
      <c r="MZ20" s="20" t="str">
        <f>(IF(WEEKDAY(MZ5,2)=7,OR(AND(OR(COUNTIF(MZ6,"J"),COUNTIF(MZ6,"N"),COUNTIF(MZ6,"F")),OR(COUNTIF(MY6,"J"),COUNTIF(MY6,"N"),COUNTIF(MY6,"F"))),AND(OR(COUNTIF(MZ6,"J"),COUNTIF(MZ6,"N"),COUNTIF(MZ6,"F")),OR(COUNTIF(NA6,"J"),COUNTIF(NA6,"N"),COUNTIF(NA6,"F"))),AND(COUNTIF(MX3,"N"),OR(COUNTIF(NA6,"J"),COUNTIF(NA6,"N"),COUNTIF(NA6,"F"))))*("1"),"0"))</f>
        <v>0</v>
      </c>
      <c r="NA20" s="20" t="str">
        <f>(IF(WEEKDAY(NA5,2)=7,OR(AND(OR(COUNTIF(NA6,"J"),COUNTIF(NA6,"N"),COUNTIF(NA6,"F")),OR(COUNTIF(MZ6,"J"),COUNTIF(MZ6,"N"),COUNTIF(MZ6,"F"))),AND(OR(COUNTIF(NA6,"J"),COUNTIF(NA6,"N"),COUNTIF(NA6,"F")),OR(COUNTIF(NB6,"J"),COUNTIF(NB6,"N"),COUNTIF(NB6,"F"))),AND(COUNTIF(MY3,"N"),OR(COUNTIF(NB6,"J"),COUNTIF(NB6,"N"),COUNTIF(NB6,"F"))))*("1"),"0"))</f>
        <v>0</v>
      </c>
      <c r="NB20" s="20" t="str">
        <f>(IF(WEEKDAY(NB5,2)=7,OR(AND(OR(COUNTIF(NB6,"J"),COUNTIF(NB6,"N"),COUNTIF(NB6,"F")),OR(COUNTIF(NA6,"J"),COUNTIF(NA6,"N"),COUNTIF(NA6,"F"))),AND(OR(COUNTIF(NB6,"J"),COUNTIF(NB6,"N"),COUNTIF(NB6,"F")),OR(COUNTIF(NC6,"J"),COUNTIF(NC6,"N"),COUNTIF(NC6,"F"))),AND(COUNTIF(MZ3,"N"),OR(COUNTIF(NC6,"J"),COUNTIF(NC6,"N"),COUNTIF(NC6,"F"))))*("1"),"0"))</f>
        <v>0</v>
      </c>
      <c r="NC20" s="20" t="str">
        <f>(IF(WEEKDAY(NC5,2)=7,OR(AND(OR(COUNTIF(NC6,"J"),COUNTIF(NC6,"N"),COUNTIF(NC6,"F")),OR(COUNTIF(NB6,"J"),COUNTIF(NB6,"N"),COUNTIF(NB6,"F"))),AND(OR(COUNTIF(NC6,"J"),COUNTIF(NC6,"N"),COUNTIF(NC6,"F")),OR(COUNTIF(ND6,"J"),COUNTIF(ND6,"N"),COUNTIF(ND6,"F"))),AND(COUNTIF(NA3,"N"),OR(COUNTIF(ND6,"J"),COUNTIF(ND6,"N"),COUNTIF(ND6,"F"))))*("1"),"0"))</f>
        <v>0</v>
      </c>
      <c r="ND20" s="20" t="str">
        <f>(IF(WEEKDAY(ND5,2)=7,OR(AND(OR(COUNTIF(ND6,"J"),COUNTIF(ND6,"N"),COUNTIF(ND6,"F")),OR(COUNTIF(NC6,"J"),COUNTIF(NC6,"N"),COUNTIF(NC6,"F"))),AND(OR(COUNTIF(ND6,"J"),COUNTIF(ND6,"N"),COUNTIF(ND6,"F")),OR(COUNTIF(NE6,"J"),COUNTIF(NE6,"N"),COUNTIF(NE6,"F"))),AND(COUNTIF(NB3,"N"),OR(COUNTIF(NE6,"J"),COUNTIF(NE6,"N"),COUNTIF(NE6,"F"))))*("1"),"0"))</f>
        <v>0</v>
      </c>
      <c r="NE20" s="20" t="str">
        <f>(IF(WEEKDAY(NE5,2)=7,OR(AND(OR(COUNTIF(NE6,"J"),COUNTIF(NE6,"N"),COUNTIF(NE6,"F")),OR(COUNTIF(ND6,"J"),COUNTIF(ND6,"N"),COUNTIF(ND6,"F"))),AND(OR(COUNTIF(NE6,"J"),COUNTIF(NE6,"N"),COUNTIF(NE6,"F")),OR(COUNTIF(NF6,"J"),COUNTIF(NF6,"N"),COUNTIF(NF6,"F"))),AND(COUNTIF(NC3,"N"),OR(COUNTIF(NF6,"J"),COUNTIF(NF6,"N"),COUNTIF(NF6,"F"))))*("1"),"0"))</f>
        <v>0</v>
      </c>
      <c r="NF20" s="20">
        <f>(IF(WEEKDAY(NF5,2)=7,OR(AND(OR(COUNTIF(NF6,"J"),COUNTIF(NF6,"N"),COUNTIF(NF6,"F")),OR(COUNTIF(NE6,"J"),COUNTIF(NE6,"N"),COUNTIF(NE6,"F"))),AND(OR(COUNTIF(NF6,"J"),COUNTIF(NF6,"N"),COUNTIF(NF6,"F")),OR(COUNTIF(NG6,"J"),COUNTIF(NG6,"N"),COUNTIF(NG6,"F"))),AND(COUNTIF(ND3,"N"),OR(COUNTIF(NG6,"J"),COUNTIF(NG6,"N"),COUNTIF(NG6,"F"))))*("1"),"0"))</f>
        <v>0</v>
      </c>
      <c r="NG20" s="20" t="str">
        <f>(IF(WEEKDAY(NG5,2)=7,OR(AND(OR(COUNTIF(NG6,"J"),COUNTIF(NG6,"N"),COUNTIF(NG6,"F")),OR(COUNTIF(NF6,"J"),COUNTIF(NF6,"N"),COUNTIF(NF6,"F"))),AND(OR(COUNTIF(NG6,"J"),COUNTIF(NG6,"N"),COUNTIF(NG6,"F")),OR(COUNTIF(NH6,"J"),COUNTIF(NH6,"N"),COUNTIF(NH6,"F"))),AND(COUNTIF(NE3,"N"),OR(COUNTIF(NH6,"J"),COUNTIF(NH6,"N"),COUNTIF(NH6,"F"))))*("1"),"0"))</f>
        <v>0</v>
      </c>
      <c r="NH20" s="20" t="str">
        <f>(IF(WEEKDAY(NH5,2)=7,OR(AND(OR(COUNTIF(NH6,"J"),COUNTIF(NH6,"N"),COUNTIF(NH6,"F")),OR(COUNTIF(NG6,"J"),COUNTIF(NG6,"N"),COUNTIF(NG6,"F"))),AND(OR(COUNTIF(NH6,"J"),COUNTIF(NH6,"N"),COUNTIF(NH6,"F")),OR(COUNTIF(NI6,"J"),COUNTIF(NI6,"N"),COUNTIF(NI6,"F"))),AND(COUNTIF(NF3,"N"),OR(COUNTIF(NI6,"J"),COUNTIF(NI6,"N"),COUNTIF(NI6,"F"))))*("1"),"0"))</f>
        <v>0</v>
      </c>
      <c r="NI20" s="20" t="str">
        <f>(IF(WEEKDAY(NI5,2)=7,OR(AND(OR(COUNTIF(NI6,"J"),COUNTIF(NI6,"N"),COUNTIF(NI6,"F")),OR(COUNTIF(NH6,"J"),COUNTIF(NH6,"N"),COUNTIF(NH6,"F"))),AND(OR(COUNTIF(NI6,"J"),COUNTIF(NI6,"N"),COUNTIF(NI6,"F")),OR(COUNTIF(NJ6,"J"),COUNTIF(NJ6,"N"),COUNTIF(NJ6,"F"))),AND(COUNTIF(NG3,"N"),OR(COUNTIF(NJ6,"J"),COUNTIF(NJ6,"N"),COUNTIF(NJ6,"F"))))*("1"),"0"))</f>
        <v>0</v>
      </c>
      <c r="NJ20" s="20" t="str">
        <f>(IF(WEEKDAY(NJ5,2)=7,OR(AND(OR(COUNTIF(NJ6,"J"),COUNTIF(NJ6,"N"),COUNTIF(NJ6,"F")),OR(COUNTIF(NI6,"J"),COUNTIF(NI6,"N"),COUNTIF(NI6,"F"))),AND(OR(COUNTIF(NJ6,"J"),COUNTIF(NJ6,"N"),COUNTIF(NJ6,"F")),OR(COUNTIF(NK6,"J"),COUNTIF(NK6,"N"),COUNTIF(NK6,"F"))),AND(COUNTIF(NH3,"N"),OR(COUNTIF(NK6,"J"),COUNTIF(NK6,"N"),COUNTIF(NK6,"F"))))*("1"),"0"))</f>
        <v>0</v>
      </c>
      <c r="NK20" s="20" t="str">
        <f>(IF(WEEKDAY(NK5,2)=7,OR(AND(OR(COUNTIF(NK6,"J"),COUNTIF(NK6,"N"),COUNTIF(NK6,"F")),OR(COUNTIF(NJ6,"J"),COUNTIF(NJ6,"N"),COUNTIF(NJ6,"F"))),AND(OR(COUNTIF(NK6,"J"),COUNTIF(NK6,"N"),COUNTIF(NK6,"F")),OR(COUNTIF(NL6,"J"),COUNTIF(NL6,"N"),COUNTIF(NL6,"F"))),AND(COUNTIF(NI3,"N"),OR(COUNTIF(NL6,"J"),COUNTIF(NL6,"N"),COUNTIF(NL6,"F"))))*("1"),"0"))</f>
        <v>0</v>
      </c>
      <c r="NL20" s="20" t="str">
        <f>(IF(WEEKDAY(NL5,2)=7,OR(AND(OR(COUNTIF(NL6,"J"),COUNTIF(NL6,"N"),COUNTIF(NL6,"F")),OR(COUNTIF(NK6,"J"),COUNTIF(NK6,"N"),COUNTIF(NK6,"F"))),AND(OR(COUNTIF(NL6,"J"),COUNTIF(NL6,"N"),COUNTIF(NL6,"F")),OR(COUNTIF(NM6,"J"),COUNTIF(NM6,"N"),COUNTIF(NM6,"F"))),AND(COUNTIF(NJ3,"N"),OR(COUNTIF(NM6,"J"),COUNTIF(NM6,"N"),COUNTIF(NM6,"F"))))*("1"),"0"))</f>
        <v>0</v>
      </c>
      <c r="NM20" s="20">
        <f>(IF(WEEKDAY(NM5,2)=7,OR(AND(OR(COUNTIF(NM6,"J"),COUNTIF(NM6,"N"),COUNTIF(NM6,"F")),OR(COUNTIF(NL6,"J"),COUNTIF(NL6,"N"),COUNTIF(NL6,"F"))),AND(OR(COUNTIF(NM6,"J"),COUNTIF(NM6,"N"),COUNTIF(NM6,"F")),OR(COUNTIF(NN6,"J"),COUNTIF(NN6,"N"),COUNTIF(NN6,"F"))),AND(COUNTIF(NK3,"N"),OR(COUNTIF(NN6,"J"),COUNTIF(NN6,"N"),COUNTIF(NN6,"F"))))*("1"),"0"))</f>
        <v>0</v>
      </c>
      <c r="NN20" s="20" t="str">
        <f>(IF(WEEKDAY(NN5,2)=7,OR(AND(OR(COUNTIF(NN6,"J"),COUNTIF(NN6,"N"),COUNTIF(NN6,"F")),OR(COUNTIF(NM6,"J"),COUNTIF(NM6,"N"),COUNTIF(NM6,"F"))),AND(OR(COUNTIF(NN6,"J"),COUNTIF(NN6,"N"),COUNTIF(NN6,"F")),OR(COUNTIF(NO6,"J"),COUNTIF(NO6,"N"),COUNTIF(NO6,"F"))),AND(COUNTIF(NL3,"N"),OR(COUNTIF(NO6,"J"),COUNTIF(NO6,"N"),COUNTIF(NO6,"F"))))*("1"),"0"))</f>
        <v>0</v>
      </c>
      <c r="NO20" s="20" t="str">
        <f>(IF(WEEKDAY(NO5,2)=7,OR(AND(OR(COUNTIF(NO6,"J"),COUNTIF(NO6,"N"),COUNTIF(NO6,"F")),OR(COUNTIF(NN6,"J"),COUNTIF(NN6,"N"),COUNTIF(NN6,"F"))),AND(OR(COUNTIF(NO6,"J"),COUNTIF(NO6,"N"),COUNTIF(NO6,"F")),OR(COUNTIF(NP6,"J"),COUNTIF(NP6,"N"),COUNTIF(NP6,"F"))),AND(COUNTIF(NM3,"N"),OR(COUNTIF(NP6,"J"),COUNTIF(NP6,"N"),COUNTIF(NP6,"F"))))*("1"),"0"))</f>
        <v>0</v>
      </c>
      <c r="NP20" s="20" t="str">
        <f>(IF(WEEKDAY(NP5,2)=7,OR(AND(OR(COUNTIF(NP6,"J"),COUNTIF(NP6,"N"),COUNTIF(NP6,"F")),OR(COUNTIF(NO6,"J"),COUNTIF(NO6,"N"),COUNTIF(NO6,"F"))),AND(OR(COUNTIF(NP6,"J"),COUNTIF(NP6,"N"),COUNTIF(NP6,"F")),OR(COUNTIF(NQ6,"J"),COUNTIF(NQ6,"N"),COUNTIF(NQ6,"F"))),AND(COUNTIF(NN3,"N"),OR(COUNTIF(NQ6,"J"),COUNTIF(NQ6,"N"),COUNTIF(NQ6,"F"))))*("1"),"0"))</f>
        <v>0</v>
      </c>
      <c r="NQ20" s="20" t="str">
        <f>(IF(WEEKDAY(NQ5,2)=7,OR(AND(OR(COUNTIF(NQ6,"J"),COUNTIF(NQ6,"N"),COUNTIF(NQ6,"F")),OR(COUNTIF(NP6,"J"),COUNTIF(NP6,"N"),COUNTIF(NP6,"F"))),AND(OR(COUNTIF(NQ6,"J"),COUNTIF(NQ6,"N"),COUNTIF(NQ6,"F")),OR(COUNTIF(NR6,"J"),COUNTIF(NR6,"N"),COUNTIF(NR6,"F"))),AND(COUNTIF(NO3,"N"),OR(COUNTIF(NR6,"J"),COUNTIF(NR6,"N"),COUNTIF(NR6,"F"))))*("1"),"0"))</f>
        <v>0</v>
      </c>
      <c r="NR20" s="20" t="str">
        <f>(IF(WEEKDAY(NR5,2)=7,OR(AND(OR(COUNTIF(NR6,"J"),COUNTIF(NR6,"N"),COUNTIF(NR6,"F")),OR(COUNTIF(NQ6,"J"),COUNTIF(NQ6,"N"),COUNTIF(NQ6,"F"))),AND(OR(COUNTIF(NR6,"J"),COUNTIF(NR6,"N"),COUNTIF(NR6,"F")),OR(COUNTIF(NS6,"J"),COUNTIF(NS6,"N"),COUNTIF(NS6,"F"))),AND(COUNTIF(NP3,"N"),OR(COUNTIF(NS6,"J"),COUNTIF(NS6,"N"),COUNTIF(NS6,"F"))))*("1"),"0"))</f>
        <v>0</v>
      </c>
      <c r="NS20" s="20" t="str">
        <f>(IF(WEEKDAY(NS5,2)=7,OR(AND(OR(COUNTIF(NS6,"J"),COUNTIF(NS6,"N"),COUNTIF(NS6,"F")),OR(COUNTIF(NR6,"J"),COUNTIF(NR6,"N"),COUNTIF(NR6,"F"))),AND(OR(COUNTIF(NS6,"J"),COUNTIF(NS6,"N"),COUNTIF(NS6,"F")),OR(COUNTIF(NT6,"J"),COUNTIF(NT6,"N"),COUNTIF(NT6,"F"))),AND(COUNTIF(NQ3,"N"),OR(COUNTIF(NT6,"J"),COUNTIF(NT6,"N"),COUNTIF(NT6,"F"))))*("1"),"0"))</f>
        <v>0</v>
      </c>
    </row>
    <row r="21" spans="3:383" ht="15.75" thickBot="1" x14ac:dyDescent="0.3">
      <c r="C21" s="21" t="s">
        <v>22</v>
      </c>
      <c r="D21" s="22">
        <f>D9*1%</f>
        <v>2.25</v>
      </c>
      <c r="E21" s="23">
        <f>E9*1%</f>
        <v>0.09</v>
      </c>
      <c r="F21" s="23">
        <f t="shared" ref="F21:BQ21" si="74">F9*1%</f>
        <v>0.09</v>
      </c>
      <c r="G21" s="23">
        <f t="shared" si="74"/>
        <v>0.06</v>
      </c>
      <c r="H21" s="23">
        <f t="shared" si="74"/>
        <v>0</v>
      </c>
      <c r="I21" s="23">
        <f t="shared" si="74"/>
        <v>0</v>
      </c>
      <c r="J21" s="23">
        <f t="shared" si="74"/>
        <v>0</v>
      </c>
      <c r="K21" s="23">
        <f t="shared" si="74"/>
        <v>0</v>
      </c>
      <c r="L21" s="23">
        <f t="shared" si="74"/>
        <v>0</v>
      </c>
      <c r="M21" s="23">
        <f t="shared" si="74"/>
        <v>0</v>
      </c>
      <c r="N21" s="23">
        <f t="shared" si="74"/>
        <v>0</v>
      </c>
      <c r="O21" s="23">
        <f t="shared" si="74"/>
        <v>0</v>
      </c>
      <c r="P21" s="23">
        <f t="shared" si="74"/>
        <v>0.03</v>
      </c>
      <c r="Q21" s="23">
        <f t="shared" si="74"/>
        <v>0.09</v>
      </c>
      <c r="R21" s="23">
        <f t="shared" si="74"/>
        <v>0.09</v>
      </c>
      <c r="S21" s="23">
        <f t="shared" si="74"/>
        <v>0.06</v>
      </c>
      <c r="T21" s="23">
        <f t="shared" si="74"/>
        <v>0</v>
      </c>
      <c r="U21" s="23">
        <f t="shared" si="74"/>
        <v>0</v>
      </c>
      <c r="V21" s="23">
        <f t="shared" si="74"/>
        <v>0</v>
      </c>
      <c r="W21" s="23">
        <f t="shared" si="74"/>
        <v>0</v>
      </c>
      <c r="X21" s="23">
        <f t="shared" si="74"/>
        <v>0</v>
      </c>
      <c r="Y21" s="23">
        <f t="shared" si="74"/>
        <v>0</v>
      </c>
      <c r="Z21" s="23">
        <f t="shared" si="74"/>
        <v>0</v>
      </c>
      <c r="AA21" s="23">
        <f t="shared" si="74"/>
        <v>0</v>
      </c>
      <c r="AB21" s="23">
        <f t="shared" si="74"/>
        <v>0</v>
      </c>
      <c r="AC21" s="23">
        <f t="shared" si="74"/>
        <v>0.03</v>
      </c>
      <c r="AD21" s="23">
        <f t="shared" si="74"/>
        <v>0.06</v>
      </c>
      <c r="AE21" s="23">
        <f t="shared" si="74"/>
        <v>0</v>
      </c>
      <c r="AF21" s="23">
        <f t="shared" si="74"/>
        <v>0</v>
      </c>
      <c r="AG21" s="23">
        <f t="shared" si="74"/>
        <v>0</v>
      </c>
      <c r="AH21" s="23">
        <f t="shared" si="74"/>
        <v>0</v>
      </c>
      <c r="AI21" s="23">
        <f t="shared" si="74"/>
        <v>0</v>
      </c>
      <c r="AJ21" s="23">
        <f t="shared" si="74"/>
        <v>0</v>
      </c>
      <c r="AK21" s="23">
        <f t="shared" si="74"/>
        <v>0</v>
      </c>
      <c r="AL21" s="23">
        <f t="shared" si="74"/>
        <v>0</v>
      </c>
      <c r="AM21" s="23">
        <f t="shared" si="74"/>
        <v>0</v>
      </c>
      <c r="AN21" s="23">
        <f t="shared" si="74"/>
        <v>0</v>
      </c>
      <c r="AO21" s="23">
        <f t="shared" si="74"/>
        <v>0</v>
      </c>
      <c r="AP21" s="23">
        <f t="shared" si="74"/>
        <v>0</v>
      </c>
      <c r="AQ21" s="23">
        <f t="shared" si="74"/>
        <v>0</v>
      </c>
      <c r="AR21" s="23">
        <f t="shared" si="74"/>
        <v>0</v>
      </c>
      <c r="AS21" s="23">
        <f t="shared" si="74"/>
        <v>0</v>
      </c>
      <c r="AT21" s="23">
        <f t="shared" si="74"/>
        <v>0</v>
      </c>
      <c r="AU21" s="23">
        <f t="shared" si="74"/>
        <v>0.03</v>
      </c>
      <c r="AV21" s="23">
        <f t="shared" si="74"/>
        <v>0.09</v>
      </c>
      <c r="AW21" s="23">
        <f t="shared" si="74"/>
        <v>0.06</v>
      </c>
      <c r="AX21" s="23">
        <f t="shared" si="74"/>
        <v>0</v>
      </c>
      <c r="AY21" s="23">
        <f t="shared" si="74"/>
        <v>0.03</v>
      </c>
      <c r="AZ21" s="23">
        <f t="shared" si="74"/>
        <v>0.09</v>
      </c>
      <c r="BA21" s="23">
        <f t="shared" si="74"/>
        <v>0.09</v>
      </c>
      <c r="BB21" s="23">
        <f t="shared" si="74"/>
        <v>0.06</v>
      </c>
      <c r="BC21" s="23">
        <f t="shared" si="74"/>
        <v>0</v>
      </c>
      <c r="BD21" s="23">
        <f t="shared" si="74"/>
        <v>0</v>
      </c>
      <c r="BE21" s="23">
        <f t="shared" si="74"/>
        <v>0</v>
      </c>
      <c r="BF21" s="23">
        <f t="shared" si="74"/>
        <v>0</v>
      </c>
      <c r="BG21" s="23">
        <f t="shared" si="74"/>
        <v>0</v>
      </c>
      <c r="BH21" s="23">
        <f t="shared" si="74"/>
        <v>0</v>
      </c>
      <c r="BI21" s="23">
        <f t="shared" si="74"/>
        <v>0</v>
      </c>
      <c r="BJ21" s="23">
        <f t="shared" si="74"/>
        <v>0</v>
      </c>
      <c r="BK21" s="23">
        <f t="shared" si="74"/>
        <v>0</v>
      </c>
      <c r="BL21" s="23">
        <f t="shared" si="74"/>
        <v>0</v>
      </c>
      <c r="BM21" s="23">
        <f t="shared" si="74"/>
        <v>0</v>
      </c>
      <c r="BN21" s="23">
        <f t="shared" si="74"/>
        <v>0</v>
      </c>
      <c r="BO21" s="23">
        <f t="shared" si="74"/>
        <v>0</v>
      </c>
      <c r="BP21" s="23">
        <f t="shared" si="74"/>
        <v>0</v>
      </c>
      <c r="BQ21" s="23">
        <f t="shared" si="74"/>
        <v>0</v>
      </c>
      <c r="BR21" s="23">
        <f t="shared" ref="BR21:EC21" si="75">BR9*1%</f>
        <v>0</v>
      </c>
      <c r="BS21" s="23">
        <f t="shared" si="75"/>
        <v>0</v>
      </c>
      <c r="BT21" s="23">
        <f t="shared" si="75"/>
        <v>0</v>
      </c>
      <c r="BU21" s="23">
        <f t="shared" si="75"/>
        <v>0</v>
      </c>
      <c r="BV21" s="23">
        <f t="shared" si="75"/>
        <v>0</v>
      </c>
      <c r="BW21" s="23">
        <f t="shared" si="75"/>
        <v>0</v>
      </c>
      <c r="BX21" s="23">
        <f t="shared" si="75"/>
        <v>0</v>
      </c>
      <c r="BY21" s="23">
        <f t="shared" si="75"/>
        <v>0</v>
      </c>
      <c r="BZ21" s="23">
        <f t="shared" si="75"/>
        <v>0</v>
      </c>
      <c r="CA21" s="23">
        <f t="shared" si="75"/>
        <v>0</v>
      </c>
      <c r="CB21" s="23">
        <f t="shared" si="75"/>
        <v>0</v>
      </c>
      <c r="CC21" s="23">
        <f t="shared" si="75"/>
        <v>0</v>
      </c>
      <c r="CD21" s="23">
        <f t="shared" si="75"/>
        <v>0.03</v>
      </c>
      <c r="CE21" s="23">
        <f t="shared" si="75"/>
        <v>0.09</v>
      </c>
      <c r="CF21" s="23">
        <f t="shared" si="75"/>
        <v>0.06</v>
      </c>
      <c r="CG21" s="23">
        <f t="shared" si="75"/>
        <v>0</v>
      </c>
      <c r="CH21" s="23">
        <f t="shared" si="75"/>
        <v>0.03</v>
      </c>
      <c r="CI21" s="23">
        <f t="shared" si="75"/>
        <v>0.09</v>
      </c>
      <c r="CJ21" s="23">
        <f t="shared" si="75"/>
        <v>0.09</v>
      </c>
      <c r="CK21" s="23">
        <f t="shared" si="75"/>
        <v>0.06</v>
      </c>
      <c r="CL21" s="23">
        <f t="shared" si="75"/>
        <v>0</v>
      </c>
      <c r="CM21" s="23">
        <f t="shared" si="75"/>
        <v>0</v>
      </c>
      <c r="CN21" s="23">
        <f t="shared" si="75"/>
        <v>0</v>
      </c>
      <c r="CO21" s="23">
        <f t="shared" si="75"/>
        <v>0</v>
      </c>
      <c r="CP21" s="23">
        <f t="shared" si="75"/>
        <v>0</v>
      </c>
      <c r="CQ21" s="23">
        <f t="shared" si="75"/>
        <v>0</v>
      </c>
      <c r="CR21" s="23">
        <f t="shared" si="75"/>
        <v>0</v>
      </c>
      <c r="CS21" s="23">
        <f t="shared" si="75"/>
        <v>0</v>
      </c>
      <c r="CT21" s="23">
        <f t="shared" si="75"/>
        <v>0</v>
      </c>
      <c r="CU21" s="23">
        <f t="shared" si="75"/>
        <v>0.03</v>
      </c>
      <c r="CV21" s="23">
        <f t="shared" si="75"/>
        <v>0.09</v>
      </c>
      <c r="CW21" s="23">
        <f t="shared" si="75"/>
        <v>0.06</v>
      </c>
      <c r="CX21" s="23">
        <f t="shared" si="75"/>
        <v>0</v>
      </c>
      <c r="CY21" s="23">
        <f t="shared" si="75"/>
        <v>0</v>
      </c>
      <c r="CZ21" s="23">
        <f t="shared" si="75"/>
        <v>0</v>
      </c>
      <c r="DA21" s="23">
        <f t="shared" si="75"/>
        <v>0</v>
      </c>
      <c r="DB21" s="23">
        <f t="shared" si="75"/>
        <v>0</v>
      </c>
      <c r="DC21" s="23">
        <f t="shared" si="75"/>
        <v>0</v>
      </c>
      <c r="DD21" s="23">
        <f t="shared" si="75"/>
        <v>0</v>
      </c>
      <c r="DE21" s="23">
        <f t="shared" si="75"/>
        <v>0</v>
      </c>
      <c r="DF21" s="23">
        <f t="shared" si="75"/>
        <v>0</v>
      </c>
      <c r="DG21" s="23">
        <f t="shared" si="75"/>
        <v>0</v>
      </c>
      <c r="DH21" s="23">
        <f t="shared" si="75"/>
        <v>0</v>
      </c>
      <c r="DI21" s="23">
        <f t="shared" si="75"/>
        <v>0</v>
      </c>
      <c r="DJ21" s="23">
        <f t="shared" si="75"/>
        <v>0</v>
      </c>
      <c r="DK21" s="23">
        <f t="shared" si="75"/>
        <v>0</v>
      </c>
      <c r="DL21" s="23">
        <f t="shared" si="75"/>
        <v>0</v>
      </c>
      <c r="DM21" s="23">
        <f t="shared" si="75"/>
        <v>0</v>
      </c>
      <c r="DN21" s="23">
        <f t="shared" si="75"/>
        <v>0</v>
      </c>
      <c r="DO21" s="23">
        <f t="shared" si="75"/>
        <v>0.03</v>
      </c>
      <c r="DP21" s="23">
        <f t="shared" si="75"/>
        <v>0.06</v>
      </c>
      <c r="DQ21" s="23">
        <f t="shared" si="75"/>
        <v>0</v>
      </c>
      <c r="DR21" s="23">
        <f t="shared" si="75"/>
        <v>0</v>
      </c>
      <c r="DS21" s="23">
        <f t="shared" si="75"/>
        <v>0</v>
      </c>
      <c r="DT21" s="23">
        <f t="shared" si="75"/>
        <v>0</v>
      </c>
      <c r="DU21" s="23">
        <f t="shared" si="75"/>
        <v>0</v>
      </c>
      <c r="DV21" s="23">
        <f t="shared" si="75"/>
        <v>0</v>
      </c>
      <c r="DW21" s="23">
        <f t="shared" si="75"/>
        <v>0</v>
      </c>
      <c r="DX21" s="23">
        <f t="shared" si="75"/>
        <v>0</v>
      </c>
      <c r="DY21" s="23">
        <f t="shared" si="75"/>
        <v>0</v>
      </c>
      <c r="DZ21" s="23">
        <f t="shared" si="75"/>
        <v>0</v>
      </c>
      <c r="EA21" s="23">
        <f t="shared" si="75"/>
        <v>0</v>
      </c>
      <c r="EB21" s="23">
        <f t="shared" si="75"/>
        <v>0</v>
      </c>
      <c r="EC21" s="23">
        <f t="shared" si="75"/>
        <v>0.03</v>
      </c>
      <c r="ED21" s="23">
        <f t="shared" ref="ED21:GO21" si="76">ED9*1%</f>
        <v>0.09</v>
      </c>
      <c r="EE21" s="23">
        <f t="shared" si="76"/>
        <v>0.06</v>
      </c>
      <c r="EF21" s="23">
        <f t="shared" si="76"/>
        <v>0</v>
      </c>
      <c r="EG21" s="23">
        <f t="shared" si="76"/>
        <v>0</v>
      </c>
      <c r="EH21" s="23">
        <f t="shared" si="76"/>
        <v>0</v>
      </c>
      <c r="EI21" s="23">
        <f t="shared" si="76"/>
        <v>0</v>
      </c>
      <c r="EJ21" s="23">
        <f t="shared" si="76"/>
        <v>0</v>
      </c>
      <c r="EK21" s="23">
        <f t="shared" si="76"/>
        <v>0</v>
      </c>
      <c r="EL21" s="23">
        <f t="shared" si="76"/>
        <v>0</v>
      </c>
      <c r="EM21" s="23">
        <f t="shared" si="76"/>
        <v>0</v>
      </c>
      <c r="EN21" s="23">
        <f t="shared" si="76"/>
        <v>0</v>
      </c>
      <c r="EO21" s="23">
        <f t="shared" si="76"/>
        <v>0</v>
      </c>
      <c r="EP21" s="23">
        <f t="shared" si="76"/>
        <v>0</v>
      </c>
      <c r="EQ21" s="23">
        <f t="shared" si="76"/>
        <v>0</v>
      </c>
      <c r="ER21" s="23">
        <f t="shared" si="76"/>
        <v>0</v>
      </c>
      <c r="ES21" s="23">
        <f t="shared" si="76"/>
        <v>0</v>
      </c>
      <c r="ET21" s="23">
        <f t="shared" si="76"/>
        <v>0</v>
      </c>
      <c r="EU21" s="23">
        <f t="shared" si="76"/>
        <v>0</v>
      </c>
      <c r="EV21" s="23">
        <f t="shared" si="76"/>
        <v>0</v>
      </c>
      <c r="EW21" s="23">
        <f t="shared" si="76"/>
        <v>0</v>
      </c>
      <c r="EX21" s="23">
        <f t="shared" si="76"/>
        <v>0</v>
      </c>
      <c r="EY21" s="23">
        <f t="shared" si="76"/>
        <v>0</v>
      </c>
      <c r="EZ21" s="23">
        <f t="shared" si="76"/>
        <v>0</v>
      </c>
      <c r="FA21" s="23">
        <f t="shared" si="76"/>
        <v>0</v>
      </c>
      <c r="FB21" s="23">
        <f t="shared" si="76"/>
        <v>0</v>
      </c>
      <c r="FC21" s="23">
        <f t="shared" si="76"/>
        <v>0</v>
      </c>
      <c r="FD21" s="23">
        <f t="shared" si="76"/>
        <v>0</v>
      </c>
      <c r="FE21" s="23">
        <f t="shared" si="76"/>
        <v>0</v>
      </c>
      <c r="FF21" s="23">
        <f t="shared" si="76"/>
        <v>0</v>
      </c>
      <c r="FG21" s="23">
        <f t="shared" si="76"/>
        <v>0</v>
      </c>
      <c r="FH21" s="23">
        <f t="shared" si="76"/>
        <v>0</v>
      </c>
      <c r="FI21" s="23">
        <f t="shared" si="76"/>
        <v>0</v>
      </c>
      <c r="FJ21" s="23">
        <f t="shared" si="76"/>
        <v>0</v>
      </c>
      <c r="FK21" s="23">
        <f t="shared" si="76"/>
        <v>0</v>
      </c>
      <c r="FL21" s="23">
        <f t="shared" si="76"/>
        <v>0</v>
      </c>
      <c r="FM21" s="23">
        <f t="shared" si="76"/>
        <v>0.03</v>
      </c>
      <c r="FN21" s="23">
        <f t="shared" si="76"/>
        <v>0.06</v>
      </c>
      <c r="FO21" s="23">
        <f t="shared" si="76"/>
        <v>0</v>
      </c>
      <c r="FP21" s="23">
        <f t="shared" si="76"/>
        <v>0</v>
      </c>
      <c r="FQ21" s="23">
        <f t="shared" si="76"/>
        <v>0</v>
      </c>
      <c r="FR21" s="23">
        <f t="shared" si="76"/>
        <v>0</v>
      </c>
      <c r="FS21" s="23">
        <f t="shared" si="76"/>
        <v>0</v>
      </c>
      <c r="FT21" s="23">
        <f t="shared" si="76"/>
        <v>0</v>
      </c>
      <c r="FU21" s="23">
        <f t="shared" si="76"/>
        <v>0</v>
      </c>
      <c r="FV21" s="23">
        <f t="shared" si="76"/>
        <v>0</v>
      </c>
      <c r="FW21" s="23">
        <f t="shared" si="76"/>
        <v>0</v>
      </c>
      <c r="FX21" s="23">
        <f t="shared" si="76"/>
        <v>0</v>
      </c>
      <c r="FY21" s="23">
        <f t="shared" si="76"/>
        <v>0</v>
      </c>
      <c r="FZ21" s="23">
        <f t="shared" si="76"/>
        <v>0</v>
      </c>
      <c r="GA21" s="23">
        <f t="shared" si="76"/>
        <v>0</v>
      </c>
      <c r="GB21" s="23">
        <f t="shared" si="76"/>
        <v>0</v>
      </c>
      <c r="GC21" s="23">
        <f t="shared" si="76"/>
        <v>0</v>
      </c>
      <c r="GD21" s="23">
        <f t="shared" si="76"/>
        <v>0</v>
      </c>
      <c r="GE21" s="23">
        <f t="shared" si="76"/>
        <v>0.03</v>
      </c>
      <c r="GF21" s="23">
        <f t="shared" si="76"/>
        <v>0.09</v>
      </c>
      <c r="GG21" s="23">
        <f t="shared" si="76"/>
        <v>0.06</v>
      </c>
      <c r="GH21" s="23">
        <f t="shared" si="76"/>
        <v>0</v>
      </c>
      <c r="GI21" s="23">
        <f t="shared" si="76"/>
        <v>0.03</v>
      </c>
      <c r="GJ21" s="23">
        <f t="shared" si="76"/>
        <v>0.09</v>
      </c>
      <c r="GK21" s="23">
        <f t="shared" si="76"/>
        <v>0.09</v>
      </c>
      <c r="GL21" s="23">
        <f t="shared" si="76"/>
        <v>0.06</v>
      </c>
      <c r="GM21" s="23">
        <f t="shared" si="76"/>
        <v>0</v>
      </c>
      <c r="GN21" s="23">
        <f t="shared" si="76"/>
        <v>0</v>
      </c>
      <c r="GO21" s="23">
        <f t="shared" si="76"/>
        <v>0</v>
      </c>
      <c r="GP21" s="23">
        <f t="shared" ref="GP21:JA21" si="77">GP9*1%</f>
        <v>0</v>
      </c>
      <c r="GQ21" s="23">
        <f t="shared" si="77"/>
        <v>0</v>
      </c>
      <c r="GR21" s="23">
        <f t="shared" si="77"/>
        <v>0</v>
      </c>
      <c r="GS21" s="23">
        <f t="shared" si="77"/>
        <v>0</v>
      </c>
      <c r="GT21" s="23">
        <f t="shared" si="77"/>
        <v>0</v>
      </c>
      <c r="GU21" s="23">
        <f t="shared" si="77"/>
        <v>0</v>
      </c>
      <c r="GV21" s="23">
        <f t="shared" si="77"/>
        <v>0</v>
      </c>
      <c r="GW21" s="23">
        <f t="shared" si="77"/>
        <v>0</v>
      </c>
      <c r="GX21" s="23">
        <f t="shared" si="77"/>
        <v>0</v>
      </c>
      <c r="GY21" s="23">
        <f t="shared" si="77"/>
        <v>0</v>
      </c>
      <c r="GZ21" s="23">
        <f t="shared" si="77"/>
        <v>0</v>
      </c>
      <c r="HA21" s="23">
        <f t="shared" si="77"/>
        <v>0</v>
      </c>
      <c r="HB21" s="23">
        <f t="shared" si="77"/>
        <v>0</v>
      </c>
      <c r="HC21" s="23">
        <f t="shared" si="77"/>
        <v>0</v>
      </c>
      <c r="HD21" s="23">
        <f t="shared" si="77"/>
        <v>0</v>
      </c>
      <c r="HE21" s="23">
        <f t="shared" si="77"/>
        <v>0</v>
      </c>
      <c r="HF21" s="23">
        <f t="shared" si="77"/>
        <v>0</v>
      </c>
      <c r="HG21" s="23">
        <f t="shared" si="77"/>
        <v>0</v>
      </c>
      <c r="HH21" s="23">
        <f t="shared" si="77"/>
        <v>0</v>
      </c>
      <c r="HI21" s="23">
        <f t="shared" si="77"/>
        <v>0</v>
      </c>
      <c r="HJ21" s="23">
        <f t="shared" si="77"/>
        <v>0</v>
      </c>
      <c r="HK21" s="23">
        <f t="shared" si="77"/>
        <v>0</v>
      </c>
      <c r="HL21" s="23">
        <f t="shared" si="77"/>
        <v>0</v>
      </c>
      <c r="HM21" s="23">
        <f t="shared" si="77"/>
        <v>0</v>
      </c>
      <c r="HN21" s="23">
        <f t="shared" si="77"/>
        <v>0</v>
      </c>
      <c r="HO21" s="23">
        <f t="shared" si="77"/>
        <v>0</v>
      </c>
      <c r="HP21" s="23">
        <f t="shared" si="77"/>
        <v>0</v>
      </c>
      <c r="HQ21" s="23">
        <f t="shared" si="77"/>
        <v>0</v>
      </c>
      <c r="HR21" s="23">
        <f t="shared" si="77"/>
        <v>0</v>
      </c>
      <c r="HS21" s="23">
        <f t="shared" si="77"/>
        <v>0</v>
      </c>
      <c r="HT21" s="23">
        <f t="shared" si="77"/>
        <v>0</v>
      </c>
      <c r="HU21" s="23">
        <f t="shared" si="77"/>
        <v>0</v>
      </c>
      <c r="HV21" s="23">
        <f t="shared" si="77"/>
        <v>0</v>
      </c>
      <c r="HW21" s="23">
        <f t="shared" si="77"/>
        <v>0</v>
      </c>
      <c r="HX21" s="23">
        <f t="shared" si="77"/>
        <v>0</v>
      </c>
      <c r="HY21" s="23">
        <f t="shared" si="77"/>
        <v>0</v>
      </c>
      <c r="HZ21" s="23">
        <f t="shared" si="77"/>
        <v>0</v>
      </c>
      <c r="IA21" s="23">
        <f t="shared" si="77"/>
        <v>0</v>
      </c>
      <c r="IB21" s="23">
        <f t="shared" si="77"/>
        <v>0</v>
      </c>
      <c r="IC21" s="23">
        <f t="shared" si="77"/>
        <v>0</v>
      </c>
      <c r="ID21" s="23">
        <f t="shared" si="77"/>
        <v>0</v>
      </c>
      <c r="IE21" s="23">
        <f t="shared" si="77"/>
        <v>0</v>
      </c>
      <c r="IF21" s="23">
        <f t="shared" si="77"/>
        <v>0</v>
      </c>
      <c r="IG21" s="23">
        <f t="shared" si="77"/>
        <v>0</v>
      </c>
      <c r="IH21" s="23">
        <f t="shared" si="77"/>
        <v>0</v>
      </c>
      <c r="II21" s="23">
        <f t="shared" si="77"/>
        <v>0</v>
      </c>
      <c r="IJ21" s="23">
        <f t="shared" si="77"/>
        <v>0</v>
      </c>
      <c r="IK21" s="23">
        <f t="shared" si="77"/>
        <v>0</v>
      </c>
      <c r="IL21" s="23">
        <f t="shared" si="77"/>
        <v>0</v>
      </c>
      <c r="IM21" s="23">
        <f t="shared" si="77"/>
        <v>0</v>
      </c>
      <c r="IN21" s="23">
        <f t="shared" si="77"/>
        <v>0</v>
      </c>
      <c r="IO21" s="23">
        <f t="shared" si="77"/>
        <v>0</v>
      </c>
      <c r="IP21" s="23">
        <f t="shared" si="77"/>
        <v>0</v>
      </c>
      <c r="IQ21" s="23">
        <f t="shared" si="77"/>
        <v>0</v>
      </c>
      <c r="IR21" s="23">
        <f t="shared" si="77"/>
        <v>0</v>
      </c>
      <c r="IS21" s="23">
        <f t="shared" si="77"/>
        <v>0</v>
      </c>
      <c r="IT21" s="23">
        <f t="shared" si="77"/>
        <v>0</v>
      </c>
      <c r="IU21" s="23">
        <f t="shared" si="77"/>
        <v>0</v>
      </c>
      <c r="IV21" s="23">
        <f t="shared" si="77"/>
        <v>0</v>
      </c>
      <c r="IW21" s="23">
        <f t="shared" si="77"/>
        <v>0</v>
      </c>
      <c r="IX21" s="23">
        <f t="shared" si="77"/>
        <v>0</v>
      </c>
      <c r="IY21" s="23">
        <f t="shared" si="77"/>
        <v>0</v>
      </c>
      <c r="IZ21" s="23">
        <f t="shared" si="77"/>
        <v>0</v>
      </c>
      <c r="JA21" s="23">
        <f t="shared" si="77"/>
        <v>0</v>
      </c>
      <c r="JB21" s="23">
        <f t="shared" ref="JB21:LM21" si="78">JB9*1%</f>
        <v>0</v>
      </c>
      <c r="JC21" s="23">
        <f t="shared" si="78"/>
        <v>0</v>
      </c>
      <c r="JD21" s="23">
        <f t="shared" si="78"/>
        <v>0</v>
      </c>
      <c r="JE21" s="23">
        <f t="shared" si="78"/>
        <v>0</v>
      </c>
      <c r="JF21" s="23">
        <f t="shared" si="78"/>
        <v>0</v>
      </c>
      <c r="JG21" s="23">
        <f t="shared" si="78"/>
        <v>0</v>
      </c>
      <c r="JH21" s="23">
        <f t="shared" si="78"/>
        <v>0</v>
      </c>
      <c r="JI21" s="23">
        <f t="shared" si="78"/>
        <v>0</v>
      </c>
      <c r="JJ21" s="23">
        <f t="shared" si="78"/>
        <v>0</v>
      </c>
      <c r="JK21" s="23">
        <f t="shared" si="78"/>
        <v>0</v>
      </c>
      <c r="JL21" s="23">
        <f t="shared" si="78"/>
        <v>0</v>
      </c>
      <c r="JM21" s="23">
        <f t="shared" si="78"/>
        <v>0</v>
      </c>
      <c r="JN21" s="23">
        <f t="shared" si="78"/>
        <v>0</v>
      </c>
      <c r="JO21" s="23">
        <f t="shared" si="78"/>
        <v>0</v>
      </c>
      <c r="JP21" s="23">
        <f t="shared" si="78"/>
        <v>0</v>
      </c>
      <c r="JQ21" s="23">
        <f t="shared" si="78"/>
        <v>0</v>
      </c>
      <c r="JR21" s="23">
        <f t="shared" si="78"/>
        <v>0</v>
      </c>
      <c r="JS21" s="23">
        <f t="shared" si="78"/>
        <v>0</v>
      </c>
      <c r="JT21" s="23">
        <f t="shared" si="78"/>
        <v>0</v>
      </c>
      <c r="JU21" s="23">
        <f t="shared" si="78"/>
        <v>0</v>
      </c>
      <c r="JV21" s="23">
        <f t="shared" si="78"/>
        <v>0</v>
      </c>
      <c r="JW21" s="23">
        <f t="shared" si="78"/>
        <v>0</v>
      </c>
      <c r="JX21" s="23">
        <f t="shared" si="78"/>
        <v>0</v>
      </c>
      <c r="JY21" s="23">
        <f t="shared" si="78"/>
        <v>0</v>
      </c>
      <c r="JZ21" s="23">
        <f t="shared" si="78"/>
        <v>0</v>
      </c>
      <c r="KA21" s="23">
        <f t="shared" si="78"/>
        <v>0</v>
      </c>
      <c r="KB21" s="23">
        <f t="shared" si="78"/>
        <v>0</v>
      </c>
      <c r="KC21" s="23">
        <f t="shared" si="78"/>
        <v>0</v>
      </c>
      <c r="KD21" s="23">
        <f t="shared" si="78"/>
        <v>0</v>
      </c>
      <c r="KE21" s="23">
        <f t="shared" si="78"/>
        <v>0</v>
      </c>
      <c r="KF21" s="23">
        <f t="shared" si="78"/>
        <v>0</v>
      </c>
      <c r="KG21" s="23">
        <f t="shared" si="78"/>
        <v>0</v>
      </c>
      <c r="KH21" s="23">
        <f t="shared" si="78"/>
        <v>0</v>
      </c>
      <c r="KI21" s="23">
        <f t="shared" si="78"/>
        <v>0</v>
      </c>
      <c r="KJ21" s="23">
        <f t="shared" si="78"/>
        <v>0</v>
      </c>
      <c r="KK21" s="23">
        <f t="shared" si="78"/>
        <v>0</v>
      </c>
      <c r="KL21" s="23">
        <f t="shared" si="78"/>
        <v>0</v>
      </c>
      <c r="KM21" s="23">
        <f t="shared" si="78"/>
        <v>0</v>
      </c>
      <c r="KN21" s="23">
        <f t="shared" si="78"/>
        <v>0</v>
      </c>
      <c r="KO21" s="23">
        <f t="shared" si="78"/>
        <v>0</v>
      </c>
      <c r="KP21" s="23">
        <f t="shared" si="78"/>
        <v>0</v>
      </c>
      <c r="KQ21" s="23">
        <f t="shared" si="78"/>
        <v>0</v>
      </c>
      <c r="KR21" s="23">
        <f t="shared" si="78"/>
        <v>0</v>
      </c>
      <c r="KS21" s="23">
        <f t="shared" si="78"/>
        <v>0</v>
      </c>
      <c r="KT21" s="23">
        <f t="shared" si="78"/>
        <v>0</v>
      </c>
      <c r="KU21" s="23">
        <f t="shared" si="78"/>
        <v>0</v>
      </c>
      <c r="KV21" s="23">
        <f t="shared" si="78"/>
        <v>0</v>
      </c>
      <c r="KW21" s="23">
        <f t="shared" si="78"/>
        <v>0</v>
      </c>
      <c r="KX21" s="23">
        <f t="shared" si="78"/>
        <v>0</v>
      </c>
      <c r="KY21" s="23">
        <f t="shared" si="78"/>
        <v>0</v>
      </c>
      <c r="KZ21" s="23">
        <f t="shared" si="78"/>
        <v>0</v>
      </c>
      <c r="LA21" s="23">
        <f t="shared" si="78"/>
        <v>0</v>
      </c>
      <c r="LB21" s="23">
        <f t="shared" si="78"/>
        <v>0</v>
      </c>
      <c r="LC21" s="23">
        <f t="shared" si="78"/>
        <v>0</v>
      </c>
      <c r="LD21" s="23">
        <f t="shared" si="78"/>
        <v>0</v>
      </c>
      <c r="LE21" s="23">
        <f t="shared" si="78"/>
        <v>0</v>
      </c>
      <c r="LF21" s="23">
        <f t="shared" si="78"/>
        <v>0</v>
      </c>
      <c r="LG21" s="23">
        <f t="shared" si="78"/>
        <v>0</v>
      </c>
      <c r="LH21" s="23">
        <f t="shared" si="78"/>
        <v>0</v>
      </c>
      <c r="LI21" s="23">
        <f t="shared" si="78"/>
        <v>0</v>
      </c>
      <c r="LJ21" s="23">
        <f t="shared" si="78"/>
        <v>0</v>
      </c>
      <c r="LK21" s="23">
        <f t="shared" si="78"/>
        <v>0</v>
      </c>
      <c r="LL21" s="23">
        <f t="shared" si="78"/>
        <v>0</v>
      </c>
      <c r="LM21" s="23">
        <f t="shared" si="78"/>
        <v>0</v>
      </c>
      <c r="LN21" s="23">
        <f t="shared" ref="LN21:NS21" si="79">LN9*1%</f>
        <v>0</v>
      </c>
      <c r="LO21" s="23">
        <f t="shared" si="79"/>
        <v>0</v>
      </c>
      <c r="LP21" s="23">
        <f t="shared" si="79"/>
        <v>0</v>
      </c>
      <c r="LQ21" s="23">
        <f t="shared" si="79"/>
        <v>0</v>
      </c>
      <c r="LR21" s="23">
        <f t="shared" si="79"/>
        <v>0</v>
      </c>
      <c r="LS21" s="23">
        <f t="shared" si="79"/>
        <v>0</v>
      </c>
      <c r="LT21" s="23">
        <f t="shared" si="79"/>
        <v>0</v>
      </c>
      <c r="LU21" s="23">
        <f t="shared" si="79"/>
        <v>0</v>
      </c>
      <c r="LV21" s="23">
        <f t="shared" si="79"/>
        <v>0</v>
      </c>
      <c r="LW21" s="23">
        <f t="shared" si="79"/>
        <v>0</v>
      </c>
      <c r="LX21" s="23">
        <f t="shared" si="79"/>
        <v>0</v>
      </c>
      <c r="LY21" s="23">
        <f t="shared" si="79"/>
        <v>0</v>
      </c>
      <c r="LZ21" s="23">
        <f t="shared" si="79"/>
        <v>0</v>
      </c>
      <c r="MA21" s="23">
        <f t="shared" si="79"/>
        <v>0</v>
      </c>
      <c r="MB21" s="23">
        <f t="shared" si="79"/>
        <v>0</v>
      </c>
      <c r="MC21" s="23">
        <f t="shared" si="79"/>
        <v>0</v>
      </c>
      <c r="MD21" s="23">
        <f t="shared" si="79"/>
        <v>0</v>
      </c>
      <c r="ME21" s="23">
        <f t="shared" si="79"/>
        <v>0</v>
      </c>
      <c r="MF21" s="23">
        <f t="shared" si="79"/>
        <v>0</v>
      </c>
      <c r="MG21" s="23">
        <f t="shared" si="79"/>
        <v>0</v>
      </c>
      <c r="MH21" s="23">
        <f t="shared" si="79"/>
        <v>0</v>
      </c>
      <c r="MI21" s="23">
        <f t="shared" si="79"/>
        <v>0</v>
      </c>
      <c r="MJ21" s="23">
        <f t="shared" si="79"/>
        <v>0</v>
      </c>
      <c r="MK21" s="23">
        <f t="shared" si="79"/>
        <v>0</v>
      </c>
      <c r="ML21" s="23">
        <f t="shared" si="79"/>
        <v>0</v>
      </c>
      <c r="MM21" s="23">
        <f t="shared" si="79"/>
        <v>0</v>
      </c>
      <c r="MN21" s="23">
        <f t="shared" si="79"/>
        <v>0</v>
      </c>
      <c r="MO21" s="23">
        <f t="shared" si="79"/>
        <v>0</v>
      </c>
      <c r="MP21" s="23">
        <f t="shared" si="79"/>
        <v>0</v>
      </c>
      <c r="MQ21" s="23">
        <f t="shared" si="79"/>
        <v>0</v>
      </c>
      <c r="MR21" s="23">
        <f t="shared" si="79"/>
        <v>0</v>
      </c>
      <c r="MS21" s="23">
        <f t="shared" si="79"/>
        <v>0</v>
      </c>
      <c r="MT21" s="23">
        <f t="shared" si="79"/>
        <v>0</v>
      </c>
      <c r="MU21" s="23">
        <f t="shared" si="79"/>
        <v>0</v>
      </c>
      <c r="MV21" s="23">
        <f t="shared" si="79"/>
        <v>0</v>
      </c>
      <c r="MW21" s="23">
        <f t="shared" si="79"/>
        <v>0</v>
      </c>
      <c r="MX21" s="23">
        <f t="shared" si="79"/>
        <v>0</v>
      </c>
      <c r="MY21" s="23">
        <f t="shared" si="79"/>
        <v>0</v>
      </c>
      <c r="MZ21" s="23">
        <f t="shared" si="79"/>
        <v>0</v>
      </c>
      <c r="NA21" s="23">
        <f t="shared" si="79"/>
        <v>0</v>
      </c>
      <c r="NB21" s="23">
        <f t="shared" si="79"/>
        <v>0</v>
      </c>
      <c r="NC21" s="23">
        <f t="shared" si="79"/>
        <v>0</v>
      </c>
      <c r="ND21" s="23">
        <f t="shared" si="79"/>
        <v>0</v>
      </c>
      <c r="NE21" s="23">
        <f t="shared" si="79"/>
        <v>0</v>
      </c>
      <c r="NF21" s="23">
        <f t="shared" si="79"/>
        <v>0</v>
      </c>
      <c r="NG21" s="23">
        <f t="shared" si="79"/>
        <v>0</v>
      </c>
      <c r="NH21" s="23">
        <f t="shared" si="79"/>
        <v>0</v>
      </c>
      <c r="NI21" s="23">
        <f t="shared" si="79"/>
        <v>0</v>
      </c>
      <c r="NJ21" s="23">
        <f t="shared" si="79"/>
        <v>0</v>
      </c>
      <c r="NK21" s="23">
        <f t="shared" si="79"/>
        <v>0</v>
      </c>
      <c r="NL21" s="23">
        <f t="shared" si="79"/>
        <v>0</v>
      </c>
      <c r="NM21" s="23">
        <f t="shared" si="79"/>
        <v>0</v>
      </c>
      <c r="NN21" s="23">
        <f t="shared" si="79"/>
        <v>0</v>
      </c>
      <c r="NO21" s="23">
        <f t="shared" si="79"/>
        <v>0</v>
      </c>
      <c r="NP21" s="23">
        <f t="shared" si="79"/>
        <v>0</v>
      </c>
      <c r="NQ21" s="23">
        <f t="shared" si="79"/>
        <v>0</v>
      </c>
      <c r="NR21" s="23">
        <f t="shared" si="79"/>
        <v>0</v>
      </c>
      <c r="NS21" s="23">
        <f t="shared" si="79"/>
        <v>0</v>
      </c>
    </row>
    <row r="22" spans="3:383" ht="15.75" thickTop="1" x14ac:dyDescent="0.25">
      <c r="C22" s="19" t="s">
        <v>23</v>
      </c>
      <c r="D22" s="24">
        <f>COUNTIF($K$6:$NL$6,"N")</f>
        <v>25</v>
      </c>
      <c r="E22" s="25">
        <f>COUNTIF(E$6,"N")</f>
        <v>1</v>
      </c>
      <c r="F22" s="25">
        <f>COUNTIF(F$6,"N")</f>
        <v>1</v>
      </c>
      <c r="G22" s="25">
        <f>COUNTIF(G$6,"N")</f>
        <v>0</v>
      </c>
      <c r="H22" s="25">
        <f>COUNTIF(H$6,"N")</f>
        <v>0</v>
      </c>
      <c r="I22" s="25">
        <f>COUNTIF(I$6,"N")</f>
        <v>0</v>
      </c>
      <c r="J22" s="25">
        <f>COUNTIF(J$6,"N")</f>
        <v>0</v>
      </c>
      <c r="K22" s="25">
        <f>COUNTIF(K$6,"N")</f>
        <v>0</v>
      </c>
      <c r="L22" s="25">
        <f>COUNTIF(L$6,"N")</f>
        <v>0</v>
      </c>
      <c r="M22" s="25">
        <f>COUNTIF(M$6,"N")</f>
        <v>0</v>
      </c>
      <c r="N22" s="25">
        <f>COUNTIF(N$6,"N")</f>
        <v>0</v>
      </c>
      <c r="O22" s="25">
        <f>COUNTIF(O$6,"N")</f>
        <v>0</v>
      </c>
      <c r="P22" s="25">
        <f>COUNTIF(P$6,"N")</f>
        <v>1</v>
      </c>
      <c r="Q22" s="25">
        <f>COUNTIF(Q$6,"N")</f>
        <v>1</v>
      </c>
      <c r="R22" s="25">
        <f>COUNTIF(R$6,"N")</f>
        <v>1</v>
      </c>
      <c r="S22" s="25">
        <f>COUNTIF(S$6,"N")</f>
        <v>0</v>
      </c>
      <c r="T22" s="25">
        <f>COUNTIF(T$6,"N")</f>
        <v>0</v>
      </c>
      <c r="U22" s="25">
        <f>COUNTIF(U$6,"N")</f>
        <v>0</v>
      </c>
      <c r="V22" s="25">
        <f>COUNTIF(V$6,"N")</f>
        <v>0</v>
      </c>
      <c r="W22" s="25">
        <f>COUNTIF(W$6,"N")</f>
        <v>0</v>
      </c>
      <c r="X22" s="25">
        <f>COUNTIF(X$6,"N")</f>
        <v>0</v>
      </c>
      <c r="Y22" s="25">
        <f>COUNTIF(Y$6,"N")</f>
        <v>0</v>
      </c>
      <c r="Z22" s="25">
        <f>COUNTIF(Z$6,"N")</f>
        <v>0</v>
      </c>
      <c r="AA22" s="25">
        <f>COUNTIF(AA$6,"N")</f>
        <v>0</v>
      </c>
      <c r="AB22" s="25">
        <f>COUNTIF(AB$6,"N")</f>
        <v>0</v>
      </c>
      <c r="AC22" s="25">
        <f>COUNTIF(AC$6,"N")</f>
        <v>1</v>
      </c>
      <c r="AD22" s="25">
        <f>COUNTIF(AD$6,"N")</f>
        <v>0</v>
      </c>
      <c r="AE22" s="25">
        <f>COUNTIF(AE$6,"N")</f>
        <v>0</v>
      </c>
      <c r="AF22" s="25">
        <f>COUNTIF(AF$6,"N")</f>
        <v>0</v>
      </c>
      <c r="AG22" s="25">
        <f>COUNTIF(AG$6,"N")</f>
        <v>0</v>
      </c>
      <c r="AH22" s="25">
        <f>COUNTIF(AH$6,"N")</f>
        <v>0</v>
      </c>
      <c r="AI22" s="25">
        <f>COUNTIF(AI$6,"N")</f>
        <v>0</v>
      </c>
      <c r="AJ22" s="25">
        <f>COUNTIF(AJ$6,"N")</f>
        <v>0</v>
      </c>
      <c r="AK22" s="25">
        <f>COUNTIF(AK$6,"N")</f>
        <v>0</v>
      </c>
      <c r="AL22" s="25">
        <f>COUNTIF(AL$6,"N")</f>
        <v>0</v>
      </c>
      <c r="AM22" s="25">
        <f>COUNTIF(AM$6,"N")</f>
        <v>0</v>
      </c>
      <c r="AN22" s="25">
        <f>COUNTIF(AN$6,"N")</f>
        <v>0</v>
      </c>
      <c r="AO22" s="25">
        <f>COUNTIF(AO$6,"N")</f>
        <v>0</v>
      </c>
      <c r="AP22" s="25">
        <f>COUNTIF(AP$6,"N")</f>
        <v>0</v>
      </c>
      <c r="AQ22" s="25">
        <f>COUNTIF(AQ$6,"N")</f>
        <v>0</v>
      </c>
      <c r="AR22" s="25">
        <f>COUNTIF(AR$6,"N")</f>
        <v>0</v>
      </c>
      <c r="AS22" s="25">
        <f>COUNTIF(AS$6,"N")</f>
        <v>0</v>
      </c>
      <c r="AT22" s="25">
        <f>COUNTIF(AT$6,"N")</f>
        <v>0</v>
      </c>
      <c r="AU22" s="25">
        <f>COUNTIF(AU$6,"N")</f>
        <v>1</v>
      </c>
      <c r="AV22" s="25">
        <f>COUNTIF(AV$6,"N")</f>
        <v>1</v>
      </c>
      <c r="AW22" s="25">
        <f>COUNTIF(AW$6,"N")</f>
        <v>0</v>
      </c>
      <c r="AX22" s="25">
        <f>COUNTIF(AX$6,"N")</f>
        <v>0</v>
      </c>
      <c r="AY22" s="25">
        <f>COUNTIF(AY$6,"N")</f>
        <v>1</v>
      </c>
      <c r="AZ22" s="25">
        <f>COUNTIF(AZ$6,"N")</f>
        <v>1</v>
      </c>
      <c r="BA22" s="25">
        <f>COUNTIF(BA$6,"N")</f>
        <v>1</v>
      </c>
      <c r="BB22" s="25">
        <f>COUNTIF(BB$6,"N")</f>
        <v>0</v>
      </c>
      <c r="BC22" s="25">
        <f>COUNTIF(BC$6,"N")</f>
        <v>0</v>
      </c>
      <c r="BD22" s="25">
        <f>COUNTIF(BD$6,"N")</f>
        <v>0</v>
      </c>
      <c r="BE22" s="25">
        <f>COUNTIF(BE$6,"N")</f>
        <v>0</v>
      </c>
      <c r="BF22" s="25">
        <f>COUNTIF(BF$6,"N")</f>
        <v>0</v>
      </c>
      <c r="BG22" s="25">
        <f>COUNTIF(BG$6,"N")</f>
        <v>0</v>
      </c>
      <c r="BH22" s="25">
        <f>COUNTIF(BH$6,"N")</f>
        <v>0</v>
      </c>
      <c r="BI22" s="25">
        <f>COUNTIF(BI$6,"N")</f>
        <v>0</v>
      </c>
      <c r="BJ22" s="25">
        <f>COUNTIF(BJ$6,"N")</f>
        <v>0</v>
      </c>
      <c r="BK22" s="25">
        <f>COUNTIF(BK$6,"N")</f>
        <v>0</v>
      </c>
      <c r="BL22" s="25">
        <f>COUNTIF(BL$6,"N")</f>
        <v>0</v>
      </c>
      <c r="BM22" s="25">
        <f>COUNTIF(BM$6,"N")</f>
        <v>0</v>
      </c>
      <c r="BN22" s="25">
        <f>COUNTIF(BN$6,"N")</f>
        <v>0</v>
      </c>
      <c r="BO22" s="25">
        <f>COUNTIF(BO$6,"N")</f>
        <v>0</v>
      </c>
      <c r="BP22" s="25">
        <f>COUNTIF(BP$6,"N")</f>
        <v>0</v>
      </c>
      <c r="BQ22" s="25">
        <f>COUNTIF(BQ$6,"N")</f>
        <v>0</v>
      </c>
      <c r="BR22" s="25">
        <f>COUNTIF(BR$6,"N")</f>
        <v>0</v>
      </c>
      <c r="BS22" s="25">
        <f>COUNTIF(BS$6,"N")</f>
        <v>0</v>
      </c>
      <c r="BT22" s="25">
        <f>COUNTIF(BT$6,"N")</f>
        <v>0</v>
      </c>
      <c r="BU22" s="25">
        <f>COUNTIF(BU$6,"N")</f>
        <v>0</v>
      </c>
      <c r="BV22" s="25">
        <f>COUNTIF(BV$6,"N")</f>
        <v>0</v>
      </c>
      <c r="BW22" s="25">
        <f>COUNTIF(BW$6,"N")</f>
        <v>0</v>
      </c>
      <c r="BX22" s="25">
        <f>COUNTIF(BX$6,"N")</f>
        <v>0</v>
      </c>
      <c r="BY22" s="25">
        <f>COUNTIF(BY$6,"N")</f>
        <v>0</v>
      </c>
      <c r="BZ22" s="25">
        <f>COUNTIF(BZ$6,"N")</f>
        <v>0</v>
      </c>
      <c r="CA22" s="25">
        <f>COUNTIF(CA$6,"N")</f>
        <v>0</v>
      </c>
      <c r="CB22" s="25">
        <f>COUNTIF(CB$6,"N")</f>
        <v>0</v>
      </c>
      <c r="CC22" s="25">
        <f>COUNTIF(CC$6,"N")</f>
        <v>0</v>
      </c>
      <c r="CD22" s="25">
        <f>COUNTIF(CD$6,"N")</f>
        <v>1</v>
      </c>
      <c r="CE22" s="25">
        <f>COUNTIF(CE$6,"N")</f>
        <v>1</v>
      </c>
      <c r="CF22" s="25">
        <f>COUNTIF(CF$6,"N")</f>
        <v>0</v>
      </c>
      <c r="CG22" s="25">
        <f>COUNTIF(CG$6,"N")</f>
        <v>0</v>
      </c>
      <c r="CH22" s="25">
        <f>COUNTIF(CH$6,"N")</f>
        <v>1</v>
      </c>
      <c r="CI22" s="25">
        <f>COUNTIF(CI$6,"N")</f>
        <v>1</v>
      </c>
      <c r="CJ22" s="25">
        <f>COUNTIF(CJ$6,"N")</f>
        <v>1</v>
      </c>
      <c r="CK22" s="25">
        <f>COUNTIF(CK$6,"N")</f>
        <v>0</v>
      </c>
      <c r="CL22" s="25">
        <f>COUNTIF(CL$6,"N")</f>
        <v>0</v>
      </c>
      <c r="CM22" s="25">
        <f>COUNTIF(CM$6,"N")</f>
        <v>0</v>
      </c>
      <c r="CN22" s="25">
        <f>COUNTIF(CN$6,"N")</f>
        <v>0</v>
      </c>
      <c r="CO22" s="25">
        <f>COUNTIF(CO$6,"N")</f>
        <v>0</v>
      </c>
      <c r="CP22" s="25">
        <f>COUNTIF(CP$6,"N")</f>
        <v>0</v>
      </c>
      <c r="CQ22" s="25">
        <f>COUNTIF(CQ$6,"N")</f>
        <v>0</v>
      </c>
      <c r="CR22" s="25">
        <f>COUNTIF(CR$6,"N")</f>
        <v>0</v>
      </c>
      <c r="CS22" s="25">
        <f>COUNTIF(CS$6,"N")</f>
        <v>0</v>
      </c>
      <c r="CT22" s="25">
        <f>COUNTIF(CT$6,"N")</f>
        <v>0</v>
      </c>
      <c r="CU22" s="25">
        <f>COUNTIF(CU$6,"N")</f>
        <v>1</v>
      </c>
      <c r="CV22" s="25">
        <f>COUNTIF(CV$6,"N")</f>
        <v>1</v>
      </c>
      <c r="CW22" s="25">
        <f>COUNTIF(CW$6,"N")</f>
        <v>0</v>
      </c>
      <c r="CX22" s="25">
        <f>COUNTIF(CX$6,"N")</f>
        <v>0</v>
      </c>
      <c r="CY22" s="25">
        <f>COUNTIF(CY$6,"N")</f>
        <v>0</v>
      </c>
      <c r="CZ22" s="25">
        <f>COUNTIF(CZ$6,"N")</f>
        <v>0</v>
      </c>
      <c r="DA22" s="25">
        <f>COUNTIF(DA$6,"N")</f>
        <v>0</v>
      </c>
      <c r="DB22" s="25">
        <f>COUNTIF(DB$6,"N")</f>
        <v>0</v>
      </c>
      <c r="DC22" s="25">
        <f>COUNTIF(DC$6,"N")</f>
        <v>0</v>
      </c>
      <c r="DD22" s="25">
        <f>COUNTIF(DD$6,"N")</f>
        <v>0</v>
      </c>
      <c r="DE22" s="25">
        <f>COUNTIF(DE$6,"N")</f>
        <v>0</v>
      </c>
      <c r="DF22" s="25">
        <f>COUNTIF(DF$6,"N")</f>
        <v>0</v>
      </c>
      <c r="DG22" s="25">
        <f>COUNTIF(DG$6,"N")</f>
        <v>0</v>
      </c>
      <c r="DH22" s="25">
        <f>COUNTIF(DH$6,"N")</f>
        <v>0</v>
      </c>
      <c r="DI22" s="25">
        <f>COUNTIF(DI$6,"N")</f>
        <v>0</v>
      </c>
      <c r="DJ22" s="25">
        <f>COUNTIF(DJ$6,"N")</f>
        <v>0</v>
      </c>
      <c r="DK22" s="25">
        <f>COUNTIF(DK$6,"N")</f>
        <v>0</v>
      </c>
      <c r="DL22" s="25">
        <f>COUNTIF(DL$6,"N")</f>
        <v>0</v>
      </c>
      <c r="DM22" s="25">
        <f>COUNTIF(DM$6,"N")</f>
        <v>0</v>
      </c>
      <c r="DN22" s="25">
        <f>COUNTIF(DN$6,"N")</f>
        <v>0</v>
      </c>
      <c r="DO22" s="25">
        <f>COUNTIF(DO$6,"N")</f>
        <v>1</v>
      </c>
      <c r="DP22" s="25">
        <f>COUNTIF(DP$6,"N")</f>
        <v>0</v>
      </c>
      <c r="DQ22" s="25">
        <f>COUNTIF(DQ$6,"N")</f>
        <v>0</v>
      </c>
      <c r="DR22" s="25">
        <f>COUNTIF(DR$6,"N")</f>
        <v>0</v>
      </c>
      <c r="DS22" s="25">
        <f>COUNTIF(DS$6,"N")</f>
        <v>0</v>
      </c>
      <c r="DT22" s="25">
        <f>COUNTIF(DT$6,"N")</f>
        <v>0</v>
      </c>
      <c r="DU22" s="25">
        <f>COUNTIF(DU$6,"N")</f>
        <v>0</v>
      </c>
      <c r="DV22" s="25">
        <f>COUNTIF(DV$6,"N")</f>
        <v>0</v>
      </c>
      <c r="DW22" s="25">
        <f>COUNTIF(DW$6,"N")</f>
        <v>0</v>
      </c>
      <c r="DX22" s="25">
        <f>COUNTIF(DX$6,"N")</f>
        <v>0</v>
      </c>
      <c r="DY22" s="25">
        <f>COUNTIF(DY$6,"N")</f>
        <v>0</v>
      </c>
      <c r="DZ22" s="25">
        <f>COUNTIF(DZ$6,"N")</f>
        <v>0</v>
      </c>
      <c r="EA22" s="25">
        <f>COUNTIF(EA$6,"N")</f>
        <v>0</v>
      </c>
      <c r="EB22" s="25">
        <f>COUNTIF(EB$6,"N")</f>
        <v>0</v>
      </c>
      <c r="EC22" s="25">
        <f>COUNTIF(EC$6,"N")</f>
        <v>1</v>
      </c>
      <c r="ED22" s="25">
        <f>COUNTIF(ED$6,"N")</f>
        <v>1</v>
      </c>
      <c r="EE22" s="25">
        <f>COUNTIF(EE$6,"N")</f>
        <v>0</v>
      </c>
      <c r="EF22" s="25">
        <f>COUNTIF(EF$6,"N")</f>
        <v>0</v>
      </c>
      <c r="EG22" s="25">
        <f>COUNTIF(EG$6,"N")</f>
        <v>0</v>
      </c>
      <c r="EH22" s="25">
        <f>COUNTIF(EH$6,"N")</f>
        <v>0</v>
      </c>
      <c r="EI22" s="25">
        <f>COUNTIF(EI$6,"N")</f>
        <v>0</v>
      </c>
      <c r="EJ22" s="25">
        <f>COUNTIF(EJ$6,"N")</f>
        <v>0</v>
      </c>
      <c r="EK22" s="25">
        <f>COUNTIF(EK$6,"N")</f>
        <v>0</v>
      </c>
      <c r="EL22" s="25">
        <f>COUNTIF(EL$6,"N")</f>
        <v>0</v>
      </c>
      <c r="EM22" s="25">
        <f>COUNTIF(EM$6,"N")</f>
        <v>0</v>
      </c>
      <c r="EN22" s="25">
        <f>COUNTIF(EN$6,"N")</f>
        <v>0</v>
      </c>
      <c r="EO22" s="25">
        <f>COUNTIF(EO$6,"N")</f>
        <v>0</v>
      </c>
      <c r="EP22" s="25">
        <f>COUNTIF(EP$6,"N")</f>
        <v>0</v>
      </c>
      <c r="EQ22" s="25">
        <f>COUNTIF(EQ$6,"N")</f>
        <v>0</v>
      </c>
      <c r="ER22" s="25">
        <f>COUNTIF(ER$6,"N")</f>
        <v>0</v>
      </c>
      <c r="ES22" s="25">
        <f>COUNTIF(ES$6,"N")</f>
        <v>0</v>
      </c>
      <c r="ET22" s="25">
        <f>COUNTIF(ET$6,"N")</f>
        <v>0</v>
      </c>
      <c r="EU22" s="25">
        <f>COUNTIF(EU$6,"N")</f>
        <v>0</v>
      </c>
      <c r="EV22" s="25">
        <f>COUNTIF(EV$6,"N")</f>
        <v>0</v>
      </c>
      <c r="EW22" s="25">
        <f>COUNTIF(EW$6,"N")</f>
        <v>0</v>
      </c>
      <c r="EX22" s="25">
        <f>COUNTIF(EX$6,"N")</f>
        <v>0</v>
      </c>
      <c r="EY22" s="25">
        <f>COUNTIF(EY$6,"N")</f>
        <v>0</v>
      </c>
      <c r="EZ22" s="25">
        <f>COUNTIF(EZ$6,"N")</f>
        <v>0</v>
      </c>
      <c r="FA22" s="25">
        <f>COUNTIF(FA$6,"N")</f>
        <v>0</v>
      </c>
      <c r="FB22" s="25">
        <f>COUNTIF(FB$6,"N")</f>
        <v>0</v>
      </c>
      <c r="FC22" s="25">
        <f>COUNTIF(FC$6,"N")</f>
        <v>0</v>
      </c>
      <c r="FD22" s="25">
        <f>COUNTIF(FD$6,"N")</f>
        <v>0</v>
      </c>
      <c r="FE22" s="25">
        <f>COUNTIF(FE$6,"N")</f>
        <v>0</v>
      </c>
      <c r="FF22" s="25">
        <f>COUNTIF(FF$6,"N")</f>
        <v>0</v>
      </c>
      <c r="FG22" s="25">
        <f>COUNTIF(FG$6,"N")</f>
        <v>0</v>
      </c>
      <c r="FH22" s="25">
        <f>COUNTIF(FH$6,"N")</f>
        <v>0</v>
      </c>
      <c r="FI22" s="25">
        <f>COUNTIF(FI$6,"N")</f>
        <v>0</v>
      </c>
      <c r="FJ22" s="25">
        <f>COUNTIF(FJ$6,"N")</f>
        <v>0</v>
      </c>
      <c r="FK22" s="25">
        <f>COUNTIF(FK$6,"N")</f>
        <v>0</v>
      </c>
      <c r="FL22" s="25">
        <f>COUNTIF(FL$6,"N")</f>
        <v>0</v>
      </c>
      <c r="FM22" s="25">
        <f>COUNTIF(FM$6,"N")</f>
        <v>1</v>
      </c>
      <c r="FN22" s="25">
        <f>COUNTIF(FN$6,"N")</f>
        <v>0</v>
      </c>
      <c r="FO22" s="25">
        <f>COUNTIF(FO$6,"N")</f>
        <v>0</v>
      </c>
      <c r="FP22" s="25">
        <f>COUNTIF(FP$6,"N")</f>
        <v>0</v>
      </c>
      <c r="FQ22" s="25">
        <f>COUNTIF(FQ$6,"N")</f>
        <v>0</v>
      </c>
      <c r="FR22" s="25">
        <f>COUNTIF(FR$6,"N")</f>
        <v>0</v>
      </c>
      <c r="FS22" s="25">
        <f>COUNTIF(FS$6,"N")</f>
        <v>0</v>
      </c>
      <c r="FT22" s="25">
        <f>COUNTIF(FT$6,"N")</f>
        <v>0</v>
      </c>
      <c r="FU22" s="25">
        <f>COUNTIF(FU$6,"N")</f>
        <v>0</v>
      </c>
      <c r="FV22" s="25">
        <f>COUNTIF(FV$6,"N")</f>
        <v>0</v>
      </c>
      <c r="FW22" s="25">
        <f>COUNTIF(FW$6,"N")</f>
        <v>0</v>
      </c>
      <c r="FX22" s="25">
        <f>COUNTIF(FX$6,"N")</f>
        <v>0</v>
      </c>
      <c r="FY22" s="25">
        <f>COUNTIF(FY$6,"N")</f>
        <v>0</v>
      </c>
      <c r="FZ22" s="25">
        <f>COUNTIF(FZ$6,"N")</f>
        <v>0</v>
      </c>
      <c r="GA22" s="25">
        <f>COUNTIF(GA$6,"N")</f>
        <v>0</v>
      </c>
      <c r="GB22" s="25">
        <f>COUNTIF(GB$6,"N")</f>
        <v>0</v>
      </c>
      <c r="GC22" s="25">
        <f>COUNTIF(GC$6,"N")</f>
        <v>0</v>
      </c>
      <c r="GD22" s="25">
        <f>COUNTIF(GD$6,"N")</f>
        <v>0</v>
      </c>
      <c r="GE22" s="25">
        <f>COUNTIF(GE$6,"N")</f>
        <v>1</v>
      </c>
      <c r="GF22" s="25">
        <f>COUNTIF(GF$6,"N")</f>
        <v>1</v>
      </c>
      <c r="GG22" s="25">
        <f>COUNTIF(GG$6,"N")</f>
        <v>0</v>
      </c>
      <c r="GH22" s="25">
        <f>COUNTIF(GH$6,"N")</f>
        <v>0</v>
      </c>
      <c r="GI22" s="25">
        <f>COUNTIF(GI$6,"N")</f>
        <v>1</v>
      </c>
      <c r="GJ22" s="25">
        <f>COUNTIF(GJ$6,"N")</f>
        <v>1</v>
      </c>
      <c r="GK22" s="25">
        <f>COUNTIF(GK$6,"N")</f>
        <v>1</v>
      </c>
      <c r="GL22" s="25">
        <f>COUNTIF(GL$6,"N")</f>
        <v>0</v>
      </c>
      <c r="GM22" s="25">
        <f>COUNTIF(GM$6,"N")</f>
        <v>0</v>
      </c>
      <c r="GN22" s="25">
        <f>COUNTIF(GN$6,"N")</f>
        <v>0</v>
      </c>
      <c r="GO22" s="25">
        <f>COUNTIF(GO$6,"N")</f>
        <v>0</v>
      </c>
      <c r="GP22" s="25">
        <f>COUNTIF(GP$6,"N")</f>
        <v>0</v>
      </c>
      <c r="GQ22" s="25">
        <f>COUNTIF(GQ$6,"N")</f>
        <v>0</v>
      </c>
      <c r="GR22" s="25">
        <f>COUNTIF(GR$6,"N")</f>
        <v>0</v>
      </c>
      <c r="GS22" s="25">
        <f>COUNTIF(GS$6,"N")</f>
        <v>0</v>
      </c>
      <c r="GT22" s="25">
        <f>COUNTIF(GT$6,"N")</f>
        <v>0</v>
      </c>
      <c r="GU22" s="25">
        <f>COUNTIF(GU$6,"N")</f>
        <v>0</v>
      </c>
      <c r="GV22" s="25">
        <f>COUNTIF(GV$6,"N")</f>
        <v>0</v>
      </c>
      <c r="GW22" s="25">
        <f>COUNTIF(GW$6,"N")</f>
        <v>0</v>
      </c>
      <c r="GX22" s="25">
        <f>COUNTIF(GX$6,"N")</f>
        <v>0</v>
      </c>
      <c r="GY22" s="25">
        <f>COUNTIF(GY$6,"N")</f>
        <v>0</v>
      </c>
      <c r="GZ22" s="25">
        <f>COUNTIF(GZ$6,"N")</f>
        <v>0</v>
      </c>
      <c r="HA22" s="25">
        <f>COUNTIF(HA$6,"N")</f>
        <v>0</v>
      </c>
      <c r="HB22" s="25">
        <f>COUNTIF(HB$6,"N")</f>
        <v>0</v>
      </c>
      <c r="HC22" s="25">
        <f>COUNTIF(HC$6,"N")</f>
        <v>0</v>
      </c>
      <c r="HD22" s="25">
        <f>COUNTIF(HD$6,"N")</f>
        <v>0</v>
      </c>
      <c r="HE22" s="25">
        <f>COUNTIF(HE$6,"N")</f>
        <v>0</v>
      </c>
      <c r="HF22" s="25">
        <f>COUNTIF(HF$6,"N")</f>
        <v>0</v>
      </c>
      <c r="HG22" s="25">
        <f>COUNTIF(HG$6,"N")</f>
        <v>0</v>
      </c>
      <c r="HH22" s="25">
        <f>COUNTIF(HH$6,"N")</f>
        <v>0</v>
      </c>
      <c r="HI22" s="25">
        <f>COUNTIF(HI$6,"N")</f>
        <v>0</v>
      </c>
      <c r="HJ22" s="25">
        <f>COUNTIF(HJ$6,"N")</f>
        <v>0</v>
      </c>
      <c r="HK22" s="25">
        <f>COUNTIF(HK$6,"N")</f>
        <v>0</v>
      </c>
      <c r="HL22" s="25">
        <f>COUNTIF(HL$6,"N")</f>
        <v>0</v>
      </c>
      <c r="HM22" s="25">
        <f>COUNTIF(HM$6,"N")</f>
        <v>0</v>
      </c>
      <c r="HN22" s="25">
        <f>COUNTIF(HN$6,"N")</f>
        <v>0</v>
      </c>
      <c r="HO22" s="25">
        <f>COUNTIF(HO$6,"N")</f>
        <v>0</v>
      </c>
      <c r="HP22" s="25">
        <f>COUNTIF(HP$6,"N")</f>
        <v>0</v>
      </c>
      <c r="HQ22" s="25">
        <f>COUNTIF(HQ$6,"N")</f>
        <v>0</v>
      </c>
      <c r="HR22" s="25">
        <f>COUNTIF(HR$6,"N")</f>
        <v>0</v>
      </c>
      <c r="HS22" s="25">
        <f>COUNTIF(HS$6,"N")</f>
        <v>0</v>
      </c>
      <c r="HT22" s="25">
        <f>COUNTIF(HT$6,"N")</f>
        <v>0</v>
      </c>
      <c r="HU22" s="25">
        <f>COUNTIF(HU$6,"N")</f>
        <v>0</v>
      </c>
      <c r="HV22" s="25">
        <f>COUNTIF(HV$6,"N")</f>
        <v>0</v>
      </c>
      <c r="HW22" s="25">
        <f>COUNTIF(HW$6,"N")</f>
        <v>0</v>
      </c>
      <c r="HX22" s="25">
        <f>COUNTIF(HX$6,"N")</f>
        <v>0</v>
      </c>
      <c r="HY22" s="25">
        <f>COUNTIF(HY$6,"N")</f>
        <v>0</v>
      </c>
      <c r="HZ22" s="25">
        <f>COUNTIF(HZ$6,"N")</f>
        <v>0</v>
      </c>
      <c r="IA22" s="25">
        <f>COUNTIF(IA$6,"N")</f>
        <v>0</v>
      </c>
      <c r="IB22" s="25">
        <f>COUNTIF(IB$6,"N")</f>
        <v>0</v>
      </c>
      <c r="IC22" s="25">
        <f>COUNTIF(IC$6,"N")</f>
        <v>0</v>
      </c>
      <c r="ID22" s="25">
        <f>COUNTIF(ID$6,"N")</f>
        <v>0</v>
      </c>
      <c r="IE22" s="25">
        <f>COUNTIF(IE$6,"N")</f>
        <v>0</v>
      </c>
      <c r="IF22" s="25">
        <f>COUNTIF(IF$6,"N")</f>
        <v>0</v>
      </c>
      <c r="IG22" s="25">
        <f>COUNTIF(IG$6,"N")</f>
        <v>0</v>
      </c>
      <c r="IH22" s="25">
        <f>COUNTIF(IH$6,"N")</f>
        <v>0</v>
      </c>
      <c r="II22" s="25">
        <f>COUNTIF(II$6,"N")</f>
        <v>0</v>
      </c>
      <c r="IJ22" s="25">
        <f>COUNTIF(IJ$6,"N")</f>
        <v>0</v>
      </c>
      <c r="IK22" s="25">
        <f>COUNTIF(IK$6,"N")</f>
        <v>0</v>
      </c>
      <c r="IL22" s="25">
        <f>COUNTIF(IL$6,"N")</f>
        <v>0</v>
      </c>
      <c r="IM22" s="25">
        <f>COUNTIF(IM$6,"N")</f>
        <v>0</v>
      </c>
      <c r="IN22" s="25">
        <f>COUNTIF(IN$6,"N")</f>
        <v>0</v>
      </c>
      <c r="IO22" s="25">
        <f>COUNTIF(IO$6,"N")</f>
        <v>0</v>
      </c>
      <c r="IP22" s="25">
        <f>COUNTIF(IP$6,"N")</f>
        <v>0</v>
      </c>
      <c r="IQ22" s="25">
        <f>COUNTIF(IQ$6,"N")</f>
        <v>0</v>
      </c>
      <c r="IR22" s="25">
        <f>COUNTIF(IR$6,"N")</f>
        <v>0</v>
      </c>
      <c r="IS22" s="25">
        <f>COUNTIF(IS$6,"N")</f>
        <v>0</v>
      </c>
      <c r="IT22" s="25">
        <f>COUNTIF(IT$6,"N")</f>
        <v>0</v>
      </c>
      <c r="IU22" s="25">
        <f>COUNTIF(IU$6,"N")</f>
        <v>0</v>
      </c>
      <c r="IV22" s="25">
        <f>COUNTIF(IV$6,"N")</f>
        <v>0</v>
      </c>
      <c r="IW22" s="25">
        <f>COUNTIF(IW$6,"N")</f>
        <v>0</v>
      </c>
      <c r="IX22" s="25">
        <f>COUNTIF(IX$6,"N")</f>
        <v>0</v>
      </c>
      <c r="IY22" s="25">
        <f>COUNTIF(IY$6,"N")</f>
        <v>0</v>
      </c>
      <c r="IZ22" s="25">
        <f>COUNTIF(IZ$6,"N")</f>
        <v>0</v>
      </c>
      <c r="JA22" s="25">
        <f>COUNTIF(JA$6,"N")</f>
        <v>0</v>
      </c>
      <c r="JB22" s="25">
        <f>COUNTIF(JB$6,"N")</f>
        <v>0</v>
      </c>
      <c r="JC22" s="25">
        <f>COUNTIF(JC$6,"N")</f>
        <v>0</v>
      </c>
      <c r="JD22" s="25">
        <f>COUNTIF(JD$6,"N")</f>
        <v>0</v>
      </c>
      <c r="JE22" s="25">
        <f>COUNTIF(JE$6,"N")</f>
        <v>0</v>
      </c>
      <c r="JF22" s="25">
        <f>COUNTIF(JF$6,"N")</f>
        <v>0</v>
      </c>
      <c r="JG22" s="25">
        <f>COUNTIF(JG$6,"N")</f>
        <v>0</v>
      </c>
      <c r="JH22" s="25">
        <f>COUNTIF(JH$6,"N")</f>
        <v>0</v>
      </c>
      <c r="JI22" s="25">
        <f>COUNTIF(JI$6,"N")</f>
        <v>0</v>
      </c>
      <c r="JJ22" s="25">
        <f>COUNTIF(JJ$6,"N")</f>
        <v>0</v>
      </c>
      <c r="JK22" s="25">
        <f>COUNTIF(JK$6,"N")</f>
        <v>0</v>
      </c>
      <c r="JL22" s="25">
        <f>COUNTIF(JL$6,"N")</f>
        <v>0</v>
      </c>
      <c r="JM22" s="25">
        <f>COUNTIF(JM$6,"N")</f>
        <v>0</v>
      </c>
      <c r="JN22" s="25">
        <f>COUNTIF(JN$6,"N")</f>
        <v>0</v>
      </c>
      <c r="JO22" s="25">
        <f>COUNTIF(JO$6,"N")</f>
        <v>0</v>
      </c>
      <c r="JP22" s="25">
        <f>COUNTIF(JP$6,"N")</f>
        <v>0</v>
      </c>
      <c r="JQ22" s="25">
        <f>COUNTIF(JQ$6,"N")</f>
        <v>0</v>
      </c>
      <c r="JR22" s="25">
        <f>COUNTIF(JR$6,"N")</f>
        <v>0</v>
      </c>
      <c r="JS22" s="25">
        <f>COUNTIF(JS$6,"N")</f>
        <v>0</v>
      </c>
      <c r="JT22" s="25">
        <f>COUNTIF(JT$6,"N")</f>
        <v>0</v>
      </c>
      <c r="JU22" s="25">
        <f>COUNTIF(JU$6,"N")</f>
        <v>0</v>
      </c>
      <c r="JV22" s="25">
        <f>COUNTIF(JV$6,"N")</f>
        <v>0</v>
      </c>
      <c r="JW22" s="25">
        <f>COUNTIF(JW$6,"N")</f>
        <v>0</v>
      </c>
      <c r="JX22" s="25">
        <f>COUNTIF(JX$6,"N")</f>
        <v>0</v>
      </c>
      <c r="JY22" s="25">
        <f>COUNTIF(JY$6,"N")</f>
        <v>0</v>
      </c>
      <c r="JZ22" s="25">
        <f>COUNTIF(JZ$6,"N")</f>
        <v>0</v>
      </c>
      <c r="KA22" s="25">
        <f>COUNTIF(KA$6,"N")</f>
        <v>0</v>
      </c>
      <c r="KB22" s="25">
        <f>COUNTIF(KB$6,"N")</f>
        <v>0</v>
      </c>
      <c r="KC22" s="25">
        <f>COUNTIF(KC$6,"N")</f>
        <v>0</v>
      </c>
      <c r="KD22" s="25">
        <f>COUNTIF(KD$6,"N")</f>
        <v>0</v>
      </c>
      <c r="KE22" s="25">
        <f>COUNTIF(KE$6,"N")</f>
        <v>0</v>
      </c>
      <c r="KF22" s="25">
        <f>COUNTIF(KF$6,"N")</f>
        <v>0</v>
      </c>
      <c r="KG22" s="25">
        <f>COUNTIF(KG$6,"N")</f>
        <v>0</v>
      </c>
      <c r="KH22" s="25">
        <f>COUNTIF(KH$6,"N")</f>
        <v>0</v>
      </c>
      <c r="KI22" s="25">
        <f>COUNTIF(KI$6,"N")</f>
        <v>0</v>
      </c>
      <c r="KJ22" s="25">
        <f>COUNTIF(KJ$6,"N")</f>
        <v>0</v>
      </c>
      <c r="KK22" s="25">
        <f>COUNTIF(KK$6,"N")</f>
        <v>0</v>
      </c>
      <c r="KL22" s="25">
        <f>COUNTIF(KL$6,"N")</f>
        <v>0</v>
      </c>
      <c r="KM22" s="25">
        <f>COUNTIF(KM$6,"N")</f>
        <v>0</v>
      </c>
      <c r="KN22" s="25">
        <f>COUNTIF(KN$6,"N")</f>
        <v>0</v>
      </c>
      <c r="KO22" s="25">
        <f>COUNTIF(KO$6,"N")</f>
        <v>0</v>
      </c>
      <c r="KP22" s="25">
        <f>COUNTIF(KP$6,"N")</f>
        <v>0</v>
      </c>
      <c r="KQ22" s="25">
        <f>COUNTIF(KQ$6,"N")</f>
        <v>0</v>
      </c>
      <c r="KR22" s="25">
        <f>COUNTIF(KR$6,"N")</f>
        <v>0</v>
      </c>
      <c r="KS22" s="25">
        <f>COUNTIF(KS$6,"N")</f>
        <v>0</v>
      </c>
      <c r="KT22" s="25">
        <f>COUNTIF(KT$6,"N")</f>
        <v>0</v>
      </c>
      <c r="KU22" s="25">
        <f>COUNTIF(KU$6,"N")</f>
        <v>0</v>
      </c>
      <c r="KV22" s="25">
        <f>COUNTIF(KV$6,"N")</f>
        <v>0</v>
      </c>
      <c r="KW22" s="25">
        <f>COUNTIF(KW$6,"N")</f>
        <v>0</v>
      </c>
      <c r="KX22" s="25">
        <f>COUNTIF(KX$6,"N")</f>
        <v>0</v>
      </c>
      <c r="KY22" s="25">
        <f>COUNTIF(KY$6,"N")</f>
        <v>0</v>
      </c>
      <c r="KZ22" s="25">
        <f>COUNTIF(KZ$6,"N")</f>
        <v>0</v>
      </c>
      <c r="LA22" s="25">
        <f>COUNTIF(LA$6,"N")</f>
        <v>0</v>
      </c>
      <c r="LB22" s="25">
        <f>COUNTIF(LB$6,"N")</f>
        <v>0</v>
      </c>
      <c r="LC22" s="25">
        <f>COUNTIF(LC$6,"N")</f>
        <v>0</v>
      </c>
      <c r="LD22" s="25">
        <f>COUNTIF(LD$6,"N")</f>
        <v>0</v>
      </c>
      <c r="LE22" s="25">
        <f>COUNTIF(LE$6,"N")</f>
        <v>0</v>
      </c>
      <c r="LF22" s="25">
        <f>COUNTIF(LF$6,"N")</f>
        <v>0</v>
      </c>
      <c r="LG22" s="25">
        <f>COUNTIF(LG$6,"N")</f>
        <v>0</v>
      </c>
      <c r="LH22" s="25">
        <f>COUNTIF(LH$6,"N")</f>
        <v>0</v>
      </c>
      <c r="LI22" s="25">
        <f>COUNTIF(LI$6,"N")</f>
        <v>0</v>
      </c>
      <c r="LJ22" s="25">
        <f>COUNTIF(LJ$6,"N")</f>
        <v>0</v>
      </c>
      <c r="LK22" s="25">
        <f>COUNTIF(LK$6,"N")</f>
        <v>0</v>
      </c>
      <c r="LL22" s="25">
        <f>COUNTIF(LL$6,"N")</f>
        <v>0</v>
      </c>
      <c r="LM22" s="25">
        <f>COUNTIF(LM$6,"N")</f>
        <v>0</v>
      </c>
      <c r="LN22" s="25">
        <f>COUNTIF(LN$6,"N")</f>
        <v>0</v>
      </c>
      <c r="LO22" s="25">
        <f>COUNTIF(LO$6,"N")</f>
        <v>0</v>
      </c>
      <c r="LP22" s="25">
        <f>COUNTIF(LP$6,"N")</f>
        <v>0</v>
      </c>
      <c r="LQ22" s="25">
        <f>COUNTIF(LQ$6,"N")</f>
        <v>0</v>
      </c>
      <c r="LR22" s="25">
        <f>COUNTIF(LR$6,"N")</f>
        <v>0</v>
      </c>
      <c r="LS22" s="25">
        <f>COUNTIF(LS$6,"N")</f>
        <v>0</v>
      </c>
      <c r="LT22" s="25">
        <f>COUNTIF(LT$6,"N")</f>
        <v>0</v>
      </c>
      <c r="LU22" s="25">
        <f>COUNTIF(LU$6,"N")</f>
        <v>0</v>
      </c>
      <c r="LV22" s="25">
        <f>COUNTIF(LV$6,"N")</f>
        <v>0</v>
      </c>
      <c r="LW22" s="25">
        <f>COUNTIF(LW$6,"N")</f>
        <v>0</v>
      </c>
      <c r="LX22" s="25">
        <f>COUNTIF(LX$6,"N")</f>
        <v>0</v>
      </c>
      <c r="LY22" s="25">
        <f>COUNTIF(LY$6,"N")</f>
        <v>0</v>
      </c>
      <c r="LZ22" s="25">
        <f>COUNTIF(LZ$6,"N")</f>
        <v>0</v>
      </c>
      <c r="MA22" s="25">
        <f>COUNTIF(MA$6,"N")</f>
        <v>0</v>
      </c>
      <c r="MB22" s="25">
        <f>COUNTIF(MB$6,"N")</f>
        <v>0</v>
      </c>
      <c r="MC22" s="25">
        <f>COUNTIF(MC$6,"N")</f>
        <v>0</v>
      </c>
      <c r="MD22" s="25">
        <f>COUNTIF(MD$6,"N")</f>
        <v>0</v>
      </c>
      <c r="ME22" s="25">
        <f>COUNTIF(ME$6,"N")</f>
        <v>0</v>
      </c>
      <c r="MF22" s="25">
        <f>COUNTIF(MF$6,"N")</f>
        <v>0</v>
      </c>
      <c r="MG22" s="25">
        <f>COUNTIF(MG$6,"N")</f>
        <v>0</v>
      </c>
      <c r="MH22" s="25">
        <f>COUNTIF(MH$6,"N")</f>
        <v>0</v>
      </c>
      <c r="MI22" s="25">
        <f>COUNTIF(MI$6,"N")</f>
        <v>0</v>
      </c>
      <c r="MJ22" s="25">
        <f>COUNTIF(MJ$6,"N")</f>
        <v>0</v>
      </c>
      <c r="MK22" s="25">
        <f>COUNTIF(MK$6,"N")</f>
        <v>0</v>
      </c>
      <c r="ML22" s="25">
        <f>COUNTIF(ML$6,"N")</f>
        <v>0</v>
      </c>
      <c r="MM22" s="25">
        <f>COUNTIF(MM$6,"N")</f>
        <v>0</v>
      </c>
      <c r="MN22" s="25">
        <f>COUNTIF(MN$6,"N")</f>
        <v>0</v>
      </c>
      <c r="MO22" s="25">
        <f>COUNTIF(MO$6,"N")</f>
        <v>0</v>
      </c>
      <c r="MP22" s="25">
        <f>COUNTIF(MP$6,"N")</f>
        <v>0</v>
      </c>
      <c r="MQ22" s="25">
        <f>COUNTIF(MQ$6,"N")</f>
        <v>0</v>
      </c>
      <c r="MR22" s="25">
        <f>COUNTIF(MR$6,"N")</f>
        <v>0</v>
      </c>
      <c r="MS22" s="25">
        <f>COUNTIF(MS$6,"N")</f>
        <v>0</v>
      </c>
      <c r="MT22" s="25">
        <f>COUNTIF(MT$6,"N")</f>
        <v>0</v>
      </c>
      <c r="MU22" s="25">
        <f>COUNTIF(MU$6,"N")</f>
        <v>0</v>
      </c>
      <c r="MV22" s="25">
        <f>COUNTIF(MV$6,"N")</f>
        <v>0</v>
      </c>
      <c r="MW22" s="25">
        <f>COUNTIF(MW$6,"N")</f>
        <v>0</v>
      </c>
      <c r="MX22" s="25">
        <f>COUNTIF(MX$6,"N")</f>
        <v>0</v>
      </c>
      <c r="MY22" s="25">
        <f>COUNTIF(MY$6,"N")</f>
        <v>0</v>
      </c>
      <c r="MZ22" s="25">
        <f>COUNTIF(MZ$6,"N")</f>
        <v>0</v>
      </c>
      <c r="NA22" s="25">
        <f>COUNTIF(NA$6,"N")</f>
        <v>0</v>
      </c>
      <c r="NB22" s="25">
        <f>COUNTIF(NB$6,"N")</f>
        <v>0</v>
      </c>
      <c r="NC22" s="25">
        <f>COUNTIF(NC$6,"N")</f>
        <v>0</v>
      </c>
      <c r="ND22" s="25">
        <f>COUNTIF(ND$6,"N")</f>
        <v>0</v>
      </c>
      <c r="NE22" s="25">
        <f>COUNTIF(NE$6,"N")</f>
        <v>0</v>
      </c>
      <c r="NF22" s="25">
        <f>COUNTIF(NF$6,"N")</f>
        <v>0</v>
      </c>
      <c r="NG22" s="25">
        <f>COUNTIF(NG$6,"N")</f>
        <v>0</v>
      </c>
      <c r="NH22" s="25">
        <f>COUNTIF(NH$6,"N")</f>
        <v>0</v>
      </c>
      <c r="NI22" s="25">
        <f>COUNTIF(NI$6,"N")</f>
        <v>0</v>
      </c>
      <c r="NJ22" s="25">
        <f>COUNTIF(NJ$6,"N")</f>
        <v>0</v>
      </c>
      <c r="NK22" s="25">
        <f>COUNTIF(NK$6,"N")</f>
        <v>0</v>
      </c>
      <c r="NL22" s="25">
        <f>COUNTIF(NL$6,"N")</f>
        <v>0</v>
      </c>
      <c r="NM22" s="25">
        <f>COUNTIF(NM$6,"N")</f>
        <v>0</v>
      </c>
      <c r="NN22" s="25">
        <f>COUNTIF(NN$6,"N")</f>
        <v>0</v>
      </c>
      <c r="NO22" s="25">
        <f>COUNTIF(NO$6,"N")</f>
        <v>0</v>
      </c>
      <c r="NP22" s="25">
        <f>COUNTIF(NP$6,"N")</f>
        <v>0</v>
      </c>
      <c r="NQ22" s="25">
        <f>COUNTIF(NQ$6,"N")</f>
        <v>0</v>
      </c>
      <c r="NR22" s="25">
        <f>COUNTIF(NR$6,"N")</f>
        <v>0</v>
      </c>
      <c r="NS22" s="25">
        <f>COUNTIF(NS$6,"N")</f>
        <v>0</v>
      </c>
    </row>
    <row r="23" spans="3:383" x14ac:dyDescent="0.25">
      <c r="C23" s="19" t="s">
        <v>24</v>
      </c>
      <c r="D23" s="24">
        <f>COUNTIF($K$6:$NL$6,"N")</f>
        <v>25</v>
      </c>
      <c r="E23" s="25">
        <f>COUNTIF(E$6,"J")</f>
        <v>0</v>
      </c>
      <c r="F23" s="25">
        <f>COUNTIF(F$6,"J")</f>
        <v>0</v>
      </c>
      <c r="G23" s="25">
        <f>COUNTIF(G$6,"J")</f>
        <v>0</v>
      </c>
      <c r="H23" s="25">
        <f>COUNTIF(H$6,"J")</f>
        <v>0</v>
      </c>
      <c r="I23" s="25">
        <f>COUNTIF(I$6,"J")</f>
        <v>0</v>
      </c>
      <c r="J23" s="25">
        <f>COUNTIF(J$6,"J")</f>
        <v>0</v>
      </c>
      <c r="K23" s="25">
        <f>COUNTIF(K$6,"J")</f>
        <v>0</v>
      </c>
      <c r="L23" s="25">
        <f>COUNTIF(L$6,"J")</f>
        <v>1</v>
      </c>
      <c r="M23" s="25">
        <f>COUNTIF(M$6,"J")</f>
        <v>1</v>
      </c>
      <c r="N23" s="25">
        <f>COUNTIF(N$6,"J")</f>
        <v>0</v>
      </c>
      <c r="O23" s="25">
        <f>COUNTIF(O$6,"J")</f>
        <v>0</v>
      </c>
      <c r="P23" s="25">
        <f>COUNTIF(P$6,"J")</f>
        <v>0</v>
      </c>
      <c r="Q23" s="25">
        <f>COUNTIF(Q$6,"J")</f>
        <v>0</v>
      </c>
      <c r="R23" s="25">
        <f>COUNTIF(R$6,"J")</f>
        <v>0</v>
      </c>
      <c r="S23" s="25">
        <f>COUNTIF(S$6,"J")</f>
        <v>0</v>
      </c>
      <c r="T23" s="25">
        <f>COUNTIF(T$6,"J")</f>
        <v>0</v>
      </c>
      <c r="U23" s="25">
        <f>COUNTIF(U$6,"J")</f>
        <v>1</v>
      </c>
      <c r="V23" s="25">
        <f>COUNTIF(V$6,"J")</f>
        <v>0</v>
      </c>
      <c r="W23" s="25">
        <f>COUNTIF(W$6,"J")</f>
        <v>0</v>
      </c>
      <c r="X23" s="25">
        <f>COUNTIF(X$6,"J")</f>
        <v>1</v>
      </c>
      <c r="Y23" s="25">
        <f>COUNTIF(Y$6,"J")</f>
        <v>1</v>
      </c>
      <c r="Z23" s="25">
        <f>COUNTIF(Z$6,"J")</f>
        <v>0</v>
      </c>
      <c r="AA23" s="25">
        <f>COUNTIF(AA$6,"J")</f>
        <v>0</v>
      </c>
      <c r="AB23" s="25">
        <f>COUNTIF(AB$6,"J")</f>
        <v>0</v>
      </c>
      <c r="AC23" s="25">
        <f>COUNTIF(AC$6,"J")</f>
        <v>0</v>
      </c>
      <c r="AD23" s="25">
        <f>COUNTIF(AD$6,"J")</f>
        <v>0</v>
      </c>
      <c r="AE23" s="25">
        <f>COUNTIF(AE$6,"J")</f>
        <v>0</v>
      </c>
      <c r="AF23" s="25">
        <f>COUNTIF(AF$6,"J")</f>
        <v>0</v>
      </c>
      <c r="AG23" s="25">
        <f>COUNTIF(AG$6,"J")</f>
        <v>1</v>
      </c>
      <c r="AH23" s="25">
        <f>COUNTIF(AH$6,"J")</f>
        <v>1</v>
      </c>
      <c r="AI23" s="25">
        <f>COUNTIF(AI$6,"J")</f>
        <v>0</v>
      </c>
      <c r="AJ23" s="25">
        <f>COUNTIF(AJ$6,"J")</f>
        <v>1</v>
      </c>
      <c r="AK23" s="25">
        <f>COUNTIF(AK$6,"J")</f>
        <v>1</v>
      </c>
      <c r="AL23" s="25">
        <f>COUNTIF(AL$6,"J")</f>
        <v>0</v>
      </c>
      <c r="AM23" s="25">
        <f>COUNTIF(AM$6,"J")</f>
        <v>0</v>
      </c>
      <c r="AN23" s="25">
        <f>COUNTIF(AN$6,"J")</f>
        <v>0</v>
      </c>
      <c r="AO23" s="25">
        <f>COUNTIF(AO$6,"J")</f>
        <v>0</v>
      </c>
      <c r="AP23" s="25">
        <f>COUNTIF(AP$6,"J")</f>
        <v>0</v>
      </c>
      <c r="AQ23" s="25">
        <f>COUNTIF(AQ$6,"J")</f>
        <v>0</v>
      </c>
      <c r="AR23" s="25">
        <f>COUNTIF(AR$6,"J")</f>
        <v>0</v>
      </c>
      <c r="AS23" s="25">
        <f>COUNTIF(AS$6,"J")</f>
        <v>0</v>
      </c>
      <c r="AT23" s="25">
        <f>COUNTIF(AT$6,"J")</f>
        <v>0</v>
      </c>
      <c r="AU23" s="25">
        <f>COUNTIF(AU$6,"J")</f>
        <v>0</v>
      </c>
      <c r="AV23" s="25">
        <f>COUNTIF(AV$6,"J")</f>
        <v>0</v>
      </c>
      <c r="AW23" s="25">
        <f>COUNTIF(AW$6,"J")</f>
        <v>0</v>
      </c>
      <c r="AX23" s="25">
        <f>COUNTIF(AX$6,"J")</f>
        <v>0</v>
      </c>
      <c r="AY23" s="25">
        <f>COUNTIF(AY$6,"J")</f>
        <v>0</v>
      </c>
      <c r="AZ23" s="25">
        <f>COUNTIF(AZ$6,"J")</f>
        <v>0</v>
      </c>
      <c r="BA23" s="25">
        <f>COUNTIF(BA$6,"J")</f>
        <v>0</v>
      </c>
      <c r="BB23" s="25">
        <f>COUNTIF(BB$6,"J")</f>
        <v>0</v>
      </c>
      <c r="BC23" s="25">
        <f>COUNTIF(BC$6,"J")</f>
        <v>0</v>
      </c>
      <c r="BD23" s="25">
        <f>COUNTIF(BD$6,"J")</f>
        <v>0</v>
      </c>
      <c r="BE23" s="25">
        <f>COUNTIF(BE$6,"J")</f>
        <v>0</v>
      </c>
      <c r="BF23" s="25">
        <f>COUNTIF(BF$6,"J")</f>
        <v>0</v>
      </c>
      <c r="BG23" s="25">
        <f>COUNTIF(BG$6,"J")</f>
        <v>0</v>
      </c>
      <c r="BH23" s="25">
        <f>COUNTIF(BH$6,"J")</f>
        <v>0</v>
      </c>
      <c r="BI23" s="25">
        <f>COUNTIF(BI$6,"J")</f>
        <v>0</v>
      </c>
      <c r="BJ23" s="25">
        <f>COUNTIF(BJ$6,"J")</f>
        <v>0</v>
      </c>
      <c r="BK23" s="25">
        <f>COUNTIF(BK$6,"J")</f>
        <v>0</v>
      </c>
      <c r="BL23" s="25">
        <f>COUNTIF(BL$6,"J")</f>
        <v>0</v>
      </c>
      <c r="BM23" s="25">
        <f>COUNTIF(BM$6,"J")</f>
        <v>0</v>
      </c>
      <c r="BN23" s="25">
        <f>COUNTIF(BN$6,"J")</f>
        <v>0</v>
      </c>
      <c r="BO23" s="25">
        <f>COUNTIF(BO$6,"J")</f>
        <v>0</v>
      </c>
      <c r="BP23" s="25">
        <f>COUNTIF(BP$6,"J")</f>
        <v>0</v>
      </c>
      <c r="BQ23" s="25">
        <f>COUNTIF(BQ$6,"J")</f>
        <v>0</v>
      </c>
      <c r="BR23" s="25">
        <f>COUNTIF(BR$6,"J")</f>
        <v>0</v>
      </c>
      <c r="BS23" s="25">
        <f>COUNTIF(BS$6,"J")</f>
        <v>1</v>
      </c>
      <c r="BT23" s="25">
        <f>COUNTIF(BT$6,"J")</f>
        <v>1</v>
      </c>
      <c r="BU23" s="25">
        <f>COUNTIF(BU$6,"J")</f>
        <v>1</v>
      </c>
      <c r="BV23" s="25">
        <f>COUNTIF(BV$6,"J")</f>
        <v>0</v>
      </c>
      <c r="BW23" s="25">
        <f>COUNTIF(BW$6,"J")</f>
        <v>0</v>
      </c>
      <c r="BX23" s="25">
        <f>COUNTIF(BX$6,"J")</f>
        <v>0</v>
      </c>
      <c r="BY23" s="25">
        <f>COUNTIF(BY$6,"J")</f>
        <v>1</v>
      </c>
      <c r="BZ23" s="25">
        <f>COUNTIF(BZ$6,"J")</f>
        <v>1</v>
      </c>
      <c r="CA23" s="25">
        <f>COUNTIF(CA$6,"J")</f>
        <v>0</v>
      </c>
      <c r="CB23" s="25">
        <f>COUNTIF(CB$6,"J")</f>
        <v>0</v>
      </c>
      <c r="CC23" s="25">
        <f>COUNTIF(CC$6,"J")</f>
        <v>0</v>
      </c>
      <c r="CD23" s="25">
        <f>COUNTIF(CD$6,"J")</f>
        <v>0</v>
      </c>
      <c r="CE23" s="25">
        <f>COUNTIF(CE$6,"J")</f>
        <v>0</v>
      </c>
      <c r="CF23" s="25">
        <f>COUNTIF(CF$6,"J")</f>
        <v>0</v>
      </c>
      <c r="CG23" s="25">
        <f>COUNTIF(CG$6,"J")</f>
        <v>0</v>
      </c>
      <c r="CH23" s="25">
        <f>COUNTIF(CH$6,"J")</f>
        <v>0</v>
      </c>
      <c r="CI23" s="25">
        <f>COUNTIF(CI$6,"J")</f>
        <v>0</v>
      </c>
      <c r="CJ23" s="25">
        <f>COUNTIF(CJ$6,"J")</f>
        <v>0</v>
      </c>
      <c r="CK23" s="25">
        <f>COUNTIF(CK$6,"J")</f>
        <v>0</v>
      </c>
      <c r="CL23" s="25">
        <f>COUNTIF(CL$6,"J")</f>
        <v>0</v>
      </c>
      <c r="CM23" s="25">
        <f>COUNTIF(CM$6,"J")</f>
        <v>1</v>
      </c>
      <c r="CN23" s="25">
        <f>COUNTIF(CN$6,"J")</f>
        <v>1</v>
      </c>
      <c r="CO23" s="25">
        <f>COUNTIF(CO$6,"J")</f>
        <v>0</v>
      </c>
      <c r="CP23" s="25">
        <f>COUNTIF(CP$6,"J")</f>
        <v>0</v>
      </c>
      <c r="CQ23" s="25">
        <f>COUNTIF(CQ$6,"J")</f>
        <v>0</v>
      </c>
      <c r="CR23" s="25">
        <f>COUNTIF(CR$6,"J")</f>
        <v>0</v>
      </c>
      <c r="CS23" s="25">
        <f>COUNTIF(CS$6,"J")</f>
        <v>0</v>
      </c>
      <c r="CT23" s="25">
        <f>COUNTIF(CT$6,"J")</f>
        <v>0</v>
      </c>
      <c r="CU23" s="25">
        <f>COUNTIF(CU$6,"J")</f>
        <v>0</v>
      </c>
      <c r="CV23" s="25">
        <f>COUNTIF(CV$6,"J")</f>
        <v>0</v>
      </c>
      <c r="CW23" s="25">
        <f>COUNTIF(CW$6,"J")</f>
        <v>0</v>
      </c>
      <c r="CX23" s="25">
        <f>COUNTIF(CX$6,"J")</f>
        <v>0</v>
      </c>
      <c r="CY23" s="25">
        <f>COUNTIF(CY$6,"J")</f>
        <v>1</v>
      </c>
      <c r="CZ23" s="25">
        <f>COUNTIF(CZ$6,"J")</f>
        <v>1</v>
      </c>
      <c r="DA23" s="25">
        <f>COUNTIF(DA$6,"J")</f>
        <v>0</v>
      </c>
      <c r="DB23" s="25">
        <f>COUNTIF(DB$6,"J")</f>
        <v>1</v>
      </c>
      <c r="DC23" s="25">
        <f>COUNTIF(DC$6,"J")</f>
        <v>1</v>
      </c>
      <c r="DD23" s="25">
        <f>COUNTIF(DD$6,"J")</f>
        <v>0</v>
      </c>
      <c r="DE23" s="25">
        <f>COUNTIF(DE$6,"J")</f>
        <v>0</v>
      </c>
      <c r="DF23" s="25">
        <f>COUNTIF(DF$6,"J")</f>
        <v>0</v>
      </c>
      <c r="DG23" s="25">
        <f>COUNTIF(DG$6,"J")</f>
        <v>0</v>
      </c>
      <c r="DH23" s="25">
        <f>COUNTIF(DH$6,"J")</f>
        <v>0</v>
      </c>
      <c r="DI23" s="25">
        <f>COUNTIF(DI$6,"J")</f>
        <v>0</v>
      </c>
      <c r="DJ23" s="25">
        <f>COUNTIF(DJ$6,"J")</f>
        <v>0</v>
      </c>
      <c r="DK23" s="25">
        <f>COUNTIF(DK$6,"J")</f>
        <v>0</v>
      </c>
      <c r="DL23" s="25">
        <f>COUNTIF(DL$6,"J")</f>
        <v>0</v>
      </c>
      <c r="DM23" s="25">
        <f>COUNTIF(DM$6,"J")</f>
        <v>0</v>
      </c>
      <c r="DN23" s="25">
        <f>COUNTIF(DN$6,"J")</f>
        <v>0</v>
      </c>
      <c r="DO23" s="25">
        <f>COUNTIF(DO$6,"J")</f>
        <v>0</v>
      </c>
      <c r="DP23" s="25">
        <f>COUNTIF(DP$6,"J")</f>
        <v>0</v>
      </c>
      <c r="DQ23" s="25">
        <f>COUNTIF(DQ$6,"J")</f>
        <v>0</v>
      </c>
      <c r="DR23" s="25">
        <f>COUNTIF(DR$6,"J")</f>
        <v>0</v>
      </c>
      <c r="DS23" s="25">
        <f>COUNTIF(DS$6,"J")</f>
        <v>0</v>
      </c>
      <c r="DT23" s="25">
        <f>COUNTIF(DT$6,"J")</f>
        <v>1</v>
      </c>
      <c r="DU23" s="25">
        <f>COUNTIF(DU$6,"J")</f>
        <v>1</v>
      </c>
      <c r="DV23" s="25">
        <f>COUNTIF(DV$6,"J")</f>
        <v>1</v>
      </c>
      <c r="DW23" s="25">
        <f>COUNTIF(DW$6,"J")</f>
        <v>0</v>
      </c>
      <c r="DX23" s="25">
        <f>COUNTIF(DX$6,"J")</f>
        <v>0</v>
      </c>
      <c r="DY23" s="25">
        <f>COUNTIF(DY$6,"J")</f>
        <v>1</v>
      </c>
      <c r="DZ23" s="25">
        <f>COUNTIF(DZ$6,"J")</f>
        <v>1</v>
      </c>
      <c r="EA23" s="25">
        <f>COUNTIF(EA$6,"J")</f>
        <v>0</v>
      </c>
      <c r="EB23" s="25">
        <f>COUNTIF(EB$6,"J")</f>
        <v>0</v>
      </c>
      <c r="EC23" s="25">
        <f>COUNTIF(EC$6,"J")</f>
        <v>0</v>
      </c>
      <c r="ED23" s="25">
        <f>COUNTIF(ED$6,"J")</f>
        <v>0</v>
      </c>
      <c r="EE23" s="25">
        <f>COUNTIF(EE$6,"J")</f>
        <v>0</v>
      </c>
      <c r="EF23" s="25">
        <f>COUNTIF(EF$6,"J")</f>
        <v>0</v>
      </c>
      <c r="EG23" s="25">
        <f>COUNTIF(EG$6,"J")</f>
        <v>0</v>
      </c>
      <c r="EH23" s="25">
        <f>COUNTIF(EH$6,"J")</f>
        <v>1</v>
      </c>
      <c r="EI23" s="25">
        <f>COUNTIF(EI$6,"J")</f>
        <v>1</v>
      </c>
      <c r="EJ23" s="25">
        <f>COUNTIF(EJ$6,"J")</f>
        <v>0</v>
      </c>
      <c r="EK23" s="25">
        <f>COUNTIF(EK$6,"J")</f>
        <v>0</v>
      </c>
      <c r="EL23" s="25">
        <f>COUNTIF(EL$6,"J")</f>
        <v>0</v>
      </c>
      <c r="EM23" s="25">
        <f>COUNTIF(EM$6,"J")</f>
        <v>0</v>
      </c>
      <c r="EN23" s="25">
        <f>COUNTIF(EN$6,"J")</f>
        <v>0</v>
      </c>
      <c r="EO23" s="25">
        <f>COUNTIF(EO$6,"J")</f>
        <v>1</v>
      </c>
      <c r="EP23" s="25">
        <f>COUNTIF(EP$6,"J")</f>
        <v>1</v>
      </c>
      <c r="EQ23" s="25">
        <f>COUNTIF(EQ$6,"J")</f>
        <v>1</v>
      </c>
      <c r="ER23" s="25">
        <f>COUNTIF(ER$6,"J")</f>
        <v>0</v>
      </c>
      <c r="ES23" s="25">
        <f>COUNTIF(ES$6,"J")</f>
        <v>0</v>
      </c>
      <c r="ET23" s="25">
        <f>COUNTIF(ET$6,"J")</f>
        <v>0</v>
      </c>
      <c r="EU23" s="25">
        <f>COUNTIF(EU$6,"J")</f>
        <v>0</v>
      </c>
      <c r="EV23" s="25">
        <f>COUNTIF(EV$6,"J")</f>
        <v>0</v>
      </c>
      <c r="EW23" s="25">
        <f>COUNTIF(EW$6,"J")</f>
        <v>0</v>
      </c>
      <c r="EX23" s="25">
        <f>COUNTIF(EX$6,"J")</f>
        <v>0</v>
      </c>
      <c r="EY23" s="25">
        <f>COUNTIF(EY$6,"J")</f>
        <v>0</v>
      </c>
      <c r="EZ23" s="25">
        <f>COUNTIF(EZ$6,"J")</f>
        <v>0</v>
      </c>
      <c r="FA23" s="25">
        <f>COUNTIF(FA$6,"J")</f>
        <v>0</v>
      </c>
      <c r="FB23" s="25">
        <f>COUNTIF(FB$6,"J")</f>
        <v>0</v>
      </c>
      <c r="FC23" s="25">
        <f>COUNTIF(FC$6,"J")</f>
        <v>0</v>
      </c>
      <c r="FD23" s="25">
        <f>COUNTIF(FD$6,"J")</f>
        <v>0</v>
      </c>
      <c r="FE23" s="25">
        <f>COUNTIF(FE$6,"J")</f>
        <v>0</v>
      </c>
      <c r="FF23" s="25">
        <f>COUNTIF(FF$6,"J")</f>
        <v>0</v>
      </c>
      <c r="FG23" s="25">
        <f>COUNTIF(FG$6,"J")</f>
        <v>0</v>
      </c>
      <c r="FH23" s="25">
        <f>COUNTIF(FH$6,"J")</f>
        <v>1</v>
      </c>
      <c r="FI23" s="25">
        <f>COUNTIF(FI$6,"J")</f>
        <v>0</v>
      </c>
      <c r="FJ23" s="25">
        <f>COUNTIF(FJ$6,"J")</f>
        <v>1</v>
      </c>
      <c r="FK23" s="25">
        <f>COUNTIF(FK$6,"J")</f>
        <v>1</v>
      </c>
      <c r="FL23" s="25">
        <f>COUNTIF(FL$6,"J")</f>
        <v>0</v>
      </c>
      <c r="FM23" s="25">
        <f>COUNTIF(FM$6,"J")</f>
        <v>0</v>
      </c>
      <c r="FN23" s="25">
        <f>COUNTIF(FN$6,"J")</f>
        <v>0</v>
      </c>
      <c r="FO23" s="25">
        <f>COUNTIF(FO$6,"J")</f>
        <v>0</v>
      </c>
      <c r="FP23" s="25">
        <f>COUNTIF(FP$6,"J")</f>
        <v>1</v>
      </c>
      <c r="FQ23" s="25">
        <f>COUNTIF(FQ$6,"J")</f>
        <v>1</v>
      </c>
      <c r="FR23" s="25">
        <f>COUNTIF(FR$6,"J")</f>
        <v>1</v>
      </c>
      <c r="FS23" s="25">
        <f>COUNTIF(FS$6,"J")</f>
        <v>0</v>
      </c>
      <c r="FT23" s="25">
        <f>COUNTIF(FT$6,"J")</f>
        <v>0</v>
      </c>
      <c r="FU23" s="25">
        <f>COUNTIF(FU$6,"J")</f>
        <v>1</v>
      </c>
      <c r="FV23" s="25">
        <f>COUNTIF(FV$6,"J")</f>
        <v>0</v>
      </c>
      <c r="FW23" s="25">
        <f>COUNTIF(FW$6,"J")</f>
        <v>1</v>
      </c>
      <c r="FX23" s="25">
        <f>COUNTIF(FX$6,"J")</f>
        <v>0</v>
      </c>
      <c r="FY23" s="25">
        <f>COUNTIF(FY$6,"J")</f>
        <v>0</v>
      </c>
      <c r="FZ23" s="25">
        <f>COUNTIF(FZ$6,"J")</f>
        <v>1</v>
      </c>
      <c r="GA23" s="25">
        <f>COUNTIF(GA$6,"J")</f>
        <v>0</v>
      </c>
      <c r="GB23" s="25">
        <f>COUNTIF(GB$6,"J")</f>
        <v>0</v>
      </c>
      <c r="GC23" s="25">
        <f>COUNTIF(GC$6,"J")</f>
        <v>0</v>
      </c>
      <c r="GD23" s="25">
        <f>COUNTIF(GD$6,"J")</f>
        <v>0</v>
      </c>
      <c r="GE23" s="25">
        <f>COUNTIF(GE$6,"J")</f>
        <v>0</v>
      </c>
      <c r="GF23" s="25">
        <f>COUNTIF(GF$6,"J")</f>
        <v>0</v>
      </c>
      <c r="GG23" s="25">
        <f>COUNTIF(GG$6,"J")</f>
        <v>0</v>
      </c>
      <c r="GH23" s="25">
        <f>COUNTIF(GH$6,"J")</f>
        <v>0</v>
      </c>
      <c r="GI23" s="25">
        <f>COUNTIF(GI$6,"J")</f>
        <v>0</v>
      </c>
      <c r="GJ23" s="25">
        <f>COUNTIF(GJ$6,"J")</f>
        <v>0</v>
      </c>
      <c r="GK23" s="25">
        <f>COUNTIF(GK$6,"J")</f>
        <v>0</v>
      </c>
      <c r="GL23" s="25">
        <f>COUNTIF(GL$6,"J")</f>
        <v>0</v>
      </c>
      <c r="GM23" s="25">
        <f>COUNTIF(GM$6,"J")</f>
        <v>0</v>
      </c>
      <c r="GN23" s="25">
        <f>COUNTIF(GN$6,"J")</f>
        <v>0</v>
      </c>
      <c r="GO23" s="25">
        <f>COUNTIF(GO$6,"J")</f>
        <v>0</v>
      </c>
      <c r="GP23" s="25">
        <f>COUNTIF(GP$6,"J")</f>
        <v>0</v>
      </c>
      <c r="GQ23" s="25">
        <f>COUNTIF(GQ$6,"J")</f>
        <v>0</v>
      </c>
      <c r="GR23" s="25">
        <f>COUNTIF(GR$6,"J")</f>
        <v>0</v>
      </c>
      <c r="GS23" s="25">
        <f>COUNTIF(GS$6,"J")</f>
        <v>0</v>
      </c>
      <c r="GT23" s="25">
        <f>COUNTIF(GT$6,"J")</f>
        <v>0</v>
      </c>
      <c r="GU23" s="25">
        <f>COUNTIF(GU$6,"J")</f>
        <v>0</v>
      </c>
      <c r="GV23" s="25">
        <f>COUNTIF(GV$6,"J")</f>
        <v>0</v>
      </c>
      <c r="GW23" s="25">
        <f>COUNTIF(GW$6,"J")</f>
        <v>0</v>
      </c>
      <c r="GX23" s="25">
        <f>COUNTIF(GX$6,"J")</f>
        <v>0</v>
      </c>
      <c r="GY23" s="25">
        <f>COUNTIF(GY$6,"J")</f>
        <v>0</v>
      </c>
      <c r="GZ23" s="25">
        <f>COUNTIF(GZ$6,"J")</f>
        <v>0</v>
      </c>
      <c r="HA23" s="25">
        <f>COUNTIF(HA$6,"J")</f>
        <v>0</v>
      </c>
      <c r="HB23" s="25">
        <f>COUNTIF(HB$6,"J")</f>
        <v>0</v>
      </c>
      <c r="HC23" s="25">
        <f>COUNTIF(HC$6,"J")</f>
        <v>0</v>
      </c>
      <c r="HD23" s="25">
        <f>COUNTIF(HD$6,"J")</f>
        <v>0</v>
      </c>
      <c r="HE23" s="25">
        <f>COUNTIF(HE$6,"J")</f>
        <v>0</v>
      </c>
      <c r="HF23" s="25">
        <f>COUNTIF(HF$6,"J")</f>
        <v>0</v>
      </c>
      <c r="HG23" s="25">
        <f>COUNTIF(HG$6,"J")</f>
        <v>0</v>
      </c>
      <c r="HH23" s="25">
        <f>COUNTIF(HH$6,"J")</f>
        <v>0</v>
      </c>
      <c r="HI23" s="25">
        <f>COUNTIF(HI$6,"J")</f>
        <v>0</v>
      </c>
      <c r="HJ23" s="25">
        <f>COUNTIF(HJ$6,"J")</f>
        <v>0</v>
      </c>
      <c r="HK23" s="25">
        <f>COUNTIF(HK$6,"J")</f>
        <v>0</v>
      </c>
      <c r="HL23" s="25">
        <f>COUNTIF(HL$6,"J")</f>
        <v>0</v>
      </c>
      <c r="HM23" s="25">
        <f>COUNTIF(HM$6,"J")</f>
        <v>0</v>
      </c>
      <c r="HN23" s="25">
        <f>COUNTIF(HN$6,"J")</f>
        <v>0</v>
      </c>
      <c r="HO23" s="25">
        <f>COUNTIF(HO$6,"J")</f>
        <v>0</v>
      </c>
      <c r="HP23" s="25">
        <f>COUNTIF(HP$6,"J")</f>
        <v>0</v>
      </c>
      <c r="HQ23" s="25">
        <f>COUNTIF(HQ$6,"J")</f>
        <v>0</v>
      </c>
      <c r="HR23" s="25">
        <f>COUNTIF(HR$6,"J")</f>
        <v>0</v>
      </c>
      <c r="HS23" s="25">
        <f>COUNTIF(HS$6,"J")</f>
        <v>0</v>
      </c>
      <c r="HT23" s="25">
        <f>COUNTIF(HT$6,"J")</f>
        <v>0</v>
      </c>
      <c r="HU23" s="25">
        <f>COUNTIF(HU$6,"J")</f>
        <v>0</v>
      </c>
      <c r="HV23" s="25">
        <f>COUNTIF(HV$6,"J")</f>
        <v>0</v>
      </c>
      <c r="HW23" s="25">
        <f>COUNTIF(HW$6,"J")</f>
        <v>0</v>
      </c>
      <c r="HX23" s="25">
        <f>COUNTIF(HX$6,"J")</f>
        <v>0</v>
      </c>
      <c r="HY23" s="25">
        <f>COUNTIF(HY$6,"J")</f>
        <v>0</v>
      </c>
      <c r="HZ23" s="25">
        <f>COUNTIF(HZ$6,"J")</f>
        <v>0</v>
      </c>
      <c r="IA23" s="25">
        <f>COUNTIF(IA$6,"J")</f>
        <v>0</v>
      </c>
      <c r="IB23" s="25">
        <f>COUNTIF(IB$6,"J")</f>
        <v>0</v>
      </c>
      <c r="IC23" s="25">
        <f>COUNTIF(IC$6,"J")</f>
        <v>0</v>
      </c>
      <c r="ID23" s="25">
        <f>COUNTIF(ID$6,"J")</f>
        <v>0</v>
      </c>
      <c r="IE23" s="25">
        <f>COUNTIF(IE$6,"J")</f>
        <v>0</v>
      </c>
      <c r="IF23" s="25">
        <f>COUNTIF(IF$6,"J")</f>
        <v>0</v>
      </c>
      <c r="IG23" s="25">
        <f>COUNTIF(IG$6,"J")</f>
        <v>0</v>
      </c>
      <c r="IH23" s="25">
        <f>COUNTIF(IH$6,"J")</f>
        <v>0</v>
      </c>
      <c r="II23" s="25">
        <f>COUNTIF(II$6,"J")</f>
        <v>0</v>
      </c>
      <c r="IJ23" s="25">
        <f>COUNTIF(IJ$6,"J")</f>
        <v>0</v>
      </c>
      <c r="IK23" s="25">
        <f>COUNTIF(IK$6,"J")</f>
        <v>0</v>
      </c>
      <c r="IL23" s="25">
        <f>COUNTIF(IL$6,"J")</f>
        <v>0</v>
      </c>
      <c r="IM23" s="25">
        <f>COUNTIF(IM$6,"J")</f>
        <v>0</v>
      </c>
      <c r="IN23" s="25">
        <f>COUNTIF(IN$6,"J")</f>
        <v>0</v>
      </c>
      <c r="IO23" s="25">
        <f>COUNTIF(IO$6,"J")</f>
        <v>0</v>
      </c>
      <c r="IP23" s="25">
        <f>COUNTIF(IP$6,"J")</f>
        <v>0</v>
      </c>
      <c r="IQ23" s="25">
        <f>COUNTIF(IQ$6,"J")</f>
        <v>0</v>
      </c>
      <c r="IR23" s="25">
        <f>COUNTIF(IR$6,"J")</f>
        <v>0</v>
      </c>
      <c r="IS23" s="25">
        <f>COUNTIF(IS$6,"J")</f>
        <v>0</v>
      </c>
      <c r="IT23" s="25">
        <f>COUNTIF(IT$6,"J")</f>
        <v>0</v>
      </c>
      <c r="IU23" s="25">
        <f>COUNTIF(IU$6,"J")</f>
        <v>0</v>
      </c>
      <c r="IV23" s="25">
        <f>COUNTIF(IV$6,"J")</f>
        <v>0</v>
      </c>
      <c r="IW23" s="25">
        <f>COUNTIF(IW$6,"J")</f>
        <v>0</v>
      </c>
      <c r="IX23" s="25">
        <f>COUNTIF(IX$6,"J")</f>
        <v>0</v>
      </c>
      <c r="IY23" s="25">
        <f>COUNTIF(IY$6,"J")</f>
        <v>0</v>
      </c>
      <c r="IZ23" s="25">
        <f>COUNTIF(IZ$6,"J")</f>
        <v>0</v>
      </c>
      <c r="JA23" s="25">
        <f>COUNTIF(JA$6,"J")</f>
        <v>0</v>
      </c>
      <c r="JB23" s="25">
        <f>COUNTIF(JB$6,"J")</f>
        <v>0</v>
      </c>
      <c r="JC23" s="25">
        <f>COUNTIF(JC$6,"J")</f>
        <v>0</v>
      </c>
      <c r="JD23" s="25">
        <f>COUNTIF(JD$6,"J")</f>
        <v>0</v>
      </c>
      <c r="JE23" s="25">
        <f>COUNTIF(JE$6,"J")</f>
        <v>0</v>
      </c>
      <c r="JF23" s="25">
        <f>COUNTIF(JF$6,"J")</f>
        <v>0</v>
      </c>
      <c r="JG23" s="25">
        <f>COUNTIF(JG$6,"J")</f>
        <v>0</v>
      </c>
      <c r="JH23" s="25">
        <f>COUNTIF(JH$6,"J")</f>
        <v>0</v>
      </c>
      <c r="JI23" s="25">
        <f>COUNTIF(JI$6,"J")</f>
        <v>0</v>
      </c>
      <c r="JJ23" s="25">
        <f>COUNTIF(JJ$6,"J")</f>
        <v>0</v>
      </c>
      <c r="JK23" s="25">
        <f>COUNTIF(JK$6,"J")</f>
        <v>0</v>
      </c>
      <c r="JL23" s="25">
        <f>COUNTIF(JL$6,"J")</f>
        <v>0</v>
      </c>
      <c r="JM23" s="25">
        <f>COUNTIF(JM$6,"J")</f>
        <v>0</v>
      </c>
      <c r="JN23" s="25">
        <f>COUNTIF(JN$6,"J")</f>
        <v>0</v>
      </c>
      <c r="JO23" s="25">
        <f>COUNTIF(JO$6,"J")</f>
        <v>0</v>
      </c>
      <c r="JP23" s="25">
        <f>COUNTIF(JP$6,"J")</f>
        <v>0</v>
      </c>
      <c r="JQ23" s="25">
        <f>COUNTIF(JQ$6,"J")</f>
        <v>0</v>
      </c>
      <c r="JR23" s="25">
        <f>COUNTIF(JR$6,"J")</f>
        <v>0</v>
      </c>
      <c r="JS23" s="25">
        <f>COUNTIF(JS$6,"J")</f>
        <v>0</v>
      </c>
      <c r="JT23" s="25">
        <f>COUNTIF(JT$6,"J")</f>
        <v>0</v>
      </c>
      <c r="JU23" s="25">
        <f>COUNTIF(JU$6,"J")</f>
        <v>0</v>
      </c>
      <c r="JV23" s="25">
        <f>COUNTIF(JV$6,"J")</f>
        <v>0</v>
      </c>
      <c r="JW23" s="25">
        <f>COUNTIF(JW$6,"J")</f>
        <v>0</v>
      </c>
      <c r="JX23" s="25">
        <f>COUNTIF(JX$6,"J")</f>
        <v>0</v>
      </c>
      <c r="JY23" s="25">
        <f>COUNTIF(JY$6,"J")</f>
        <v>0</v>
      </c>
      <c r="JZ23" s="25">
        <f>COUNTIF(JZ$6,"J")</f>
        <v>0</v>
      </c>
      <c r="KA23" s="25">
        <f>COUNTIF(KA$6,"J")</f>
        <v>0</v>
      </c>
      <c r="KB23" s="25">
        <f>COUNTIF(KB$6,"J")</f>
        <v>0</v>
      </c>
      <c r="KC23" s="25">
        <f>COUNTIF(KC$6,"J")</f>
        <v>0</v>
      </c>
      <c r="KD23" s="25">
        <f>COUNTIF(KD$6,"J")</f>
        <v>0</v>
      </c>
      <c r="KE23" s="25">
        <f>COUNTIF(KE$6,"J")</f>
        <v>0</v>
      </c>
      <c r="KF23" s="25">
        <f>COUNTIF(KF$6,"J")</f>
        <v>0</v>
      </c>
      <c r="KG23" s="25">
        <f>COUNTIF(KG$6,"J")</f>
        <v>0</v>
      </c>
      <c r="KH23" s="25">
        <f>COUNTIF(KH$6,"J")</f>
        <v>0</v>
      </c>
      <c r="KI23" s="25">
        <f>COUNTIF(KI$6,"J")</f>
        <v>0</v>
      </c>
      <c r="KJ23" s="25">
        <f>COUNTIF(KJ$6,"J")</f>
        <v>0</v>
      </c>
      <c r="KK23" s="25">
        <f>COUNTIF(KK$6,"J")</f>
        <v>0</v>
      </c>
      <c r="KL23" s="25">
        <f>COUNTIF(KL$6,"J")</f>
        <v>0</v>
      </c>
      <c r="KM23" s="25">
        <f>COUNTIF(KM$6,"J")</f>
        <v>0</v>
      </c>
      <c r="KN23" s="25">
        <f>COUNTIF(KN$6,"J")</f>
        <v>0</v>
      </c>
      <c r="KO23" s="25">
        <f>COUNTIF(KO$6,"J")</f>
        <v>0</v>
      </c>
      <c r="KP23" s="25">
        <f>COUNTIF(KP$6,"J")</f>
        <v>0</v>
      </c>
      <c r="KQ23" s="25">
        <f>COUNTIF(KQ$6,"J")</f>
        <v>0</v>
      </c>
      <c r="KR23" s="25">
        <f>COUNTIF(KR$6,"J")</f>
        <v>0</v>
      </c>
      <c r="KS23" s="25">
        <f>COUNTIF(KS$6,"J")</f>
        <v>0</v>
      </c>
      <c r="KT23" s="25">
        <f>COUNTIF(KT$6,"J")</f>
        <v>0</v>
      </c>
      <c r="KU23" s="25">
        <f>COUNTIF(KU$6,"J")</f>
        <v>0</v>
      </c>
      <c r="KV23" s="25">
        <f>COUNTIF(KV$6,"J")</f>
        <v>0</v>
      </c>
      <c r="KW23" s="25">
        <f>COUNTIF(KW$6,"J")</f>
        <v>0</v>
      </c>
      <c r="KX23" s="25">
        <f>COUNTIF(KX$6,"J")</f>
        <v>0</v>
      </c>
      <c r="KY23" s="25">
        <f>COUNTIF(KY$6,"J")</f>
        <v>0</v>
      </c>
      <c r="KZ23" s="25">
        <f>COUNTIF(KZ$6,"J")</f>
        <v>0</v>
      </c>
      <c r="LA23" s="25">
        <f>COUNTIF(LA$6,"J")</f>
        <v>0</v>
      </c>
      <c r="LB23" s="25">
        <f>COUNTIF(LB$6,"J")</f>
        <v>0</v>
      </c>
      <c r="LC23" s="25">
        <f>COUNTIF(LC$6,"J")</f>
        <v>0</v>
      </c>
      <c r="LD23" s="25">
        <f>COUNTIF(LD$6,"J")</f>
        <v>0</v>
      </c>
      <c r="LE23" s="25">
        <f>COUNTIF(LE$6,"J")</f>
        <v>0</v>
      </c>
      <c r="LF23" s="25">
        <f>COUNTIF(LF$6,"J")</f>
        <v>0</v>
      </c>
      <c r="LG23" s="25">
        <f>COUNTIF(LG$6,"J")</f>
        <v>0</v>
      </c>
      <c r="LH23" s="25">
        <f>COUNTIF(LH$6,"J")</f>
        <v>0</v>
      </c>
      <c r="LI23" s="25">
        <f>COUNTIF(LI$6,"J")</f>
        <v>0</v>
      </c>
      <c r="LJ23" s="25">
        <f>COUNTIF(LJ$6,"J")</f>
        <v>0</v>
      </c>
      <c r="LK23" s="25">
        <f>COUNTIF(LK$6,"J")</f>
        <v>0</v>
      </c>
      <c r="LL23" s="25">
        <f>COUNTIF(LL$6,"J")</f>
        <v>0</v>
      </c>
      <c r="LM23" s="25">
        <f>COUNTIF(LM$6,"J")</f>
        <v>0</v>
      </c>
      <c r="LN23" s="25">
        <f>COUNTIF(LN$6,"J")</f>
        <v>0</v>
      </c>
      <c r="LO23" s="25">
        <f>COUNTIF(LO$6,"J")</f>
        <v>0</v>
      </c>
      <c r="LP23" s="25">
        <f>COUNTIF(LP$6,"J")</f>
        <v>0</v>
      </c>
      <c r="LQ23" s="25">
        <f>COUNTIF(LQ$6,"J")</f>
        <v>0</v>
      </c>
      <c r="LR23" s="25">
        <f>COUNTIF(LR$6,"J")</f>
        <v>0</v>
      </c>
      <c r="LS23" s="25">
        <f>COUNTIF(LS$6,"J")</f>
        <v>0</v>
      </c>
      <c r="LT23" s="25">
        <f>COUNTIF(LT$6,"J")</f>
        <v>0</v>
      </c>
      <c r="LU23" s="25">
        <f>COUNTIF(LU$6,"J")</f>
        <v>0</v>
      </c>
      <c r="LV23" s="25">
        <f>COUNTIF(LV$6,"J")</f>
        <v>0</v>
      </c>
      <c r="LW23" s="25">
        <f>COUNTIF(LW$6,"J")</f>
        <v>0</v>
      </c>
      <c r="LX23" s="25">
        <f>COUNTIF(LX$6,"J")</f>
        <v>0</v>
      </c>
      <c r="LY23" s="25">
        <f>COUNTIF(LY$6,"J")</f>
        <v>0</v>
      </c>
      <c r="LZ23" s="25">
        <f>COUNTIF(LZ$6,"J")</f>
        <v>0</v>
      </c>
      <c r="MA23" s="25">
        <f>COUNTIF(MA$6,"J")</f>
        <v>0</v>
      </c>
      <c r="MB23" s="25">
        <f>COUNTIF(MB$6,"J")</f>
        <v>0</v>
      </c>
      <c r="MC23" s="25">
        <f>COUNTIF(MC$6,"J")</f>
        <v>0</v>
      </c>
      <c r="MD23" s="25">
        <f>COUNTIF(MD$6,"J")</f>
        <v>0</v>
      </c>
      <c r="ME23" s="25">
        <f>COUNTIF(ME$6,"J")</f>
        <v>0</v>
      </c>
      <c r="MF23" s="25">
        <f>COUNTIF(MF$6,"J")</f>
        <v>0</v>
      </c>
      <c r="MG23" s="25">
        <f>COUNTIF(MG$6,"J")</f>
        <v>0</v>
      </c>
      <c r="MH23" s="25">
        <f>COUNTIF(MH$6,"J")</f>
        <v>0</v>
      </c>
      <c r="MI23" s="25">
        <f>COUNTIF(MI$6,"J")</f>
        <v>0</v>
      </c>
      <c r="MJ23" s="25">
        <f>COUNTIF(MJ$6,"J")</f>
        <v>0</v>
      </c>
      <c r="MK23" s="25">
        <f>COUNTIF(MK$6,"J")</f>
        <v>0</v>
      </c>
      <c r="ML23" s="25">
        <f>COUNTIF(ML$6,"J")</f>
        <v>0</v>
      </c>
      <c r="MM23" s="25">
        <f>COUNTIF(MM$6,"J")</f>
        <v>0</v>
      </c>
      <c r="MN23" s="25">
        <f>COUNTIF(MN$6,"J")</f>
        <v>0</v>
      </c>
      <c r="MO23" s="25">
        <f>COUNTIF(MO$6,"J")</f>
        <v>0</v>
      </c>
      <c r="MP23" s="25">
        <f>COUNTIF(MP$6,"J")</f>
        <v>0</v>
      </c>
      <c r="MQ23" s="25">
        <f>COUNTIF(MQ$6,"J")</f>
        <v>0</v>
      </c>
      <c r="MR23" s="25">
        <f>COUNTIF(MR$6,"J")</f>
        <v>0</v>
      </c>
      <c r="MS23" s="25">
        <f>COUNTIF(MS$6,"J")</f>
        <v>0</v>
      </c>
      <c r="MT23" s="25">
        <f>COUNTIF(MT$6,"J")</f>
        <v>0</v>
      </c>
      <c r="MU23" s="25">
        <f>COUNTIF(MU$6,"J")</f>
        <v>0</v>
      </c>
      <c r="MV23" s="25">
        <f>COUNTIF(MV$6,"J")</f>
        <v>0</v>
      </c>
      <c r="MW23" s="25">
        <f>COUNTIF(MW$6,"J")</f>
        <v>0</v>
      </c>
      <c r="MX23" s="25">
        <f>COUNTIF(MX$6,"J")</f>
        <v>0</v>
      </c>
      <c r="MY23" s="25">
        <f>COUNTIF(MY$6,"J")</f>
        <v>0</v>
      </c>
      <c r="MZ23" s="25">
        <f>COUNTIF(MZ$6,"J")</f>
        <v>0</v>
      </c>
      <c r="NA23" s="25">
        <f>COUNTIF(NA$6,"J")</f>
        <v>0</v>
      </c>
      <c r="NB23" s="25">
        <f>COUNTIF(NB$6,"J")</f>
        <v>0</v>
      </c>
      <c r="NC23" s="25">
        <f>COUNTIF(NC$6,"J")</f>
        <v>0</v>
      </c>
      <c r="ND23" s="25">
        <f>COUNTIF(ND$6,"J")</f>
        <v>0</v>
      </c>
      <c r="NE23" s="25">
        <f>COUNTIF(NE$6,"J")</f>
        <v>0</v>
      </c>
      <c r="NF23" s="25">
        <f>COUNTIF(NF$6,"J")</f>
        <v>0</v>
      </c>
      <c r="NG23" s="25">
        <f>COUNTIF(NG$6,"J")</f>
        <v>0</v>
      </c>
      <c r="NH23" s="25">
        <f>COUNTIF(NH$6,"J")</f>
        <v>0</v>
      </c>
      <c r="NI23" s="25">
        <f>COUNTIF(NI$6,"J")</f>
        <v>0</v>
      </c>
      <c r="NJ23" s="25">
        <f>COUNTIF(NJ$6,"J")</f>
        <v>0</v>
      </c>
      <c r="NK23" s="25">
        <f>COUNTIF(NK$6,"J")</f>
        <v>0</v>
      </c>
      <c r="NL23" s="25">
        <f>COUNTIF(NL$6,"J")</f>
        <v>0</v>
      </c>
      <c r="NM23" s="25">
        <f>COUNTIF(NM$6,"J")</f>
        <v>0</v>
      </c>
      <c r="NN23" s="25">
        <f>COUNTIF(NN$6,"J")</f>
        <v>0</v>
      </c>
      <c r="NO23" s="25">
        <f>COUNTIF(NO$6,"J")</f>
        <v>0</v>
      </c>
      <c r="NP23" s="25">
        <f>COUNTIF(NP$6,"J")</f>
        <v>0</v>
      </c>
      <c r="NQ23" s="25">
        <f>COUNTIF(NQ$6,"J")</f>
        <v>0</v>
      </c>
      <c r="NR23" s="25">
        <f>COUNTIF(NR$6,"J")</f>
        <v>0</v>
      </c>
      <c r="NS23" s="25">
        <f>COUNTIF(NS$6,"J")</f>
        <v>0</v>
      </c>
    </row>
    <row r="24" spans="3:383" x14ac:dyDescent="0.25">
      <c r="C24" s="19" t="s">
        <v>25</v>
      </c>
      <c r="D24" s="24">
        <f>COUNTIF($K$6:$NL$6,"N")</f>
        <v>25</v>
      </c>
      <c r="E24" s="25">
        <f>COUNTIF(E$6,"F")</f>
        <v>0</v>
      </c>
      <c r="F24" s="25">
        <f>COUNTIF(F$6,"F")</f>
        <v>0</v>
      </c>
      <c r="G24" s="25">
        <f>COUNTIF(G$6,"F")</f>
        <v>0</v>
      </c>
      <c r="H24" s="25">
        <f>COUNTIF(H$6,"F")</f>
        <v>0</v>
      </c>
      <c r="I24" s="25">
        <f>COUNTIF(I$6,"F")</f>
        <v>0</v>
      </c>
      <c r="J24" s="25">
        <f>COUNTIF(J$6,"F")</f>
        <v>0</v>
      </c>
      <c r="K24" s="25">
        <f>COUNTIF(K$6,"F")</f>
        <v>0</v>
      </c>
      <c r="L24" s="25">
        <f>COUNTIF(L$6,"F")</f>
        <v>0</v>
      </c>
      <c r="M24" s="25">
        <f>COUNTIF(M$6,"F")</f>
        <v>0</v>
      </c>
      <c r="N24" s="25">
        <f>COUNTIF(N$6,"F")</f>
        <v>0</v>
      </c>
      <c r="O24" s="25">
        <f>COUNTIF(O$6,"F")</f>
        <v>0</v>
      </c>
      <c r="P24" s="25">
        <f>COUNTIF(P$6,"F")</f>
        <v>0</v>
      </c>
      <c r="Q24" s="25">
        <f>COUNTIF(Q$6,"F")</f>
        <v>0</v>
      </c>
      <c r="R24" s="25">
        <f>COUNTIF(R$6,"F")</f>
        <v>0</v>
      </c>
      <c r="S24" s="25">
        <f>COUNTIF(S$6,"F")</f>
        <v>0</v>
      </c>
      <c r="T24" s="25">
        <f>COUNTIF(T$6,"F")</f>
        <v>0</v>
      </c>
      <c r="U24" s="25">
        <f>COUNTIF(U$6,"F")</f>
        <v>0</v>
      </c>
      <c r="V24" s="25">
        <f>COUNTIF(V$6,"F")</f>
        <v>0</v>
      </c>
      <c r="W24" s="25">
        <f>COUNTIF(W$6,"F")</f>
        <v>0</v>
      </c>
      <c r="X24" s="25">
        <f>COUNTIF(X$6,"F")</f>
        <v>0</v>
      </c>
      <c r="Y24" s="25">
        <f>COUNTIF(Y$6,"F")</f>
        <v>0</v>
      </c>
      <c r="Z24" s="25">
        <f>COUNTIF(Z$6,"F")</f>
        <v>0</v>
      </c>
      <c r="AA24" s="25">
        <f>COUNTIF(AA$6,"F")</f>
        <v>0</v>
      </c>
      <c r="AB24" s="25">
        <f>COUNTIF(AB$6,"F")</f>
        <v>0</v>
      </c>
      <c r="AC24" s="25">
        <f>COUNTIF(AC$6,"F")</f>
        <v>0</v>
      </c>
      <c r="AD24" s="25">
        <f>COUNTIF(AD$6,"F")</f>
        <v>0</v>
      </c>
      <c r="AE24" s="25">
        <f>COUNTIF(AE$6,"F")</f>
        <v>0</v>
      </c>
      <c r="AF24" s="25">
        <f>COUNTIF(AF$6,"F")</f>
        <v>0</v>
      </c>
      <c r="AG24" s="25">
        <f>COUNTIF(AG$6,"F")</f>
        <v>0</v>
      </c>
      <c r="AH24" s="25">
        <f>COUNTIF(AH$6,"F")</f>
        <v>0</v>
      </c>
      <c r="AI24" s="25">
        <f>COUNTIF(AI$6,"F")</f>
        <v>0</v>
      </c>
      <c r="AJ24" s="25">
        <f>COUNTIF(AJ$6,"F")</f>
        <v>0</v>
      </c>
      <c r="AK24" s="25">
        <f>COUNTIF(AK$6,"F")</f>
        <v>0</v>
      </c>
      <c r="AL24" s="25">
        <f>COUNTIF(AL$6,"F")</f>
        <v>0</v>
      </c>
      <c r="AM24" s="25">
        <f>COUNTIF(AM$6,"F")</f>
        <v>0</v>
      </c>
      <c r="AN24" s="25">
        <f>COUNTIF(AN$6,"F")</f>
        <v>0</v>
      </c>
      <c r="AO24" s="25">
        <f>COUNTIF(AO$6,"F")</f>
        <v>0</v>
      </c>
      <c r="AP24" s="25">
        <f>COUNTIF(AP$6,"F")</f>
        <v>0</v>
      </c>
      <c r="AQ24" s="25">
        <f>COUNTIF(AQ$6,"F")</f>
        <v>0</v>
      </c>
      <c r="AR24" s="25">
        <f>COUNTIF(AR$6,"F")</f>
        <v>0</v>
      </c>
      <c r="AS24" s="25">
        <f>COUNTIF(AS$6,"F")</f>
        <v>0</v>
      </c>
      <c r="AT24" s="25">
        <f>COUNTIF(AT$6,"F")</f>
        <v>0</v>
      </c>
      <c r="AU24" s="25">
        <f>COUNTIF(AU$6,"F")</f>
        <v>0</v>
      </c>
      <c r="AV24" s="25">
        <f>COUNTIF(AV$6,"F")</f>
        <v>0</v>
      </c>
      <c r="AW24" s="25">
        <f>COUNTIF(AW$6,"F")</f>
        <v>0</v>
      </c>
      <c r="AX24" s="25">
        <f>COUNTIF(AX$6,"F")</f>
        <v>0</v>
      </c>
      <c r="AY24" s="25">
        <f>COUNTIF(AY$6,"F")</f>
        <v>0</v>
      </c>
      <c r="AZ24" s="25">
        <f>COUNTIF(AZ$6,"F")</f>
        <v>0</v>
      </c>
      <c r="BA24" s="25">
        <f>COUNTIF(BA$6,"F")</f>
        <v>0</v>
      </c>
      <c r="BB24" s="25">
        <f>COUNTIF(BB$6,"F")</f>
        <v>0</v>
      </c>
      <c r="BC24" s="25">
        <f>COUNTIF(BC$6,"F")</f>
        <v>0</v>
      </c>
      <c r="BD24" s="25">
        <f>COUNTIF(BD$6,"F")</f>
        <v>0</v>
      </c>
      <c r="BE24" s="25">
        <f>COUNTIF(BE$6,"F")</f>
        <v>0</v>
      </c>
      <c r="BF24" s="25">
        <f>COUNTIF(BF$6,"F")</f>
        <v>0</v>
      </c>
      <c r="BG24" s="25">
        <f>COUNTIF(BG$6,"F")</f>
        <v>0</v>
      </c>
      <c r="BH24" s="25">
        <f>COUNTIF(BH$6,"F")</f>
        <v>0</v>
      </c>
      <c r="BI24" s="25">
        <f>COUNTIF(BI$6,"F")</f>
        <v>0</v>
      </c>
      <c r="BJ24" s="25">
        <f>COUNTIF(BJ$6,"F")</f>
        <v>0</v>
      </c>
      <c r="BK24" s="25">
        <f>COUNTIF(BK$6,"F")</f>
        <v>0</v>
      </c>
      <c r="BL24" s="25">
        <f>COUNTIF(BL$6,"F")</f>
        <v>0</v>
      </c>
      <c r="BM24" s="25">
        <f>COUNTIF(BM$6,"F")</f>
        <v>0</v>
      </c>
      <c r="BN24" s="25">
        <f>COUNTIF(BN$6,"F")</f>
        <v>0</v>
      </c>
      <c r="BO24" s="25">
        <f>COUNTIF(BO$6,"F")</f>
        <v>0</v>
      </c>
      <c r="BP24" s="25">
        <f>COUNTIF(BP$6,"F")</f>
        <v>0</v>
      </c>
      <c r="BQ24" s="25">
        <f>COUNTIF(BQ$6,"F")</f>
        <v>0</v>
      </c>
      <c r="BR24" s="25">
        <f>COUNTIF(BR$6,"F")</f>
        <v>0</v>
      </c>
      <c r="BS24" s="25">
        <f>COUNTIF(BS$6,"F")</f>
        <v>0</v>
      </c>
      <c r="BT24" s="25">
        <f>COUNTIF(BT$6,"F")</f>
        <v>0</v>
      </c>
      <c r="BU24" s="25">
        <f>COUNTIF(BU$6,"F")</f>
        <v>0</v>
      </c>
      <c r="BV24" s="25">
        <f>COUNTIF(BV$6,"F")</f>
        <v>0</v>
      </c>
      <c r="BW24" s="25">
        <f>COUNTIF(BW$6,"F")</f>
        <v>0</v>
      </c>
      <c r="BX24" s="25">
        <f>COUNTIF(BX$6,"F")</f>
        <v>0</v>
      </c>
      <c r="BY24" s="25">
        <f>COUNTIF(BY$6,"F")</f>
        <v>0</v>
      </c>
      <c r="BZ24" s="25">
        <f>COUNTIF(BZ$6,"F")</f>
        <v>0</v>
      </c>
      <c r="CA24" s="25">
        <f>COUNTIF(CA$6,"F")</f>
        <v>0</v>
      </c>
      <c r="CB24" s="25">
        <f>COUNTIF(CB$6,"F")</f>
        <v>0</v>
      </c>
      <c r="CC24" s="25">
        <f>COUNTIF(CC$6,"F")</f>
        <v>0</v>
      </c>
      <c r="CD24" s="25">
        <f>COUNTIF(CD$6,"F")</f>
        <v>0</v>
      </c>
      <c r="CE24" s="25">
        <f>COUNTIF(CE$6,"F")</f>
        <v>0</v>
      </c>
      <c r="CF24" s="25">
        <f>COUNTIF(CF$6,"F")</f>
        <v>0</v>
      </c>
      <c r="CG24" s="25">
        <f>COUNTIF(CG$6,"F")</f>
        <v>0</v>
      </c>
      <c r="CH24" s="25">
        <f>COUNTIF(CH$6,"F")</f>
        <v>0</v>
      </c>
      <c r="CI24" s="25">
        <f>COUNTIF(CI$6,"F")</f>
        <v>0</v>
      </c>
      <c r="CJ24" s="25">
        <f>COUNTIF(CJ$6,"F")</f>
        <v>0</v>
      </c>
      <c r="CK24" s="25">
        <f>COUNTIF(CK$6,"F")</f>
        <v>0</v>
      </c>
      <c r="CL24" s="25">
        <f>COUNTIF(CL$6,"F")</f>
        <v>0</v>
      </c>
      <c r="CM24" s="25">
        <f>COUNTIF(CM$6,"F")</f>
        <v>0</v>
      </c>
      <c r="CN24" s="25">
        <f>COUNTIF(CN$6,"F")</f>
        <v>0</v>
      </c>
      <c r="CO24" s="25">
        <f>COUNTIF(CO$6,"F")</f>
        <v>0</v>
      </c>
      <c r="CP24" s="25">
        <f>COUNTIF(CP$6,"F")</f>
        <v>0</v>
      </c>
      <c r="CQ24" s="25">
        <f>COUNTIF(CQ$6,"F")</f>
        <v>0</v>
      </c>
      <c r="CR24" s="25">
        <f>COUNTIF(CR$6,"F")</f>
        <v>0</v>
      </c>
      <c r="CS24" s="25">
        <f>COUNTIF(CS$6,"F")</f>
        <v>0</v>
      </c>
      <c r="CT24" s="25">
        <f>COUNTIF(CT$6,"F")</f>
        <v>0</v>
      </c>
      <c r="CU24" s="25">
        <f>COUNTIF(CU$6,"F")</f>
        <v>0</v>
      </c>
      <c r="CV24" s="25">
        <f>COUNTIF(CV$6,"F")</f>
        <v>0</v>
      </c>
      <c r="CW24" s="25">
        <f>COUNTIF(CW$6,"F")</f>
        <v>0</v>
      </c>
      <c r="CX24" s="25">
        <f>COUNTIF(CX$6,"F")</f>
        <v>0</v>
      </c>
      <c r="CY24" s="25">
        <f>COUNTIF(CY$6,"F")</f>
        <v>0</v>
      </c>
      <c r="CZ24" s="25">
        <f>COUNTIF(CZ$6,"F")</f>
        <v>0</v>
      </c>
      <c r="DA24" s="25">
        <f>COUNTIF(DA$6,"F")</f>
        <v>0</v>
      </c>
      <c r="DB24" s="25">
        <f>COUNTIF(DB$6,"F")</f>
        <v>0</v>
      </c>
      <c r="DC24" s="25">
        <f>COUNTIF(DC$6,"F")</f>
        <v>0</v>
      </c>
      <c r="DD24" s="25">
        <f>COUNTIF(DD$6,"F")</f>
        <v>0</v>
      </c>
      <c r="DE24" s="25">
        <f>COUNTIF(DE$6,"F")</f>
        <v>0</v>
      </c>
      <c r="DF24" s="25">
        <f>COUNTIF(DF$6,"F")</f>
        <v>0</v>
      </c>
      <c r="DG24" s="25">
        <f>COUNTIF(DG$6,"F")</f>
        <v>0</v>
      </c>
      <c r="DH24" s="25">
        <f>COUNTIF(DH$6,"F")</f>
        <v>0</v>
      </c>
      <c r="DI24" s="25">
        <f>COUNTIF(DI$6,"F")</f>
        <v>0</v>
      </c>
      <c r="DJ24" s="25">
        <f>COUNTIF(DJ$6,"F")</f>
        <v>0</v>
      </c>
      <c r="DK24" s="25">
        <f>COUNTIF(DK$6,"F")</f>
        <v>0</v>
      </c>
      <c r="DL24" s="25">
        <f>COUNTIF(DL$6,"F")</f>
        <v>0</v>
      </c>
      <c r="DM24" s="25">
        <f>COUNTIF(DM$6,"F")</f>
        <v>0</v>
      </c>
      <c r="DN24" s="25">
        <f>COUNTIF(DN$6,"F")</f>
        <v>0</v>
      </c>
      <c r="DO24" s="25">
        <f>COUNTIF(DO$6,"F")</f>
        <v>0</v>
      </c>
      <c r="DP24" s="25">
        <f>COUNTIF(DP$6,"F")</f>
        <v>0</v>
      </c>
      <c r="DQ24" s="25">
        <f>COUNTIF(DQ$6,"F")</f>
        <v>0</v>
      </c>
      <c r="DR24" s="25">
        <f>COUNTIF(DR$6,"F")</f>
        <v>0</v>
      </c>
      <c r="DS24" s="25">
        <f>COUNTIF(DS$6,"F")</f>
        <v>0</v>
      </c>
      <c r="DT24" s="25">
        <f>COUNTIF(DT$6,"F")</f>
        <v>0</v>
      </c>
      <c r="DU24" s="25">
        <f>COUNTIF(DU$6,"F")</f>
        <v>0</v>
      </c>
      <c r="DV24" s="25">
        <f>COUNTIF(DV$6,"F")</f>
        <v>0</v>
      </c>
      <c r="DW24" s="25">
        <f>COUNTIF(DW$6,"F")</f>
        <v>0</v>
      </c>
      <c r="DX24" s="25">
        <f>COUNTIF(DX$6,"F")</f>
        <v>0</v>
      </c>
      <c r="DY24" s="25">
        <f>COUNTIF(DY$6,"F")</f>
        <v>0</v>
      </c>
      <c r="DZ24" s="25">
        <f>COUNTIF(DZ$6,"F")</f>
        <v>0</v>
      </c>
      <c r="EA24" s="25">
        <f>COUNTIF(EA$6,"F")</f>
        <v>0</v>
      </c>
      <c r="EB24" s="25">
        <f>COUNTIF(EB$6,"F")</f>
        <v>0</v>
      </c>
      <c r="EC24" s="25">
        <f>COUNTIF(EC$6,"F")</f>
        <v>0</v>
      </c>
      <c r="ED24" s="25">
        <f>COUNTIF(ED$6,"F")</f>
        <v>0</v>
      </c>
      <c r="EE24" s="25">
        <f>COUNTIF(EE$6,"F")</f>
        <v>0</v>
      </c>
      <c r="EF24" s="25">
        <f>COUNTIF(EF$6,"F")</f>
        <v>0</v>
      </c>
      <c r="EG24" s="25">
        <f>COUNTIF(EG$6,"F")</f>
        <v>0</v>
      </c>
      <c r="EH24" s="25">
        <f>COUNTIF(EH$6,"F")</f>
        <v>0</v>
      </c>
      <c r="EI24" s="25">
        <f>COUNTIF(EI$6,"F")</f>
        <v>0</v>
      </c>
      <c r="EJ24" s="25">
        <f>COUNTIF(EJ$6,"F")</f>
        <v>0</v>
      </c>
      <c r="EK24" s="25">
        <f>COUNTIF(EK$6,"F")</f>
        <v>1</v>
      </c>
      <c r="EL24" s="25">
        <f>COUNTIF(EL$6,"F")</f>
        <v>1</v>
      </c>
      <c r="EM24" s="25">
        <f>COUNTIF(EM$6,"F")</f>
        <v>0</v>
      </c>
      <c r="EN24" s="25">
        <f>COUNTIF(EN$6,"F")</f>
        <v>0</v>
      </c>
      <c r="EO24" s="25">
        <f>COUNTIF(EO$6,"F")</f>
        <v>0</v>
      </c>
      <c r="EP24" s="25">
        <f>COUNTIF(EP$6,"F")</f>
        <v>0</v>
      </c>
      <c r="EQ24" s="25">
        <f>COUNTIF(EQ$6,"F")</f>
        <v>0</v>
      </c>
      <c r="ER24" s="25">
        <f>COUNTIF(ER$6,"F")</f>
        <v>0</v>
      </c>
      <c r="ES24" s="25">
        <f>COUNTIF(ES$6,"F")</f>
        <v>0</v>
      </c>
      <c r="ET24" s="25">
        <f>COUNTIF(ET$6,"F")</f>
        <v>0</v>
      </c>
      <c r="EU24" s="25">
        <f>COUNTIF(EU$6,"F")</f>
        <v>0</v>
      </c>
      <c r="EV24" s="25">
        <f>COUNTIF(EV$6,"F")</f>
        <v>0</v>
      </c>
      <c r="EW24" s="25">
        <f>COUNTIF(EW$6,"F")</f>
        <v>0</v>
      </c>
      <c r="EX24" s="25">
        <f>COUNTIF(EX$6,"F")</f>
        <v>0</v>
      </c>
      <c r="EY24" s="25">
        <f>COUNTIF(EY$6,"F")</f>
        <v>0</v>
      </c>
      <c r="EZ24" s="25">
        <f>COUNTIF(EZ$6,"F")</f>
        <v>0</v>
      </c>
      <c r="FA24" s="25">
        <f>COUNTIF(FA$6,"F")</f>
        <v>0</v>
      </c>
      <c r="FB24" s="25">
        <f>COUNTIF(FB$6,"F")</f>
        <v>0</v>
      </c>
      <c r="FC24" s="25">
        <f>COUNTIF(FC$6,"F")</f>
        <v>0</v>
      </c>
      <c r="FD24" s="25">
        <f>COUNTIF(FD$6,"F")</f>
        <v>0</v>
      </c>
      <c r="FE24" s="25">
        <f>COUNTIF(FE$6,"F")</f>
        <v>0</v>
      </c>
      <c r="FF24" s="25">
        <f>COUNTIF(FF$6,"F")</f>
        <v>0</v>
      </c>
      <c r="FG24" s="25">
        <f>COUNTIF(FG$6,"F")</f>
        <v>0</v>
      </c>
      <c r="FH24" s="25">
        <f>COUNTIF(FH$6,"F")</f>
        <v>0</v>
      </c>
      <c r="FI24" s="25">
        <f>COUNTIF(FI$6,"F")</f>
        <v>0</v>
      </c>
      <c r="FJ24" s="25">
        <f>COUNTIF(FJ$6,"F")</f>
        <v>0</v>
      </c>
      <c r="FK24" s="25">
        <f>COUNTIF(FK$6,"F")</f>
        <v>0</v>
      </c>
      <c r="FL24" s="25">
        <f>COUNTIF(FL$6,"F")</f>
        <v>0</v>
      </c>
      <c r="FM24" s="25">
        <f>COUNTIF(FM$6,"F")</f>
        <v>0</v>
      </c>
      <c r="FN24" s="25">
        <f>COUNTIF(FN$6,"F")</f>
        <v>0</v>
      </c>
      <c r="FO24" s="25">
        <f>COUNTIF(FO$6,"F")</f>
        <v>0</v>
      </c>
      <c r="FP24" s="25">
        <f>COUNTIF(FP$6,"F")</f>
        <v>0</v>
      </c>
      <c r="FQ24" s="25">
        <f>COUNTIF(FQ$6,"F")</f>
        <v>0</v>
      </c>
      <c r="FR24" s="25">
        <f>COUNTIF(FR$6,"F")</f>
        <v>0</v>
      </c>
      <c r="FS24" s="25">
        <f>COUNTIF(FS$6,"F")</f>
        <v>0</v>
      </c>
      <c r="FT24" s="25">
        <f>COUNTIF(FT$6,"F")</f>
        <v>0</v>
      </c>
      <c r="FU24" s="25">
        <f>COUNTIF(FU$6,"F")</f>
        <v>0</v>
      </c>
      <c r="FV24" s="25">
        <f>COUNTIF(FV$6,"F")</f>
        <v>0</v>
      </c>
      <c r="FW24" s="25">
        <f>COUNTIF(FW$6,"F")</f>
        <v>0</v>
      </c>
      <c r="FX24" s="25">
        <f>COUNTIF(FX$6,"F")</f>
        <v>0</v>
      </c>
      <c r="FY24" s="25">
        <f>COUNTIF(FY$6,"F")</f>
        <v>0</v>
      </c>
      <c r="FZ24" s="25">
        <f>COUNTIF(FZ$6,"F")</f>
        <v>0</v>
      </c>
      <c r="GA24" s="25">
        <f>COUNTIF(GA$6,"F")</f>
        <v>0</v>
      </c>
      <c r="GB24" s="25">
        <f>COUNTIF(GB$6,"F")</f>
        <v>0</v>
      </c>
      <c r="GC24" s="25">
        <f>COUNTIF(GC$6,"F")</f>
        <v>0</v>
      </c>
      <c r="GD24" s="25">
        <f>COUNTIF(GD$6,"F")</f>
        <v>0</v>
      </c>
      <c r="GE24" s="25">
        <f>COUNTIF(GE$6,"F")</f>
        <v>0</v>
      </c>
      <c r="GF24" s="25">
        <f>COUNTIF(GF$6,"F")</f>
        <v>0</v>
      </c>
      <c r="GG24" s="25">
        <f>COUNTIF(GG$6,"F")</f>
        <v>0</v>
      </c>
      <c r="GH24" s="25">
        <f>COUNTIF(GH$6,"F")</f>
        <v>0</v>
      </c>
      <c r="GI24" s="25">
        <f>COUNTIF(GI$6,"F")</f>
        <v>0</v>
      </c>
      <c r="GJ24" s="25">
        <f>COUNTIF(GJ$6,"F")</f>
        <v>0</v>
      </c>
      <c r="GK24" s="25">
        <f>COUNTIF(GK$6,"F")</f>
        <v>0</v>
      </c>
      <c r="GL24" s="25">
        <f>COUNTIF(GL$6,"F")</f>
        <v>0</v>
      </c>
      <c r="GM24" s="25">
        <f>COUNTIF(GM$6,"F")</f>
        <v>0</v>
      </c>
      <c r="GN24" s="25">
        <f>COUNTIF(GN$6,"F")</f>
        <v>0</v>
      </c>
      <c r="GO24" s="25">
        <f>COUNTIF(GO$6,"F")</f>
        <v>0</v>
      </c>
      <c r="GP24" s="25">
        <f>COUNTIF(GP$6,"F")</f>
        <v>0</v>
      </c>
      <c r="GQ24" s="25">
        <f>COUNTIF(GQ$6,"F")</f>
        <v>0</v>
      </c>
      <c r="GR24" s="25">
        <f>COUNTIF(GR$6,"F")</f>
        <v>0</v>
      </c>
      <c r="GS24" s="25">
        <f>COUNTIF(GS$6,"F")</f>
        <v>0</v>
      </c>
      <c r="GT24" s="25">
        <f>COUNTIF(GT$6,"F")</f>
        <v>0</v>
      </c>
      <c r="GU24" s="25">
        <f>COUNTIF(GU$6,"F")</f>
        <v>0</v>
      </c>
      <c r="GV24" s="25">
        <f>COUNTIF(GV$6,"F")</f>
        <v>0</v>
      </c>
      <c r="GW24" s="25">
        <f>COUNTIF(GW$6,"F")</f>
        <v>0</v>
      </c>
      <c r="GX24" s="25">
        <f>COUNTIF(GX$6,"F")</f>
        <v>0</v>
      </c>
      <c r="GY24" s="25">
        <f>COUNTIF(GY$6,"F")</f>
        <v>0</v>
      </c>
      <c r="GZ24" s="25">
        <f>COUNTIF(GZ$6,"F")</f>
        <v>0</v>
      </c>
      <c r="HA24" s="25">
        <f>COUNTIF(HA$6,"F")</f>
        <v>0</v>
      </c>
      <c r="HB24" s="25">
        <f>COUNTIF(HB$6,"F")</f>
        <v>0</v>
      </c>
      <c r="HC24" s="25">
        <f>COUNTIF(HC$6,"F")</f>
        <v>0</v>
      </c>
      <c r="HD24" s="25">
        <f>COUNTIF(HD$6,"F")</f>
        <v>0</v>
      </c>
      <c r="HE24" s="25">
        <f>COUNTIF(HE$6,"F")</f>
        <v>0</v>
      </c>
      <c r="HF24" s="25">
        <f>COUNTIF(HF$6,"F")</f>
        <v>0</v>
      </c>
      <c r="HG24" s="25">
        <f>COUNTIF(HG$6,"F")</f>
        <v>0</v>
      </c>
      <c r="HH24" s="25">
        <f>COUNTIF(HH$6,"F")</f>
        <v>0</v>
      </c>
      <c r="HI24" s="25">
        <f>COUNTIF(HI$6,"F")</f>
        <v>0</v>
      </c>
      <c r="HJ24" s="25">
        <f>COUNTIF(HJ$6,"F")</f>
        <v>0</v>
      </c>
      <c r="HK24" s="25">
        <f>COUNTIF(HK$6,"F")</f>
        <v>0</v>
      </c>
      <c r="HL24" s="25">
        <f>COUNTIF(HL$6,"F")</f>
        <v>0</v>
      </c>
      <c r="HM24" s="25">
        <f>COUNTIF(HM$6,"F")</f>
        <v>0</v>
      </c>
      <c r="HN24" s="25">
        <f>COUNTIF(HN$6,"F")</f>
        <v>0</v>
      </c>
      <c r="HO24" s="25">
        <f>COUNTIF(HO$6,"F")</f>
        <v>0</v>
      </c>
      <c r="HP24" s="25">
        <f>COUNTIF(HP$6,"F")</f>
        <v>0</v>
      </c>
      <c r="HQ24" s="25">
        <f>COUNTIF(HQ$6,"F")</f>
        <v>0</v>
      </c>
      <c r="HR24" s="25">
        <f>COUNTIF(HR$6,"F")</f>
        <v>0</v>
      </c>
      <c r="HS24" s="25">
        <f>COUNTIF(HS$6,"F")</f>
        <v>0</v>
      </c>
      <c r="HT24" s="25">
        <f>COUNTIF(HT$6,"F")</f>
        <v>0</v>
      </c>
      <c r="HU24" s="25">
        <f>COUNTIF(HU$6,"F")</f>
        <v>0</v>
      </c>
      <c r="HV24" s="25">
        <f>COUNTIF(HV$6,"F")</f>
        <v>0</v>
      </c>
      <c r="HW24" s="25">
        <f>COUNTIF(HW$6,"F")</f>
        <v>0</v>
      </c>
      <c r="HX24" s="25">
        <f>COUNTIF(HX$6,"F")</f>
        <v>0</v>
      </c>
      <c r="HY24" s="25">
        <f>COUNTIF(HY$6,"F")</f>
        <v>0</v>
      </c>
      <c r="HZ24" s="25">
        <f>COUNTIF(HZ$6,"F")</f>
        <v>0</v>
      </c>
      <c r="IA24" s="25">
        <f>COUNTIF(IA$6,"F")</f>
        <v>0</v>
      </c>
      <c r="IB24" s="25">
        <f>COUNTIF(IB$6,"F")</f>
        <v>0</v>
      </c>
      <c r="IC24" s="25">
        <f>COUNTIF(IC$6,"F")</f>
        <v>0</v>
      </c>
      <c r="ID24" s="25">
        <f>COUNTIF(ID$6,"F")</f>
        <v>0</v>
      </c>
      <c r="IE24" s="25">
        <f>COUNTIF(IE$6,"F")</f>
        <v>0</v>
      </c>
      <c r="IF24" s="25">
        <f>COUNTIF(IF$6,"F")</f>
        <v>0</v>
      </c>
      <c r="IG24" s="25">
        <f>COUNTIF(IG$6,"F")</f>
        <v>0</v>
      </c>
      <c r="IH24" s="25">
        <f>COUNTIF(IH$6,"F")</f>
        <v>0</v>
      </c>
      <c r="II24" s="25">
        <f>COUNTIF(II$6,"F")</f>
        <v>0</v>
      </c>
      <c r="IJ24" s="25">
        <f>COUNTIF(IJ$6,"F")</f>
        <v>0</v>
      </c>
      <c r="IK24" s="25">
        <f>COUNTIF(IK$6,"F")</f>
        <v>0</v>
      </c>
      <c r="IL24" s="25">
        <f>COUNTIF(IL$6,"F")</f>
        <v>0</v>
      </c>
      <c r="IM24" s="25">
        <f>COUNTIF(IM$6,"F")</f>
        <v>0</v>
      </c>
      <c r="IN24" s="25">
        <f>COUNTIF(IN$6,"F")</f>
        <v>0</v>
      </c>
      <c r="IO24" s="25">
        <f>COUNTIF(IO$6,"F")</f>
        <v>0</v>
      </c>
      <c r="IP24" s="25">
        <f>COUNTIF(IP$6,"F")</f>
        <v>0</v>
      </c>
      <c r="IQ24" s="25">
        <f>COUNTIF(IQ$6,"F")</f>
        <v>0</v>
      </c>
      <c r="IR24" s="25">
        <f>COUNTIF(IR$6,"F")</f>
        <v>0</v>
      </c>
      <c r="IS24" s="25">
        <f>COUNTIF(IS$6,"F")</f>
        <v>0</v>
      </c>
      <c r="IT24" s="25">
        <f>COUNTIF(IT$6,"F")</f>
        <v>0</v>
      </c>
      <c r="IU24" s="25">
        <f>COUNTIF(IU$6,"F")</f>
        <v>0</v>
      </c>
      <c r="IV24" s="25">
        <f>COUNTIF(IV$6,"F")</f>
        <v>0</v>
      </c>
      <c r="IW24" s="25">
        <f>COUNTIF(IW$6,"F")</f>
        <v>0</v>
      </c>
      <c r="IX24" s="25">
        <f>COUNTIF(IX$6,"F")</f>
        <v>0</v>
      </c>
      <c r="IY24" s="25">
        <f>COUNTIF(IY$6,"F")</f>
        <v>0</v>
      </c>
      <c r="IZ24" s="25">
        <f>COUNTIF(IZ$6,"F")</f>
        <v>0</v>
      </c>
      <c r="JA24" s="25">
        <f>COUNTIF(JA$6,"F")</f>
        <v>0</v>
      </c>
      <c r="JB24" s="25">
        <f>COUNTIF(JB$6,"F")</f>
        <v>0</v>
      </c>
      <c r="JC24" s="25">
        <f>COUNTIF(JC$6,"F")</f>
        <v>0</v>
      </c>
      <c r="JD24" s="25">
        <f>COUNTIF(JD$6,"F")</f>
        <v>0</v>
      </c>
      <c r="JE24" s="25">
        <f>COUNTIF(JE$6,"F")</f>
        <v>0</v>
      </c>
      <c r="JF24" s="25">
        <f>COUNTIF(JF$6,"F")</f>
        <v>0</v>
      </c>
      <c r="JG24" s="25">
        <f>COUNTIF(JG$6,"F")</f>
        <v>0</v>
      </c>
      <c r="JH24" s="25">
        <f>COUNTIF(JH$6,"F")</f>
        <v>0</v>
      </c>
      <c r="JI24" s="25">
        <f>COUNTIF(JI$6,"F")</f>
        <v>0</v>
      </c>
      <c r="JJ24" s="25">
        <f>COUNTIF(JJ$6,"F")</f>
        <v>0</v>
      </c>
      <c r="JK24" s="25">
        <f>COUNTIF(JK$6,"F")</f>
        <v>0</v>
      </c>
      <c r="JL24" s="25">
        <f>COUNTIF(JL$6,"F")</f>
        <v>0</v>
      </c>
      <c r="JM24" s="25">
        <f>COUNTIF(JM$6,"F")</f>
        <v>0</v>
      </c>
      <c r="JN24" s="25">
        <f>COUNTIF(JN$6,"F")</f>
        <v>0</v>
      </c>
      <c r="JO24" s="25">
        <f>COUNTIF(JO$6,"F")</f>
        <v>0</v>
      </c>
      <c r="JP24" s="25">
        <f>COUNTIF(JP$6,"F")</f>
        <v>0</v>
      </c>
      <c r="JQ24" s="25">
        <f>COUNTIF(JQ$6,"F")</f>
        <v>0</v>
      </c>
      <c r="JR24" s="25">
        <f>COUNTIF(JR$6,"F")</f>
        <v>0</v>
      </c>
      <c r="JS24" s="25">
        <f>COUNTIF(JS$6,"F")</f>
        <v>0</v>
      </c>
      <c r="JT24" s="25">
        <f>COUNTIF(JT$6,"F")</f>
        <v>0</v>
      </c>
      <c r="JU24" s="25">
        <f>COUNTIF(JU$6,"F")</f>
        <v>0</v>
      </c>
      <c r="JV24" s="25">
        <f>COUNTIF(JV$6,"F")</f>
        <v>0</v>
      </c>
      <c r="JW24" s="25">
        <f>COUNTIF(JW$6,"F")</f>
        <v>0</v>
      </c>
      <c r="JX24" s="25">
        <f>COUNTIF(JX$6,"F")</f>
        <v>0</v>
      </c>
      <c r="JY24" s="25">
        <f>COUNTIF(JY$6,"F")</f>
        <v>0</v>
      </c>
      <c r="JZ24" s="25">
        <f>COUNTIF(JZ$6,"F")</f>
        <v>0</v>
      </c>
      <c r="KA24" s="25">
        <f>COUNTIF(KA$6,"F")</f>
        <v>0</v>
      </c>
      <c r="KB24" s="25">
        <f>COUNTIF(KB$6,"F")</f>
        <v>0</v>
      </c>
      <c r="KC24" s="25">
        <f>COUNTIF(KC$6,"F")</f>
        <v>0</v>
      </c>
      <c r="KD24" s="25">
        <f>COUNTIF(KD$6,"F")</f>
        <v>0</v>
      </c>
      <c r="KE24" s="25">
        <f>COUNTIF(KE$6,"F")</f>
        <v>0</v>
      </c>
      <c r="KF24" s="25">
        <f>COUNTIF(KF$6,"F")</f>
        <v>0</v>
      </c>
      <c r="KG24" s="25">
        <f>COUNTIF(KG$6,"F")</f>
        <v>0</v>
      </c>
      <c r="KH24" s="25">
        <f>COUNTIF(KH$6,"F")</f>
        <v>0</v>
      </c>
      <c r="KI24" s="25">
        <f>COUNTIF(KI$6,"F")</f>
        <v>0</v>
      </c>
      <c r="KJ24" s="25">
        <f>COUNTIF(KJ$6,"F")</f>
        <v>0</v>
      </c>
      <c r="KK24" s="25">
        <f>COUNTIF(KK$6,"F")</f>
        <v>0</v>
      </c>
      <c r="KL24" s="25">
        <f>COUNTIF(KL$6,"F")</f>
        <v>0</v>
      </c>
      <c r="KM24" s="25">
        <f>COUNTIF(KM$6,"F")</f>
        <v>0</v>
      </c>
      <c r="KN24" s="25">
        <f>COUNTIF(KN$6,"F")</f>
        <v>0</v>
      </c>
      <c r="KO24" s="25">
        <f>COUNTIF(KO$6,"F")</f>
        <v>0</v>
      </c>
      <c r="KP24" s="25">
        <f>COUNTIF(KP$6,"F")</f>
        <v>0</v>
      </c>
      <c r="KQ24" s="25">
        <f>COUNTIF(KQ$6,"F")</f>
        <v>0</v>
      </c>
      <c r="KR24" s="25">
        <f>COUNTIF(KR$6,"F")</f>
        <v>0</v>
      </c>
      <c r="KS24" s="25">
        <f>COUNTIF(KS$6,"F")</f>
        <v>0</v>
      </c>
      <c r="KT24" s="25">
        <f>COUNTIF(KT$6,"F")</f>
        <v>0</v>
      </c>
      <c r="KU24" s="25">
        <f>COUNTIF(KU$6,"F")</f>
        <v>0</v>
      </c>
      <c r="KV24" s="25">
        <f>COUNTIF(KV$6,"F")</f>
        <v>0</v>
      </c>
      <c r="KW24" s="25">
        <f>COUNTIF(KW$6,"F")</f>
        <v>0</v>
      </c>
      <c r="KX24" s="25">
        <f>COUNTIF(KX$6,"F")</f>
        <v>0</v>
      </c>
      <c r="KY24" s="25">
        <f>COUNTIF(KY$6,"F")</f>
        <v>0</v>
      </c>
      <c r="KZ24" s="25">
        <f>COUNTIF(KZ$6,"F")</f>
        <v>0</v>
      </c>
      <c r="LA24" s="25">
        <f>COUNTIF(LA$6,"F")</f>
        <v>0</v>
      </c>
      <c r="LB24" s="25">
        <f>COUNTIF(LB$6,"F")</f>
        <v>0</v>
      </c>
      <c r="LC24" s="25">
        <f>COUNTIF(LC$6,"F")</f>
        <v>0</v>
      </c>
      <c r="LD24" s="25">
        <f>COUNTIF(LD$6,"F")</f>
        <v>0</v>
      </c>
      <c r="LE24" s="25">
        <f>COUNTIF(LE$6,"F")</f>
        <v>0</v>
      </c>
      <c r="LF24" s="25">
        <f>COUNTIF(LF$6,"F")</f>
        <v>0</v>
      </c>
      <c r="LG24" s="25">
        <f>COUNTIF(LG$6,"F")</f>
        <v>0</v>
      </c>
      <c r="LH24" s="25">
        <f>COUNTIF(LH$6,"F")</f>
        <v>0</v>
      </c>
      <c r="LI24" s="25">
        <f>COUNTIF(LI$6,"F")</f>
        <v>0</v>
      </c>
      <c r="LJ24" s="25">
        <f>COUNTIF(LJ$6,"F")</f>
        <v>0</v>
      </c>
      <c r="LK24" s="25">
        <f>COUNTIF(LK$6,"F")</f>
        <v>0</v>
      </c>
      <c r="LL24" s="25">
        <f>COUNTIF(LL$6,"F")</f>
        <v>0</v>
      </c>
      <c r="LM24" s="25">
        <f>COUNTIF(LM$6,"F")</f>
        <v>0</v>
      </c>
      <c r="LN24" s="25">
        <f>COUNTIF(LN$6,"F")</f>
        <v>0</v>
      </c>
      <c r="LO24" s="25">
        <f>COUNTIF(LO$6,"F")</f>
        <v>0</v>
      </c>
      <c r="LP24" s="25">
        <f>COUNTIF(LP$6,"F")</f>
        <v>0</v>
      </c>
      <c r="LQ24" s="25">
        <f>COUNTIF(LQ$6,"F")</f>
        <v>0</v>
      </c>
      <c r="LR24" s="25">
        <f>COUNTIF(LR$6,"F")</f>
        <v>0</v>
      </c>
      <c r="LS24" s="25">
        <f>COUNTIF(LS$6,"F")</f>
        <v>0</v>
      </c>
      <c r="LT24" s="25">
        <f>COUNTIF(LT$6,"F")</f>
        <v>0</v>
      </c>
      <c r="LU24" s="25">
        <f>COUNTIF(LU$6,"F")</f>
        <v>0</v>
      </c>
      <c r="LV24" s="25">
        <f>COUNTIF(LV$6,"F")</f>
        <v>0</v>
      </c>
      <c r="LW24" s="25">
        <f>COUNTIF(LW$6,"F")</f>
        <v>0</v>
      </c>
      <c r="LX24" s="25">
        <f>COUNTIF(LX$6,"F")</f>
        <v>0</v>
      </c>
      <c r="LY24" s="25">
        <f>COUNTIF(LY$6,"F")</f>
        <v>0</v>
      </c>
      <c r="LZ24" s="25">
        <f>COUNTIF(LZ$6,"F")</f>
        <v>0</v>
      </c>
      <c r="MA24" s="25">
        <f>COUNTIF(MA$6,"F")</f>
        <v>0</v>
      </c>
      <c r="MB24" s="25">
        <f>COUNTIF(MB$6,"F")</f>
        <v>0</v>
      </c>
      <c r="MC24" s="25">
        <f>COUNTIF(MC$6,"F")</f>
        <v>0</v>
      </c>
      <c r="MD24" s="25">
        <f>COUNTIF(MD$6,"F")</f>
        <v>0</v>
      </c>
      <c r="ME24" s="25">
        <f>COUNTIF(ME$6,"F")</f>
        <v>0</v>
      </c>
      <c r="MF24" s="25">
        <f>COUNTIF(MF$6,"F")</f>
        <v>0</v>
      </c>
      <c r="MG24" s="25">
        <f>COUNTIF(MG$6,"F")</f>
        <v>0</v>
      </c>
      <c r="MH24" s="25">
        <f>COUNTIF(MH$6,"F")</f>
        <v>0</v>
      </c>
      <c r="MI24" s="25">
        <f>COUNTIF(MI$6,"F")</f>
        <v>0</v>
      </c>
      <c r="MJ24" s="25">
        <f>COUNTIF(MJ$6,"F")</f>
        <v>0</v>
      </c>
      <c r="MK24" s="25">
        <f>COUNTIF(MK$6,"F")</f>
        <v>0</v>
      </c>
      <c r="ML24" s="25">
        <f>COUNTIF(ML$6,"F")</f>
        <v>0</v>
      </c>
      <c r="MM24" s="25">
        <f>COUNTIF(MM$6,"F")</f>
        <v>0</v>
      </c>
      <c r="MN24" s="25">
        <f>COUNTIF(MN$6,"F")</f>
        <v>0</v>
      </c>
      <c r="MO24" s="25">
        <f>COUNTIF(MO$6,"F")</f>
        <v>0</v>
      </c>
      <c r="MP24" s="25">
        <f>COUNTIF(MP$6,"F")</f>
        <v>0</v>
      </c>
      <c r="MQ24" s="25">
        <f>COUNTIF(MQ$6,"F")</f>
        <v>0</v>
      </c>
      <c r="MR24" s="25">
        <f>COUNTIF(MR$6,"F")</f>
        <v>0</v>
      </c>
      <c r="MS24" s="25">
        <f>COUNTIF(MS$6,"F")</f>
        <v>0</v>
      </c>
      <c r="MT24" s="25">
        <f>COUNTIF(MT$6,"F")</f>
        <v>0</v>
      </c>
      <c r="MU24" s="25">
        <f>COUNTIF(MU$6,"F")</f>
        <v>0</v>
      </c>
      <c r="MV24" s="25">
        <f>COUNTIF(MV$6,"F")</f>
        <v>0</v>
      </c>
      <c r="MW24" s="25">
        <f>COUNTIF(MW$6,"F")</f>
        <v>0</v>
      </c>
      <c r="MX24" s="25">
        <f>COUNTIF(MX$6,"F")</f>
        <v>0</v>
      </c>
      <c r="MY24" s="25">
        <f>COUNTIF(MY$6,"F")</f>
        <v>0</v>
      </c>
      <c r="MZ24" s="25">
        <f>COUNTIF(MZ$6,"F")</f>
        <v>0</v>
      </c>
      <c r="NA24" s="25">
        <f>COUNTIF(NA$6,"F")</f>
        <v>0</v>
      </c>
      <c r="NB24" s="25">
        <f>COUNTIF(NB$6,"F")</f>
        <v>0</v>
      </c>
      <c r="NC24" s="25">
        <f>COUNTIF(NC$6,"F")</f>
        <v>0</v>
      </c>
      <c r="ND24" s="25">
        <f>COUNTIF(ND$6,"F")</f>
        <v>0</v>
      </c>
      <c r="NE24" s="25">
        <f>COUNTIF(NE$6,"F")</f>
        <v>0</v>
      </c>
      <c r="NF24" s="25">
        <f>COUNTIF(NF$6,"F")</f>
        <v>0</v>
      </c>
      <c r="NG24" s="25">
        <f>COUNTIF(NG$6,"F")</f>
        <v>0</v>
      </c>
      <c r="NH24" s="25">
        <f>COUNTIF(NH$6,"F")</f>
        <v>0</v>
      </c>
      <c r="NI24" s="25">
        <f>COUNTIF(NI$6,"F")</f>
        <v>0</v>
      </c>
      <c r="NJ24" s="25">
        <f>COUNTIF(NJ$6,"F")</f>
        <v>0</v>
      </c>
      <c r="NK24" s="25">
        <f>COUNTIF(NK$6,"F")</f>
        <v>0</v>
      </c>
      <c r="NL24" s="25">
        <f>COUNTIF(NL$6,"F")</f>
        <v>0</v>
      </c>
      <c r="NM24" s="25">
        <f>COUNTIF(NM$6,"F")</f>
        <v>0</v>
      </c>
      <c r="NN24" s="25">
        <f>COUNTIF(NN$6,"F")</f>
        <v>0</v>
      </c>
      <c r="NO24" s="25">
        <f>COUNTIF(NO$6,"F")</f>
        <v>0</v>
      </c>
      <c r="NP24" s="25">
        <f>COUNTIF(NP$6,"F")</f>
        <v>0</v>
      </c>
      <c r="NQ24" s="25">
        <f>COUNTIF(NQ$6,"F")</f>
        <v>0</v>
      </c>
      <c r="NR24" s="25">
        <f>COUNTIF(NR$6,"F")</f>
        <v>0</v>
      </c>
      <c r="NS24" s="25">
        <f>COUNTIF(NS$6,"F")</f>
        <v>0</v>
      </c>
    </row>
    <row r="25" spans="3:383" x14ac:dyDescent="0.25">
      <c r="C25" s="19" t="s">
        <v>26</v>
      </c>
      <c r="D25" s="24">
        <f>COUNTIF($K$6:$NL$6,"N")</f>
        <v>25</v>
      </c>
      <c r="E25" s="25">
        <f>COUNTIF(E$6,"FMA")</f>
        <v>0</v>
      </c>
      <c r="F25" s="25">
        <f>COUNTIF(F$6,"FMA")</f>
        <v>0</v>
      </c>
      <c r="G25" s="25">
        <f>COUNTIF(G$6,"FMA")</f>
        <v>0</v>
      </c>
      <c r="H25" s="25">
        <f>COUNTIF(H$6,"FMA")</f>
        <v>0</v>
      </c>
      <c r="I25" s="25">
        <f>COUNTIF(I$6,"FMA")</f>
        <v>0</v>
      </c>
      <c r="J25" s="25">
        <f>COUNTIF(J$6,"FMA")</f>
        <v>0</v>
      </c>
      <c r="K25" s="25">
        <f>COUNTIF(K$6,"FMA")</f>
        <v>0</v>
      </c>
      <c r="L25" s="25">
        <f>COUNTIF(L$6,"FMA")</f>
        <v>0</v>
      </c>
      <c r="M25" s="25">
        <f>COUNTIF(M$6,"FMA")</f>
        <v>0</v>
      </c>
      <c r="N25" s="25">
        <f>COUNTIF(N$6,"FMA")</f>
        <v>0</v>
      </c>
      <c r="O25" s="25">
        <f>COUNTIF(O$6,"FMA")</f>
        <v>0</v>
      </c>
      <c r="P25" s="25">
        <f>COUNTIF(P$6,"FMA")</f>
        <v>0</v>
      </c>
      <c r="Q25" s="25">
        <f>COUNTIF(Q$6,"FMA")</f>
        <v>0</v>
      </c>
      <c r="R25" s="25">
        <f>COUNTIF(R$6,"FMA")</f>
        <v>0</v>
      </c>
      <c r="S25" s="25">
        <f>COUNTIF(S$6,"FMA")</f>
        <v>0</v>
      </c>
      <c r="T25" s="25">
        <f>COUNTIF(T$6,"FMA")</f>
        <v>0</v>
      </c>
      <c r="U25" s="25">
        <f>COUNTIF(U$6,"FMA")</f>
        <v>0</v>
      </c>
      <c r="V25" s="25">
        <f>COUNTIF(V$6,"FMA")</f>
        <v>0</v>
      </c>
      <c r="W25" s="25">
        <f>COUNTIF(W$6,"FMA")</f>
        <v>0</v>
      </c>
      <c r="X25" s="25">
        <f>COUNTIF(X$6,"FMA")</f>
        <v>0</v>
      </c>
      <c r="Y25" s="25">
        <f>COUNTIF(Y$6,"FMA")</f>
        <v>0</v>
      </c>
      <c r="Z25" s="25">
        <f>COUNTIF(Z$6,"FMA")</f>
        <v>0</v>
      </c>
      <c r="AA25" s="25">
        <f>COUNTIF(AA$6,"FMA")</f>
        <v>0</v>
      </c>
      <c r="AB25" s="25">
        <f>COUNTIF(AB$6,"FMA")</f>
        <v>0</v>
      </c>
      <c r="AC25" s="25">
        <f>COUNTIF(AC$6,"FMA")</f>
        <v>0</v>
      </c>
      <c r="AD25" s="25">
        <f>COUNTIF(AD$6,"FMA")</f>
        <v>0</v>
      </c>
      <c r="AE25" s="25">
        <f>COUNTIF(AE$6,"FMA")</f>
        <v>0</v>
      </c>
      <c r="AF25" s="25">
        <f>COUNTIF(AF$6,"FMA")</f>
        <v>0</v>
      </c>
      <c r="AG25" s="25">
        <f>COUNTIF(AG$6,"FMA")</f>
        <v>0</v>
      </c>
      <c r="AH25" s="25">
        <f>COUNTIF(AH$6,"FMA")</f>
        <v>0</v>
      </c>
      <c r="AI25" s="25">
        <f>COUNTIF(AI$6,"FMA")</f>
        <v>0</v>
      </c>
      <c r="AJ25" s="25">
        <f>COUNTIF(AJ$6,"FMA")</f>
        <v>0</v>
      </c>
      <c r="AK25" s="25">
        <f>COUNTIF(AK$6,"FMA")</f>
        <v>0</v>
      </c>
      <c r="AL25" s="25">
        <f>COUNTIF(AL$6,"FMA")</f>
        <v>0</v>
      </c>
      <c r="AM25" s="25">
        <f>COUNTIF(AM$6,"FMA")</f>
        <v>0</v>
      </c>
      <c r="AN25" s="25">
        <f>COUNTIF(AN$6,"FMA")</f>
        <v>0</v>
      </c>
      <c r="AO25" s="25">
        <f>COUNTIF(AO$6,"FMA")</f>
        <v>0</v>
      </c>
      <c r="AP25" s="25">
        <f>COUNTIF(AP$6,"FMA")</f>
        <v>0</v>
      </c>
      <c r="AQ25" s="25">
        <f>COUNTIF(AQ$6,"FMA")</f>
        <v>0</v>
      </c>
      <c r="AR25" s="25">
        <f>COUNTIF(AR$6,"FMA")</f>
        <v>0</v>
      </c>
      <c r="AS25" s="25">
        <f>COUNTIF(AS$6,"FMA")</f>
        <v>0</v>
      </c>
      <c r="AT25" s="25">
        <f>COUNTIF(AT$6,"FMA")</f>
        <v>1</v>
      </c>
      <c r="AU25" s="25">
        <f>COUNTIF(AU$6,"FMA")</f>
        <v>0</v>
      </c>
      <c r="AV25" s="25">
        <f>COUNTIF(AV$6,"FMA")</f>
        <v>0</v>
      </c>
      <c r="AW25" s="25">
        <f>COUNTIF(AW$6,"FMA")</f>
        <v>0</v>
      </c>
      <c r="AX25" s="25">
        <f>COUNTIF(AX$6,"FMA")</f>
        <v>0</v>
      </c>
      <c r="AY25" s="25">
        <f>COUNTIF(AY$6,"FMA")</f>
        <v>0</v>
      </c>
      <c r="AZ25" s="25">
        <f>COUNTIF(AZ$6,"FMA")</f>
        <v>0</v>
      </c>
      <c r="BA25" s="25">
        <f>COUNTIF(BA$6,"FMA")</f>
        <v>0</v>
      </c>
      <c r="BB25" s="25">
        <f>COUNTIF(BB$6,"FMA")</f>
        <v>0</v>
      </c>
      <c r="BC25" s="25">
        <f>COUNTIF(BC$6,"FMA")</f>
        <v>0</v>
      </c>
      <c r="BD25" s="25">
        <f>COUNTIF(BD$6,"FMA")</f>
        <v>0</v>
      </c>
      <c r="BE25" s="25">
        <f>COUNTIF(BE$6,"FMA")</f>
        <v>0</v>
      </c>
      <c r="BF25" s="25">
        <f>COUNTIF(BF$6,"FMA")</f>
        <v>0</v>
      </c>
      <c r="BG25" s="25">
        <f>COUNTIF(BG$6,"FMA")</f>
        <v>0</v>
      </c>
      <c r="BH25" s="25">
        <f>COUNTIF(BH$6,"FMA")</f>
        <v>0</v>
      </c>
      <c r="BI25" s="25">
        <f>COUNTIF(BI$6,"FMA")</f>
        <v>0</v>
      </c>
      <c r="BJ25" s="25">
        <f>COUNTIF(BJ$6,"FMA")</f>
        <v>0</v>
      </c>
      <c r="BK25" s="25">
        <f>COUNTIF(BK$6,"FMA")</f>
        <v>0</v>
      </c>
      <c r="BL25" s="25">
        <f>COUNTIF(BL$6,"FMA")</f>
        <v>0</v>
      </c>
      <c r="BM25" s="25">
        <f>COUNTIF(BM$6,"FMA")</f>
        <v>0</v>
      </c>
      <c r="BN25" s="25">
        <f>COUNTIF(BN$6,"FMA")</f>
        <v>0</v>
      </c>
      <c r="BO25" s="25">
        <f>COUNTIF(BO$6,"FMA")</f>
        <v>0</v>
      </c>
      <c r="BP25" s="25">
        <f>COUNTIF(BP$6,"FMA")</f>
        <v>0</v>
      </c>
      <c r="BQ25" s="25">
        <f>COUNTIF(BQ$6,"FMA")</f>
        <v>0</v>
      </c>
      <c r="BR25" s="25">
        <f>COUNTIF(BR$6,"FMA")</f>
        <v>0</v>
      </c>
      <c r="BS25" s="25">
        <f>COUNTIF(BS$6,"FMA")</f>
        <v>0</v>
      </c>
      <c r="BT25" s="25">
        <f>COUNTIF(BT$6,"FMA")</f>
        <v>0</v>
      </c>
      <c r="BU25" s="25">
        <f>COUNTIF(BU$6,"FMA")</f>
        <v>0</v>
      </c>
      <c r="BV25" s="25">
        <f>COUNTIF(BV$6,"FMA")</f>
        <v>1</v>
      </c>
      <c r="BW25" s="25">
        <f>COUNTIF(BW$6,"FMA")</f>
        <v>0</v>
      </c>
      <c r="BX25" s="25">
        <f>COUNTIF(BX$6,"FMA")</f>
        <v>0</v>
      </c>
      <c r="BY25" s="25">
        <f>COUNTIF(BY$6,"FMA")</f>
        <v>0</v>
      </c>
      <c r="BZ25" s="25">
        <f>COUNTIF(BZ$6,"FMA")</f>
        <v>0</v>
      </c>
      <c r="CA25" s="25">
        <f>COUNTIF(CA$6,"FMA")</f>
        <v>0</v>
      </c>
      <c r="CB25" s="25">
        <f>COUNTIF(CB$6,"FMA")</f>
        <v>0</v>
      </c>
      <c r="CC25" s="25">
        <f>COUNTIF(CC$6,"FMA")</f>
        <v>0</v>
      </c>
      <c r="CD25" s="25">
        <f>COUNTIF(CD$6,"FMA")</f>
        <v>0</v>
      </c>
      <c r="CE25" s="25">
        <f>COUNTIF(CE$6,"FMA")</f>
        <v>0</v>
      </c>
      <c r="CF25" s="25">
        <f>COUNTIF(CF$6,"FMA")</f>
        <v>0</v>
      </c>
      <c r="CG25" s="25">
        <f>COUNTIF(CG$6,"FMA")</f>
        <v>0</v>
      </c>
      <c r="CH25" s="25">
        <f>COUNTIF(CH$6,"FMA")</f>
        <v>0</v>
      </c>
      <c r="CI25" s="25">
        <f>COUNTIF(CI$6,"FMA")</f>
        <v>0</v>
      </c>
      <c r="CJ25" s="25">
        <f>COUNTIF(CJ$6,"FMA")</f>
        <v>0</v>
      </c>
      <c r="CK25" s="25">
        <f>COUNTIF(CK$6,"FMA")</f>
        <v>0</v>
      </c>
      <c r="CL25" s="25">
        <f>COUNTIF(CL$6,"FMA")</f>
        <v>0</v>
      </c>
      <c r="CM25" s="25">
        <f>COUNTIF(CM$6,"FMA")</f>
        <v>0</v>
      </c>
      <c r="CN25" s="25">
        <f>COUNTIF(CN$6,"FMA")</f>
        <v>0</v>
      </c>
      <c r="CO25" s="25">
        <f>COUNTIF(CO$6,"FMA")</f>
        <v>0</v>
      </c>
      <c r="CP25" s="25">
        <f>COUNTIF(CP$6,"FMA")</f>
        <v>0</v>
      </c>
      <c r="CQ25" s="25">
        <f>COUNTIF(CQ$6,"FMA")</f>
        <v>0</v>
      </c>
      <c r="CR25" s="25">
        <f>COUNTIF(CR$6,"FMA")</f>
        <v>0</v>
      </c>
      <c r="CS25" s="25">
        <f>COUNTIF(CS$6,"FMA")</f>
        <v>0</v>
      </c>
      <c r="CT25" s="25">
        <f>COUNTIF(CT$6,"FMA")</f>
        <v>0</v>
      </c>
      <c r="CU25" s="25">
        <f>COUNTIF(CU$6,"FMA")</f>
        <v>0</v>
      </c>
      <c r="CV25" s="25">
        <f>COUNTIF(CV$6,"FMA")</f>
        <v>0</v>
      </c>
      <c r="CW25" s="25">
        <f>COUNTIF(CW$6,"FMA")</f>
        <v>0</v>
      </c>
      <c r="CX25" s="25">
        <f>COUNTIF(CX$6,"FMA")</f>
        <v>0</v>
      </c>
      <c r="CY25" s="25">
        <f>COUNTIF(CY$6,"FMA")</f>
        <v>0</v>
      </c>
      <c r="CZ25" s="25">
        <f>COUNTIF(CZ$6,"FMA")</f>
        <v>0</v>
      </c>
      <c r="DA25" s="25">
        <f>COUNTIF(DA$6,"FMA")</f>
        <v>0</v>
      </c>
      <c r="DB25" s="25">
        <f>COUNTIF(DB$6,"FMA")</f>
        <v>0</v>
      </c>
      <c r="DC25" s="25">
        <f>COUNTIF(DC$6,"FMA")</f>
        <v>0</v>
      </c>
      <c r="DD25" s="25">
        <f>COUNTIF(DD$6,"FMA")</f>
        <v>0</v>
      </c>
      <c r="DE25" s="25">
        <f>COUNTIF(DE$6,"FMA")</f>
        <v>0</v>
      </c>
      <c r="DF25" s="25">
        <f>COUNTIF(DF$6,"FMA")</f>
        <v>0</v>
      </c>
      <c r="DG25" s="25">
        <f>COUNTIF(DG$6,"FMA")</f>
        <v>0</v>
      </c>
      <c r="DH25" s="25">
        <f>COUNTIF(DH$6,"FMA")</f>
        <v>0</v>
      </c>
      <c r="DI25" s="25">
        <f>COUNTIF(DI$6,"FMA")</f>
        <v>0</v>
      </c>
      <c r="DJ25" s="25">
        <f>COUNTIF(DJ$6,"FMA")</f>
        <v>0</v>
      </c>
      <c r="DK25" s="25">
        <f>COUNTIF(DK$6,"FMA")</f>
        <v>0</v>
      </c>
      <c r="DL25" s="25">
        <f>COUNTIF(DL$6,"FMA")</f>
        <v>0</v>
      </c>
      <c r="DM25" s="25">
        <f>COUNTIF(DM$6,"FMA")</f>
        <v>0</v>
      </c>
      <c r="DN25" s="25">
        <f>COUNTIF(DN$6,"FMA")</f>
        <v>0</v>
      </c>
      <c r="DO25" s="25">
        <f>COUNTIF(DO$6,"FMA")</f>
        <v>0</v>
      </c>
      <c r="DP25" s="25">
        <f>COUNTIF(DP$6,"FMA")</f>
        <v>0</v>
      </c>
      <c r="DQ25" s="25">
        <f>COUNTIF(DQ$6,"FMA")</f>
        <v>0</v>
      </c>
      <c r="DR25" s="25">
        <f>COUNTIF(DR$6,"FMA")</f>
        <v>0</v>
      </c>
      <c r="DS25" s="25">
        <f>COUNTIF(DS$6,"FMA")</f>
        <v>0</v>
      </c>
      <c r="DT25" s="25">
        <f>COUNTIF(DT$6,"FMA")</f>
        <v>0</v>
      </c>
      <c r="DU25" s="25">
        <f>COUNTIF(DU$6,"FMA")</f>
        <v>0</v>
      </c>
      <c r="DV25" s="25">
        <f>COUNTIF(DV$6,"FMA")</f>
        <v>0</v>
      </c>
      <c r="DW25" s="25">
        <f>COUNTIF(DW$6,"FMA")</f>
        <v>0</v>
      </c>
      <c r="DX25" s="25">
        <f>COUNTIF(DX$6,"FMA")</f>
        <v>0</v>
      </c>
      <c r="DY25" s="25">
        <f>COUNTIF(DY$6,"FMA")</f>
        <v>0</v>
      </c>
      <c r="DZ25" s="25">
        <f>COUNTIF(DZ$6,"FMA")</f>
        <v>0</v>
      </c>
      <c r="EA25" s="25">
        <f>COUNTIF(EA$6,"FMA")</f>
        <v>0</v>
      </c>
      <c r="EB25" s="25">
        <f>COUNTIF(EB$6,"FMA")</f>
        <v>0</v>
      </c>
      <c r="EC25" s="25">
        <f>COUNTIF(EC$6,"FMA")</f>
        <v>0</v>
      </c>
      <c r="ED25" s="25">
        <f>COUNTIF(ED$6,"FMA")</f>
        <v>0</v>
      </c>
      <c r="EE25" s="25">
        <f>COUNTIF(EE$6,"FMA")</f>
        <v>0</v>
      </c>
      <c r="EF25" s="25">
        <f>COUNTIF(EF$6,"FMA")</f>
        <v>0</v>
      </c>
      <c r="EG25" s="25">
        <f>COUNTIF(EG$6,"FMA")</f>
        <v>0</v>
      </c>
      <c r="EH25" s="25">
        <f>COUNTIF(EH$6,"FMA")</f>
        <v>0</v>
      </c>
      <c r="EI25" s="25">
        <f>COUNTIF(EI$6,"FMA")</f>
        <v>0</v>
      </c>
      <c r="EJ25" s="25">
        <f>COUNTIF(EJ$6,"FMA")</f>
        <v>0</v>
      </c>
      <c r="EK25" s="25">
        <f>COUNTIF(EK$6,"FMA")</f>
        <v>0</v>
      </c>
      <c r="EL25" s="25">
        <f>COUNTIF(EL$6,"FMA")</f>
        <v>0</v>
      </c>
      <c r="EM25" s="25">
        <f>COUNTIF(EM$6,"FMA")</f>
        <v>0</v>
      </c>
      <c r="EN25" s="25">
        <f>COUNTIF(EN$6,"FMA")</f>
        <v>0</v>
      </c>
      <c r="EO25" s="25">
        <f>COUNTIF(EO$6,"FMA")</f>
        <v>0</v>
      </c>
      <c r="EP25" s="25">
        <f>COUNTIF(EP$6,"FMA")</f>
        <v>0</v>
      </c>
      <c r="EQ25" s="25">
        <f>COUNTIF(EQ$6,"FMA")</f>
        <v>0</v>
      </c>
      <c r="ER25" s="25">
        <f>COUNTIF(ER$6,"FMA")</f>
        <v>0</v>
      </c>
      <c r="ES25" s="25">
        <f>COUNTIF(ES$6,"FMA")</f>
        <v>0</v>
      </c>
      <c r="ET25" s="25">
        <f>COUNTIF(ET$6,"FMA")</f>
        <v>0</v>
      </c>
      <c r="EU25" s="25">
        <f>COUNTIF(EU$6,"FMA")</f>
        <v>0</v>
      </c>
      <c r="EV25" s="25">
        <f>COUNTIF(EV$6,"FMA")</f>
        <v>0</v>
      </c>
      <c r="EW25" s="25">
        <f>COUNTIF(EW$6,"FMA")</f>
        <v>0</v>
      </c>
      <c r="EX25" s="25">
        <f>COUNTIF(EX$6,"FMA")</f>
        <v>0</v>
      </c>
      <c r="EY25" s="25">
        <f>COUNTIF(EY$6,"FMA")</f>
        <v>0</v>
      </c>
      <c r="EZ25" s="25">
        <f>COUNTIF(EZ$6,"FMA")</f>
        <v>0</v>
      </c>
      <c r="FA25" s="25">
        <f>COUNTIF(FA$6,"FMA")</f>
        <v>0</v>
      </c>
      <c r="FB25" s="25">
        <f>COUNTIF(FB$6,"FMA")</f>
        <v>0</v>
      </c>
      <c r="FC25" s="25">
        <f>COUNTIF(FC$6,"FMA")</f>
        <v>0</v>
      </c>
      <c r="FD25" s="25">
        <f>COUNTIF(FD$6,"FMA")</f>
        <v>0</v>
      </c>
      <c r="FE25" s="25">
        <f>COUNTIF(FE$6,"FMA")</f>
        <v>0</v>
      </c>
      <c r="FF25" s="25">
        <f>COUNTIF(FF$6,"FMA")</f>
        <v>0</v>
      </c>
      <c r="FG25" s="25">
        <f>COUNTIF(FG$6,"FMA")</f>
        <v>0</v>
      </c>
      <c r="FH25" s="25">
        <f>COUNTIF(FH$6,"FMA")</f>
        <v>0</v>
      </c>
      <c r="FI25" s="25">
        <f>COUNTIF(FI$6,"FMA")</f>
        <v>0</v>
      </c>
      <c r="FJ25" s="25">
        <f>COUNTIF(FJ$6,"FMA")</f>
        <v>0</v>
      </c>
      <c r="FK25" s="25">
        <f>COUNTIF(FK$6,"FMA")</f>
        <v>0</v>
      </c>
      <c r="FL25" s="25">
        <f>COUNTIF(FL$6,"FMA")</f>
        <v>0</v>
      </c>
      <c r="FM25" s="25">
        <f>COUNTIF(FM$6,"FMA")</f>
        <v>0</v>
      </c>
      <c r="FN25" s="25">
        <f>COUNTIF(FN$6,"FMA")</f>
        <v>0</v>
      </c>
      <c r="FO25" s="25">
        <f>COUNTIF(FO$6,"FMA")</f>
        <v>0</v>
      </c>
      <c r="FP25" s="25">
        <f>COUNTIF(FP$6,"FMA")</f>
        <v>0</v>
      </c>
      <c r="FQ25" s="25">
        <f>COUNTIF(FQ$6,"FMA")</f>
        <v>0</v>
      </c>
      <c r="FR25" s="25">
        <f>COUNTIF(FR$6,"FMA")</f>
        <v>0</v>
      </c>
      <c r="FS25" s="25">
        <f>COUNTIF(FS$6,"FMA")</f>
        <v>0</v>
      </c>
      <c r="FT25" s="25">
        <f>COUNTIF(FT$6,"FMA")</f>
        <v>0</v>
      </c>
      <c r="FU25" s="25">
        <f>COUNTIF(FU$6,"FMA")</f>
        <v>0</v>
      </c>
      <c r="FV25" s="25">
        <f>COUNTIF(FV$6,"FMA")</f>
        <v>0</v>
      </c>
      <c r="FW25" s="25">
        <f>COUNTIF(FW$6,"FMA")</f>
        <v>0</v>
      </c>
      <c r="FX25" s="25">
        <f>COUNTIF(FX$6,"FMA")</f>
        <v>0</v>
      </c>
      <c r="FY25" s="25">
        <f>COUNTIF(FY$6,"FMA")</f>
        <v>0</v>
      </c>
      <c r="FZ25" s="25">
        <f>COUNTIF(FZ$6,"FMA")</f>
        <v>0</v>
      </c>
      <c r="GA25" s="25">
        <f>COUNTIF(GA$6,"FMA")</f>
        <v>0</v>
      </c>
      <c r="GB25" s="25">
        <f>COUNTIF(GB$6,"FMA")</f>
        <v>0</v>
      </c>
      <c r="GC25" s="25">
        <f>COUNTIF(GC$6,"FMA")</f>
        <v>0</v>
      </c>
      <c r="GD25" s="25">
        <f>COUNTIF(GD$6,"FMA")</f>
        <v>0</v>
      </c>
      <c r="GE25" s="25">
        <f>COUNTIF(GE$6,"FMA")</f>
        <v>0</v>
      </c>
      <c r="GF25" s="25">
        <f>COUNTIF(GF$6,"FMA")</f>
        <v>0</v>
      </c>
      <c r="GG25" s="25">
        <f>COUNTIF(GG$6,"FMA")</f>
        <v>0</v>
      </c>
      <c r="GH25" s="25">
        <f>COUNTIF(GH$6,"FMA")</f>
        <v>0</v>
      </c>
      <c r="GI25" s="25">
        <f>COUNTIF(GI$6,"FMA")</f>
        <v>0</v>
      </c>
      <c r="GJ25" s="25">
        <f>COUNTIF(GJ$6,"FMA")</f>
        <v>0</v>
      </c>
      <c r="GK25" s="25">
        <f>COUNTIF(GK$6,"FMA")</f>
        <v>0</v>
      </c>
      <c r="GL25" s="25">
        <f>COUNTIF(GL$6,"FMA")</f>
        <v>0</v>
      </c>
      <c r="GM25" s="25">
        <f>COUNTIF(GM$6,"FMA")</f>
        <v>0</v>
      </c>
      <c r="GN25" s="25">
        <f>COUNTIF(GN$6,"FMA")</f>
        <v>0</v>
      </c>
      <c r="GO25" s="25">
        <f>COUNTIF(GO$6,"FMA")</f>
        <v>0</v>
      </c>
      <c r="GP25" s="25">
        <f>COUNTIF(GP$6,"FMA")</f>
        <v>0</v>
      </c>
      <c r="GQ25" s="25">
        <f>COUNTIF(GQ$6,"FMA")</f>
        <v>0</v>
      </c>
      <c r="GR25" s="25">
        <f>COUNTIF(GR$6,"FMA")</f>
        <v>0</v>
      </c>
      <c r="GS25" s="25">
        <f>COUNTIF(GS$6,"FMA")</f>
        <v>0</v>
      </c>
      <c r="GT25" s="25">
        <f>COUNTIF(GT$6,"FMA")</f>
        <v>0</v>
      </c>
      <c r="GU25" s="25">
        <f>COUNTIF(GU$6,"FMA")</f>
        <v>0</v>
      </c>
      <c r="GV25" s="25">
        <f>COUNTIF(GV$6,"FMA")</f>
        <v>0</v>
      </c>
      <c r="GW25" s="25">
        <f>COUNTIF(GW$6,"FMA")</f>
        <v>0</v>
      </c>
      <c r="GX25" s="25">
        <f>COUNTIF(GX$6,"FMA")</f>
        <v>0</v>
      </c>
      <c r="GY25" s="25">
        <f>COUNTIF(GY$6,"FMA")</f>
        <v>0</v>
      </c>
      <c r="GZ25" s="25">
        <f>COUNTIF(GZ$6,"FMA")</f>
        <v>0</v>
      </c>
      <c r="HA25" s="25">
        <f>COUNTIF(HA$6,"FMA")</f>
        <v>0</v>
      </c>
      <c r="HB25" s="25">
        <f>COUNTIF(HB$6,"FMA")</f>
        <v>0</v>
      </c>
      <c r="HC25" s="25">
        <f>COUNTIF(HC$6,"FMA")</f>
        <v>0</v>
      </c>
      <c r="HD25" s="25">
        <f>COUNTIF(HD$6,"FMA")</f>
        <v>0</v>
      </c>
      <c r="HE25" s="25">
        <f>COUNTIF(HE$6,"FMA")</f>
        <v>0</v>
      </c>
      <c r="HF25" s="25">
        <f>COUNTIF(HF$6,"FMA")</f>
        <v>0</v>
      </c>
      <c r="HG25" s="25">
        <f>COUNTIF(HG$6,"FMA")</f>
        <v>0</v>
      </c>
      <c r="HH25" s="25">
        <f>COUNTIF(HH$6,"FMA")</f>
        <v>0</v>
      </c>
      <c r="HI25" s="25">
        <f>COUNTIF(HI$6,"FMA")</f>
        <v>0</v>
      </c>
      <c r="HJ25" s="25">
        <f>COUNTIF(HJ$6,"FMA")</f>
        <v>0</v>
      </c>
      <c r="HK25" s="25">
        <f>COUNTIF(HK$6,"FMA")</f>
        <v>0</v>
      </c>
      <c r="HL25" s="25">
        <f>COUNTIF(HL$6,"FMA")</f>
        <v>0</v>
      </c>
      <c r="HM25" s="25">
        <f>COUNTIF(HM$6,"FMA")</f>
        <v>0</v>
      </c>
      <c r="HN25" s="25">
        <f>COUNTIF(HN$6,"FMA")</f>
        <v>0</v>
      </c>
      <c r="HO25" s="25">
        <f>COUNTIF(HO$6,"FMA")</f>
        <v>0</v>
      </c>
      <c r="HP25" s="25">
        <f>COUNTIF(HP$6,"FMA")</f>
        <v>0</v>
      </c>
      <c r="HQ25" s="25">
        <f>COUNTIF(HQ$6,"FMA")</f>
        <v>0</v>
      </c>
      <c r="HR25" s="25">
        <f>COUNTIF(HR$6,"FMA")</f>
        <v>0</v>
      </c>
      <c r="HS25" s="25">
        <f>COUNTIF(HS$6,"FMA")</f>
        <v>0</v>
      </c>
      <c r="HT25" s="25">
        <f>COUNTIF(HT$6,"FMA")</f>
        <v>0</v>
      </c>
      <c r="HU25" s="25">
        <f>COUNTIF(HU$6,"FMA")</f>
        <v>0</v>
      </c>
      <c r="HV25" s="25">
        <f>COUNTIF(HV$6,"FMA")</f>
        <v>0</v>
      </c>
      <c r="HW25" s="25">
        <f>COUNTIF(HW$6,"FMA")</f>
        <v>0</v>
      </c>
      <c r="HX25" s="25">
        <f>COUNTIF(HX$6,"FMA")</f>
        <v>0</v>
      </c>
      <c r="HY25" s="25">
        <f>COUNTIF(HY$6,"FMA")</f>
        <v>0</v>
      </c>
      <c r="HZ25" s="25">
        <f>COUNTIF(HZ$6,"FMA")</f>
        <v>0</v>
      </c>
      <c r="IA25" s="25">
        <f>COUNTIF(IA$6,"FMA")</f>
        <v>0</v>
      </c>
      <c r="IB25" s="25">
        <f>COUNTIF(IB$6,"FMA")</f>
        <v>0</v>
      </c>
      <c r="IC25" s="25">
        <f>COUNTIF(IC$6,"FMA")</f>
        <v>0</v>
      </c>
      <c r="ID25" s="25">
        <f>COUNTIF(ID$6,"FMA")</f>
        <v>0</v>
      </c>
      <c r="IE25" s="25">
        <f>COUNTIF(IE$6,"FMA")</f>
        <v>0</v>
      </c>
      <c r="IF25" s="25">
        <f>COUNTIF(IF$6,"FMA")</f>
        <v>0</v>
      </c>
      <c r="IG25" s="25">
        <f>COUNTIF(IG$6,"FMA")</f>
        <v>0</v>
      </c>
      <c r="IH25" s="25">
        <f>COUNTIF(IH$6,"FMA")</f>
        <v>0</v>
      </c>
      <c r="II25" s="25">
        <f>COUNTIF(II$6,"FMA")</f>
        <v>0</v>
      </c>
      <c r="IJ25" s="25">
        <f>COUNTIF(IJ$6,"FMA")</f>
        <v>0</v>
      </c>
      <c r="IK25" s="25">
        <f>COUNTIF(IK$6,"FMA")</f>
        <v>0</v>
      </c>
      <c r="IL25" s="25">
        <f>COUNTIF(IL$6,"FMA")</f>
        <v>0</v>
      </c>
      <c r="IM25" s="25">
        <f>COUNTIF(IM$6,"FMA")</f>
        <v>0</v>
      </c>
      <c r="IN25" s="25">
        <f>COUNTIF(IN$6,"FMA")</f>
        <v>0</v>
      </c>
      <c r="IO25" s="25">
        <f>COUNTIF(IO$6,"FMA")</f>
        <v>0</v>
      </c>
      <c r="IP25" s="25">
        <f>COUNTIF(IP$6,"FMA")</f>
        <v>0</v>
      </c>
      <c r="IQ25" s="25">
        <f>COUNTIF(IQ$6,"FMA")</f>
        <v>0</v>
      </c>
      <c r="IR25" s="25">
        <f>COUNTIF(IR$6,"FMA")</f>
        <v>0</v>
      </c>
      <c r="IS25" s="25">
        <f>COUNTIF(IS$6,"FMA")</f>
        <v>0</v>
      </c>
      <c r="IT25" s="25">
        <f>COUNTIF(IT$6,"FMA")</f>
        <v>0</v>
      </c>
      <c r="IU25" s="25">
        <f>COUNTIF(IU$6,"FMA")</f>
        <v>0</v>
      </c>
      <c r="IV25" s="25">
        <f>COUNTIF(IV$6,"FMA")</f>
        <v>0</v>
      </c>
      <c r="IW25" s="25">
        <f>COUNTIF(IW$6,"FMA")</f>
        <v>0</v>
      </c>
      <c r="IX25" s="25">
        <f>COUNTIF(IX$6,"FMA")</f>
        <v>0</v>
      </c>
      <c r="IY25" s="25">
        <f>COUNTIF(IY$6,"FMA")</f>
        <v>0</v>
      </c>
      <c r="IZ25" s="25">
        <f>COUNTIF(IZ$6,"FMA")</f>
        <v>0</v>
      </c>
      <c r="JA25" s="25">
        <f>COUNTIF(JA$6,"FMA")</f>
        <v>0</v>
      </c>
      <c r="JB25" s="25">
        <f>COUNTIF(JB$6,"FMA")</f>
        <v>0</v>
      </c>
      <c r="JC25" s="25">
        <f>COUNTIF(JC$6,"FMA")</f>
        <v>0</v>
      </c>
      <c r="JD25" s="25">
        <f>COUNTIF(JD$6,"FMA")</f>
        <v>0</v>
      </c>
      <c r="JE25" s="25">
        <f>COUNTIF(JE$6,"FMA")</f>
        <v>0</v>
      </c>
      <c r="JF25" s="25">
        <f>COUNTIF(JF$6,"FMA")</f>
        <v>0</v>
      </c>
      <c r="JG25" s="25">
        <f>COUNTIF(JG$6,"FMA")</f>
        <v>0</v>
      </c>
      <c r="JH25" s="25">
        <f>COUNTIF(JH$6,"FMA")</f>
        <v>0</v>
      </c>
      <c r="JI25" s="25">
        <f>COUNTIF(JI$6,"FMA")</f>
        <v>0</v>
      </c>
      <c r="JJ25" s="25">
        <f>COUNTIF(JJ$6,"FMA")</f>
        <v>0</v>
      </c>
      <c r="JK25" s="25">
        <f>COUNTIF(JK$6,"FMA")</f>
        <v>0</v>
      </c>
      <c r="JL25" s="25">
        <f>COUNTIF(JL$6,"FMA")</f>
        <v>0</v>
      </c>
      <c r="JM25" s="25">
        <f>COUNTIF(JM$6,"FMA")</f>
        <v>0</v>
      </c>
      <c r="JN25" s="25">
        <f>COUNTIF(JN$6,"FMA")</f>
        <v>0</v>
      </c>
      <c r="JO25" s="25">
        <f>COUNTIF(JO$6,"FMA")</f>
        <v>0</v>
      </c>
      <c r="JP25" s="25">
        <f>COUNTIF(JP$6,"FMA")</f>
        <v>0</v>
      </c>
      <c r="JQ25" s="25">
        <f>COUNTIF(JQ$6,"FMA")</f>
        <v>0</v>
      </c>
      <c r="JR25" s="25">
        <f>COUNTIF(JR$6,"FMA")</f>
        <v>0</v>
      </c>
      <c r="JS25" s="25">
        <f>COUNTIF(JS$6,"FMA")</f>
        <v>0</v>
      </c>
      <c r="JT25" s="25">
        <f>COUNTIF(JT$6,"FMA")</f>
        <v>0</v>
      </c>
      <c r="JU25" s="25">
        <f>COUNTIF(JU$6,"FMA")</f>
        <v>0</v>
      </c>
      <c r="JV25" s="25">
        <f>COUNTIF(JV$6,"FMA")</f>
        <v>0</v>
      </c>
      <c r="JW25" s="25">
        <f>COUNTIF(JW$6,"FMA")</f>
        <v>0</v>
      </c>
      <c r="JX25" s="25">
        <f>COUNTIF(JX$6,"FMA")</f>
        <v>0</v>
      </c>
      <c r="JY25" s="25">
        <f>COUNTIF(JY$6,"FMA")</f>
        <v>0</v>
      </c>
      <c r="JZ25" s="25">
        <f>COUNTIF(JZ$6,"FMA")</f>
        <v>0</v>
      </c>
      <c r="KA25" s="25">
        <f>COUNTIF(KA$6,"FMA")</f>
        <v>0</v>
      </c>
      <c r="KB25" s="25">
        <f>COUNTIF(KB$6,"FMA")</f>
        <v>0</v>
      </c>
      <c r="KC25" s="25">
        <f>COUNTIF(KC$6,"FMA")</f>
        <v>0</v>
      </c>
      <c r="KD25" s="25">
        <f>COUNTIF(KD$6,"FMA")</f>
        <v>0</v>
      </c>
      <c r="KE25" s="25">
        <f>COUNTIF(KE$6,"FMA")</f>
        <v>0</v>
      </c>
      <c r="KF25" s="25">
        <f>COUNTIF(KF$6,"FMA")</f>
        <v>0</v>
      </c>
      <c r="KG25" s="25">
        <f>COUNTIF(KG$6,"FMA")</f>
        <v>0</v>
      </c>
      <c r="KH25" s="25">
        <f>COUNTIF(KH$6,"FMA")</f>
        <v>0</v>
      </c>
      <c r="KI25" s="25">
        <f>COUNTIF(KI$6,"FMA")</f>
        <v>0</v>
      </c>
      <c r="KJ25" s="25">
        <f>COUNTIF(KJ$6,"FMA")</f>
        <v>0</v>
      </c>
      <c r="KK25" s="25">
        <f>COUNTIF(KK$6,"FMA")</f>
        <v>0</v>
      </c>
      <c r="KL25" s="25">
        <f>COUNTIF(KL$6,"FMA")</f>
        <v>0</v>
      </c>
      <c r="KM25" s="25">
        <f>COUNTIF(KM$6,"FMA")</f>
        <v>0</v>
      </c>
      <c r="KN25" s="25">
        <f>COUNTIF(KN$6,"FMA")</f>
        <v>0</v>
      </c>
      <c r="KO25" s="25">
        <f>COUNTIF(KO$6,"FMA")</f>
        <v>0</v>
      </c>
      <c r="KP25" s="25">
        <f>COUNTIF(KP$6,"FMA")</f>
        <v>0</v>
      </c>
      <c r="KQ25" s="25">
        <f>COUNTIF(KQ$6,"FMA")</f>
        <v>0</v>
      </c>
      <c r="KR25" s="25">
        <f>COUNTIF(KR$6,"FMA")</f>
        <v>0</v>
      </c>
      <c r="KS25" s="25">
        <f>COUNTIF(KS$6,"FMA")</f>
        <v>0</v>
      </c>
      <c r="KT25" s="25">
        <f>COUNTIF(KT$6,"FMA")</f>
        <v>0</v>
      </c>
      <c r="KU25" s="25">
        <f>COUNTIF(KU$6,"FMA")</f>
        <v>0</v>
      </c>
      <c r="KV25" s="25">
        <f>COUNTIF(KV$6,"FMA")</f>
        <v>0</v>
      </c>
      <c r="KW25" s="25">
        <f>COUNTIF(KW$6,"FMA")</f>
        <v>0</v>
      </c>
      <c r="KX25" s="25">
        <f>COUNTIF(KX$6,"FMA")</f>
        <v>0</v>
      </c>
      <c r="KY25" s="25">
        <f>COUNTIF(KY$6,"FMA")</f>
        <v>0</v>
      </c>
      <c r="KZ25" s="25">
        <f>COUNTIF(KZ$6,"FMA")</f>
        <v>0</v>
      </c>
      <c r="LA25" s="25">
        <f>COUNTIF(LA$6,"FMA")</f>
        <v>0</v>
      </c>
      <c r="LB25" s="25">
        <f>COUNTIF(LB$6,"FMA")</f>
        <v>0</v>
      </c>
      <c r="LC25" s="25">
        <f>COUNTIF(LC$6,"FMA")</f>
        <v>0</v>
      </c>
      <c r="LD25" s="25">
        <f>COUNTIF(LD$6,"FMA")</f>
        <v>0</v>
      </c>
      <c r="LE25" s="25">
        <f>COUNTIF(LE$6,"FMA")</f>
        <v>0</v>
      </c>
      <c r="LF25" s="25">
        <f>COUNTIF(LF$6,"FMA")</f>
        <v>0</v>
      </c>
      <c r="LG25" s="25">
        <f>COUNTIF(LG$6,"FMA")</f>
        <v>0</v>
      </c>
      <c r="LH25" s="25">
        <f>COUNTIF(LH$6,"FMA")</f>
        <v>0</v>
      </c>
      <c r="LI25" s="25">
        <f>COUNTIF(LI$6,"FMA")</f>
        <v>0</v>
      </c>
      <c r="LJ25" s="25">
        <f>COUNTIF(LJ$6,"FMA")</f>
        <v>0</v>
      </c>
      <c r="LK25" s="25">
        <f>COUNTIF(LK$6,"FMA")</f>
        <v>0</v>
      </c>
      <c r="LL25" s="25">
        <f>COUNTIF(LL$6,"FMA")</f>
        <v>0</v>
      </c>
      <c r="LM25" s="25">
        <f>COUNTIF(LM$6,"FMA")</f>
        <v>0</v>
      </c>
      <c r="LN25" s="25">
        <f>COUNTIF(LN$6,"FMA")</f>
        <v>0</v>
      </c>
      <c r="LO25" s="25">
        <f>COUNTIF(LO$6,"FMA")</f>
        <v>0</v>
      </c>
      <c r="LP25" s="25">
        <f>COUNTIF(LP$6,"FMA")</f>
        <v>0</v>
      </c>
      <c r="LQ25" s="25">
        <f>COUNTIF(LQ$6,"FMA")</f>
        <v>0</v>
      </c>
      <c r="LR25" s="25">
        <f>COUNTIF(LR$6,"FMA")</f>
        <v>0</v>
      </c>
      <c r="LS25" s="25">
        <f>COUNTIF(LS$6,"FMA")</f>
        <v>0</v>
      </c>
      <c r="LT25" s="25">
        <f>COUNTIF(LT$6,"FMA")</f>
        <v>0</v>
      </c>
      <c r="LU25" s="25">
        <f>COUNTIF(LU$6,"FMA")</f>
        <v>0</v>
      </c>
      <c r="LV25" s="25">
        <f>COUNTIF(LV$6,"FMA")</f>
        <v>0</v>
      </c>
      <c r="LW25" s="25">
        <f>COUNTIF(LW$6,"FMA")</f>
        <v>0</v>
      </c>
      <c r="LX25" s="25">
        <f>COUNTIF(LX$6,"FMA")</f>
        <v>0</v>
      </c>
      <c r="LY25" s="25">
        <f>COUNTIF(LY$6,"FMA")</f>
        <v>0</v>
      </c>
      <c r="LZ25" s="25">
        <f>COUNTIF(LZ$6,"FMA")</f>
        <v>0</v>
      </c>
      <c r="MA25" s="25">
        <f>COUNTIF(MA$6,"FMA")</f>
        <v>0</v>
      </c>
      <c r="MB25" s="25">
        <f>COUNTIF(MB$6,"FMA")</f>
        <v>0</v>
      </c>
      <c r="MC25" s="25">
        <f>COUNTIF(MC$6,"FMA")</f>
        <v>0</v>
      </c>
      <c r="MD25" s="25">
        <f>COUNTIF(MD$6,"FMA")</f>
        <v>0</v>
      </c>
      <c r="ME25" s="25">
        <f>COUNTIF(ME$6,"FMA")</f>
        <v>0</v>
      </c>
      <c r="MF25" s="25">
        <f>COUNTIF(MF$6,"FMA")</f>
        <v>0</v>
      </c>
      <c r="MG25" s="25">
        <f>COUNTIF(MG$6,"FMA")</f>
        <v>0</v>
      </c>
      <c r="MH25" s="25">
        <f>COUNTIF(MH$6,"FMA")</f>
        <v>0</v>
      </c>
      <c r="MI25" s="25">
        <f>COUNTIF(MI$6,"FMA")</f>
        <v>0</v>
      </c>
      <c r="MJ25" s="25">
        <f>COUNTIF(MJ$6,"FMA")</f>
        <v>0</v>
      </c>
      <c r="MK25" s="25">
        <f>COUNTIF(MK$6,"FMA")</f>
        <v>0</v>
      </c>
      <c r="ML25" s="25">
        <f>COUNTIF(ML$6,"FMA")</f>
        <v>0</v>
      </c>
      <c r="MM25" s="25">
        <f>COUNTIF(MM$6,"FMA")</f>
        <v>0</v>
      </c>
      <c r="MN25" s="25">
        <f>COUNTIF(MN$6,"FMA")</f>
        <v>0</v>
      </c>
      <c r="MO25" s="25">
        <f>COUNTIF(MO$6,"FMA")</f>
        <v>0</v>
      </c>
      <c r="MP25" s="25">
        <f>COUNTIF(MP$6,"FMA")</f>
        <v>0</v>
      </c>
      <c r="MQ25" s="25">
        <f>COUNTIF(MQ$6,"FMA")</f>
        <v>0</v>
      </c>
      <c r="MR25" s="25">
        <f>COUNTIF(MR$6,"FMA")</f>
        <v>0</v>
      </c>
      <c r="MS25" s="25">
        <f>COUNTIF(MS$6,"FMA")</f>
        <v>0</v>
      </c>
      <c r="MT25" s="25">
        <f>COUNTIF(MT$6,"FMA")</f>
        <v>0</v>
      </c>
      <c r="MU25" s="25">
        <f>COUNTIF(MU$6,"FMA")</f>
        <v>0</v>
      </c>
      <c r="MV25" s="25">
        <f>COUNTIF(MV$6,"FMA")</f>
        <v>0</v>
      </c>
      <c r="MW25" s="25">
        <f>COUNTIF(MW$6,"FMA")</f>
        <v>0</v>
      </c>
      <c r="MX25" s="25">
        <f>COUNTIF(MX$6,"FMA")</f>
        <v>0</v>
      </c>
      <c r="MY25" s="25">
        <f>COUNTIF(MY$6,"FMA")</f>
        <v>0</v>
      </c>
      <c r="MZ25" s="25">
        <f>COUNTIF(MZ$6,"FMA")</f>
        <v>0</v>
      </c>
      <c r="NA25" s="25">
        <f>COUNTIF(NA$6,"FMA")</f>
        <v>0</v>
      </c>
      <c r="NB25" s="25">
        <f>COUNTIF(NB$6,"FMA")</f>
        <v>0</v>
      </c>
      <c r="NC25" s="25">
        <f>COUNTIF(NC$6,"FMA")</f>
        <v>0</v>
      </c>
      <c r="ND25" s="25">
        <f>COUNTIF(ND$6,"FMA")</f>
        <v>0</v>
      </c>
      <c r="NE25" s="25">
        <f>COUNTIF(NE$6,"FMA")</f>
        <v>0</v>
      </c>
      <c r="NF25" s="25">
        <f>COUNTIF(NF$6,"FMA")</f>
        <v>0</v>
      </c>
      <c r="NG25" s="25">
        <f>COUNTIF(NG$6,"FMA")</f>
        <v>0</v>
      </c>
      <c r="NH25" s="25">
        <f>COUNTIF(NH$6,"FMA")</f>
        <v>0</v>
      </c>
      <c r="NI25" s="25">
        <f>COUNTIF(NI$6,"FMA")</f>
        <v>0</v>
      </c>
      <c r="NJ25" s="25">
        <f>COUNTIF(NJ$6,"FMA")</f>
        <v>0</v>
      </c>
      <c r="NK25" s="25">
        <f>COUNTIF(NK$6,"FMA")</f>
        <v>0</v>
      </c>
      <c r="NL25" s="25">
        <f>COUNTIF(NL$6,"FMA")</f>
        <v>0</v>
      </c>
      <c r="NM25" s="25">
        <f>COUNTIF(NM$6,"FMA")</f>
        <v>0</v>
      </c>
      <c r="NN25" s="25">
        <f>COUNTIF(NN$6,"FMA")</f>
        <v>0</v>
      </c>
      <c r="NO25" s="25">
        <f>COUNTIF(NO$6,"FMA")</f>
        <v>0</v>
      </c>
      <c r="NP25" s="25">
        <f>COUNTIF(NP$6,"FMA")</f>
        <v>0</v>
      </c>
      <c r="NQ25" s="25">
        <f>COUNTIF(NQ$6,"FMA")</f>
        <v>0</v>
      </c>
      <c r="NR25" s="25">
        <f>COUNTIF(NR$6,"FMA")</f>
        <v>0</v>
      </c>
      <c r="NS25" s="25">
        <f>COUNTIF(NS$6,"FMA")</f>
        <v>0</v>
      </c>
    </row>
    <row r="26" spans="3:383" x14ac:dyDescent="0.25">
      <c r="C26" s="19" t="s">
        <v>27</v>
      </c>
      <c r="D26" s="26">
        <f>SUM(D22:D25)</f>
        <v>100</v>
      </c>
      <c r="E26" s="25">
        <f>SUM(E22:E25)</f>
        <v>1</v>
      </c>
      <c r="F26" s="25">
        <f t="shared" ref="F26:BQ26" si="80">SUM(F22:F25)</f>
        <v>1</v>
      </c>
      <c r="G26" s="25">
        <f t="shared" si="80"/>
        <v>0</v>
      </c>
      <c r="H26" s="25">
        <f t="shared" si="80"/>
        <v>0</v>
      </c>
      <c r="I26" s="25">
        <f t="shared" si="80"/>
        <v>0</v>
      </c>
      <c r="J26" s="25">
        <f t="shared" si="80"/>
        <v>0</v>
      </c>
      <c r="K26" s="25">
        <f t="shared" si="80"/>
        <v>0</v>
      </c>
      <c r="L26" s="25">
        <f t="shared" si="80"/>
        <v>1</v>
      </c>
      <c r="M26" s="25">
        <f t="shared" si="80"/>
        <v>1</v>
      </c>
      <c r="N26" s="25">
        <f t="shared" si="80"/>
        <v>0</v>
      </c>
      <c r="O26" s="25">
        <f t="shared" si="80"/>
        <v>0</v>
      </c>
      <c r="P26" s="25">
        <f t="shared" si="80"/>
        <v>1</v>
      </c>
      <c r="Q26" s="25">
        <f t="shared" si="80"/>
        <v>1</v>
      </c>
      <c r="R26" s="25">
        <f t="shared" si="80"/>
        <v>1</v>
      </c>
      <c r="S26" s="25">
        <f t="shared" si="80"/>
        <v>0</v>
      </c>
      <c r="T26" s="25">
        <f t="shared" si="80"/>
        <v>0</v>
      </c>
      <c r="U26" s="25">
        <f t="shared" si="80"/>
        <v>1</v>
      </c>
      <c r="V26" s="25">
        <f t="shared" si="80"/>
        <v>0</v>
      </c>
      <c r="W26" s="25">
        <f t="shared" si="80"/>
        <v>0</v>
      </c>
      <c r="X26" s="25">
        <f t="shared" si="80"/>
        <v>1</v>
      </c>
      <c r="Y26" s="25">
        <f t="shared" si="80"/>
        <v>1</v>
      </c>
      <c r="Z26" s="25">
        <f t="shared" si="80"/>
        <v>0</v>
      </c>
      <c r="AA26" s="25">
        <f t="shared" si="80"/>
        <v>0</v>
      </c>
      <c r="AB26" s="25">
        <f t="shared" si="80"/>
        <v>0</v>
      </c>
      <c r="AC26" s="25">
        <f t="shared" si="80"/>
        <v>1</v>
      </c>
      <c r="AD26" s="25">
        <f t="shared" si="80"/>
        <v>0</v>
      </c>
      <c r="AE26" s="25">
        <f t="shared" si="80"/>
        <v>0</v>
      </c>
      <c r="AF26" s="25">
        <f t="shared" si="80"/>
        <v>0</v>
      </c>
      <c r="AG26" s="25">
        <f t="shared" si="80"/>
        <v>1</v>
      </c>
      <c r="AH26" s="25">
        <f t="shared" si="80"/>
        <v>1</v>
      </c>
      <c r="AI26" s="25">
        <f t="shared" si="80"/>
        <v>0</v>
      </c>
      <c r="AJ26" s="25">
        <f t="shared" si="80"/>
        <v>1</v>
      </c>
      <c r="AK26" s="25">
        <f t="shared" si="80"/>
        <v>1</v>
      </c>
      <c r="AL26" s="25">
        <f t="shared" si="80"/>
        <v>0</v>
      </c>
      <c r="AM26" s="25">
        <f t="shared" si="80"/>
        <v>0</v>
      </c>
      <c r="AN26" s="25">
        <f t="shared" si="80"/>
        <v>0</v>
      </c>
      <c r="AO26" s="25">
        <f t="shared" si="80"/>
        <v>0</v>
      </c>
      <c r="AP26" s="25">
        <f t="shared" si="80"/>
        <v>0</v>
      </c>
      <c r="AQ26" s="25">
        <f t="shared" si="80"/>
        <v>0</v>
      </c>
      <c r="AR26" s="25">
        <f t="shared" si="80"/>
        <v>0</v>
      </c>
      <c r="AS26" s="25">
        <f t="shared" si="80"/>
        <v>0</v>
      </c>
      <c r="AT26" s="25">
        <f t="shared" si="80"/>
        <v>1</v>
      </c>
      <c r="AU26" s="25">
        <f t="shared" si="80"/>
        <v>1</v>
      </c>
      <c r="AV26" s="25">
        <f t="shared" si="80"/>
        <v>1</v>
      </c>
      <c r="AW26" s="25">
        <f t="shared" si="80"/>
        <v>0</v>
      </c>
      <c r="AX26" s="25">
        <f t="shared" si="80"/>
        <v>0</v>
      </c>
      <c r="AY26" s="25">
        <f t="shared" si="80"/>
        <v>1</v>
      </c>
      <c r="AZ26" s="25">
        <f t="shared" si="80"/>
        <v>1</v>
      </c>
      <c r="BA26" s="25">
        <f t="shared" si="80"/>
        <v>1</v>
      </c>
      <c r="BB26" s="25">
        <f t="shared" si="80"/>
        <v>0</v>
      </c>
      <c r="BC26" s="25">
        <f t="shared" si="80"/>
        <v>0</v>
      </c>
      <c r="BD26" s="25">
        <f t="shared" si="80"/>
        <v>0</v>
      </c>
      <c r="BE26" s="25">
        <f t="shared" si="80"/>
        <v>0</v>
      </c>
      <c r="BF26" s="25">
        <f t="shared" si="80"/>
        <v>0</v>
      </c>
      <c r="BG26" s="25">
        <f t="shared" si="80"/>
        <v>0</v>
      </c>
      <c r="BH26" s="25">
        <f t="shared" si="80"/>
        <v>0</v>
      </c>
      <c r="BI26" s="25">
        <f t="shared" si="80"/>
        <v>0</v>
      </c>
      <c r="BJ26" s="25">
        <f t="shared" si="80"/>
        <v>0</v>
      </c>
      <c r="BK26" s="25">
        <f t="shared" si="80"/>
        <v>0</v>
      </c>
      <c r="BL26" s="25">
        <f t="shared" si="80"/>
        <v>0</v>
      </c>
      <c r="BM26" s="25">
        <f t="shared" si="80"/>
        <v>0</v>
      </c>
      <c r="BN26" s="25">
        <f t="shared" si="80"/>
        <v>0</v>
      </c>
      <c r="BO26" s="25">
        <f t="shared" si="80"/>
        <v>0</v>
      </c>
      <c r="BP26" s="25">
        <f t="shared" si="80"/>
        <v>0</v>
      </c>
      <c r="BQ26" s="25">
        <f t="shared" si="80"/>
        <v>0</v>
      </c>
      <c r="BR26" s="25">
        <f t="shared" ref="BR26:EC26" si="81">SUM(BR22:BR25)</f>
        <v>0</v>
      </c>
      <c r="BS26" s="25">
        <f t="shared" si="81"/>
        <v>1</v>
      </c>
      <c r="BT26" s="25">
        <f t="shared" si="81"/>
        <v>1</v>
      </c>
      <c r="BU26" s="25">
        <f t="shared" si="81"/>
        <v>1</v>
      </c>
      <c r="BV26" s="25">
        <f t="shared" si="81"/>
        <v>1</v>
      </c>
      <c r="BW26" s="25">
        <f t="shared" si="81"/>
        <v>0</v>
      </c>
      <c r="BX26" s="25">
        <f t="shared" si="81"/>
        <v>0</v>
      </c>
      <c r="BY26" s="25">
        <f t="shared" si="81"/>
        <v>1</v>
      </c>
      <c r="BZ26" s="25">
        <f t="shared" si="81"/>
        <v>1</v>
      </c>
      <c r="CA26" s="25">
        <f t="shared" si="81"/>
        <v>0</v>
      </c>
      <c r="CB26" s="25">
        <f t="shared" si="81"/>
        <v>0</v>
      </c>
      <c r="CC26" s="25">
        <f t="shared" si="81"/>
        <v>0</v>
      </c>
      <c r="CD26" s="25">
        <f t="shared" si="81"/>
        <v>1</v>
      </c>
      <c r="CE26" s="25">
        <f t="shared" si="81"/>
        <v>1</v>
      </c>
      <c r="CF26" s="25">
        <f t="shared" si="81"/>
        <v>0</v>
      </c>
      <c r="CG26" s="25">
        <f t="shared" si="81"/>
        <v>0</v>
      </c>
      <c r="CH26" s="25">
        <f t="shared" si="81"/>
        <v>1</v>
      </c>
      <c r="CI26" s="25">
        <f t="shared" si="81"/>
        <v>1</v>
      </c>
      <c r="CJ26" s="25">
        <f t="shared" si="81"/>
        <v>1</v>
      </c>
      <c r="CK26" s="25">
        <f t="shared" si="81"/>
        <v>0</v>
      </c>
      <c r="CL26" s="25">
        <f t="shared" si="81"/>
        <v>0</v>
      </c>
      <c r="CM26" s="25">
        <f t="shared" si="81"/>
        <v>1</v>
      </c>
      <c r="CN26" s="25">
        <f t="shared" si="81"/>
        <v>1</v>
      </c>
      <c r="CO26" s="25">
        <f t="shared" si="81"/>
        <v>0</v>
      </c>
      <c r="CP26" s="25">
        <f t="shared" si="81"/>
        <v>0</v>
      </c>
      <c r="CQ26" s="25">
        <f t="shared" si="81"/>
        <v>0</v>
      </c>
      <c r="CR26" s="25">
        <f t="shared" si="81"/>
        <v>0</v>
      </c>
      <c r="CS26" s="25">
        <f t="shared" si="81"/>
        <v>0</v>
      </c>
      <c r="CT26" s="25">
        <f t="shared" si="81"/>
        <v>0</v>
      </c>
      <c r="CU26" s="25">
        <f t="shared" si="81"/>
        <v>1</v>
      </c>
      <c r="CV26" s="25">
        <f t="shared" si="81"/>
        <v>1</v>
      </c>
      <c r="CW26" s="25">
        <f t="shared" si="81"/>
        <v>0</v>
      </c>
      <c r="CX26" s="25">
        <f t="shared" si="81"/>
        <v>0</v>
      </c>
      <c r="CY26" s="25">
        <f t="shared" si="81"/>
        <v>1</v>
      </c>
      <c r="CZ26" s="25">
        <f t="shared" si="81"/>
        <v>1</v>
      </c>
      <c r="DA26" s="25">
        <f t="shared" si="81"/>
        <v>0</v>
      </c>
      <c r="DB26" s="25">
        <f t="shared" si="81"/>
        <v>1</v>
      </c>
      <c r="DC26" s="25">
        <f t="shared" si="81"/>
        <v>1</v>
      </c>
      <c r="DD26" s="25">
        <f t="shared" si="81"/>
        <v>0</v>
      </c>
      <c r="DE26" s="25">
        <f t="shared" si="81"/>
        <v>0</v>
      </c>
      <c r="DF26" s="25">
        <f t="shared" si="81"/>
        <v>0</v>
      </c>
      <c r="DG26" s="25">
        <f t="shared" si="81"/>
        <v>0</v>
      </c>
      <c r="DH26" s="25">
        <f t="shared" si="81"/>
        <v>0</v>
      </c>
      <c r="DI26" s="25">
        <f t="shared" si="81"/>
        <v>0</v>
      </c>
      <c r="DJ26" s="25">
        <f t="shared" si="81"/>
        <v>0</v>
      </c>
      <c r="DK26" s="25">
        <f t="shared" si="81"/>
        <v>0</v>
      </c>
      <c r="DL26" s="25">
        <f t="shared" si="81"/>
        <v>0</v>
      </c>
      <c r="DM26" s="25">
        <f t="shared" si="81"/>
        <v>0</v>
      </c>
      <c r="DN26" s="25">
        <f t="shared" si="81"/>
        <v>0</v>
      </c>
      <c r="DO26" s="25">
        <f t="shared" si="81"/>
        <v>1</v>
      </c>
      <c r="DP26" s="25">
        <f t="shared" si="81"/>
        <v>0</v>
      </c>
      <c r="DQ26" s="25">
        <f t="shared" si="81"/>
        <v>0</v>
      </c>
      <c r="DR26" s="25">
        <f t="shared" si="81"/>
        <v>0</v>
      </c>
      <c r="DS26" s="25">
        <f t="shared" si="81"/>
        <v>0</v>
      </c>
      <c r="DT26" s="25">
        <f t="shared" si="81"/>
        <v>1</v>
      </c>
      <c r="DU26" s="25">
        <f t="shared" si="81"/>
        <v>1</v>
      </c>
      <c r="DV26" s="25">
        <f t="shared" si="81"/>
        <v>1</v>
      </c>
      <c r="DW26" s="25">
        <f t="shared" si="81"/>
        <v>0</v>
      </c>
      <c r="DX26" s="25">
        <f t="shared" si="81"/>
        <v>0</v>
      </c>
      <c r="DY26" s="25">
        <f t="shared" si="81"/>
        <v>1</v>
      </c>
      <c r="DZ26" s="25">
        <f t="shared" si="81"/>
        <v>1</v>
      </c>
      <c r="EA26" s="25">
        <f t="shared" si="81"/>
        <v>0</v>
      </c>
      <c r="EB26" s="25">
        <f t="shared" si="81"/>
        <v>0</v>
      </c>
      <c r="EC26" s="25">
        <f t="shared" si="81"/>
        <v>1</v>
      </c>
      <c r="ED26" s="25">
        <f t="shared" ref="ED26:GO26" si="82">SUM(ED22:ED25)</f>
        <v>1</v>
      </c>
      <c r="EE26" s="25">
        <f t="shared" si="82"/>
        <v>0</v>
      </c>
      <c r="EF26" s="25">
        <f t="shared" si="82"/>
        <v>0</v>
      </c>
      <c r="EG26" s="25">
        <f t="shared" si="82"/>
        <v>0</v>
      </c>
      <c r="EH26" s="25">
        <f t="shared" si="82"/>
        <v>1</v>
      </c>
      <c r="EI26" s="25">
        <f t="shared" si="82"/>
        <v>1</v>
      </c>
      <c r="EJ26" s="25">
        <f t="shared" si="82"/>
        <v>0</v>
      </c>
      <c r="EK26" s="25">
        <f t="shared" si="82"/>
        <v>1</v>
      </c>
      <c r="EL26" s="25">
        <f t="shared" si="82"/>
        <v>1</v>
      </c>
      <c r="EM26" s="25">
        <f t="shared" si="82"/>
        <v>0</v>
      </c>
      <c r="EN26" s="25">
        <f t="shared" si="82"/>
        <v>0</v>
      </c>
      <c r="EO26" s="25">
        <f t="shared" si="82"/>
        <v>1</v>
      </c>
      <c r="EP26" s="25">
        <f t="shared" si="82"/>
        <v>1</v>
      </c>
      <c r="EQ26" s="25">
        <f t="shared" si="82"/>
        <v>1</v>
      </c>
      <c r="ER26" s="25">
        <f t="shared" si="82"/>
        <v>0</v>
      </c>
      <c r="ES26" s="25">
        <f t="shared" si="82"/>
        <v>0</v>
      </c>
      <c r="ET26" s="25">
        <f t="shared" si="82"/>
        <v>0</v>
      </c>
      <c r="EU26" s="25">
        <f t="shared" si="82"/>
        <v>0</v>
      </c>
      <c r="EV26" s="25">
        <f t="shared" si="82"/>
        <v>0</v>
      </c>
      <c r="EW26" s="25">
        <f t="shared" si="82"/>
        <v>0</v>
      </c>
      <c r="EX26" s="25">
        <f t="shared" si="82"/>
        <v>0</v>
      </c>
      <c r="EY26" s="25">
        <f t="shared" si="82"/>
        <v>0</v>
      </c>
      <c r="EZ26" s="25">
        <f t="shared" si="82"/>
        <v>0</v>
      </c>
      <c r="FA26" s="25">
        <f t="shared" si="82"/>
        <v>0</v>
      </c>
      <c r="FB26" s="25">
        <f t="shared" si="82"/>
        <v>0</v>
      </c>
      <c r="FC26" s="25">
        <f t="shared" si="82"/>
        <v>0</v>
      </c>
      <c r="FD26" s="25">
        <f t="shared" si="82"/>
        <v>0</v>
      </c>
      <c r="FE26" s="25">
        <f t="shared" si="82"/>
        <v>0</v>
      </c>
      <c r="FF26" s="25">
        <f t="shared" si="82"/>
        <v>0</v>
      </c>
      <c r="FG26" s="25">
        <f t="shared" si="82"/>
        <v>0</v>
      </c>
      <c r="FH26" s="25">
        <f t="shared" si="82"/>
        <v>1</v>
      </c>
      <c r="FI26" s="25">
        <f t="shared" si="82"/>
        <v>0</v>
      </c>
      <c r="FJ26" s="25">
        <f t="shared" si="82"/>
        <v>1</v>
      </c>
      <c r="FK26" s="25">
        <f t="shared" si="82"/>
        <v>1</v>
      </c>
      <c r="FL26" s="25">
        <f t="shared" si="82"/>
        <v>0</v>
      </c>
      <c r="FM26" s="25">
        <f t="shared" si="82"/>
        <v>1</v>
      </c>
      <c r="FN26" s="25">
        <f t="shared" si="82"/>
        <v>0</v>
      </c>
      <c r="FO26" s="25">
        <f t="shared" si="82"/>
        <v>0</v>
      </c>
      <c r="FP26" s="25">
        <f t="shared" si="82"/>
        <v>1</v>
      </c>
      <c r="FQ26" s="25">
        <f t="shared" si="82"/>
        <v>1</v>
      </c>
      <c r="FR26" s="25">
        <f t="shared" si="82"/>
        <v>1</v>
      </c>
      <c r="FS26" s="25">
        <f t="shared" si="82"/>
        <v>0</v>
      </c>
      <c r="FT26" s="25">
        <f t="shared" si="82"/>
        <v>0</v>
      </c>
      <c r="FU26" s="25">
        <f t="shared" si="82"/>
        <v>1</v>
      </c>
      <c r="FV26" s="25">
        <f t="shared" si="82"/>
        <v>0</v>
      </c>
      <c r="FW26" s="25">
        <f t="shared" si="82"/>
        <v>1</v>
      </c>
      <c r="FX26" s="25">
        <f t="shared" si="82"/>
        <v>0</v>
      </c>
      <c r="FY26" s="25">
        <f t="shared" si="82"/>
        <v>0</v>
      </c>
      <c r="FZ26" s="25">
        <f t="shared" si="82"/>
        <v>1</v>
      </c>
      <c r="GA26" s="25">
        <f t="shared" si="82"/>
        <v>0</v>
      </c>
      <c r="GB26" s="25">
        <f t="shared" si="82"/>
        <v>0</v>
      </c>
      <c r="GC26" s="25">
        <f t="shared" si="82"/>
        <v>0</v>
      </c>
      <c r="GD26" s="25">
        <f t="shared" si="82"/>
        <v>0</v>
      </c>
      <c r="GE26" s="25">
        <f t="shared" si="82"/>
        <v>1</v>
      </c>
      <c r="GF26" s="25">
        <f t="shared" si="82"/>
        <v>1</v>
      </c>
      <c r="GG26" s="25">
        <f t="shared" si="82"/>
        <v>0</v>
      </c>
      <c r="GH26" s="25">
        <f t="shared" si="82"/>
        <v>0</v>
      </c>
      <c r="GI26" s="25">
        <f t="shared" si="82"/>
        <v>1</v>
      </c>
      <c r="GJ26" s="25">
        <f t="shared" si="82"/>
        <v>1</v>
      </c>
      <c r="GK26" s="25">
        <f t="shared" si="82"/>
        <v>1</v>
      </c>
      <c r="GL26" s="25">
        <f t="shared" si="82"/>
        <v>0</v>
      </c>
      <c r="GM26" s="25">
        <f t="shared" si="82"/>
        <v>0</v>
      </c>
      <c r="GN26" s="25">
        <f t="shared" si="82"/>
        <v>0</v>
      </c>
      <c r="GO26" s="25">
        <f t="shared" si="82"/>
        <v>0</v>
      </c>
      <c r="GP26" s="25">
        <f t="shared" ref="GP26:JA26" si="83">SUM(GP22:GP25)</f>
        <v>0</v>
      </c>
      <c r="GQ26" s="25">
        <f t="shared" si="83"/>
        <v>0</v>
      </c>
      <c r="GR26" s="25">
        <f t="shared" si="83"/>
        <v>0</v>
      </c>
      <c r="GS26" s="25">
        <f t="shared" si="83"/>
        <v>0</v>
      </c>
      <c r="GT26" s="25">
        <f t="shared" si="83"/>
        <v>0</v>
      </c>
      <c r="GU26" s="25">
        <f t="shared" si="83"/>
        <v>0</v>
      </c>
      <c r="GV26" s="25">
        <f t="shared" si="83"/>
        <v>0</v>
      </c>
      <c r="GW26" s="25">
        <f t="shared" si="83"/>
        <v>0</v>
      </c>
      <c r="GX26" s="25">
        <f t="shared" si="83"/>
        <v>0</v>
      </c>
      <c r="GY26" s="25">
        <f t="shared" si="83"/>
        <v>0</v>
      </c>
      <c r="GZ26" s="25">
        <f t="shared" si="83"/>
        <v>0</v>
      </c>
      <c r="HA26" s="25">
        <f t="shared" si="83"/>
        <v>0</v>
      </c>
      <c r="HB26" s="25">
        <f t="shared" si="83"/>
        <v>0</v>
      </c>
      <c r="HC26" s="25">
        <f t="shared" si="83"/>
        <v>0</v>
      </c>
      <c r="HD26" s="25">
        <f t="shared" si="83"/>
        <v>0</v>
      </c>
      <c r="HE26" s="25">
        <f t="shared" si="83"/>
        <v>0</v>
      </c>
      <c r="HF26" s="25">
        <f t="shared" si="83"/>
        <v>0</v>
      </c>
      <c r="HG26" s="25">
        <f t="shared" si="83"/>
        <v>0</v>
      </c>
      <c r="HH26" s="25">
        <f t="shared" si="83"/>
        <v>0</v>
      </c>
      <c r="HI26" s="25">
        <f t="shared" si="83"/>
        <v>0</v>
      </c>
      <c r="HJ26" s="25">
        <f t="shared" si="83"/>
        <v>0</v>
      </c>
      <c r="HK26" s="25">
        <f t="shared" si="83"/>
        <v>0</v>
      </c>
      <c r="HL26" s="25">
        <f t="shared" si="83"/>
        <v>0</v>
      </c>
      <c r="HM26" s="25">
        <f t="shared" si="83"/>
        <v>0</v>
      </c>
      <c r="HN26" s="25">
        <f t="shared" si="83"/>
        <v>0</v>
      </c>
      <c r="HO26" s="25">
        <f t="shared" si="83"/>
        <v>0</v>
      </c>
      <c r="HP26" s="25">
        <f t="shared" si="83"/>
        <v>0</v>
      </c>
      <c r="HQ26" s="25">
        <f t="shared" si="83"/>
        <v>0</v>
      </c>
      <c r="HR26" s="25">
        <f t="shared" si="83"/>
        <v>0</v>
      </c>
      <c r="HS26" s="25">
        <f t="shared" si="83"/>
        <v>0</v>
      </c>
      <c r="HT26" s="25">
        <f t="shared" si="83"/>
        <v>0</v>
      </c>
      <c r="HU26" s="25">
        <f t="shared" si="83"/>
        <v>0</v>
      </c>
      <c r="HV26" s="25">
        <f t="shared" si="83"/>
        <v>0</v>
      </c>
      <c r="HW26" s="25">
        <f t="shared" si="83"/>
        <v>0</v>
      </c>
      <c r="HX26" s="25">
        <f t="shared" si="83"/>
        <v>0</v>
      </c>
      <c r="HY26" s="25">
        <f t="shared" si="83"/>
        <v>0</v>
      </c>
      <c r="HZ26" s="25">
        <f t="shared" si="83"/>
        <v>0</v>
      </c>
      <c r="IA26" s="25">
        <f t="shared" si="83"/>
        <v>0</v>
      </c>
      <c r="IB26" s="25">
        <f t="shared" si="83"/>
        <v>0</v>
      </c>
      <c r="IC26" s="25">
        <f t="shared" si="83"/>
        <v>0</v>
      </c>
      <c r="ID26" s="25">
        <f t="shared" si="83"/>
        <v>0</v>
      </c>
      <c r="IE26" s="25">
        <f t="shared" si="83"/>
        <v>0</v>
      </c>
      <c r="IF26" s="25">
        <f t="shared" si="83"/>
        <v>0</v>
      </c>
      <c r="IG26" s="25">
        <f t="shared" si="83"/>
        <v>0</v>
      </c>
      <c r="IH26" s="25">
        <f t="shared" si="83"/>
        <v>0</v>
      </c>
      <c r="II26" s="25">
        <f t="shared" si="83"/>
        <v>0</v>
      </c>
      <c r="IJ26" s="25">
        <f t="shared" si="83"/>
        <v>0</v>
      </c>
      <c r="IK26" s="25">
        <f t="shared" si="83"/>
        <v>0</v>
      </c>
      <c r="IL26" s="25">
        <f t="shared" si="83"/>
        <v>0</v>
      </c>
      <c r="IM26" s="25">
        <f t="shared" si="83"/>
        <v>0</v>
      </c>
      <c r="IN26" s="25">
        <f t="shared" si="83"/>
        <v>0</v>
      </c>
      <c r="IO26" s="25">
        <f t="shared" si="83"/>
        <v>0</v>
      </c>
      <c r="IP26" s="25">
        <f t="shared" si="83"/>
        <v>0</v>
      </c>
      <c r="IQ26" s="25">
        <f t="shared" si="83"/>
        <v>0</v>
      </c>
      <c r="IR26" s="25">
        <f t="shared" si="83"/>
        <v>0</v>
      </c>
      <c r="IS26" s="25">
        <f t="shared" si="83"/>
        <v>0</v>
      </c>
      <c r="IT26" s="25">
        <f t="shared" si="83"/>
        <v>0</v>
      </c>
      <c r="IU26" s="25">
        <f t="shared" si="83"/>
        <v>0</v>
      </c>
      <c r="IV26" s="25">
        <f t="shared" si="83"/>
        <v>0</v>
      </c>
      <c r="IW26" s="25">
        <f t="shared" si="83"/>
        <v>0</v>
      </c>
      <c r="IX26" s="25">
        <f t="shared" si="83"/>
        <v>0</v>
      </c>
      <c r="IY26" s="25">
        <f t="shared" si="83"/>
        <v>0</v>
      </c>
      <c r="IZ26" s="25">
        <f t="shared" si="83"/>
        <v>0</v>
      </c>
      <c r="JA26" s="25">
        <f t="shared" si="83"/>
        <v>0</v>
      </c>
      <c r="JB26" s="25">
        <f t="shared" ref="JB26:LM26" si="84">SUM(JB22:JB25)</f>
        <v>0</v>
      </c>
      <c r="JC26" s="25">
        <f t="shared" si="84"/>
        <v>0</v>
      </c>
      <c r="JD26" s="25">
        <f t="shared" si="84"/>
        <v>0</v>
      </c>
      <c r="JE26" s="25">
        <f t="shared" si="84"/>
        <v>0</v>
      </c>
      <c r="JF26" s="25">
        <f t="shared" si="84"/>
        <v>0</v>
      </c>
      <c r="JG26" s="25">
        <f t="shared" si="84"/>
        <v>0</v>
      </c>
      <c r="JH26" s="25">
        <f t="shared" si="84"/>
        <v>0</v>
      </c>
      <c r="JI26" s="25">
        <f t="shared" si="84"/>
        <v>0</v>
      </c>
      <c r="JJ26" s="25">
        <f t="shared" si="84"/>
        <v>0</v>
      </c>
      <c r="JK26" s="25">
        <f t="shared" si="84"/>
        <v>0</v>
      </c>
      <c r="JL26" s="25">
        <f t="shared" si="84"/>
        <v>0</v>
      </c>
      <c r="JM26" s="25">
        <f t="shared" si="84"/>
        <v>0</v>
      </c>
      <c r="JN26" s="25">
        <f t="shared" si="84"/>
        <v>0</v>
      </c>
      <c r="JO26" s="25">
        <f t="shared" si="84"/>
        <v>0</v>
      </c>
      <c r="JP26" s="25">
        <f t="shared" si="84"/>
        <v>0</v>
      </c>
      <c r="JQ26" s="25">
        <f t="shared" si="84"/>
        <v>0</v>
      </c>
      <c r="JR26" s="25">
        <f t="shared" si="84"/>
        <v>0</v>
      </c>
      <c r="JS26" s="25">
        <f t="shared" si="84"/>
        <v>0</v>
      </c>
      <c r="JT26" s="25">
        <f t="shared" si="84"/>
        <v>0</v>
      </c>
      <c r="JU26" s="25">
        <f t="shared" si="84"/>
        <v>0</v>
      </c>
      <c r="JV26" s="25">
        <f t="shared" si="84"/>
        <v>0</v>
      </c>
      <c r="JW26" s="25">
        <f t="shared" si="84"/>
        <v>0</v>
      </c>
      <c r="JX26" s="25">
        <f t="shared" si="84"/>
        <v>0</v>
      </c>
      <c r="JY26" s="25">
        <f t="shared" si="84"/>
        <v>0</v>
      </c>
      <c r="JZ26" s="25">
        <f t="shared" si="84"/>
        <v>0</v>
      </c>
      <c r="KA26" s="25">
        <f t="shared" si="84"/>
        <v>0</v>
      </c>
      <c r="KB26" s="25">
        <f t="shared" si="84"/>
        <v>0</v>
      </c>
      <c r="KC26" s="25">
        <f t="shared" si="84"/>
        <v>0</v>
      </c>
      <c r="KD26" s="25">
        <f t="shared" si="84"/>
        <v>0</v>
      </c>
      <c r="KE26" s="25">
        <f t="shared" si="84"/>
        <v>0</v>
      </c>
      <c r="KF26" s="25">
        <f t="shared" si="84"/>
        <v>0</v>
      </c>
      <c r="KG26" s="25">
        <f t="shared" si="84"/>
        <v>0</v>
      </c>
      <c r="KH26" s="25">
        <f t="shared" si="84"/>
        <v>0</v>
      </c>
      <c r="KI26" s="25">
        <f t="shared" si="84"/>
        <v>0</v>
      </c>
      <c r="KJ26" s="25">
        <f t="shared" si="84"/>
        <v>0</v>
      </c>
      <c r="KK26" s="25">
        <f t="shared" si="84"/>
        <v>0</v>
      </c>
      <c r="KL26" s="25">
        <f t="shared" si="84"/>
        <v>0</v>
      </c>
      <c r="KM26" s="25">
        <f t="shared" si="84"/>
        <v>0</v>
      </c>
      <c r="KN26" s="25">
        <f t="shared" si="84"/>
        <v>0</v>
      </c>
      <c r="KO26" s="25">
        <f t="shared" si="84"/>
        <v>0</v>
      </c>
      <c r="KP26" s="25">
        <f t="shared" si="84"/>
        <v>0</v>
      </c>
      <c r="KQ26" s="25">
        <f t="shared" si="84"/>
        <v>0</v>
      </c>
      <c r="KR26" s="25">
        <f t="shared" si="84"/>
        <v>0</v>
      </c>
      <c r="KS26" s="25">
        <f t="shared" si="84"/>
        <v>0</v>
      </c>
      <c r="KT26" s="25">
        <f t="shared" si="84"/>
        <v>0</v>
      </c>
      <c r="KU26" s="25">
        <f t="shared" si="84"/>
        <v>0</v>
      </c>
      <c r="KV26" s="25">
        <f t="shared" si="84"/>
        <v>0</v>
      </c>
      <c r="KW26" s="25">
        <f t="shared" si="84"/>
        <v>0</v>
      </c>
      <c r="KX26" s="25">
        <f t="shared" si="84"/>
        <v>0</v>
      </c>
      <c r="KY26" s="25">
        <f t="shared" si="84"/>
        <v>0</v>
      </c>
      <c r="KZ26" s="25">
        <f t="shared" si="84"/>
        <v>0</v>
      </c>
      <c r="LA26" s="25">
        <f t="shared" si="84"/>
        <v>0</v>
      </c>
      <c r="LB26" s="25">
        <f t="shared" si="84"/>
        <v>0</v>
      </c>
      <c r="LC26" s="25">
        <f t="shared" si="84"/>
        <v>0</v>
      </c>
      <c r="LD26" s="25">
        <f t="shared" si="84"/>
        <v>0</v>
      </c>
      <c r="LE26" s="25">
        <f t="shared" si="84"/>
        <v>0</v>
      </c>
      <c r="LF26" s="25">
        <f t="shared" si="84"/>
        <v>0</v>
      </c>
      <c r="LG26" s="25">
        <f t="shared" si="84"/>
        <v>0</v>
      </c>
      <c r="LH26" s="25">
        <f t="shared" si="84"/>
        <v>0</v>
      </c>
      <c r="LI26" s="25">
        <f t="shared" si="84"/>
        <v>0</v>
      </c>
      <c r="LJ26" s="25">
        <f t="shared" si="84"/>
        <v>0</v>
      </c>
      <c r="LK26" s="25">
        <f t="shared" si="84"/>
        <v>0</v>
      </c>
      <c r="LL26" s="25">
        <f t="shared" si="84"/>
        <v>0</v>
      </c>
      <c r="LM26" s="25">
        <f t="shared" si="84"/>
        <v>0</v>
      </c>
      <c r="LN26" s="25">
        <f t="shared" ref="LN26:NS26" si="85">SUM(LN22:LN25)</f>
        <v>0</v>
      </c>
      <c r="LO26" s="25">
        <f t="shared" si="85"/>
        <v>0</v>
      </c>
      <c r="LP26" s="25">
        <f t="shared" si="85"/>
        <v>0</v>
      </c>
      <c r="LQ26" s="25">
        <f t="shared" si="85"/>
        <v>0</v>
      </c>
      <c r="LR26" s="25">
        <f t="shared" si="85"/>
        <v>0</v>
      </c>
      <c r="LS26" s="25">
        <f t="shared" si="85"/>
        <v>0</v>
      </c>
      <c r="LT26" s="25">
        <f t="shared" si="85"/>
        <v>0</v>
      </c>
      <c r="LU26" s="25">
        <f t="shared" si="85"/>
        <v>0</v>
      </c>
      <c r="LV26" s="25">
        <f t="shared" si="85"/>
        <v>0</v>
      </c>
      <c r="LW26" s="25">
        <f t="shared" si="85"/>
        <v>0</v>
      </c>
      <c r="LX26" s="25">
        <f t="shared" si="85"/>
        <v>0</v>
      </c>
      <c r="LY26" s="25">
        <f t="shared" si="85"/>
        <v>0</v>
      </c>
      <c r="LZ26" s="25">
        <f t="shared" si="85"/>
        <v>0</v>
      </c>
      <c r="MA26" s="25">
        <f t="shared" si="85"/>
        <v>0</v>
      </c>
      <c r="MB26" s="25">
        <f t="shared" si="85"/>
        <v>0</v>
      </c>
      <c r="MC26" s="25">
        <f t="shared" si="85"/>
        <v>0</v>
      </c>
      <c r="MD26" s="25">
        <f t="shared" si="85"/>
        <v>0</v>
      </c>
      <c r="ME26" s="25">
        <f t="shared" si="85"/>
        <v>0</v>
      </c>
      <c r="MF26" s="25">
        <f t="shared" si="85"/>
        <v>0</v>
      </c>
      <c r="MG26" s="25">
        <f t="shared" si="85"/>
        <v>0</v>
      </c>
      <c r="MH26" s="25">
        <f t="shared" si="85"/>
        <v>0</v>
      </c>
      <c r="MI26" s="25">
        <f t="shared" si="85"/>
        <v>0</v>
      </c>
      <c r="MJ26" s="25">
        <f t="shared" si="85"/>
        <v>0</v>
      </c>
      <c r="MK26" s="25">
        <f t="shared" si="85"/>
        <v>0</v>
      </c>
      <c r="ML26" s="25">
        <f t="shared" si="85"/>
        <v>0</v>
      </c>
      <c r="MM26" s="25">
        <f t="shared" si="85"/>
        <v>0</v>
      </c>
      <c r="MN26" s="25">
        <f t="shared" si="85"/>
        <v>0</v>
      </c>
      <c r="MO26" s="25">
        <f t="shared" si="85"/>
        <v>0</v>
      </c>
      <c r="MP26" s="25">
        <f t="shared" si="85"/>
        <v>0</v>
      </c>
      <c r="MQ26" s="25">
        <f t="shared" si="85"/>
        <v>0</v>
      </c>
      <c r="MR26" s="25">
        <f t="shared" si="85"/>
        <v>0</v>
      </c>
      <c r="MS26" s="25">
        <f t="shared" si="85"/>
        <v>0</v>
      </c>
      <c r="MT26" s="25">
        <f t="shared" si="85"/>
        <v>0</v>
      </c>
      <c r="MU26" s="25">
        <f t="shared" si="85"/>
        <v>0</v>
      </c>
      <c r="MV26" s="25">
        <f t="shared" si="85"/>
        <v>0</v>
      </c>
      <c r="MW26" s="25">
        <f t="shared" si="85"/>
        <v>0</v>
      </c>
      <c r="MX26" s="25">
        <f t="shared" si="85"/>
        <v>0</v>
      </c>
      <c r="MY26" s="25">
        <f t="shared" si="85"/>
        <v>0</v>
      </c>
      <c r="MZ26" s="25">
        <f t="shared" si="85"/>
        <v>0</v>
      </c>
      <c r="NA26" s="25">
        <f t="shared" si="85"/>
        <v>0</v>
      </c>
      <c r="NB26" s="25">
        <f t="shared" si="85"/>
        <v>0</v>
      </c>
      <c r="NC26" s="25">
        <f t="shared" si="85"/>
        <v>0</v>
      </c>
      <c r="ND26" s="25">
        <f t="shared" si="85"/>
        <v>0</v>
      </c>
      <c r="NE26" s="25">
        <f t="shared" si="85"/>
        <v>0</v>
      </c>
      <c r="NF26" s="25">
        <f t="shared" si="85"/>
        <v>0</v>
      </c>
      <c r="NG26" s="25">
        <f t="shared" si="85"/>
        <v>0</v>
      </c>
      <c r="NH26" s="25">
        <f t="shared" si="85"/>
        <v>0</v>
      </c>
      <c r="NI26" s="25">
        <f t="shared" si="85"/>
        <v>0</v>
      </c>
      <c r="NJ26" s="25">
        <f t="shared" si="85"/>
        <v>0</v>
      </c>
      <c r="NK26" s="25">
        <f t="shared" si="85"/>
        <v>0</v>
      </c>
      <c r="NL26" s="25">
        <f t="shared" si="85"/>
        <v>0</v>
      </c>
      <c r="NM26" s="25">
        <f t="shared" si="85"/>
        <v>0</v>
      </c>
      <c r="NN26" s="25">
        <f t="shared" si="85"/>
        <v>0</v>
      </c>
      <c r="NO26" s="25">
        <f t="shared" si="85"/>
        <v>0</v>
      </c>
      <c r="NP26" s="25">
        <f t="shared" si="85"/>
        <v>0</v>
      </c>
      <c r="NQ26" s="25">
        <f t="shared" si="85"/>
        <v>0</v>
      </c>
      <c r="NR26" s="25">
        <f t="shared" si="85"/>
        <v>0</v>
      </c>
      <c r="NS26" s="25">
        <f t="shared" si="85"/>
        <v>0</v>
      </c>
    </row>
    <row r="27" spans="3:383" x14ac:dyDescent="0.25">
      <c r="C27" s="19" t="s">
        <v>28</v>
      </c>
      <c r="D27" s="26">
        <f>SUM(D22:D23)</f>
        <v>50</v>
      </c>
      <c r="E27" s="25">
        <f>SUM(E22:E23)</f>
        <v>1</v>
      </c>
      <c r="F27" s="25">
        <f t="shared" ref="F27:BQ27" si="86">SUM(F22:F23)</f>
        <v>1</v>
      </c>
      <c r="G27" s="25">
        <f t="shared" si="86"/>
        <v>0</v>
      </c>
      <c r="H27" s="25">
        <f t="shared" si="86"/>
        <v>0</v>
      </c>
      <c r="I27" s="25">
        <f t="shared" si="86"/>
        <v>0</v>
      </c>
      <c r="J27" s="25">
        <f t="shared" si="86"/>
        <v>0</v>
      </c>
      <c r="K27" s="25">
        <f t="shared" si="86"/>
        <v>0</v>
      </c>
      <c r="L27" s="25">
        <f t="shared" si="86"/>
        <v>1</v>
      </c>
      <c r="M27" s="25">
        <f t="shared" si="86"/>
        <v>1</v>
      </c>
      <c r="N27" s="25">
        <f t="shared" si="86"/>
        <v>0</v>
      </c>
      <c r="O27" s="25">
        <f t="shared" si="86"/>
        <v>0</v>
      </c>
      <c r="P27" s="25">
        <f t="shared" si="86"/>
        <v>1</v>
      </c>
      <c r="Q27" s="25">
        <f t="shared" si="86"/>
        <v>1</v>
      </c>
      <c r="R27" s="25">
        <f t="shared" si="86"/>
        <v>1</v>
      </c>
      <c r="S27" s="25">
        <f t="shared" si="86"/>
        <v>0</v>
      </c>
      <c r="T27" s="25">
        <f t="shared" si="86"/>
        <v>0</v>
      </c>
      <c r="U27" s="25">
        <f t="shared" si="86"/>
        <v>1</v>
      </c>
      <c r="V27" s="25">
        <f t="shared" si="86"/>
        <v>0</v>
      </c>
      <c r="W27" s="25">
        <f t="shared" si="86"/>
        <v>0</v>
      </c>
      <c r="X27" s="25">
        <f t="shared" si="86"/>
        <v>1</v>
      </c>
      <c r="Y27" s="25">
        <f t="shared" si="86"/>
        <v>1</v>
      </c>
      <c r="Z27" s="25">
        <f t="shared" si="86"/>
        <v>0</v>
      </c>
      <c r="AA27" s="25">
        <f t="shared" si="86"/>
        <v>0</v>
      </c>
      <c r="AB27" s="25">
        <f t="shared" si="86"/>
        <v>0</v>
      </c>
      <c r="AC27" s="25">
        <f t="shared" si="86"/>
        <v>1</v>
      </c>
      <c r="AD27" s="25">
        <f t="shared" si="86"/>
        <v>0</v>
      </c>
      <c r="AE27" s="25">
        <f t="shared" si="86"/>
        <v>0</v>
      </c>
      <c r="AF27" s="25">
        <f t="shared" si="86"/>
        <v>0</v>
      </c>
      <c r="AG27" s="25">
        <f t="shared" si="86"/>
        <v>1</v>
      </c>
      <c r="AH27" s="25">
        <f t="shared" si="86"/>
        <v>1</v>
      </c>
      <c r="AI27" s="25">
        <f t="shared" si="86"/>
        <v>0</v>
      </c>
      <c r="AJ27" s="25">
        <f t="shared" si="86"/>
        <v>1</v>
      </c>
      <c r="AK27" s="25">
        <f t="shared" si="86"/>
        <v>1</v>
      </c>
      <c r="AL27" s="25">
        <f t="shared" si="86"/>
        <v>0</v>
      </c>
      <c r="AM27" s="25">
        <f t="shared" si="86"/>
        <v>0</v>
      </c>
      <c r="AN27" s="25">
        <f t="shared" si="86"/>
        <v>0</v>
      </c>
      <c r="AO27" s="25">
        <f t="shared" si="86"/>
        <v>0</v>
      </c>
      <c r="AP27" s="25">
        <f t="shared" si="86"/>
        <v>0</v>
      </c>
      <c r="AQ27" s="25">
        <f t="shared" si="86"/>
        <v>0</v>
      </c>
      <c r="AR27" s="25">
        <f t="shared" si="86"/>
        <v>0</v>
      </c>
      <c r="AS27" s="25">
        <f t="shared" si="86"/>
        <v>0</v>
      </c>
      <c r="AT27" s="25">
        <f t="shared" si="86"/>
        <v>0</v>
      </c>
      <c r="AU27" s="25">
        <f t="shared" si="86"/>
        <v>1</v>
      </c>
      <c r="AV27" s="25">
        <f t="shared" si="86"/>
        <v>1</v>
      </c>
      <c r="AW27" s="25">
        <f t="shared" si="86"/>
        <v>0</v>
      </c>
      <c r="AX27" s="25">
        <f t="shared" si="86"/>
        <v>0</v>
      </c>
      <c r="AY27" s="25">
        <f t="shared" si="86"/>
        <v>1</v>
      </c>
      <c r="AZ27" s="25">
        <f t="shared" si="86"/>
        <v>1</v>
      </c>
      <c r="BA27" s="25">
        <f t="shared" si="86"/>
        <v>1</v>
      </c>
      <c r="BB27" s="25">
        <f t="shared" si="86"/>
        <v>0</v>
      </c>
      <c r="BC27" s="25">
        <f t="shared" si="86"/>
        <v>0</v>
      </c>
      <c r="BD27" s="25">
        <f t="shared" si="86"/>
        <v>0</v>
      </c>
      <c r="BE27" s="25">
        <f t="shared" si="86"/>
        <v>0</v>
      </c>
      <c r="BF27" s="25">
        <f t="shared" si="86"/>
        <v>0</v>
      </c>
      <c r="BG27" s="25">
        <f t="shared" si="86"/>
        <v>0</v>
      </c>
      <c r="BH27" s="25">
        <f t="shared" si="86"/>
        <v>0</v>
      </c>
      <c r="BI27" s="25">
        <f t="shared" si="86"/>
        <v>0</v>
      </c>
      <c r="BJ27" s="25">
        <f t="shared" si="86"/>
        <v>0</v>
      </c>
      <c r="BK27" s="25">
        <f t="shared" si="86"/>
        <v>0</v>
      </c>
      <c r="BL27" s="25">
        <f t="shared" si="86"/>
        <v>0</v>
      </c>
      <c r="BM27" s="25">
        <f t="shared" si="86"/>
        <v>0</v>
      </c>
      <c r="BN27" s="25">
        <f t="shared" si="86"/>
        <v>0</v>
      </c>
      <c r="BO27" s="25">
        <f t="shared" si="86"/>
        <v>0</v>
      </c>
      <c r="BP27" s="25">
        <f t="shared" si="86"/>
        <v>0</v>
      </c>
      <c r="BQ27" s="25">
        <f t="shared" si="86"/>
        <v>0</v>
      </c>
      <c r="BR27" s="25">
        <f t="shared" ref="BR27:EC27" si="87">SUM(BR22:BR23)</f>
        <v>0</v>
      </c>
      <c r="BS27" s="25">
        <f t="shared" si="87"/>
        <v>1</v>
      </c>
      <c r="BT27" s="25">
        <f t="shared" si="87"/>
        <v>1</v>
      </c>
      <c r="BU27" s="25">
        <f t="shared" si="87"/>
        <v>1</v>
      </c>
      <c r="BV27" s="25">
        <f t="shared" si="87"/>
        <v>0</v>
      </c>
      <c r="BW27" s="25">
        <f t="shared" si="87"/>
        <v>0</v>
      </c>
      <c r="BX27" s="25">
        <f t="shared" si="87"/>
        <v>0</v>
      </c>
      <c r="BY27" s="25">
        <f t="shared" si="87"/>
        <v>1</v>
      </c>
      <c r="BZ27" s="25">
        <f t="shared" si="87"/>
        <v>1</v>
      </c>
      <c r="CA27" s="25">
        <f t="shared" si="87"/>
        <v>0</v>
      </c>
      <c r="CB27" s="25">
        <f t="shared" si="87"/>
        <v>0</v>
      </c>
      <c r="CC27" s="25">
        <f t="shared" si="87"/>
        <v>0</v>
      </c>
      <c r="CD27" s="25">
        <f t="shared" si="87"/>
        <v>1</v>
      </c>
      <c r="CE27" s="25">
        <f t="shared" si="87"/>
        <v>1</v>
      </c>
      <c r="CF27" s="25">
        <f t="shared" si="87"/>
        <v>0</v>
      </c>
      <c r="CG27" s="25">
        <f t="shared" si="87"/>
        <v>0</v>
      </c>
      <c r="CH27" s="25">
        <f t="shared" si="87"/>
        <v>1</v>
      </c>
      <c r="CI27" s="25">
        <f t="shared" si="87"/>
        <v>1</v>
      </c>
      <c r="CJ27" s="25">
        <f t="shared" si="87"/>
        <v>1</v>
      </c>
      <c r="CK27" s="25">
        <f t="shared" si="87"/>
        <v>0</v>
      </c>
      <c r="CL27" s="25">
        <f t="shared" si="87"/>
        <v>0</v>
      </c>
      <c r="CM27" s="25">
        <f t="shared" si="87"/>
        <v>1</v>
      </c>
      <c r="CN27" s="25">
        <f t="shared" si="87"/>
        <v>1</v>
      </c>
      <c r="CO27" s="25">
        <f t="shared" si="87"/>
        <v>0</v>
      </c>
      <c r="CP27" s="25">
        <f t="shared" si="87"/>
        <v>0</v>
      </c>
      <c r="CQ27" s="25">
        <f t="shared" si="87"/>
        <v>0</v>
      </c>
      <c r="CR27" s="25">
        <f t="shared" si="87"/>
        <v>0</v>
      </c>
      <c r="CS27" s="25">
        <f t="shared" si="87"/>
        <v>0</v>
      </c>
      <c r="CT27" s="25">
        <f t="shared" si="87"/>
        <v>0</v>
      </c>
      <c r="CU27" s="25">
        <f t="shared" si="87"/>
        <v>1</v>
      </c>
      <c r="CV27" s="25">
        <f t="shared" si="87"/>
        <v>1</v>
      </c>
      <c r="CW27" s="25">
        <f t="shared" si="87"/>
        <v>0</v>
      </c>
      <c r="CX27" s="25">
        <f t="shared" si="87"/>
        <v>0</v>
      </c>
      <c r="CY27" s="25">
        <f t="shared" si="87"/>
        <v>1</v>
      </c>
      <c r="CZ27" s="25">
        <f t="shared" si="87"/>
        <v>1</v>
      </c>
      <c r="DA27" s="25">
        <f t="shared" si="87"/>
        <v>0</v>
      </c>
      <c r="DB27" s="25">
        <f t="shared" si="87"/>
        <v>1</v>
      </c>
      <c r="DC27" s="25">
        <f t="shared" si="87"/>
        <v>1</v>
      </c>
      <c r="DD27" s="25">
        <f t="shared" si="87"/>
        <v>0</v>
      </c>
      <c r="DE27" s="25">
        <f t="shared" si="87"/>
        <v>0</v>
      </c>
      <c r="DF27" s="25">
        <f t="shared" si="87"/>
        <v>0</v>
      </c>
      <c r="DG27" s="25">
        <f t="shared" si="87"/>
        <v>0</v>
      </c>
      <c r="DH27" s="25">
        <f t="shared" si="87"/>
        <v>0</v>
      </c>
      <c r="DI27" s="25">
        <f t="shared" si="87"/>
        <v>0</v>
      </c>
      <c r="DJ27" s="25">
        <f t="shared" si="87"/>
        <v>0</v>
      </c>
      <c r="DK27" s="25">
        <f t="shared" si="87"/>
        <v>0</v>
      </c>
      <c r="DL27" s="25">
        <f t="shared" si="87"/>
        <v>0</v>
      </c>
      <c r="DM27" s="25">
        <f t="shared" si="87"/>
        <v>0</v>
      </c>
      <c r="DN27" s="25">
        <f t="shared" si="87"/>
        <v>0</v>
      </c>
      <c r="DO27" s="25">
        <f t="shared" si="87"/>
        <v>1</v>
      </c>
      <c r="DP27" s="25">
        <f t="shared" si="87"/>
        <v>0</v>
      </c>
      <c r="DQ27" s="25">
        <f t="shared" si="87"/>
        <v>0</v>
      </c>
      <c r="DR27" s="25">
        <f t="shared" si="87"/>
        <v>0</v>
      </c>
      <c r="DS27" s="25">
        <f t="shared" si="87"/>
        <v>0</v>
      </c>
      <c r="DT27" s="25">
        <f t="shared" si="87"/>
        <v>1</v>
      </c>
      <c r="DU27" s="25">
        <f t="shared" si="87"/>
        <v>1</v>
      </c>
      <c r="DV27" s="25">
        <f t="shared" si="87"/>
        <v>1</v>
      </c>
      <c r="DW27" s="25">
        <f t="shared" si="87"/>
        <v>0</v>
      </c>
      <c r="DX27" s="25">
        <f t="shared" si="87"/>
        <v>0</v>
      </c>
      <c r="DY27" s="25">
        <f t="shared" si="87"/>
        <v>1</v>
      </c>
      <c r="DZ27" s="25">
        <f t="shared" si="87"/>
        <v>1</v>
      </c>
      <c r="EA27" s="25">
        <f t="shared" si="87"/>
        <v>0</v>
      </c>
      <c r="EB27" s="25">
        <f t="shared" si="87"/>
        <v>0</v>
      </c>
      <c r="EC27" s="25">
        <f t="shared" si="87"/>
        <v>1</v>
      </c>
      <c r="ED27" s="25">
        <f t="shared" ref="ED27:GO27" si="88">SUM(ED22:ED23)</f>
        <v>1</v>
      </c>
      <c r="EE27" s="25">
        <f t="shared" si="88"/>
        <v>0</v>
      </c>
      <c r="EF27" s="25">
        <f t="shared" si="88"/>
        <v>0</v>
      </c>
      <c r="EG27" s="25">
        <f t="shared" si="88"/>
        <v>0</v>
      </c>
      <c r="EH27" s="25">
        <f t="shared" si="88"/>
        <v>1</v>
      </c>
      <c r="EI27" s="25">
        <f t="shared" si="88"/>
        <v>1</v>
      </c>
      <c r="EJ27" s="25">
        <f t="shared" si="88"/>
        <v>0</v>
      </c>
      <c r="EK27" s="25">
        <f t="shared" si="88"/>
        <v>0</v>
      </c>
      <c r="EL27" s="25">
        <f t="shared" si="88"/>
        <v>0</v>
      </c>
      <c r="EM27" s="25">
        <f t="shared" si="88"/>
        <v>0</v>
      </c>
      <c r="EN27" s="25">
        <f t="shared" si="88"/>
        <v>0</v>
      </c>
      <c r="EO27" s="25">
        <f t="shared" si="88"/>
        <v>1</v>
      </c>
      <c r="EP27" s="25">
        <f t="shared" si="88"/>
        <v>1</v>
      </c>
      <c r="EQ27" s="25">
        <f t="shared" si="88"/>
        <v>1</v>
      </c>
      <c r="ER27" s="25">
        <f t="shared" si="88"/>
        <v>0</v>
      </c>
      <c r="ES27" s="25">
        <f t="shared" si="88"/>
        <v>0</v>
      </c>
      <c r="ET27" s="25">
        <f t="shared" si="88"/>
        <v>0</v>
      </c>
      <c r="EU27" s="25">
        <f t="shared" si="88"/>
        <v>0</v>
      </c>
      <c r="EV27" s="25">
        <f t="shared" si="88"/>
        <v>0</v>
      </c>
      <c r="EW27" s="25">
        <f t="shared" si="88"/>
        <v>0</v>
      </c>
      <c r="EX27" s="25">
        <f t="shared" si="88"/>
        <v>0</v>
      </c>
      <c r="EY27" s="25">
        <f t="shared" si="88"/>
        <v>0</v>
      </c>
      <c r="EZ27" s="25">
        <f t="shared" si="88"/>
        <v>0</v>
      </c>
      <c r="FA27" s="25">
        <f t="shared" si="88"/>
        <v>0</v>
      </c>
      <c r="FB27" s="25">
        <f t="shared" si="88"/>
        <v>0</v>
      </c>
      <c r="FC27" s="25">
        <f t="shared" si="88"/>
        <v>0</v>
      </c>
      <c r="FD27" s="25">
        <f t="shared" si="88"/>
        <v>0</v>
      </c>
      <c r="FE27" s="25">
        <f t="shared" si="88"/>
        <v>0</v>
      </c>
      <c r="FF27" s="25">
        <f t="shared" si="88"/>
        <v>0</v>
      </c>
      <c r="FG27" s="25">
        <f t="shared" si="88"/>
        <v>0</v>
      </c>
      <c r="FH27" s="25">
        <f t="shared" si="88"/>
        <v>1</v>
      </c>
      <c r="FI27" s="25">
        <f t="shared" si="88"/>
        <v>0</v>
      </c>
      <c r="FJ27" s="25">
        <f t="shared" si="88"/>
        <v>1</v>
      </c>
      <c r="FK27" s="25">
        <f t="shared" si="88"/>
        <v>1</v>
      </c>
      <c r="FL27" s="25">
        <f t="shared" si="88"/>
        <v>0</v>
      </c>
      <c r="FM27" s="25">
        <f t="shared" si="88"/>
        <v>1</v>
      </c>
      <c r="FN27" s="25">
        <f t="shared" si="88"/>
        <v>0</v>
      </c>
      <c r="FO27" s="25">
        <f t="shared" si="88"/>
        <v>0</v>
      </c>
      <c r="FP27" s="25">
        <f t="shared" si="88"/>
        <v>1</v>
      </c>
      <c r="FQ27" s="25">
        <f t="shared" si="88"/>
        <v>1</v>
      </c>
      <c r="FR27" s="25">
        <f t="shared" si="88"/>
        <v>1</v>
      </c>
      <c r="FS27" s="25">
        <f t="shared" si="88"/>
        <v>0</v>
      </c>
      <c r="FT27" s="25">
        <f t="shared" si="88"/>
        <v>0</v>
      </c>
      <c r="FU27" s="25">
        <f t="shared" si="88"/>
        <v>1</v>
      </c>
      <c r="FV27" s="25">
        <f t="shared" si="88"/>
        <v>0</v>
      </c>
      <c r="FW27" s="25">
        <f t="shared" si="88"/>
        <v>1</v>
      </c>
      <c r="FX27" s="25">
        <f t="shared" si="88"/>
        <v>0</v>
      </c>
      <c r="FY27" s="25">
        <f t="shared" si="88"/>
        <v>0</v>
      </c>
      <c r="FZ27" s="25">
        <f t="shared" si="88"/>
        <v>1</v>
      </c>
      <c r="GA27" s="25">
        <f t="shared" si="88"/>
        <v>0</v>
      </c>
      <c r="GB27" s="25">
        <f t="shared" si="88"/>
        <v>0</v>
      </c>
      <c r="GC27" s="25">
        <f t="shared" si="88"/>
        <v>0</v>
      </c>
      <c r="GD27" s="25">
        <f t="shared" si="88"/>
        <v>0</v>
      </c>
      <c r="GE27" s="25">
        <f t="shared" si="88"/>
        <v>1</v>
      </c>
      <c r="GF27" s="25">
        <f t="shared" si="88"/>
        <v>1</v>
      </c>
      <c r="GG27" s="25">
        <f t="shared" si="88"/>
        <v>0</v>
      </c>
      <c r="GH27" s="25">
        <f t="shared" si="88"/>
        <v>0</v>
      </c>
      <c r="GI27" s="25">
        <f t="shared" si="88"/>
        <v>1</v>
      </c>
      <c r="GJ27" s="25">
        <f t="shared" si="88"/>
        <v>1</v>
      </c>
      <c r="GK27" s="25">
        <f t="shared" si="88"/>
        <v>1</v>
      </c>
      <c r="GL27" s="25">
        <f t="shared" si="88"/>
        <v>0</v>
      </c>
      <c r="GM27" s="25">
        <f t="shared" si="88"/>
        <v>0</v>
      </c>
      <c r="GN27" s="25">
        <f t="shared" si="88"/>
        <v>0</v>
      </c>
      <c r="GO27" s="25">
        <f t="shared" si="88"/>
        <v>0</v>
      </c>
      <c r="GP27" s="25">
        <f t="shared" ref="GP27:JA27" si="89">SUM(GP22:GP23)</f>
        <v>0</v>
      </c>
      <c r="GQ27" s="25">
        <f t="shared" si="89"/>
        <v>0</v>
      </c>
      <c r="GR27" s="25">
        <f t="shared" si="89"/>
        <v>0</v>
      </c>
      <c r="GS27" s="25">
        <f t="shared" si="89"/>
        <v>0</v>
      </c>
      <c r="GT27" s="25">
        <f t="shared" si="89"/>
        <v>0</v>
      </c>
      <c r="GU27" s="25">
        <f t="shared" si="89"/>
        <v>0</v>
      </c>
      <c r="GV27" s="25">
        <f t="shared" si="89"/>
        <v>0</v>
      </c>
      <c r="GW27" s="25">
        <f t="shared" si="89"/>
        <v>0</v>
      </c>
      <c r="GX27" s="25">
        <f t="shared" si="89"/>
        <v>0</v>
      </c>
      <c r="GY27" s="25">
        <f t="shared" si="89"/>
        <v>0</v>
      </c>
      <c r="GZ27" s="25">
        <f t="shared" si="89"/>
        <v>0</v>
      </c>
      <c r="HA27" s="25">
        <f t="shared" si="89"/>
        <v>0</v>
      </c>
      <c r="HB27" s="25">
        <f t="shared" si="89"/>
        <v>0</v>
      </c>
      <c r="HC27" s="25">
        <f t="shared" si="89"/>
        <v>0</v>
      </c>
      <c r="HD27" s="25">
        <f t="shared" si="89"/>
        <v>0</v>
      </c>
      <c r="HE27" s="25">
        <f t="shared" si="89"/>
        <v>0</v>
      </c>
      <c r="HF27" s="25">
        <f t="shared" si="89"/>
        <v>0</v>
      </c>
      <c r="HG27" s="25">
        <f t="shared" si="89"/>
        <v>0</v>
      </c>
      <c r="HH27" s="25">
        <f t="shared" si="89"/>
        <v>0</v>
      </c>
      <c r="HI27" s="25">
        <f t="shared" si="89"/>
        <v>0</v>
      </c>
      <c r="HJ27" s="25">
        <f t="shared" si="89"/>
        <v>0</v>
      </c>
      <c r="HK27" s="25">
        <f t="shared" si="89"/>
        <v>0</v>
      </c>
      <c r="HL27" s="25">
        <f t="shared" si="89"/>
        <v>0</v>
      </c>
      <c r="HM27" s="25">
        <f t="shared" si="89"/>
        <v>0</v>
      </c>
      <c r="HN27" s="25">
        <f t="shared" si="89"/>
        <v>0</v>
      </c>
      <c r="HO27" s="25">
        <f t="shared" si="89"/>
        <v>0</v>
      </c>
      <c r="HP27" s="25">
        <f t="shared" si="89"/>
        <v>0</v>
      </c>
      <c r="HQ27" s="25">
        <f t="shared" si="89"/>
        <v>0</v>
      </c>
      <c r="HR27" s="25">
        <f t="shared" si="89"/>
        <v>0</v>
      </c>
      <c r="HS27" s="25">
        <f t="shared" si="89"/>
        <v>0</v>
      </c>
      <c r="HT27" s="25">
        <f t="shared" si="89"/>
        <v>0</v>
      </c>
      <c r="HU27" s="25">
        <f t="shared" si="89"/>
        <v>0</v>
      </c>
      <c r="HV27" s="25">
        <f t="shared" si="89"/>
        <v>0</v>
      </c>
      <c r="HW27" s="25">
        <f t="shared" si="89"/>
        <v>0</v>
      </c>
      <c r="HX27" s="25">
        <f t="shared" si="89"/>
        <v>0</v>
      </c>
      <c r="HY27" s="25">
        <f t="shared" si="89"/>
        <v>0</v>
      </c>
      <c r="HZ27" s="25">
        <f t="shared" si="89"/>
        <v>0</v>
      </c>
      <c r="IA27" s="25">
        <f t="shared" si="89"/>
        <v>0</v>
      </c>
      <c r="IB27" s="25">
        <f t="shared" si="89"/>
        <v>0</v>
      </c>
      <c r="IC27" s="25">
        <f t="shared" si="89"/>
        <v>0</v>
      </c>
      <c r="ID27" s="25">
        <f t="shared" si="89"/>
        <v>0</v>
      </c>
      <c r="IE27" s="25">
        <f t="shared" si="89"/>
        <v>0</v>
      </c>
      <c r="IF27" s="25">
        <f t="shared" si="89"/>
        <v>0</v>
      </c>
      <c r="IG27" s="25">
        <f t="shared" si="89"/>
        <v>0</v>
      </c>
      <c r="IH27" s="25">
        <f t="shared" si="89"/>
        <v>0</v>
      </c>
      <c r="II27" s="25">
        <f t="shared" si="89"/>
        <v>0</v>
      </c>
      <c r="IJ27" s="25">
        <f t="shared" si="89"/>
        <v>0</v>
      </c>
      <c r="IK27" s="25">
        <f t="shared" si="89"/>
        <v>0</v>
      </c>
      <c r="IL27" s="25">
        <f t="shared" si="89"/>
        <v>0</v>
      </c>
      <c r="IM27" s="25">
        <f t="shared" si="89"/>
        <v>0</v>
      </c>
      <c r="IN27" s="25">
        <f t="shared" si="89"/>
        <v>0</v>
      </c>
      <c r="IO27" s="25">
        <f t="shared" si="89"/>
        <v>0</v>
      </c>
      <c r="IP27" s="25">
        <f t="shared" si="89"/>
        <v>0</v>
      </c>
      <c r="IQ27" s="25">
        <f t="shared" si="89"/>
        <v>0</v>
      </c>
      <c r="IR27" s="25">
        <f t="shared" si="89"/>
        <v>0</v>
      </c>
      <c r="IS27" s="25">
        <f t="shared" si="89"/>
        <v>0</v>
      </c>
      <c r="IT27" s="25">
        <f t="shared" si="89"/>
        <v>0</v>
      </c>
      <c r="IU27" s="25">
        <f t="shared" si="89"/>
        <v>0</v>
      </c>
      <c r="IV27" s="25">
        <f t="shared" si="89"/>
        <v>0</v>
      </c>
      <c r="IW27" s="25">
        <f t="shared" si="89"/>
        <v>0</v>
      </c>
      <c r="IX27" s="25">
        <f t="shared" si="89"/>
        <v>0</v>
      </c>
      <c r="IY27" s="25">
        <f t="shared" si="89"/>
        <v>0</v>
      </c>
      <c r="IZ27" s="25">
        <f t="shared" si="89"/>
        <v>0</v>
      </c>
      <c r="JA27" s="25">
        <f t="shared" si="89"/>
        <v>0</v>
      </c>
      <c r="JB27" s="25">
        <f t="shared" ref="JB27:LM27" si="90">SUM(JB22:JB23)</f>
        <v>0</v>
      </c>
      <c r="JC27" s="25">
        <f t="shared" si="90"/>
        <v>0</v>
      </c>
      <c r="JD27" s="25">
        <f t="shared" si="90"/>
        <v>0</v>
      </c>
      <c r="JE27" s="25">
        <f t="shared" si="90"/>
        <v>0</v>
      </c>
      <c r="JF27" s="25">
        <f t="shared" si="90"/>
        <v>0</v>
      </c>
      <c r="JG27" s="25">
        <f t="shared" si="90"/>
        <v>0</v>
      </c>
      <c r="JH27" s="25">
        <f t="shared" si="90"/>
        <v>0</v>
      </c>
      <c r="JI27" s="25">
        <f t="shared" si="90"/>
        <v>0</v>
      </c>
      <c r="JJ27" s="25">
        <f t="shared" si="90"/>
        <v>0</v>
      </c>
      <c r="JK27" s="25">
        <f t="shared" si="90"/>
        <v>0</v>
      </c>
      <c r="JL27" s="25">
        <f t="shared" si="90"/>
        <v>0</v>
      </c>
      <c r="JM27" s="25">
        <f t="shared" si="90"/>
        <v>0</v>
      </c>
      <c r="JN27" s="25">
        <f t="shared" si="90"/>
        <v>0</v>
      </c>
      <c r="JO27" s="25">
        <f t="shared" si="90"/>
        <v>0</v>
      </c>
      <c r="JP27" s="25">
        <f t="shared" si="90"/>
        <v>0</v>
      </c>
      <c r="JQ27" s="25">
        <f t="shared" si="90"/>
        <v>0</v>
      </c>
      <c r="JR27" s="25">
        <f t="shared" si="90"/>
        <v>0</v>
      </c>
      <c r="JS27" s="25">
        <f t="shared" si="90"/>
        <v>0</v>
      </c>
      <c r="JT27" s="25">
        <f t="shared" si="90"/>
        <v>0</v>
      </c>
      <c r="JU27" s="25">
        <f t="shared" si="90"/>
        <v>0</v>
      </c>
      <c r="JV27" s="25">
        <f t="shared" si="90"/>
        <v>0</v>
      </c>
      <c r="JW27" s="25">
        <f t="shared" si="90"/>
        <v>0</v>
      </c>
      <c r="JX27" s="25">
        <f t="shared" si="90"/>
        <v>0</v>
      </c>
      <c r="JY27" s="25">
        <f t="shared" si="90"/>
        <v>0</v>
      </c>
      <c r="JZ27" s="25">
        <f t="shared" si="90"/>
        <v>0</v>
      </c>
      <c r="KA27" s="25">
        <f t="shared" si="90"/>
        <v>0</v>
      </c>
      <c r="KB27" s="25">
        <f t="shared" si="90"/>
        <v>0</v>
      </c>
      <c r="KC27" s="25">
        <f t="shared" si="90"/>
        <v>0</v>
      </c>
      <c r="KD27" s="25">
        <f t="shared" si="90"/>
        <v>0</v>
      </c>
      <c r="KE27" s="25">
        <f t="shared" si="90"/>
        <v>0</v>
      </c>
      <c r="KF27" s="25">
        <f t="shared" si="90"/>
        <v>0</v>
      </c>
      <c r="KG27" s="25">
        <f t="shared" si="90"/>
        <v>0</v>
      </c>
      <c r="KH27" s="25">
        <f t="shared" si="90"/>
        <v>0</v>
      </c>
      <c r="KI27" s="25">
        <f t="shared" si="90"/>
        <v>0</v>
      </c>
      <c r="KJ27" s="25">
        <f t="shared" si="90"/>
        <v>0</v>
      </c>
      <c r="KK27" s="25">
        <f t="shared" si="90"/>
        <v>0</v>
      </c>
      <c r="KL27" s="25">
        <f t="shared" si="90"/>
        <v>0</v>
      </c>
      <c r="KM27" s="25">
        <f t="shared" si="90"/>
        <v>0</v>
      </c>
      <c r="KN27" s="25">
        <f t="shared" si="90"/>
        <v>0</v>
      </c>
      <c r="KO27" s="25">
        <f t="shared" si="90"/>
        <v>0</v>
      </c>
      <c r="KP27" s="25">
        <f t="shared" si="90"/>
        <v>0</v>
      </c>
      <c r="KQ27" s="25">
        <f t="shared" si="90"/>
        <v>0</v>
      </c>
      <c r="KR27" s="25">
        <f t="shared" si="90"/>
        <v>0</v>
      </c>
      <c r="KS27" s="25">
        <f t="shared" si="90"/>
        <v>0</v>
      </c>
      <c r="KT27" s="25">
        <f t="shared" si="90"/>
        <v>0</v>
      </c>
      <c r="KU27" s="25">
        <f t="shared" si="90"/>
        <v>0</v>
      </c>
      <c r="KV27" s="25">
        <f t="shared" si="90"/>
        <v>0</v>
      </c>
      <c r="KW27" s="25">
        <f t="shared" si="90"/>
        <v>0</v>
      </c>
      <c r="KX27" s="25">
        <f t="shared" si="90"/>
        <v>0</v>
      </c>
      <c r="KY27" s="25">
        <f t="shared" si="90"/>
        <v>0</v>
      </c>
      <c r="KZ27" s="25">
        <f t="shared" si="90"/>
        <v>0</v>
      </c>
      <c r="LA27" s="25">
        <f t="shared" si="90"/>
        <v>0</v>
      </c>
      <c r="LB27" s="25">
        <f t="shared" si="90"/>
        <v>0</v>
      </c>
      <c r="LC27" s="25">
        <f t="shared" si="90"/>
        <v>0</v>
      </c>
      <c r="LD27" s="25">
        <f t="shared" si="90"/>
        <v>0</v>
      </c>
      <c r="LE27" s="25">
        <f t="shared" si="90"/>
        <v>0</v>
      </c>
      <c r="LF27" s="25">
        <f t="shared" si="90"/>
        <v>0</v>
      </c>
      <c r="LG27" s="25">
        <f t="shared" si="90"/>
        <v>0</v>
      </c>
      <c r="LH27" s="25">
        <f t="shared" si="90"/>
        <v>0</v>
      </c>
      <c r="LI27" s="25">
        <f t="shared" si="90"/>
        <v>0</v>
      </c>
      <c r="LJ27" s="25">
        <f t="shared" si="90"/>
        <v>0</v>
      </c>
      <c r="LK27" s="25">
        <f t="shared" si="90"/>
        <v>0</v>
      </c>
      <c r="LL27" s="25">
        <f t="shared" si="90"/>
        <v>0</v>
      </c>
      <c r="LM27" s="25">
        <f t="shared" si="90"/>
        <v>0</v>
      </c>
      <c r="LN27" s="25">
        <f t="shared" ref="LN27:NS27" si="91">SUM(LN22:LN23)</f>
        <v>0</v>
      </c>
      <c r="LO27" s="25">
        <f t="shared" si="91"/>
        <v>0</v>
      </c>
      <c r="LP27" s="25">
        <f t="shared" si="91"/>
        <v>0</v>
      </c>
      <c r="LQ27" s="25">
        <f t="shared" si="91"/>
        <v>0</v>
      </c>
      <c r="LR27" s="25">
        <f t="shared" si="91"/>
        <v>0</v>
      </c>
      <c r="LS27" s="25">
        <f t="shared" si="91"/>
        <v>0</v>
      </c>
      <c r="LT27" s="25">
        <f t="shared" si="91"/>
        <v>0</v>
      </c>
      <c r="LU27" s="25">
        <f t="shared" si="91"/>
        <v>0</v>
      </c>
      <c r="LV27" s="25">
        <f t="shared" si="91"/>
        <v>0</v>
      </c>
      <c r="LW27" s="25">
        <f t="shared" si="91"/>
        <v>0</v>
      </c>
      <c r="LX27" s="25">
        <f t="shared" si="91"/>
        <v>0</v>
      </c>
      <c r="LY27" s="25">
        <f t="shared" si="91"/>
        <v>0</v>
      </c>
      <c r="LZ27" s="25">
        <f t="shared" si="91"/>
        <v>0</v>
      </c>
      <c r="MA27" s="25">
        <f t="shared" si="91"/>
        <v>0</v>
      </c>
      <c r="MB27" s="25">
        <f t="shared" si="91"/>
        <v>0</v>
      </c>
      <c r="MC27" s="25">
        <f t="shared" si="91"/>
        <v>0</v>
      </c>
      <c r="MD27" s="25">
        <f t="shared" si="91"/>
        <v>0</v>
      </c>
      <c r="ME27" s="25">
        <f t="shared" si="91"/>
        <v>0</v>
      </c>
      <c r="MF27" s="25">
        <f t="shared" si="91"/>
        <v>0</v>
      </c>
      <c r="MG27" s="25">
        <f t="shared" si="91"/>
        <v>0</v>
      </c>
      <c r="MH27" s="25">
        <f t="shared" si="91"/>
        <v>0</v>
      </c>
      <c r="MI27" s="25">
        <f t="shared" si="91"/>
        <v>0</v>
      </c>
      <c r="MJ27" s="25">
        <f t="shared" si="91"/>
        <v>0</v>
      </c>
      <c r="MK27" s="25">
        <f t="shared" si="91"/>
        <v>0</v>
      </c>
      <c r="ML27" s="25">
        <f t="shared" si="91"/>
        <v>0</v>
      </c>
      <c r="MM27" s="25">
        <f t="shared" si="91"/>
        <v>0</v>
      </c>
      <c r="MN27" s="25">
        <f t="shared" si="91"/>
        <v>0</v>
      </c>
      <c r="MO27" s="25">
        <f t="shared" si="91"/>
        <v>0</v>
      </c>
      <c r="MP27" s="25">
        <f t="shared" si="91"/>
        <v>0</v>
      </c>
      <c r="MQ27" s="25">
        <f t="shared" si="91"/>
        <v>0</v>
      </c>
      <c r="MR27" s="25">
        <f t="shared" si="91"/>
        <v>0</v>
      </c>
      <c r="MS27" s="25">
        <f t="shared" si="91"/>
        <v>0</v>
      </c>
      <c r="MT27" s="25">
        <f t="shared" si="91"/>
        <v>0</v>
      </c>
      <c r="MU27" s="25">
        <f t="shared" si="91"/>
        <v>0</v>
      </c>
      <c r="MV27" s="25">
        <f t="shared" si="91"/>
        <v>0</v>
      </c>
      <c r="MW27" s="25">
        <f t="shared" si="91"/>
        <v>0</v>
      </c>
      <c r="MX27" s="25">
        <f t="shared" si="91"/>
        <v>0</v>
      </c>
      <c r="MY27" s="25">
        <f t="shared" si="91"/>
        <v>0</v>
      </c>
      <c r="MZ27" s="25">
        <f t="shared" si="91"/>
        <v>0</v>
      </c>
      <c r="NA27" s="25">
        <f t="shared" si="91"/>
        <v>0</v>
      </c>
      <c r="NB27" s="25">
        <f t="shared" si="91"/>
        <v>0</v>
      </c>
      <c r="NC27" s="25">
        <f t="shared" si="91"/>
        <v>0</v>
      </c>
      <c r="ND27" s="25">
        <f t="shared" si="91"/>
        <v>0</v>
      </c>
      <c r="NE27" s="25">
        <f t="shared" si="91"/>
        <v>0</v>
      </c>
      <c r="NF27" s="25">
        <f t="shared" si="91"/>
        <v>0</v>
      </c>
      <c r="NG27" s="25">
        <f t="shared" si="91"/>
        <v>0</v>
      </c>
      <c r="NH27" s="25">
        <f t="shared" si="91"/>
        <v>0</v>
      </c>
      <c r="NI27" s="25">
        <f t="shared" si="91"/>
        <v>0</v>
      </c>
      <c r="NJ27" s="25">
        <f t="shared" si="91"/>
        <v>0</v>
      </c>
      <c r="NK27" s="25">
        <f t="shared" si="91"/>
        <v>0</v>
      </c>
      <c r="NL27" s="25">
        <f t="shared" si="91"/>
        <v>0</v>
      </c>
      <c r="NM27" s="25">
        <f t="shared" si="91"/>
        <v>0</v>
      </c>
      <c r="NN27" s="25">
        <f t="shared" si="91"/>
        <v>0</v>
      </c>
      <c r="NO27" s="25">
        <f t="shared" si="91"/>
        <v>0</v>
      </c>
      <c r="NP27" s="25">
        <f t="shared" si="91"/>
        <v>0</v>
      </c>
      <c r="NQ27" s="25">
        <f t="shared" si="91"/>
        <v>0</v>
      </c>
      <c r="NR27" s="25">
        <f t="shared" si="91"/>
        <v>0</v>
      </c>
      <c r="NS27" s="25">
        <f t="shared" si="91"/>
        <v>0</v>
      </c>
    </row>
    <row r="28" spans="3:383" x14ac:dyDescent="0.25">
      <c r="C28" s="27" t="s">
        <v>29</v>
      </c>
      <c r="D28" s="26">
        <f>COUNTIF($K$6:$NL$6,"AT")</f>
        <v>11</v>
      </c>
      <c r="E28" s="25">
        <f>COUNTIF(E$6,"AT")</f>
        <v>0</v>
      </c>
      <c r="F28" s="25">
        <f>COUNTIF(F$6,"AT")</f>
        <v>0</v>
      </c>
      <c r="G28" s="25">
        <f>COUNTIF(G$6,"AT")</f>
        <v>0</v>
      </c>
      <c r="H28" s="25">
        <f>COUNTIF(H$6,"AT")</f>
        <v>0</v>
      </c>
      <c r="I28" s="25">
        <f>COUNTIF(I$6,"AT")</f>
        <v>0</v>
      </c>
      <c r="J28" s="25">
        <f>COUNTIF(J$6,"AT")</f>
        <v>0</v>
      </c>
      <c r="K28" s="25">
        <f>COUNTIF(K$6,"AT")</f>
        <v>0</v>
      </c>
      <c r="L28" s="25">
        <f>COUNTIF(L$6,"AT")</f>
        <v>0</v>
      </c>
      <c r="M28" s="25">
        <f>COUNTIF(M$6,"AT")</f>
        <v>0</v>
      </c>
      <c r="N28" s="25">
        <f>COUNTIF(N$6,"AT")</f>
        <v>0</v>
      </c>
      <c r="O28" s="25">
        <f>COUNTIF(O$6,"AT")</f>
        <v>0</v>
      </c>
      <c r="P28" s="25">
        <f>COUNTIF(P$6,"AT")</f>
        <v>0</v>
      </c>
      <c r="Q28" s="25">
        <f>COUNTIF(Q$6,"AT")</f>
        <v>0</v>
      </c>
      <c r="R28" s="25">
        <f>COUNTIF(R$6,"AT")</f>
        <v>0</v>
      </c>
      <c r="S28" s="25">
        <f>COUNTIF(S$6,"AT")</f>
        <v>0</v>
      </c>
      <c r="T28" s="25">
        <f>COUNTIF(T$6,"AT")</f>
        <v>0</v>
      </c>
      <c r="U28" s="25">
        <f>COUNTIF(U$6,"AT")</f>
        <v>0</v>
      </c>
      <c r="V28" s="25">
        <f>COUNTIF(V$6,"AT")</f>
        <v>0</v>
      </c>
      <c r="W28" s="25">
        <f>COUNTIF(W$6,"AT")</f>
        <v>0</v>
      </c>
      <c r="X28" s="25">
        <f>COUNTIF(X$6,"AT")</f>
        <v>0</v>
      </c>
      <c r="Y28" s="25">
        <f>COUNTIF(Y$6,"AT")</f>
        <v>0</v>
      </c>
      <c r="Z28" s="25">
        <f>COUNTIF(Z$6,"AT")</f>
        <v>0</v>
      </c>
      <c r="AA28" s="25">
        <f>COUNTIF(AA$6,"AT")</f>
        <v>0</v>
      </c>
      <c r="AB28" s="25">
        <f>COUNTIF(AB$6,"AT")</f>
        <v>0</v>
      </c>
      <c r="AC28" s="25">
        <f>COUNTIF(AC$6,"AT")</f>
        <v>0</v>
      </c>
      <c r="AD28" s="25">
        <f>COUNTIF(AD$6,"AT")</f>
        <v>0</v>
      </c>
      <c r="AE28" s="25">
        <f>COUNTIF(AE$6,"AT")</f>
        <v>0</v>
      </c>
      <c r="AF28" s="25">
        <f>COUNTIF(AF$6,"AT")</f>
        <v>0</v>
      </c>
      <c r="AG28" s="25">
        <f>COUNTIF(AG$6,"AT")</f>
        <v>0</v>
      </c>
      <c r="AH28" s="25">
        <f>COUNTIF(AH$6,"AT")</f>
        <v>0</v>
      </c>
      <c r="AI28" s="25">
        <f>COUNTIF(AI$6,"AT")</f>
        <v>0</v>
      </c>
      <c r="AJ28" s="25">
        <f>COUNTIF(AJ$6,"AT")</f>
        <v>0</v>
      </c>
      <c r="AK28" s="25">
        <f>COUNTIF(AK$6,"AT")</f>
        <v>0</v>
      </c>
      <c r="AL28" s="25">
        <f>COUNTIF(AL$6,"AT")</f>
        <v>0</v>
      </c>
      <c r="AM28" s="25">
        <f>COUNTIF(AM$6,"AT")</f>
        <v>0</v>
      </c>
      <c r="AN28" s="25">
        <f>COUNTIF(AN$6,"AT")</f>
        <v>0</v>
      </c>
      <c r="AO28" s="25">
        <f>COUNTIF(AO$6,"AT")</f>
        <v>0</v>
      </c>
      <c r="AP28" s="25">
        <f>COUNTIF(AP$6,"AT")</f>
        <v>0</v>
      </c>
      <c r="AQ28" s="25">
        <f>COUNTIF(AQ$6,"AT")</f>
        <v>0</v>
      </c>
      <c r="AR28" s="25">
        <f>COUNTIF(AR$6,"AT")</f>
        <v>0</v>
      </c>
      <c r="AS28" s="25">
        <f>COUNTIF(AS$6,"AT")</f>
        <v>0</v>
      </c>
      <c r="AT28" s="25">
        <f>COUNTIF(AT$6,"AT")</f>
        <v>0</v>
      </c>
      <c r="AU28" s="25">
        <f>COUNTIF(AU$6,"AT")</f>
        <v>0</v>
      </c>
      <c r="AV28" s="25">
        <f>COUNTIF(AV$6,"AT")</f>
        <v>0</v>
      </c>
      <c r="AW28" s="25">
        <f>COUNTIF(AW$6,"AT")</f>
        <v>0</v>
      </c>
      <c r="AX28" s="25">
        <f>COUNTIF(AX$6,"AT")</f>
        <v>0</v>
      </c>
      <c r="AY28" s="25">
        <f>COUNTIF(AY$6,"AT")</f>
        <v>0</v>
      </c>
      <c r="AZ28" s="25">
        <f>COUNTIF(AZ$6,"AT")</f>
        <v>0</v>
      </c>
      <c r="BA28" s="25">
        <f>COUNTIF(BA$6,"AT")</f>
        <v>0</v>
      </c>
      <c r="BB28" s="25">
        <f>COUNTIF(BB$6,"AT")</f>
        <v>0</v>
      </c>
      <c r="BC28" s="25">
        <f>COUNTIF(BC$6,"AT")</f>
        <v>0</v>
      </c>
      <c r="BD28" s="25">
        <f>COUNTIF(BD$6,"AT")</f>
        <v>0</v>
      </c>
      <c r="BE28" s="25">
        <f>COUNTIF(BE$6,"AT")</f>
        <v>0</v>
      </c>
      <c r="BF28" s="25">
        <f>COUNTIF(BF$6,"AT")</f>
        <v>0</v>
      </c>
      <c r="BG28" s="25">
        <f>COUNTIF(BG$6,"AT")</f>
        <v>0</v>
      </c>
      <c r="BH28" s="25">
        <f>COUNTIF(BH$6,"AT")</f>
        <v>1</v>
      </c>
      <c r="BI28" s="25">
        <f>COUNTIF(BI$6,"AT")</f>
        <v>1</v>
      </c>
      <c r="BJ28" s="25">
        <f>COUNTIF(BJ$6,"AT")</f>
        <v>1</v>
      </c>
      <c r="BK28" s="25">
        <f>COUNTIF(BK$6,"AT")</f>
        <v>1</v>
      </c>
      <c r="BL28" s="25">
        <f>COUNTIF(BL$6,"AT")</f>
        <v>1</v>
      </c>
      <c r="BM28" s="25">
        <f>COUNTIF(BM$6,"AT")</f>
        <v>1</v>
      </c>
      <c r="BN28" s="25">
        <f>COUNTIF(BN$6,"AT")</f>
        <v>1</v>
      </c>
      <c r="BO28" s="25">
        <f>COUNTIF(BO$6,"AT")</f>
        <v>1</v>
      </c>
      <c r="BP28" s="25">
        <f>COUNTIF(BP$6,"AT")</f>
        <v>1</v>
      </c>
      <c r="BQ28" s="25">
        <f>COUNTIF(BQ$6,"AT")</f>
        <v>1</v>
      </c>
      <c r="BR28" s="25">
        <f>COUNTIF(BR$6,"AT")</f>
        <v>1</v>
      </c>
      <c r="BS28" s="25">
        <f>COUNTIF(BS$6,"AT")</f>
        <v>0</v>
      </c>
      <c r="BT28" s="25">
        <f>COUNTIF(BT$6,"AT")</f>
        <v>0</v>
      </c>
      <c r="BU28" s="25">
        <f>COUNTIF(BU$6,"AT")</f>
        <v>0</v>
      </c>
      <c r="BV28" s="25">
        <f>COUNTIF(BV$6,"AT")</f>
        <v>0</v>
      </c>
      <c r="BW28" s="25">
        <f>COUNTIF(BW$6,"AT")</f>
        <v>0</v>
      </c>
      <c r="BX28" s="25">
        <f>COUNTIF(BX$6,"AT")</f>
        <v>0</v>
      </c>
      <c r="BY28" s="25">
        <f>COUNTIF(BY$6,"AT")</f>
        <v>0</v>
      </c>
      <c r="BZ28" s="25">
        <f>COUNTIF(BZ$6,"AT")</f>
        <v>0</v>
      </c>
      <c r="CA28" s="25">
        <f>COUNTIF(CA$6,"AT")</f>
        <v>0</v>
      </c>
      <c r="CB28" s="25">
        <f>COUNTIF(CB$6,"AT")</f>
        <v>0</v>
      </c>
      <c r="CC28" s="25">
        <f>COUNTIF(CC$6,"AT")</f>
        <v>0</v>
      </c>
      <c r="CD28" s="25">
        <f>COUNTIF(CD$6,"AT")</f>
        <v>0</v>
      </c>
      <c r="CE28" s="25">
        <f>COUNTIF(CE$6,"AT")</f>
        <v>0</v>
      </c>
      <c r="CF28" s="25">
        <f>COUNTIF(CF$6,"AT")</f>
        <v>0</v>
      </c>
      <c r="CG28" s="25">
        <f>COUNTIF(CG$6,"AT")</f>
        <v>0</v>
      </c>
      <c r="CH28" s="25">
        <f>COUNTIF(CH$6,"AT")</f>
        <v>0</v>
      </c>
      <c r="CI28" s="25">
        <f>COUNTIF(CI$6,"AT")</f>
        <v>0</v>
      </c>
      <c r="CJ28" s="25">
        <f>COUNTIF(CJ$6,"AT")</f>
        <v>0</v>
      </c>
      <c r="CK28" s="25">
        <f>COUNTIF(CK$6,"AT")</f>
        <v>0</v>
      </c>
      <c r="CL28" s="25">
        <f>COUNTIF(CL$6,"AT")</f>
        <v>0</v>
      </c>
      <c r="CM28" s="25">
        <f>COUNTIF(CM$6,"AT")</f>
        <v>0</v>
      </c>
      <c r="CN28" s="25">
        <f>COUNTIF(CN$6,"AT")</f>
        <v>0</v>
      </c>
      <c r="CO28" s="25">
        <f>COUNTIF(CO$6,"AT")</f>
        <v>0</v>
      </c>
      <c r="CP28" s="25">
        <f>COUNTIF(CP$6,"AT")</f>
        <v>0</v>
      </c>
      <c r="CQ28" s="25">
        <f>COUNTIF(CQ$6,"AT")</f>
        <v>0</v>
      </c>
      <c r="CR28" s="25">
        <f>COUNTIF(CR$6,"AT")</f>
        <v>0</v>
      </c>
      <c r="CS28" s="25">
        <f>COUNTIF(CS$6,"AT")</f>
        <v>0</v>
      </c>
      <c r="CT28" s="25">
        <f>COUNTIF(CT$6,"AT")</f>
        <v>0</v>
      </c>
      <c r="CU28" s="25">
        <f>COUNTIF(CU$6,"AT")</f>
        <v>0</v>
      </c>
      <c r="CV28" s="25">
        <f>COUNTIF(CV$6,"AT")</f>
        <v>0</v>
      </c>
      <c r="CW28" s="25">
        <f>COUNTIF(CW$6,"AT")</f>
        <v>0</v>
      </c>
      <c r="CX28" s="25">
        <f>COUNTIF(CX$6,"AT")</f>
        <v>0</v>
      </c>
      <c r="CY28" s="25">
        <f>COUNTIF(CY$6,"AT")</f>
        <v>0</v>
      </c>
      <c r="CZ28" s="25">
        <f>COUNTIF(CZ$6,"AT")</f>
        <v>0</v>
      </c>
      <c r="DA28" s="25">
        <f>COUNTIF(DA$6,"AT")</f>
        <v>0</v>
      </c>
      <c r="DB28" s="25">
        <f>COUNTIF(DB$6,"AT")</f>
        <v>0</v>
      </c>
      <c r="DC28" s="25">
        <f>COUNTIF(DC$6,"AT")</f>
        <v>0</v>
      </c>
      <c r="DD28" s="25">
        <f>COUNTIF(DD$6,"AT")</f>
        <v>0</v>
      </c>
      <c r="DE28" s="25">
        <f>COUNTIF(DE$6,"AT")</f>
        <v>0</v>
      </c>
      <c r="DF28" s="25">
        <f>COUNTIF(DF$6,"AT")</f>
        <v>0</v>
      </c>
      <c r="DG28" s="25">
        <f>COUNTIF(DG$6,"AT")</f>
        <v>0</v>
      </c>
      <c r="DH28" s="25">
        <f>COUNTIF(DH$6,"AT")</f>
        <v>0</v>
      </c>
      <c r="DI28" s="25">
        <f>COUNTIF(DI$6,"AT")</f>
        <v>0</v>
      </c>
      <c r="DJ28" s="25">
        <f>COUNTIF(DJ$6,"AT")</f>
        <v>0</v>
      </c>
      <c r="DK28" s="25">
        <f>COUNTIF(DK$6,"AT")</f>
        <v>0</v>
      </c>
      <c r="DL28" s="25">
        <f>COUNTIF(DL$6,"AT")</f>
        <v>0</v>
      </c>
      <c r="DM28" s="25">
        <f>COUNTIF(DM$6,"AT")</f>
        <v>0</v>
      </c>
      <c r="DN28" s="25">
        <f>COUNTIF(DN$6,"AT")</f>
        <v>0</v>
      </c>
      <c r="DO28" s="25">
        <f>COUNTIF(DO$6,"AT")</f>
        <v>0</v>
      </c>
      <c r="DP28" s="25">
        <f>COUNTIF(DP$6,"AT")</f>
        <v>0</v>
      </c>
      <c r="DQ28" s="25">
        <f>COUNTIF(DQ$6,"AT")</f>
        <v>0</v>
      </c>
      <c r="DR28" s="25">
        <f>COUNTIF(DR$6,"AT")</f>
        <v>0</v>
      </c>
      <c r="DS28" s="25">
        <f>COUNTIF(DS$6,"AT")</f>
        <v>0</v>
      </c>
      <c r="DT28" s="25">
        <f>COUNTIF(DT$6,"AT")</f>
        <v>0</v>
      </c>
      <c r="DU28" s="25">
        <f>COUNTIF(DU$6,"AT")</f>
        <v>0</v>
      </c>
      <c r="DV28" s="25">
        <f>COUNTIF(DV$6,"AT")</f>
        <v>0</v>
      </c>
      <c r="DW28" s="25">
        <f>COUNTIF(DW$6,"AT")</f>
        <v>0</v>
      </c>
      <c r="DX28" s="25">
        <f>COUNTIF(DX$6,"AT")</f>
        <v>0</v>
      </c>
      <c r="DY28" s="25">
        <f>COUNTIF(DY$6,"AT")</f>
        <v>0</v>
      </c>
      <c r="DZ28" s="25">
        <f>COUNTIF(DZ$6,"AT")</f>
        <v>0</v>
      </c>
      <c r="EA28" s="25">
        <f>COUNTIF(EA$6,"AT")</f>
        <v>0</v>
      </c>
      <c r="EB28" s="25">
        <f>COUNTIF(EB$6,"AT")</f>
        <v>0</v>
      </c>
      <c r="EC28" s="25">
        <f>COUNTIF(EC$6,"AT")</f>
        <v>0</v>
      </c>
      <c r="ED28" s="25">
        <f>COUNTIF(ED$6,"AT")</f>
        <v>0</v>
      </c>
      <c r="EE28" s="25">
        <f>COUNTIF(EE$6,"AT")</f>
        <v>0</v>
      </c>
      <c r="EF28" s="25">
        <f>COUNTIF(EF$6,"AT")</f>
        <v>0</v>
      </c>
      <c r="EG28" s="25">
        <f>COUNTIF(EG$6,"AT")</f>
        <v>0</v>
      </c>
      <c r="EH28" s="25">
        <f>COUNTIF(EH$6,"AT")</f>
        <v>0</v>
      </c>
      <c r="EI28" s="25">
        <f>COUNTIF(EI$6,"AT")</f>
        <v>0</v>
      </c>
      <c r="EJ28" s="25">
        <f>COUNTIF(EJ$6,"AT")</f>
        <v>0</v>
      </c>
      <c r="EK28" s="25">
        <f>COUNTIF(EK$6,"AT")</f>
        <v>0</v>
      </c>
      <c r="EL28" s="25">
        <f>COUNTIF(EL$6,"AT")</f>
        <v>0</v>
      </c>
      <c r="EM28" s="25">
        <f>COUNTIF(EM$6,"AT")</f>
        <v>0</v>
      </c>
      <c r="EN28" s="25">
        <f>COUNTIF(EN$6,"AT")</f>
        <v>0</v>
      </c>
      <c r="EO28" s="25">
        <f>COUNTIF(EO$6,"AT")</f>
        <v>0</v>
      </c>
      <c r="EP28" s="25">
        <f>COUNTIF(EP$6,"AT")</f>
        <v>0</v>
      </c>
      <c r="EQ28" s="25">
        <f>COUNTIF(EQ$6,"AT")</f>
        <v>0</v>
      </c>
      <c r="ER28" s="25">
        <f>COUNTIF(ER$6,"AT")</f>
        <v>0</v>
      </c>
      <c r="ES28" s="25">
        <f>COUNTIF(ES$6,"AT")</f>
        <v>0</v>
      </c>
      <c r="ET28" s="25">
        <f>COUNTIF(ET$6,"AT")</f>
        <v>0</v>
      </c>
      <c r="EU28" s="25">
        <f>COUNTIF(EU$6,"AT")</f>
        <v>0</v>
      </c>
      <c r="EV28" s="25">
        <f>COUNTIF(EV$6,"AT")</f>
        <v>0</v>
      </c>
      <c r="EW28" s="25">
        <f>COUNTIF(EW$6,"AT")</f>
        <v>0</v>
      </c>
      <c r="EX28" s="25">
        <f>COUNTIF(EX$6,"AT")</f>
        <v>0</v>
      </c>
      <c r="EY28" s="25">
        <f>COUNTIF(EY$6,"AT")</f>
        <v>0</v>
      </c>
      <c r="EZ28" s="25">
        <f>COUNTIF(EZ$6,"AT")</f>
        <v>0</v>
      </c>
      <c r="FA28" s="25">
        <f>COUNTIF(FA$6,"AT")</f>
        <v>0</v>
      </c>
      <c r="FB28" s="25">
        <f>COUNTIF(FB$6,"AT")</f>
        <v>0</v>
      </c>
      <c r="FC28" s="25">
        <f>COUNTIF(FC$6,"AT")</f>
        <v>0</v>
      </c>
      <c r="FD28" s="25">
        <f>COUNTIF(FD$6,"AT")</f>
        <v>0</v>
      </c>
      <c r="FE28" s="25">
        <f>COUNTIF(FE$6,"AT")</f>
        <v>0</v>
      </c>
      <c r="FF28" s="25">
        <f>COUNTIF(FF$6,"AT")</f>
        <v>0</v>
      </c>
      <c r="FG28" s="25">
        <f>COUNTIF(FG$6,"AT")</f>
        <v>0</v>
      </c>
      <c r="FH28" s="25">
        <f>COUNTIF(FH$6,"AT")</f>
        <v>0</v>
      </c>
      <c r="FI28" s="25">
        <f>COUNTIF(FI$6,"AT")</f>
        <v>0</v>
      </c>
      <c r="FJ28" s="25">
        <f>COUNTIF(FJ$6,"AT")</f>
        <v>0</v>
      </c>
      <c r="FK28" s="25">
        <f>COUNTIF(FK$6,"AT")</f>
        <v>0</v>
      </c>
      <c r="FL28" s="25">
        <f>COUNTIF(FL$6,"AT")</f>
        <v>0</v>
      </c>
      <c r="FM28" s="25">
        <f>COUNTIF(FM$6,"AT")</f>
        <v>0</v>
      </c>
      <c r="FN28" s="25">
        <f>COUNTIF(FN$6,"AT")</f>
        <v>0</v>
      </c>
      <c r="FO28" s="25">
        <f>COUNTIF(FO$6,"AT")</f>
        <v>0</v>
      </c>
      <c r="FP28" s="25">
        <f>COUNTIF(FP$6,"AT")</f>
        <v>0</v>
      </c>
      <c r="FQ28" s="25">
        <f>COUNTIF(FQ$6,"AT")</f>
        <v>0</v>
      </c>
      <c r="FR28" s="25">
        <f>COUNTIF(FR$6,"AT")</f>
        <v>0</v>
      </c>
      <c r="FS28" s="25">
        <f>COUNTIF(FS$6,"AT")</f>
        <v>0</v>
      </c>
      <c r="FT28" s="25">
        <f>COUNTIF(FT$6,"AT")</f>
        <v>0</v>
      </c>
      <c r="FU28" s="25">
        <f>COUNTIF(FU$6,"AT")</f>
        <v>0</v>
      </c>
      <c r="FV28" s="25">
        <f>COUNTIF(FV$6,"AT")</f>
        <v>0</v>
      </c>
      <c r="FW28" s="25">
        <f>COUNTIF(FW$6,"AT")</f>
        <v>0</v>
      </c>
      <c r="FX28" s="25">
        <f>COUNTIF(FX$6,"AT")</f>
        <v>0</v>
      </c>
      <c r="FY28" s="25">
        <f>COUNTIF(FY$6,"AT")</f>
        <v>0</v>
      </c>
      <c r="FZ28" s="25">
        <f>COUNTIF(FZ$6,"AT")</f>
        <v>0</v>
      </c>
      <c r="GA28" s="25">
        <f>COUNTIF(GA$6,"AT")</f>
        <v>0</v>
      </c>
      <c r="GB28" s="25">
        <f>COUNTIF(GB$6,"AT")</f>
        <v>0</v>
      </c>
      <c r="GC28" s="25">
        <f>COUNTIF(GC$6,"AT")</f>
        <v>0</v>
      </c>
      <c r="GD28" s="25">
        <f>COUNTIF(GD$6,"AT")</f>
        <v>0</v>
      </c>
      <c r="GE28" s="25">
        <f>COUNTIF(GE$6,"AT")</f>
        <v>0</v>
      </c>
      <c r="GF28" s="25">
        <f>COUNTIF(GF$6,"AT")</f>
        <v>0</v>
      </c>
      <c r="GG28" s="25">
        <f>COUNTIF(GG$6,"AT")</f>
        <v>0</v>
      </c>
      <c r="GH28" s="25">
        <f>COUNTIF(GH$6,"AT")</f>
        <v>0</v>
      </c>
      <c r="GI28" s="25">
        <f>COUNTIF(GI$6,"AT")</f>
        <v>0</v>
      </c>
      <c r="GJ28" s="25">
        <f>COUNTIF(GJ$6,"AT")</f>
        <v>0</v>
      </c>
      <c r="GK28" s="25">
        <f>COUNTIF(GK$6,"AT")</f>
        <v>0</v>
      </c>
      <c r="GL28" s="25">
        <f>COUNTIF(GL$6,"AT")</f>
        <v>0</v>
      </c>
      <c r="GM28" s="25">
        <f>COUNTIF(GM$6,"AT")</f>
        <v>0</v>
      </c>
      <c r="GN28" s="25">
        <f>COUNTIF(GN$6,"AT")</f>
        <v>0</v>
      </c>
      <c r="GO28" s="25">
        <f>COUNTIF(GO$6,"AT")</f>
        <v>0</v>
      </c>
      <c r="GP28" s="25">
        <f>COUNTIF(GP$6,"AT")</f>
        <v>0</v>
      </c>
      <c r="GQ28" s="25">
        <f>COUNTIF(GQ$6,"AT")</f>
        <v>0</v>
      </c>
      <c r="GR28" s="25">
        <f>COUNTIF(GR$6,"AT")</f>
        <v>0</v>
      </c>
      <c r="GS28" s="25">
        <f>COUNTIF(GS$6,"AT")</f>
        <v>0</v>
      </c>
      <c r="GT28" s="25">
        <f>COUNTIF(GT$6,"AT")</f>
        <v>0</v>
      </c>
      <c r="GU28" s="25">
        <f>COUNTIF(GU$6,"AT")</f>
        <v>0</v>
      </c>
      <c r="GV28" s="25">
        <f>COUNTIF(GV$6,"AT")</f>
        <v>0</v>
      </c>
      <c r="GW28" s="25">
        <f>COUNTIF(GW$6,"AT")</f>
        <v>0</v>
      </c>
      <c r="GX28" s="25">
        <f>COUNTIF(GX$6,"AT")</f>
        <v>0</v>
      </c>
      <c r="GY28" s="25">
        <f>COUNTIF(GY$6,"AT")</f>
        <v>0</v>
      </c>
      <c r="GZ28" s="25">
        <f>COUNTIF(GZ$6,"AT")</f>
        <v>0</v>
      </c>
      <c r="HA28" s="25">
        <f>COUNTIF(HA$6,"AT")</f>
        <v>0</v>
      </c>
      <c r="HB28" s="25">
        <f>COUNTIF(HB$6,"AT")</f>
        <v>0</v>
      </c>
      <c r="HC28" s="25">
        <f>COUNTIF(HC$6,"AT")</f>
        <v>0</v>
      </c>
      <c r="HD28" s="25">
        <f>COUNTIF(HD$6,"AT")</f>
        <v>0</v>
      </c>
      <c r="HE28" s="25">
        <f>COUNTIF(HE$6,"AT")</f>
        <v>0</v>
      </c>
      <c r="HF28" s="25">
        <f>COUNTIF(HF$6,"AT")</f>
        <v>0</v>
      </c>
      <c r="HG28" s="25">
        <f>COUNTIF(HG$6,"AT")</f>
        <v>0</v>
      </c>
      <c r="HH28" s="25">
        <f>COUNTIF(HH$6,"AT")</f>
        <v>0</v>
      </c>
      <c r="HI28" s="25">
        <f>COUNTIF(HI$6,"AT")</f>
        <v>0</v>
      </c>
      <c r="HJ28" s="25">
        <f>COUNTIF(HJ$6,"AT")</f>
        <v>0</v>
      </c>
      <c r="HK28" s="25">
        <f>COUNTIF(HK$6,"AT")</f>
        <v>0</v>
      </c>
      <c r="HL28" s="25">
        <f>COUNTIF(HL$6,"AT")</f>
        <v>0</v>
      </c>
      <c r="HM28" s="25">
        <f>COUNTIF(HM$6,"AT")</f>
        <v>0</v>
      </c>
      <c r="HN28" s="25">
        <f>COUNTIF(HN$6,"AT")</f>
        <v>0</v>
      </c>
      <c r="HO28" s="25">
        <f>COUNTIF(HO$6,"AT")</f>
        <v>0</v>
      </c>
      <c r="HP28" s="25">
        <f>COUNTIF(HP$6,"AT")</f>
        <v>0</v>
      </c>
      <c r="HQ28" s="25">
        <f>COUNTIF(HQ$6,"AT")</f>
        <v>0</v>
      </c>
      <c r="HR28" s="25">
        <f>COUNTIF(HR$6,"AT")</f>
        <v>0</v>
      </c>
      <c r="HS28" s="25">
        <f>COUNTIF(HS$6,"AT")</f>
        <v>0</v>
      </c>
      <c r="HT28" s="25">
        <f>COUNTIF(HT$6,"AT")</f>
        <v>0</v>
      </c>
      <c r="HU28" s="25">
        <f>COUNTIF(HU$6,"AT")</f>
        <v>0</v>
      </c>
      <c r="HV28" s="25">
        <f>COUNTIF(HV$6,"AT")</f>
        <v>0</v>
      </c>
      <c r="HW28" s="25">
        <f>COUNTIF(HW$6,"AT")</f>
        <v>0</v>
      </c>
      <c r="HX28" s="25">
        <f>COUNTIF(HX$6,"AT")</f>
        <v>0</v>
      </c>
      <c r="HY28" s="25">
        <f>COUNTIF(HY$6,"AT")</f>
        <v>0</v>
      </c>
      <c r="HZ28" s="25">
        <f>COUNTIF(HZ$6,"AT")</f>
        <v>0</v>
      </c>
      <c r="IA28" s="25">
        <f>COUNTIF(IA$6,"AT")</f>
        <v>0</v>
      </c>
      <c r="IB28" s="25">
        <f>COUNTIF(IB$6,"AT")</f>
        <v>0</v>
      </c>
      <c r="IC28" s="25">
        <f>COUNTIF(IC$6,"AT")</f>
        <v>0</v>
      </c>
      <c r="ID28" s="25">
        <f>COUNTIF(ID$6,"AT")</f>
        <v>0</v>
      </c>
      <c r="IE28" s="25">
        <f>COUNTIF(IE$6,"AT")</f>
        <v>0</v>
      </c>
      <c r="IF28" s="25">
        <f>COUNTIF(IF$6,"AT")</f>
        <v>0</v>
      </c>
      <c r="IG28" s="25">
        <f>COUNTIF(IG$6,"AT")</f>
        <v>0</v>
      </c>
      <c r="IH28" s="25">
        <f>COUNTIF(IH$6,"AT")</f>
        <v>0</v>
      </c>
      <c r="II28" s="25">
        <f>COUNTIF(II$6,"AT")</f>
        <v>0</v>
      </c>
      <c r="IJ28" s="25">
        <f>COUNTIF(IJ$6,"AT")</f>
        <v>0</v>
      </c>
      <c r="IK28" s="25">
        <f>COUNTIF(IK$6,"AT")</f>
        <v>0</v>
      </c>
      <c r="IL28" s="25">
        <f>COUNTIF(IL$6,"AT")</f>
        <v>0</v>
      </c>
      <c r="IM28" s="25">
        <f>COUNTIF(IM$6,"AT")</f>
        <v>0</v>
      </c>
      <c r="IN28" s="25">
        <f>COUNTIF(IN$6,"AT")</f>
        <v>0</v>
      </c>
      <c r="IO28" s="25">
        <f>COUNTIF(IO$6,"AT")</f>
        <v>0</v>
      </c>
      <c r="IP28" s="25">
        <f>COUNTIF(IP$6,"AT")</f>
        <v>0</v>
      </c>
      <c r="IQ28" s="25">
        <f>COUNTIF(IQ$6,"AT")</f>
        <v>0</v>
      </c>
      <c r="IR28" s="25">
        <f>COUNTIF(IR$6,"AT")</f>
        <v>0</v>
      </c>
      <c r="IS28" s="25">
        <f>COUNTIF(IS$6,"AT")</f>
        <v>0</v>
      </c>
      <c r="IT28" s="25">
        <f>COUNTIF(IT$6,"AT")</f>
        <v>0</v>
      </c>
      <c r="IU28" s="25">
        <f>COUNTIF(IU$6,"AT")</f>
        <v>0</v>
      </c>
      <c r="IV28" s="25">
        <f>COUNTIF(IV$6,"AT")</f>
        <v>0</v>
      </c>
      <c r="IW28" s="25">
        <f>COUNTIF(IW$6,"AT")</f>
        <v>0</v>
      </c>
      <c r="IX28" s="25">
        <f>COUNTIF(IX$6,"AT")</f>
        <v>0</v>
      </c>
      <c r="IY28" s="25">
        <f>COUNTIF(IY$6,"AT")</f>
        <v>0</v>
      </c>
      <c r="IZ28" s="25">
        <f>COUNTIF(IZ$6,"AT")</f>
        <v>0</v>
      </c>
      <c r="JA28" s="25">
        <f>COUNTIF(JA$6,"AT")</f>
        <v>0</v>
      </c>
      <c r="JB28" s="25">
        <f>COUNTIF(JB$6,"AT")</f>
        <v>0</v>
      </c>
      <c r="JC28" s="25">
        <f>COUNTIF(JC$6,"AT")</f>
        <v>0</v>
      </c>
      <c r="JD28" s="25">
        <f>COUNTIF(JD$6,"AT")</f>
        <v>0</v>
      </c>
      <c r="JE28" s="25">
        <f>COUNTIF(JE$6,"AT")</f>
        <v>0</v>
      </c>
      <c r="JF28" s="25">
        <f>COUNTIF(JF$6,"AT")</f>
        <v>0</v>
      </c>
      <c r="JG28" s="25">
        <f>COUNTIF(JG$6,"AT")</f>
        <v>0</v>
      </c>
      <c r="JH28" s="25">
        <f>COUNTIF(JH$6,"AT")</f>
        <v>0</v>
      </c>
      <c r="JI28" s="25">
        <f>COUNTIF(JI$6,"AT")</f>
        <v>0</v>
      </c>
      <c r="JJ28" s="25">
        <f>COUNTIF(JJ$6,"AT")</f>
        <v>0</v>
      </c>
      <c r="JK28" s="25">
        <f>COUNTIF(JK$6,"AT")</f>
        <v>0</v>
      </c>
      <c r="JL28" s="25">
        <f>COUNTIF(JL$6,"AT")</f>
        <v>0</v>
      </c>
      <c r="JM28" s="25">
        <f>COUNTIF(JM$6,"AT")</f>
        <v>0</v>
      </c>
      <c r="JN28" s="25">
        <f>COUNTIF(JN$6,"AT")</f>
        <v>0</v>
      </c>
      <c r="JO28" s="25">
        <f>COUNTIF(JO$6,"AT")</f>
        <v>0</v>
      </c>
      <c r="JP28" s="25">
        <f>COUNTIF(JP$6,"AT")</f>
        <v>0</v>
      </c>
      <c r="JQ28" s="25">
        <f>COUNTIF(JQ$6,"AT")</f>
        <v>0</v>
      </c>
      <c r="JR28" s="25">
        <f>COUNTIF(JR$6,"AT")</f>
        <v>0</v>
      </c>
      <c r="JS28" s="25">
        <f>COUNTIF(JS$6,"AT")</f>
        <v>0</v>
      </c>
      <c r="JT28" s="25">
        <f>COUNTIF(JT$6,"AT")</f>
        <v>0</v>
      </c>
      <c r="JU28" s="25">
        <f>COUNTIF(JU$6,"AT")</f>
        <v>0</v>
      </c>
      <c r="JV28" s="25">
        <f>COUNTIF(JV$6,"AT")</f>
        <v>0</v>
      </c>
      <c r="JW28" s="25">
        <f>COUNTIF(JW$6,"AT")</f>
        <v>0</v>
      </c>
      <c r="JX28" s="25">
        <f>COUNTIF(JX$6,"AT")</f>
        <v>0</v>
      </c>
      <c r="JY28" s="25">
        <f>COUNTIF(JY$6,"AT")</f>
        <v>0</v>
      </c>
      <c r="JZ28" s="25">
        <f>COUNTIF(JZ$6,"AT")</f>
        <v>0</v>
      </c>
      <c r="KA28" s="25">
        <f>COUNTIF(KA$6,"AT")</f>
        <v>0</v>
      </c>
      <c r="KB28" s="25">
        <f>COUNTIF(KB$6,"AT")</f>
        <v>0</v>
      </c>
      <c r="KC28" s="25">
        <f>COUNTIF(KC$6,"AT")</f>
        <v>0</v>
      </c>
      <c r="KD28" s="25">
        <f>COUNTIF(KD$6,"AT")</f>
        <v>0</v>
      </c>
      <c r="KE28" s="25">
        <f>COUNTIF(KE$6,"AT")</f>
        <v>0</v>
      </c>
      <c r="KF28" s="25">
        <f>COUNTIF(KF$6,"AT")</f>
        <v>0</v>
      </c>
      <c r="KG28" s="25">
        <f>COUNTIF(KG$6,"AT")</f>
        <v>0</v>
      </c>
      <c r="KH28" s="25">
        <f>COUNTIF(KH$6,"AT")</f>
        <v>0</v>
      </c>
      <c r="KI28" s="25">
        <f>COUNTIF(KI$6,"AT")</f>
        <v>0</v>
      </c>
      <c r="KJ28" s="25">
        <f>COUNTIF(KJ$6,"AT")</f>
        <v>0</v>
      </c>
      <c r="KK28" s="25">
        <f>COUNTIF(KK$6,"AT")</f>
        <v>0</v>
      </c>
      <c r="KL28" s="25">
        <f>COUNTIF(KL$6,"AT")</f>
        <v>0</v>
      </c>
      <c r="KM28" s="25">
        <f>COUNTIF(KM$6,"AT")</f>
        <v>0</v>
      </c>
      <c r="KN28" s="25">
        <f>COUNTIF(KN$6,"AT")</f>
        <v>0</v>
      </c>
      <c r="KO28" s="25">
        <f>COUNTIF(KO$6,"AT")</f>
        <v>0</v>
      </c>
      <c r="KP28" s="25">
        <f>COUNTIF(KP$6,"AT")</f>
        <v>0</v>
      </c>
      <c r="KQ28" s="25">
        <f>COUNTIF(KQ$6,"AT")</f>
        <v>0</v>
      </c>
      <c r="KR28" s="25">
        <f>COUNTIF(KR$6,"AT")</f>
        <v>0</v>
      </c>
      <c r="KS28" s="25">
        <f>COUNTIF(KS$6,"AT")</f>
        <v>0</v>
      </c>
      <c r="KT28" s="25">
        <f>COUNTIF(KT$6,"AT")</f>
        <v>0</v>
      </c>
      <c r="KU28" s="25">
        <f>COUNTIF(KU$6,"AT")</f>
        <v>0</v>
      </c>
      <c r="KV28" s="25">
        <f>COUNTIF(KV$6,"AT")</f>
        <v>0</v>
      </c>
      <c r="KW28" s="25">
        <f>COUNTIF(KW$6,"AT")</f>
        <v>0</v>
      </c>
      <c r="KX28" s="25">
        <f>COUNTIF(KX$6,"AT")</f>
        <v>0</v>
      </c>
      <c r="KY28" s="25">
        <f>COUNTIF(KY$6,"AT")</f>
        <v>0</v>
      </c>
      <c r="KZ28" s="25">
        <f>COUNTIF(KZ$6,"AT")</f>
        <v>0</v>
      </c>
      <c r="LA28" s="25">
        <f>COUNTIF(LA$6,"AT")</f>
        <v>0</v>
      </c>
      <c r="LB28" s="25">
        <f>COUNTIF(LB$6,"AT")</f>
        <v>0</v>
      </c>
      <c r="LC28" s="25">
        <f>COUNTIF(LC$6,"AT")</f>
        <v>0</v>
      </c>
      <c r="LD28" s="25">
        <f>COUNTIF(LD$6,"AT")</f>
        <v>0</v>
      </c>
      <c r="LE28" s="25">
        <f>COUNTIF(LE$6,"AT")</f>
        <v>0</v>
      </c>
      <c r="LF28" s="25">
        <f>COUNTIF(LF$6,"AT")</f>
        <v>0</v>
      </c>
      <c r="LG28" s="25">
        <f>COUNTIF(LG$6,"AT")</f>
        <v>0</v>
      </c>
      <c r="LH28" s="25">
        <f>COUNTIF(LH$6,"AT")</f>
        <v>0</v>
      </c>
      <c r="LI28" s="25">
        <f>COUNTIF(LI$6,"AT")</f>
        <v>0</v>
      </c>
      <c r="LJ28" s="25">
        <f>COUNTIF(LJ$6,"AT")</f>
        <v>0</v>
      </c>
      <c r="LK28" s="25">
        <f>COUNTIF(LK$6,"AT")</f>
        <v>0</v>
      </c>
      <c r="LL28" s="25">
        <f>COUNTIF(LL$6,"AT")</f>
        <v>0</v>
      </c>
      <c r="LM28" s="25">
        <f>COUNTIF(LM$6,"AT")</f>
        <v>0</v>
      </c>
      <c r="LN28" s="25">
        <f>COUNTIF(LN$6,"AT")</f>
        <v>0</v>
      </c>
      <c r="LO28" s="25">
        <f>COUNTIF(LO$6,"AT")</f>
        <v>0</v>
      </c>
      <c r="LP28" s="25">
        <f>COUNTIF(LP$6,"AT")</f>
        <v>0</v>
      </c>
      <c r="LQ28" s="25">
        <f>COUNTIF(LQ$6,"AT")</f>
        <v>0</v>
      </c>
      <c r="LR28" s="25">
        <f>COUNTIF(LR$6,"AT")</f>
        <v>0</v>
      </c>
      <c r="LS28" s="25">
        <f>COUNTIF(LS$6,"AT")</f>
        <v>0</v>
      </c>
      <c r="LT28" s="25">
        <f>COUNTIF(LT$6,"AT")</f>
        <v>0</v>
      </c>
      <c r="LU28" s="25">
        <f>COUNTIF(LU$6,"AT")</f>
        <v>0</v>
      </c>
      <c r="LV28" s="25">
        <f>COUNTIF(LV$6,"AT")</f>
        <v>0</v>
      </c>
      <c r="LW28" s="25">
        <f>COUNTIF(LW$6,"AT")</f>
        <v>0</v>
      </c>
      <c r="LX28" s="25">
        <f>COUNTIF(LX$6,"AT")</f>
        <v>0</v>
      </c>
      <c r="LY28" s="25">
        <f>COUNTIF(LY$6,"AT")</f>
        <v>0</v>
      </c>
      <c r="LZ28" s="25">
        <f>COUNTIF(LZ$6,"AT")</f>
        <v>0</v>
      </c>
      <c r="MA28" s="25">
        <f>COUNTIF(MA$6,"AT")</f>
        <v>0</v>
      </c>
      <c r="MB28" s="25">
        <f>COUNTIF(MB$6,"AT")</f>
        <v>0</v>
      </c>
      <c r="MC28" s="25">
        <f>COUNTIF(MC$6,"AT")</f>
        <v>0</v>
      </c>
      <c r="MD28" s="25">
        <f>COUNTIF(MD$6,"AT")</f>
        <v>0</v>
      </c>
      <c r="ME28" s="25">
        <f>COUNTIF(ME$6,"AT")</f>
        <v>0</v>
      </c>
      <c r="MF28" s="25">
        <f>COUNTIF(MF$6,"AT")</f>
        <v>0</v>
      </c>
      <c r="MG28" s="25">
        <f>COUNTIF(MG$6,"AT")</f>
        <v>0</v>
      </c>
      <c r="MH28" s="25">
        <f>COUNTIF(MH$6,"AT")</f>
        <v>0</v>
      </c>
      <c r="MI28" s="25">
        <f>COUNTIF(MI$6,"AT")</f>
        <v>0</v>
      </c>
      <c r="MJ28" s="25">
        <f>COUNTIF(MJ$6,"AT")</f>
        <v>0</v>
      </c>
      <c r="MK28" s="25">
        <f>COUNTIF(MK$6,"AT")</f>
        <v>0</v>
      </c>
      <c r="ML28" s="25">
        <f>COUNTIF(ML$6,"AT")</f>
        <v>0</v>
      </c>
      <c r="MM28" s="25">
        <f>COUNTIF(MM$6,"AT")</f>
        <v>0</v>
      </c>
      <c r="MN28" s="25">
        <f>COUNTIF(MN$6,"AT")</f>
        <v>0</v>
      </c>
      <c r="MO28" s="25">
        <f>COUNTIF(MO$6,"AT")</f>
        <v>0</v>
      </c>
      <c r="MP28" s="25">
        <f>COUNTIF(MP$6,"AT")</f>
        <v>0</v>
      </c>
      <c r="MQ28" s="25">
        <f>COUNTIF(MQ$6,"AT")</f>
        <v>0</v>
      </c>
      <c r="MR28" s="25">
        <f>COUNTIF(MR$6,"AT")</f>
        <v>0</v>
      </c>
      <c r="MS28" s="25">
        <f>COUNTIF(MS$6,"AT")</f>
        <v>0</v>
      </c>
      <c r="MT28" s="25">
        <f>COUNTIF(MT$6,"AT")</f>
        <v>0</v>
      </c>
      <c r="MU28" s="25">
        <f>COUNTIF(MU$6,"AT")</f>
        <v>0</v>
      </c>
      <c r="MV28" s="25">
        <f>COUNTIF(MV$6,"AT")</f>
        <v>0</v>
      </c>
      <c r="MW28" s="25">
        <f>COUNTIF(MW$6,"AT")</f>
        <v>0</v>
      </c>
      <c r="MX28" s="25">
        <f>COUNTIF(MX$6,"AT")</f>
        <v>0</v>
      </c>
      <c r="MY28" s="25">
        <f>COUNTIF(MY$6,"AT")</f>
        <v>0</v>
      </c>
      <c r="MZ28" s="25">
        <f>COUNTIF(MZ$6,"AT")</f>
        <v>0</v>
      </c>
      <c r="NA28" s="25">
        <f>COUNTIF(NA$6,"AT")</f>
        <v>0</v>
      </c>
      <c r="NB28" s="25">
        <f>COUNTIF(NB$6,"AT")</f>
        <v>0</v>
      </c>
      <c r="NC28" s="25">
        <f>COUNTIF(NC$6,"AT")</f>
        <v>0</v>
      </c>
      <c r="ND28" s="25">
        <f>COUNTIF(ND$6,"AT")</f>
        <v>0</v>
      </c>
      <c r="NE28" s="25">
        <f>COUNTIF(NE$6,"AT")</f>
        <v>0</v>
      </c>
      <c r="NF28" s="25">
        <f>COUNTIF(NF$6,"AT")</f>
        <v>0</v>
      </c>
      <c r="NG28" s="25">
        <f>COUNTIF(NG$6,"AT")</f>
        <v>0</v>
      </c>
      <c r="NH28" s="25">
        <f>COUNTIF(NH$6,"AT")</f>
        <v>0</v>
      </c>
      <c r="NI28" s="25">
        <f>COUNTIF(NI$6,"AT")</f>
        <v>0</v>
      </c>
      <c r="NJ28" s="25">
        <f>COUNTIF(NJ$6,"AT")</f>
        <v>0</v>
      </c>
      <c r="NK28" s="25">
        <f>COUNTIF(NK$6,"AT")</f>
        <v>0</v>
      </c>
      <c r="NL28" s="25">
        <f>COUNTIF(NL$6,"AT")</f>
        <v>0</v>
      </c>
      <c r="NM28" s="25">
        <f>COUNTIF(NM$6,"AT")</f>
        <v>0</v>
      </c>
      <c r="NN28" s="25">
        <f>COUNTIF(NN$6,"AT")</f>
        <v>0</v>
      </c>
      <c r="NO28" s="25">
        <f>COUNTIF(NO$6,"AT")</f>
        <v>0</v>
      </c>
      <c r="NP28" s="25">
        <f>COUNTIF(NP$6,"AT")</f>
        <v>0</v>
      </c>
      <c r="NQ28" s="25">
        <f>COUNTIF(NQ$6,"AT")</f>
        <v>0</v>
      </c>
      <c r="NR28" s="25">
        <f>COUNTIF(NR$6,"AT")</f>
        <v>0</v>
      </c>
      <c r="NS28" s="25">
        <f>COUNTIF(NS$6,"AT")</f>
        <v>0</v>
      </c>
    </row>
    <row r="29" spans="3:383" x14ac:dyDescent="0.25">
      <c r="C29" s="27" t="s">
        <v>30</v>
      </c>
      <c r="D29" s="26">
        <f>COUNTIF($K$6:$NL$6,"CP")</f>
        <v>17</v>
      </c>
      <c r="E29" s="25">
        <f>COUNTIF(E$6,"CP")</f>
        <v>0</v>
      </c>
      <c r="F29" s="25">
        <f>COUNTIF(F$6,"CP")</f>
        <v>0</v>
      </c>
      <c r="G29" s="25">
        <f>COUNTIF(G$6,"CP")</f>
        <v>0</v>
      </c>
      <c r="H29" s="25">
        <f>COUNTIF(H$6,"CP")</f>
        <v>0</v>
      </c>
      <c r="I29" s="25">
        <f>COUNTIF(I$6,"CP")</f>
        <v>0</v>
      </c>
      <c r="J29" s="25">
        <f>COUNTIF(J$6,"CP")</f>
        <v>0</v>
      </c>
      <c r="K29" s="25">
        <f>COUNTIF(K$6,"CP")</f>
        <v>0</v>
      </c>
      <c r="L29" s="25">
        <f>COUNTIF(L$6,"CP")</f>
        <v>0</v>
      </c>
      <c r="M29" s="25">
        <f>COUNTIF(M$6,"CP")</f>
        <v>0</v>
      </c>
      <c r="N29" s="25">
        <f>COUNTIF(N$6,"CP")</f>
        <v>0</v>
      </c>
      <c r="O29" s="25">
        <f>COUNTIF(O$6,"CP")</f>
        <v>0</v>
      </c>
      <c r="P29" s="25">
        <f>COUNTIF(P$6,"CP")</f>
        <v>0</v>
      </c>
      <c r="Q29" s="25">
        <f>COUNTIF(Q$6,"CP")</f>
        <v>0</v>
      </c>
      <c r="R29" s="25">
        <f>COUNTIF(R$6,"CP")</f>
        <v>0</v>
      </c>
      <c r="S29" s="25">
        <f>COUNTIF(S$6,"CP")</f>
        <v>0</v>
      </c>
      <c r="T29" s="25">
        <f>COUNTIF(T$6,"CP")</f>
        <v>0</v>
      </c>
      <c r="U29" s="25">
        <f>COUNTIF(U$6,"CP")</f>
        <v>0</v>
      </c>
      <c r="V29" s="25">
        <f>COUNTIF(V$6,"CP")</f>
        <v>0</v>
      </c>
      <c r="W29" s="25">
        <f>COUNTIF(W$6,"CP")</f>
        <v>0</v>
      </c>
      <c r="X29" s="25">
        <f>COUNTIF(X$6,"CP")</f>
        <v>0</v>
      </c>
      <c r="Y29" s="25">
        <f>COUNTIF(Y$6,"CP")</f>
        <v>0</v>
      </c>
      <c r="Z29" s="25">
        <f>COUNTIF(Z$6,"CP")</f>
        <v>0</v>
      </c>
      <c r="AA29" s="25">
        <f>COUNTIF(AA$6,"CP")</f>
        <v>0</v>
      </c>
      <c r="AB29" s="25">
        <f>COUNTIF(AB$6,"CP")</f>
        <v>0</v>
      </c>
      <c r="AC29" s="25">
        <f>COUNTIF(AC$6,"CP")</f>
        <v>0</v>
      </c>
      <c r="AD29" s="25">
        <f>COUNTIF(AD$6,"CP")</f>
        <v>0</v>
      </c>
      <c r="AE29" s="25">
        <f>COUNTIF(AE$6,"CP")</f>
        <v>0</v>
      </c>
      <c r="AF29" s="25">
        <f>COUNTIF(AF$6,"CP")</f>
        <v>0</v>
      </c>
      <c r="AG29" s="25">
        <f>COUNTIF(AG$6,"CP")</f>
        <v>0</v>
      </c>
      <c r="AH29" s="25">
        <f>COUNTIF(AH$6,"CP")</f>
        <v>0</v>
      </c>
      <c r="AI29" s="25">
        <f>COUNTIF(AI$6,"CP")</f>
        <v>0</v>
      </c>
      <c r="AJ29" s="25">
        <f>COUNTIF(AJ$6,"CP")</f>
        <v>0</v>
      </c>
      <c r="AK29" s="25">
        <f>COUNTIF(AK$6,"CP")</f>
        <v>0</v>
      </c>
      <c r="AL29" s="25">
        <f>COUNTIF(AL$6,"CP")</f>
        <v>0</v>
      </c>
      <c r="AM29" s="25">
        <f>COUNTIF(AM$6,"CP")</f>
        <v>0</v>
      </c>
      <c r="AN29" s="25">
        <f>COUNTIF(AN$6,"CP")</f>
        <v>0</v>
      </c>
      <c r="AO29" s="25">
        <f>COUNTIF(AO$6,"CP")</f>
        <v>0</v>
      </c>
      <c r="AP29" s="25">
        <f>COUNTIF(AP$6,"CP")</f>
        <v>0</v>
      </c>
      <c r="AQ29" s="25">
        <f>COUNTIF(AQ$6,"CP")</f>
        <v>0</v>
      </c>
      <c r="AR29" s="25">
        <f>COUNTIF(AR$6,"CP")</f>
        <v>0</v>
      </c>
      <c r="AS29" s="25">
        <f>COUNTIF(AS$6,"CP")</f>
        <v>0</v>
      </c>
      <c r="AT29" s="25">
        <f>COUNTIF(AT$6,"CP")</f>
        <v>0</v>
      </c>
      <c r="AU29" s="25">
        <f>COUNTIF(AU$6,"CP")</f>
        <v>0</v>
      </c>
      <c r="AV29" s="25">
        <f>COUNTIF(AV$6,"CP")</f>
        <v>0</v>
      </c>
      <c r="AW29" s="25">
        <f>COUNTIF(AW$6,"CP")</f>
        <v>0</v>
      </c>
      <c r="AX29" s="25">
        <f>COUNTIF(AX$6,"CP")</f>
        <v>0</v>
      </c>
      <c r="AY29" s="25">
        <f>COUNTIF(AY$6,"CP")</f>
        <v>0</v>
      </c>
      <c r="AZ29" s="25">
        <f>COUNTIF(AZ$6,"CP")</f>
        <v>0</v>
      </c>
      <c r="BA29" s="25">
        <f>COUNTIF(BA$6,"CP")</f>
        <v>0</v>
      </c>
      <c r="BB29" s="25">
        <f>COUNTIF(BB$6,"CP")</f>
        <v>0</v>
      </c>
      <c r="BC29" s="25">
        <f>COUNTIF(BC$6,"CP")</f>
        <v>0</v>
      </c>
      <c r="BD29" s="25">
        <f>COUNTIF(BD$6,"CP")</f>
        <v>0</v>
      </c>
      <c r="BE29" s="25">
        <f>COUNTIF(BE$6,"CP")</f>
        <v>0</v>
      </c>
      <c r="BF29" s="25">
        <f>COUNTIF(BF$6,"CP")</f>
        <v>0</v>
      </c>
      <c r="BG29" s="25">
        <f>COUNTIF(BG$6,"CP")</f>
        <v>0</v>
      </c>
      <c r="BH29" s="25">
        <f>COUNTIF(BH$6,"CP")</f>
        <v>0</v>
      </c>
      <c r="BI29" s="25">
        <f>COUNTIF(BI$6,"CP")</f>
        <v>0</v>
      </c>
      <c r="BJ29" s="25">
        <f>COUNTIF(BJ$6,"CP")</f>
        <v>0</v>
      </c>
      <c r="BK29" s="25">
        <f>COUNTIF(BK$6,"CP")</f>
        <v>0</v>
      </c>
      <c r="BL29" s="25">
        <f>COUNTIF(BL$6,"CP")</f>
        <v>0</v>
      </c>
      <c r="BM29" s="25">
        <f>COUNTIF(BM$6,"CP")</f>
        <v>0</v>
      </c>
      <c r="BN29" s="25">
        <f>COUNTIF(BN$6,"CP")</f>
        <v>0</v>
      </c>
      <c r="BO29" s="25">
        <f>COUNTIF(BO$6,"CP")</f>
        <v>0</v>
      </c>
      <c r="BP29" s="25">
        <f>COUNTIF(BP$6,"CP")</f>
        <v>0</v>
      </c>
      <c r="BQ29" s="25">
        <f>COUNTIF(BQ$6,"CP")</f>
        <v>0</v>
      </c>
      <c r="BR29" s="25">
        <f>COUNTIF(BR$6,"CP")</f>
        <v>0</v>
      </c>
      <c r="BS29" s="25">
        <f>COUNTIF(BS$6,"CP")</f>
        <v>0</v>
      </c>
      <c r="BT29" s="25">
        <f>COUNTIF(BT$6,"CP")</f>
        <v>0</v>
      </c>
      <c r="BU29" s="25">
        <f>COUNTIF(BU$6,"CP")</f>
        <v>0</v>
      </c>
      <c r="BV29" s="25">
        <f>COUNTIF(BV$6,"CP")</f>
        <v>0</v>
      </c>
      <c r="BW29" s="25">
        <f>COUNTIF(BW$6,"CP")</f>
        <v>0</v>
      </c>
      <c r="BX29" s="25">
        <f>COUNTIF(BX$6,"CP")</f>
        <v>0</v>
      </c>
      <c r="BY29" s="25">
        <f>COUNTIF(BY$6,"CP")</f>
        <v>0</v>
      </c>
      <c r="BZ29" s="25">
        <f>COUNTIF(BZ$6,"CP")</f>
        <v>0</v>
      </c>
      <c r="CA29" s="25">
        <f>COUNTIF(CA$6,"CP")</f>
        <v>0</v>
      </c>
      <c r="CB29" s="25">
        <f>COUNTIF(CB$6,"CP")</f>
        <v>0</v>
      </c>
      <c r="CC29" s="25">
        <f>COUNTIF(CC$6,"CP")</f>
        <v>0</v>
      </c>
      <c r="CD29" s="25">
        <f>COUNTIF(CD$6,"CP")</f>
        <v>0</v>
      </c>
      <c r="CE29" s="25">
        <f>COUNTIF(CE$6,"CP")</f>
        <v>0</v>
      </c>
      <c r="CF29" s="25">
        <f>COUNTIF(CF$6,"CP")</f>
        <v>0</v>
      </c>
      <c r="CG29" s="25">
        <f>COUNTIF(CG$6,"CP")</f>
        <v>0</v>
      </c>
      <c r="CH29" s="25">
        <f>COUNTIF(CH$6,"CP")</f>
        <v>0</v>
      </c>
      <c r="CI29" s="25">
        <f>COUNTIF(CI$6,"CP")</f>
        <v>0</v>
      </c>
      <c r="CJ29" s="25">
        <f>COUNTIF(CJ$6,"CP")</f>
        <v>0</v>
      </c>
      <c r="CK29" s="25">
        <f>COUNTIF(CK$6,"CP")</f>
        <v>0</v>
      </c>
      <c r="CL29" s="25">
        <f>COUNTIF(CL$6,"CP")</f>
        <v>0</v>
      </c>
      <c r="CM29" s="25">
        <f>COUNTIF(CM$6,"CP")</f>
        <v>0</v>
      </c>
      <c r="CN29" s="25">
        <f>COUNTIF(CN$6,"CP")</f>
        <v>0</v>
      </c>
      <c r="CO29" s="25">
        <f>COUNTIF(CO$6,"CP")</f>
        <v>0</v>
      </c>
      <c r="CP29" s="25">
        <f>COUNTIF(CP$6,"CP")</f>
        <v>0</v>
      </c>
      <c r="CQ29" s="25">
        <f>COUNTIF(CQ$6,"CP")</f>
        <v>0</v>
      </c>
      <c r="CR29" s="25">
        <f>COUNTIF(CR$6,"CP")</f>
        <v>0</v>
      </c>
      <c r="CS29" s="25">
        <f>COUNTIF(CS$6,"CP")</f>
        <v>0</v>
      </c>
      <c r="CT29" s="25">
        <f>COUNTIF(CT$6,"CP")</f>
        <v>0</v>
      </c>
      <c r="CU29" s="25">
        <f>COUNTIF(CU$6,"CP")</f>
        <v>0</v>
      </c>
      <c r="CV29" s="25">
        <f>COUNTIF(CV$6,"CP")</f>
        <v>0</v>
      </c>
      <c r="CW29" s="25">
        <f>COUNTIF(CW$6,"CP")</f>
        <v>0</v>
      </c>
      <c r="CX29" s="25">
        <f>COUNTIF(CX$6,"CP")</f>
        <v>0</v>
      </c>
      <c r="CY29" s="25">
        <f>COUNTIF(CY$6,"CP")</f>
        <v>0</v>
      </c>
      <c r="CZ29" s="25">
        <f>COUNTIF(CZ$6,"CP")</f>
        <v>0</v>
      </c>
      <c r="DA29" s="25">
        <f>COUNTIF(DA$6,"CP")</f>
        <v>0</v>
      </c>
      <c r="DB29" s="25">
        <f>COUNTIF(DB$6,"CP")</f>
        <v>0</v>
      </c>
      <c r="DC29" s="25">
        <f>COUNTIF(DC$6,"CP")</f>
        <v>0</v>
      </c>
      <c r="DD29" s="25">
        <f>COUNTIF(DD$6,"CP")</f>
        <v>1</v>
      </c>
      <c r="DE29" s="25">
        <f>COUNTIF(DE$6,"CP")</f>
        <v>1</v>
      </c>
      <c r="DF29" s="25">
        <f>COUNTIF(DF$6,"CP")</f>
        <v>1</v>
      </c>
      <c r="DG29" s="25">
        <f>COUNTIF(DG$6,"CP")</f>
        <v>0</v>
      </c>
      <c r="DH29" s="25">
        <f>COUNTIF(DH$6,"CP")</f>
        <v>1</v>
      </c>
      <c r="DI29" s="25">
        <f>COUNTIF(DI$6,"CP")</f>
        <v>1</v>
      </c>
      <c r="DJ29" s="25">
        <f>COUNTIF(DJ$6,"CP")</f>
        <v>1</v>
      </c>
      <c r="DK29" s="25">
        <f>COUNTIF(DK$6,"CP")</f>
        <v>1</v>
      </c>
      <c r="DL29" s="25">
        <f>COUNTIF(DL$6,"CP")</f>
        <v>1</v>
      </c>
      <c r="DM29" s="25">
        <f>COUNTIF(DM$6,"CP")</f>
        <v>1</v>
      </c>
      <c r="DN29" s="25">
        <f>COUNTIF(DN$6,"CP")</f>
        <v>0</v>
      </c>
      <c r="DO29" s="25">
        <f>COUNTIF(DO$6,"CP")</f>
        <v>0</v>
      </c>
      <c r="DP29" s="25">
        <f>COUNTIF(DP$6,"CP")</f>
        <v>0</v>
      </c>
      <c r="DQ29" s="25">
        <f>COUNTIF(DQ$6,"CP")</f>
        <v>0</v>
      </c>
      <c r="DR29" s="25">
        <f>COUNTIF(DR$6,"CP")</f>
        <v>0</v>
      </c>
      <c r="DS29" s="25">
        <f>COUNTIF(DS$6,"CP")</f>
        <v>0</v>
      </c>
      <c r="DT29" s="25">
        <f>COUNTIF(DT$6,"CP")</f>
        <v>0</v>
      </c>
      <c r="DU29" s="25">
        <f>COUNTIF(DU$6,"CP")</f>
        <v>0</v>
      </c>
      <c r="DV29" s="25">
        <f>COUNTIF(DV$6,"CP")</f>
        <v>0</v>
      </c>
      <c r="DW29" s="25">
        <f>COUNTIF(DW$6,"CP")</f>
        <v>0</v>
      </c>
      <c r="DX29" s="25">
        <f>COUNTIF(DX$6,"CP")</f>
        <v>0</v>
      </c>
      <c r="DY29" s="25">
        <f>COUNTIF(DY$6,"CP")</f>
        <v>0</v>
      </c>
      <c r="DZ29" s="25">
        <f>COUNTIF(DZ$6,"CP")</f>
        <v>0</v>
      </c>
      <c r="EA29" s="25">
        <f>COUNTIF(EA$6,"CP")</f>
        <v>0</v>
      </c>
      <c r="EB29" s="25">
        <f>COUNTIF(EB$6,"CP")</f>
        <v>0</v>
      </c>
      <c r="EC29" s="25">
        <f>COUNTIF(EC$6,"CP")</f>
        <v>0</v>
      </c>
      <c r="ED29" s="25">
        <f>COUNTIF(ED$6,"CP")</f>
        <v>0</v>
      </c>
      <c r="EE29" s="25">
        <f>COUNTIF(EE$6,"CP")</f>
        <v>0</v>
      </c>
      <c r="EF29" s="25">
        <f>COUNTIF(EF$6,"CP")</f>
        <v>0</v>
      </c>
      <c r="EG29" s="25">
        <f>COUNTIF(EG$6,"CP")</f>
        <v>0</v>
      </c>
      <c r="EH29" s="25">
        <f>COUNTIF(EH$6,"CP")</f>
        <v>0</v>
      </c>
      <c r="EI29" s="25">
        <f>COUNTIF(EI$6,"CP")</f>
        <v>0</v>
      </c>
      <c r="EJ29" s="25">
        <f>COUNTIF(EJ$6,"CP")</f>
        <v>0</v>
      </c>
      <c r="EK29" s="25">
        <f>COUNTIF(EK$6,"CP")</f>
        <v>0</v>
      </c>
      <c r="EL29" s="25">
        <f>COUNTIF(EL$6,"CP")</f>
        <v>0</v>
      </c>
      <c r="EM29" s="25">
        <f>COUNTIF(EM$6,"CP")</f>
        <v>0</v>
      </c>
      <c r="EN29" s="25">
        <f>COUNTIF(EN$6,"CP")</f>
        <v>0</v>
      </c>
      <c r="EO29" s="25">
        <f>COUNTIF(EO$6,"CP")</f>
        <v>0</v>
      </c>
      <c r="EP29" s="25">
        <f>COUNTIF(EP$6,"CP")</f>
        <v>0</v>
      </c>
      <c r="EQ29" s="25">
        <f>COUNTIF(EQ$6,"CP")</f>
        <v>0</v>
      </c>
      <c r="ER29" s="25">
        <f>COUNTIF(ER$6,"CP")</f>
        <v>0</v>
      </c>
      <c r="ES29" s="25">
        <f>COUNTIF(ES$6,"CP")</f>
        <v>0</v>
      </c>
      <c r="ET29" s="25">
        <f>COUNTIF(ET$6,"CP")</f>
        <v>0</v>
      </c>
      <c r="EU29" s="25">
        <f>COUNTIF(EU$6,"CP")</f>
        <v>0</v>
      </c>
      <c r="EV29" s="25">
        <f>COUNTIF(EV$6,"CP")</f>
        <v>0</v>
      </c>
      <c r="EW29" s="25">
        <f>COUNTIF(EW$6,"CP")</f>
        <v>0</v>
      </c>
      <c r="EX29" s="25">
        <f>COUNTIF(EX$6,"CP")</f>
        <v>0</v>
      </c>
      <c r="EY29" s="25">
        <f>COUNTIF(EY$6,"CP")</f>
        <v>1</v>
      </c>
      <c r="EZ29" s="25">
        <f>COUNTIF(EZ$6,"CP")</f>
        <v>1</v>
      </c>
      <c r="FA29" s="25">
        <f>COUNTIF(FA$6,"CP")</f>
        <v>1</v>
      </c>
      <c r="FB29" s="25">
        <f>COUNTIF(FB$6,"CP")</f>
        <v>1</v>
      </c>
      <c r="FC29" s="25">
        <f>COUNTIF(FC$6,"CP")</f>
        <v>1</v>
      </c>
      <c r="FD29" s="25">
        <f>COUNTIF(FD$6,"CP")</f>
        <v>0</v>
      </c>
      <c r="FE29" s="25">
        <f>COUNTIF(FE$6,"CP")</f>
        <v>1</v>
      </c>
      <c r="FF29" s="25">
        <f>COUNTIF(FF$6,"CP")</f>
        <v>1</v>
      </c>
      <c r="FG29" s="25">
        <f>COUNTIF(FG$6,"CP")</f>
        <v>1</v>
      </c>
      <c r="FH29" s="25">
        <f>COUNTIF(FH$6,"CP")</f>
        <v>0</v>
      </c>
      <c r="FI29" s="25">
        <f>COUNTIF(FI$6,"CP")</f>
        <v>0</v>
      </c>
      <c r="FJ29" s="25">
        <f>COUNTIF(FJ$6,"CP")</f>
        <v>0</v>
      </c>
      <c r="FK29" s="25">
        <f>COUNTIF(FK$6,"CP")</f>
        <v>0</v>
      </c>
      <c r="FL29" s="25">
        <f>COUNTIF(FL$6,"CP")</f>
        <v>0</v>
      </c>
      <c r="FM29" s="25">
        <f>COUNTIF(FM$6,"CP")</f>
        <v>0</v>
      </c>
      <c r="FN29" s="25">
        <f>COUNTIF(FN$6,"CP")</f>
        <v>0</v>
      </c>
      <c r="FO29" s="25">
        <f>COUNTIF(FO$6,"CP")</f>
        <v>0</v>
      </c>
      <c r="FP29" s="25">
        <f>COUNTIF(FP$6,"CP")</f>
        <v>0</v>
      </c>
      <c r="FQ29" s="25">
        <f>COUNTIF(FQ$6,"CP")</f>
        <v>0</v>
      </c>
      <c r="FR29" s="25">
        <f>COUNTIF(FR$6,"CP")</f>
        <v>0</v>
      </c>
      <c r="FS29" s="25">
        <f>COUNTIF(FS$6,"CP")</f>
        <v>0</v>
      </c>
      <c r="FT29" s="25">
        <f>COUNTIF(FT$6,"CP")</f>
        <v>0</v>
      </c>
      <c r="FU29" s="25">
        <f>COUNTIF(FU$6,"CP")</f>
        <v>0</v>
      </c>
      <c r="FV29" s="25">
        <f>COUNTIF(FV$6,"CP")</f>
        <v>0</v>
      </c>
      <c r="FW29" s="25">
        <f>COUNTIF(FW$6,"CP")</f>
        <v>0</v>
      </c>
      <c r="FX29" s="25">
        <f>COUNTIF(FX$6,"CP")</f>
        <v>0</v>
      </c>
      <c r="FY29" s="25">
        <f>COUNTIF(FY$6,"CP")</f>
        <v>0</v>
      </c>
      <c r="FZ29" s="25">
        <f>COUNTIF(FZ$6,"CP")</f>
        <v>0</v>
      </c>
      <c r="GA29" s="25">
        <f>COUNTIF(GA$6,"CP")</f>
        <v>0</v>
      </c>
      <c r="GB29" s="25">
        <f>COUNTIF(GB$6,"CP")</f>
        <v>0</v>
      </c>
      <c r="GC29" s="25">
        <f>COUNTIF(GC$6,"CP")</f>
        <v>0</v>
      </c>
      <c r="GD29" s="25">
        <f>COUNTIF(GD$6,"CP")</f>
        <v>0</v>
      </c>
      <c r="GE29" s="25">
        <f>COUNTIF(GE$6,"CP")</f>
        <v>0</v>
      </c>
      <c r="GF29" s="25">
        <f>COUNTIF(GF$6,"CP")</f>
        <v>0</v>
      </c>
      <c r="GG29" s="25">
        <f>COUNTIF(GG$6,"CP")</f>
        <v>0</v>
      </c>
      <c r="GH29" s="25">
        <f>COUNTIF(GH$6,"CP")</f>
        <v>0</v>
      </c>
      <c r="GI29" s="25">
        <f>COUNTIF(GI$6,"CP")</f>
        <v>0</v>
      </c>
      <c r="GJ29" s="25">
        <f>COUNTIF(GJ$6,"CP")</f>
        <v>0</v>
      </c>
      <c r="GK29" s="25">
        <f>COUNTIF(GK$6,"CP")</f>
        <v>0</v>
      </c>
      <c r="GL29" s="25">
        <f>COUNTIF(GL$6,"CP")</f>
        <v>0</v>
      </c>
      <c r="GM29" s="25">
        <f>COUNTIF(GM$6,"CP")</f>
        <v>0</v>
      </c>
      <c r="GN29" s="25">
        <f>COUNTIF(GN$6,"CP")</f>
        <v>0</v>
      </c>
      <c r="GO29" s="25">
        <f>COUNTIF(GO$6,"CP")</f>
        <v>0</v>
      </c>
      <c r="GP29" s="25">
        <f>COUNTIF(GP$6,"CP")</f>
        <v>0</v>
      </c>
      <c r="GQ29" s="25">
        <f>COUNTIF(GQ$6,"CP")</f>
        <v>0</v>
      </c>
      <c r="GR29" s="25">
        <f>COUNTIF(GR$6,"CP")</f>
        <v>0</v>
      </c>
      <c r="GS29" s="25">
        <f>COUNTIF(GS$6,"CP")</f>
        <v>0</v>
      </c>
      <c r="GT29" s="25">
        <f>COUNTIF(GT$6,"CP")</f>
        <v>0</v>
      </c>
      <c r="GU29" s="25">
        <f>COUNTIF(GU$6,"CP")</f>
        <v>0</v>
      </c>
      <c r="GV29" s="25">
        <f>COUNTIF(GV$6,"CP")</f>
        <v>0</v>
      </c>
      <c r="GW29" s="25">
        <f>COUNTIF(GW$6,"CP")</f>
        <v>0</v>
      </c>
      <c r="GX29" s="25">
        <f>COUNTIF(GX$6,"CP")</f>
        <v>0</v>
      </c>
      <c r="GY29" s="25">
        <f>COUNTIF(GY$6,"CP")</f>
        <v>0</v>
      </c>
      <c r="GZ29" s="25">
        <f>COUNTIF(GZ$6,"CP")</f>
        <v>0</v>
      </c>
      <c r="HA29" s="25">
        <f>COUNTIF(HA$6,"CP")</f>
        <v>0</v>
      </c>
      <c r="HB29" s="25">
        <f>COUNTIF(HB$6,"CP")</f>
        <v>0</v>
      </c>
      <c r="HC29" s="25">
        <f>COUNTIF(HC$6,"CP")</f>
        <v>0</v>
      </c>
      <c r="HD29" s="25">
        <f>COUNTIF(HD$6,"CP")</f>
        <v>0</v>
      </c>
      <c r="HE29" s="25">
        <f>COUNTIF(HE$6,"CP")</f>
        <v>0</v>
      </c>
      <c r="HF29" s="25">
        <f>COUNTIF(HF$6,"CP")</f>
        <v>0</v>
      </c>
      <c r="HG29" s="25">
        <f>COUNTIF(HG$6,"CP")</f>
        <v>0</v>
      </c>
      <c r="HH29" s="25">
        <f>COUNTIF(HH$6,"CP")</f>
        <v>0</v>
      </c>
      <c r="HI29" s="25">
        <f>COUNTIF(HI$6,"CP")</f>
        <v>0</v>
      </c>
      <c r="HJ29" s="25">
        <f>COUNTIF(HJ$6,"CP")</f>
        <v>0</v>
      </c>
      <c r="HK29" s="25">
        <f>COUNTIF(HK$6,"CP")</f>
        <v>0</v>
      </c>
      <c r="HL29" s="25">
        <f>COUNTIF(HL$6,"CP")</f>
        <v>0</v>
      </c>
      <c r="HM29" s="25">
        <f>COUNTIF(HM$6,"CP")</f>
        <v>0</v>
      </c>
      <c r="HN29" s="25">
        <f>COUNTIF(HN$6,"CP")</f>
        <v>0</v>
      </c>
      <c r="HO29" s="25">
        <f>COUNTIF(HO$6,"CP")</f>
        <v>0</v>
      </c>
      <c r="HP29" s="25">
        <f>COUNTIF(HP$6,"CP")</f>
        <v>0</v>
      </c>
      <c r="HQ29" s="25">
        <f>COUNTIF(HQ$6,"CP")</f>
        <v>0</v>
      </c>
      <c r="HR29" s="25">
        <f>COUNTIF(HR$6,"CP")</f>
        <v>0</v>
      </c>
      <c r="HS29" s="25">
        <f>COUNTIF(HS$6,"CP")</f>
        <v>0</v>
      </c>
      <c r="HT29" s="25">
        <f>COUNTIF(HT$6,"CP")</f>
        <v>0</v>
      </c>
      <c r="HU29" s="25">
        <f>COUNTIF(HU$6,"CP")</f>
        <v>0</v>
      </c>
      <c r="HV29" s="25">
        <f>COUNTIF(HV$6,"CP")</f>
        <v>0</v>
      </c>
      <c r="HW29" s="25">
        <f>COUNTIF(HW$6,"CP")</f>
        <v>0</v>
      </c>
      <c r="HX29" s="25">
        <f>COUNTIF(HX$6,"CP")</f>
        <v>0</v>
      </c>
      <c r="HY29" s="25">
        <f>COUNTIF(HY$6,"CP")</f>
        <v>0</v>
      </c>
      <c r="HZ29" s="25">
        <f>COUNTIF(HZ$6,"CP")</f>
        <v>0</v>
      </c>
      <c r="IA29" s="25">
        <f>COUNTIF(IA$6,"CP")</f>
        <v>0</v>
      </c>
      <c r="IB29" s="25">
        <f>COUNTIF(IB$6,"CP")</f>
        <v>0</v>
      </c>
      <c r="IC29" s="25">
        <f>COUNTIF(IC$6,"CP")</f>
        <v>0</v>
      </c>
      <c r="ID29" s="25">
        <f>COUNTIF(ID$6,"CP")</f>
        <v>0</v>
      </c>
      <c r="IE29" s="25">
        <f>COUNTIF(IE$6,"CP")</f>
        <v>0</v>
      </c>
      <c r="IF29" s="25">
        <f>COUNTIF(IF$6,"CP")</f>
        <v>0</v>
      </c>
      <c r="IG29" s="25">
        <f>COUNTIF(IG$6,"CP")</f>
        <v>0</v>
      </c>
      <c r="IH29" s="25">
        <f>COUNTIF(IH$6,"CP")</f>
        <v>0</v>
      </c>
      <c r="II29" s="25">
        <f>COUNTIF(II$6,"CP")</f>
        <v>0</v>
      </c>
      <c r="IJ29" s="25">
        <f>COUNTIF(IJ$6,"CP")</f>
        <v>0</v>
      </c>
      <c r="IK29" s="25">
        <f>COUNTIF(IK$6,"CP")</f>
        <v>0</v>
      </c>
      <c r="IL29" s="25">
        <f>COUNTIF(IL$6,"CP")</f>
        <v>0</v>
      </c>
      <c r="IM29" s="25">
        <f>COUNTIF(IM$6,"CP")</f>
        <v>0</v>
      </c>
      <c r="IN29" s="25">
        <f>COUNTIF(IN$6,"CP")</f>
        <v>0</v>
      </c>
      <c r="IO29" s="25">
        <f>COUNTIF(IO$6,"CP")</f>
        <v>0</v>
      </c>
      <c r="IP29" s="25">
        <f>COUNTIF(IP$6,"CP")</f>
        <v>0</v>
      </c>
      <c r="IQ29" s="25">
        <f>COUNTIF(IQ$6,"CP")</f>
        <v>0</v>
      </c>
      <c r="IR29" s="25">
        <f>COUNTIF(IR$6,"CP")</f>
        <v>0</v>
      </c>
      <c r="IS29" s="25">
        <f>COUNTIF(IS$6,"CP")</f>
        <v>0</v>
      </c>
      <c r="IT29" s="25">
        <f>COUNTIF(IT$6,"CP")</f>
        <v>0</v>
      </c>
      <c r="IU29" s="25">
        <f>COUNTIF(IU$6,"CP")</f>
        <v>0</v>
      </c>
      <c r="IV29" s="25">
        <f>COUNTIF(IV$6,"CP")</f>
        <v>0</v>
      </c>
      <c r="IW29" s="25">
        <f>COUNTIF(IW$6,"CP")</f>
        <v>0</v>
      </c>
      <c r="IX29" s="25">
        <f>COUNTIF(IX$6,"CP")</f>
        <v>0</v>
      </c>
      <c r="IY29" s="25">
        <f>COUNTIF(IY$6,"CP")</f>
        <v>0</v>
      </c>
      <c r="IZ29" s="25">
        <f>COUNTIF(IZ$6,"CP")</f>
        <v>0</v>
      </c>
      <c r="JA29" s="25">
        <f>COUNTIF(JA$6,"CP")</f>
        <v>0</v>
      </c>
      <c r="JB29" s="25">
        <f>COUNTIF(JB$6,"CP")</f>
        <v>0</v>
      </c>
      <c r="JC29" s="25">
        <f>COUNTIF(JC$6,"CP")</f>
        <v>0</v>
      </c>
      <c r="JD29" s="25">
        <f>COUNTIF(JD$6,"CP")</f>
        <v>0</v>
      </c>
      <c r="JE29" s="25">
        <f>COUNTIF(JE$6,"CP")</f>
        <v>0</v>
      </c>
      <c r="JF29" s="25">
        <f>COUNTIF(JF$6,"CP")</f>
        <v>0</v>
      </c>
      <c r="JG29" s="25">
        <f>COUNTIF(JG$6,"CP")</f>
        <v>0</v>
      </c>
      <c r="JH29" s="25">
        <f>COUNTIF(JH$6,"CP")</f>
        <v>0</v>
      </c>
      <c r="JI29" s="25">
        <f>COUNTIF(JI$6,"CP")</f>
        <v>0</v>
      </c>
      <c r="JJ29" s="25">
        <f>COUNTIF(JJ$6,"CP")</f>
        <v>0</v>
      </c>
      <c r="JK29" s="25">
        <f>COUNTIF(JK$6,"CP")</f>
        <v>0</v>
      </c>
      <c r="JL29" s="25">
        <f>COUNTIF(JL$6,"CP")</f>
        <v>0</v>
      </c>
      <c r="JM29" s="25">
        <f>COUNTIF(JM$6,"CP")</f>
        <v>0</v>
      </c>
      <c r="JN29" s="25">
        <f>COUNTIF(JN$6,"CP")</f>
        <v>0</v>
      </c>
      <c r="JO29" s="25">
        <f>COUNTIF(JO$6,"CP")</f>
        <v>0</v>
      </c>
      <c r="JP29" s="25">
        <f>COUNTIF(JP$6,"CP")</f>
        <v>0</v>
      </c>
      <c r="JQ29" s="25">
        <f>COUNTIF(JQ$6,"CP")</f>
        <v>0</v>
      </c>
      <c r="JR29" s="25">
        <f>COUNTIF(JR$6,"CP")</f>
        <v>0</v>
      </c>
      <c r="JS29" s="25">
        <f>COUNTIF(JS$6,"CP")</f>
        <v>0</v>
      </c>
      <c r="JT29" s="25">
        <f>COUNTIF(JT$6,"CP")</f>
        <v>0</v>
      </c>
      <c r="JU29" s="25">
        <f>COUNTIF(JU$6,"CP")</f>
        <v>0</v>
      </c>
      <c r="JV29" s="25">
        <f>COUNTIF(JV$6,"CP")</f>
        <v>0</v>
      </c>
      <c r="JW29" s="25">
        <f>COUNTIF(JW$6,"CP")</f>
        <v>0</v>
      </c>
      <c r="JX29" s="25">
        <f>COUNTIF(JX$6,"CP")</f>
        <v>0</v>
      </c>
      <c r="JY29" s="25">
        <f>COUNTIF(JY$6,"CP")</f>
        <v>0</v>
      </c>
      <c r="JZ29" s="25">
        <f>COUNTIF(JZ$6,"CP")</f>
        <v>0</v>
      </c>
      <c r="KA29" s="25">
        <f>COUNTIF(KA$6,"CP")</f>
        <v>0</v>
      </c>
      <c r="KB29" s="25">
        <f>COUNTIF(KB$6,"CP")</f>
        <v>0</v>
      </c>
      <c r="KC29" s="25">
        <f>COUNTIF(KC$6,"CP")</f>
        <v>0</v>
      </c>
      <c r="KD29" s="25">
        <f>COUNTIF(KD$6,"CP")</f>
        <v>0</v>
      </c>
      <c r="KE29" s="25">
        <f>COUNTIF(KE$6,"CP")</f>
        <v>0</v>
      </c>
      <c r="KF29" s="25">
        <f>COUNTIF(KF$6,"CP")</f>
        <v>0</v>
      </c>
      <c r="KG29" s="25">
        <f>COUNTIF(KG$6,"CP")</f>
        <v>0</v>
      </c>
      <c r="KH29" s="25">
        <f>COUNTIF(KH$6,"CP")</f>
        <v>0</v>
      </c>
      <c r="KI29" s="25">
        <f>COUNTIF(KI$6,"CP")</f>
        <v>0</v>
      </c>
      <c r="KJ29" s="25">
        <f>COUNTIF(KJ$6,"CP")</f>
        <v>0</v>
      </c>
      <c r="KK29" s="25">
        <f>COUNTIF(KK$6,"CP")</f>
        <v>0</v>
      </c>
      <c r="KL29" s="25">
        <f>COUNTIF(KL$6,"CP")</f>
        <v>0</v>
      </c>
      <c r="KM29" s="25">
        <f>COUNTIF(KM$6,"CP")</f>
        <v>0</v>
      </c>
      <c r="KN29" s="25">
        <f>COUNTIF(KN$6,"CP")</f>
        <v>0</v>
      </c>
      <c r="KO29" s="25">
        <f>COUNTIF(KO$6,"CP")</f>
        <v>0</v>
      </c>
      <c r="KP29" s="25">
        <f>COUNTIF(KP$6,"CP")</f>
        <v>0</v>
      </c>
      <c r="KQ29" s="25">
        <f>COUNTIF(KQ$6,"CP")</f>
        <v>0</v>
      </c>
      <c r="KR29" s="25">
        <f>COUNTIF(KR$6,"CP")</f>
        <v>0</v>
      </c>
      <c r="KS29" s="25">
        <f>COUNTIF(KS$6,"CP")</f>
        <v>0</v>
      </c>
      <c r="KT29" s="25">
        <f>COUNTIF(KT$6,"CP")</f>
        <v>0</v>
      </c>
      <c r="KU29" s="25">
        <f>COUNTIF(KU$6,"CP")</f>
        <v>0</v>
      </c>
      <c r="KV29" s="25">
        <f>COUNTIF(KV$6,"CP")</f>
        <v>0</v>
      </c>
      <c r="KW29" s="25">
        <f>COUNTIF(KW$6,"CP")</f>
        <v>0</v>
      </c>
      <c r="KX29" s="25">
        <f>COUNTIF(KX$6,"CP")</f>
        <v>0</v>
      </c>
      <c r="KY29" s="25">
        <f>COUNTIF(KY$6,"CP")</f>
        <v>0</v>
      </c>
      <c r="KZ29" s="25">
        <f>COUNTIF(KZ$6,"CP")</f>
        <v>0</v>
      </c>
      <c r="LA29" s="25">
        <f>COUNTIF(LA$6,"CP")</f>
        <v>0</v>
      </c>
      <c r="LB29" s="25">
        <f>COUNTIF(LB$6,"CP")</f>
        <v>0</v>
      </c>
      <c r="LC29" s="25">
        <f>COUNTIF(LC$6,"CP")</f>
        <v>0</v>
      </c>
      <c r="LD29" s="25">
        <f>COUNTIF(LD$6,"CP")</f>
        <v>0</v>
      </c>
      <c r="LE29" s="25">
        <f>COUNTIF(LE$6,"CP")</f>
        <v>0</v>
      </c>
      <c r="LF29" s="25">
        <f>COUNTIF(LF$6,"CP")</f>
        <v>0</v>
      </c>
      <c r="LG29" s="25">
        <f>COUNTIF(LG$6,"CP")</f>
        <v>0</v>
      </c>
      <c r="LH29" s="25">
        <f>COUNTIF(LH$6,"CP")</f>
        <v>0</v>
      </c>
      <c r="LI29" s="25">
        <f>COUNTIF(LI$6,"CP")</f>
        <v>0</v>
      </c>
      <c r="LJ29" s="25">
        <f>COUNTIF(LJ$6,"CP")</f>
        <v>0</v>
      </c>
      <c r="LK29" s="25">
        <f>COUNTIF(LK$6,"CP")</f>
        <v>0</v>
      </c>
      <c r="LL29" s="25">
        <f>COUNTIF(LL$6,"CP")</f>
        <v>0</v>
      </c>
      <c r="LM29" s="25">
        <f>COUNTIF(LM$6,"CP")</f>
        <v>0</v>
      </c>
      <c r="LN29" s="25">
        <f>COUNTIF(LN$6,"CP")</f>
        <v>0</v>
      </c>
      <c r="LO29" s="25">
        <f>COUNTIF(LO$6,"CP")</f>
        <v>0</v>
      </c>
      <c r="LP29" s="25">
        <f>COUNTIF(LP$6,"CP")</f>
        <v>0</v>
      </c>
      <c r="LQ29" s="25">
        <f>COUNTIF(LQ$6,"CP")</f>
        <v>0</v>
      </c>
      <c r="LR29" s="25">
        <f>COUNTIF(LR$6,"CP")</f>
        <v>0</v>
      </c>
      <c r="LS29" s="25">
        <f>COUNTIF(LS$6,"CP")</f>
        <v>0</v>
      </c>
      <c r="LT29" s="25">
        <f>COUNTIF(LT$6,"CP")</f>
        <v>0</v>
      </c>
      <c r="LU29" s="25">
        <f>COUNTIF(LU$6,"CP")</f>
        <v>0</v>
      </c>
      <c r="LV29" s="25">
        <f>COUNTIF(LV$6,"CP")</f>
        <v>0</v>
      </c>
      <c r="LW29" s="25">
        <f>COUNTIF(LW$6,"CP")</f>
        <v>0</v>
      </c>
      <c r="LX29" s="25">
        <f>COUNTIF(LX$6,"CP")</f>
        <v>0</v>
      </c>
      <c r="LY29" s="25">
        <f>COUNTIF(LY$6,"CP")</f>
        <v>0</v>
      </c>
      <c r="LZ29" s="25">
        <f>COUNTIF(LZ$6,"CP")</f>
        <v>0</v>
      </c>
      <c r="MA29" s="25">
        <f>COUNTIF(MA$6,"CP")</f>
        <v>0</v>
      </c>
      <c r="MB29" s="25">
        <f>COUNTIF(MB$6,"CP")</f>
        <v>0</v>
      </c>
      <c r="MC29" s="25">
        <f>COUNTIF(MC$6,"CP")</f>
        <v>0</v>
      </c>
      <c r="MD29" s="25">
        <f>COUNTIF(MD$6,"CP")</f>
        <v>0</v>
      </c>
      <c r="ME29" s="25">
        <f>COUNTIF(ME$6,"CP")</f>
        <v>0</v>
      </c>
      <c r="MF29" s="25">
        <f>COUNTIF(MF$6,"CP")</f>
        <v>0</v>
      </c>
      <c r="MG29" s="25">
        <f>COUNTIF(MG$6,"CP")</f>
        <v>0</v>
      </c>
      <c r="MH29" s="25">
        <f>COUNTIF(MH$6,"CP")</f>
        <v>0</v>
      </c>
      <c r="MI29" s="25">
        <f>COUNTIF(MI$6,"CP")</f>
        <v>0</v>
      </c>
      <c r="MJ29" s="25">
        <f>COUNTIF(MJ$6,"CP")</f>
        <v>0</v>
      </c>
      <c r="MK29" s="25">
        <f>COUNTIF(MK$6,"CP")</f>
        <v>0</v>
      </c>
      <c r="ML29" s="25">
        <f>COUNTIF(ML$6,"CP")</f>
        <v>0</v>
      </c>
      <c r="MM29" s="25">
        <f>COUNTIF(MM$6,"CP")</f>
        <v>0</v>
      </c>
      <c r="MN29" s="25">
        <f>COUNTIF(MN$6,"CP")</f>
        <v>0</v>
      </c>
      <c r="MO29" s="25">
        <f>COUNTIF(MO$6,"CP")</f>
        <v>0</v>
      </c>
      <c r="MP29" s="25">
        <f>COUNTIF(MP$6,"CP")</f>
        <v>0</v>
      </c>
      <c r="MQ29" s="25">
        <f>COUNTIF(MQ$6,"CP")</f>
        <v>0</v>
      </c>
      <c r="MR29" s="25">
        <f>COUNTIF(MR$6,"CP")</f>
        <v>0</v>
      </c>
      <c r="MS29" s="25">
        <f>COUNTIF(MS$6,"CP")</f>
        <v>0</v>
      </c>
      <c r="MT29" s="25">
        <f>COUNTIF(MT$6,"CP")</f>
        <v>0</v>
      </c>
      <c r="MU29" s="25">
        <f>COUNTIF(MU$6,"CP")</f>
        <v>0</v>
      </c>
      <c r="MV29" s="25">
        <f>COUNTIF(MV$6,"CP")</f>
        <v>0</v>
      </c>
      <c r="MW29" s="25">
        <f>COUNTIF(MW$6,"CP")</f>
        <v>0</v>
      </c>
      <c r="MX29" s="25">
        <f>COUNTIF(MX$6,"CP")</f>
        <v>0</v>
      </c>
      <c r="MY29" s="25">
        <f>COUNTIF(MY$6,"CP")</f>
        <v>0</v>
      </c>
      <c r="MZ29" s="25">
        <f>COUNTIF(MZ$6,"CP")</f>
        <v>0</v>
      </c>
      <c r="NA29" s="25">
        <f>COUNTIF(NA$6,"CP")</f>
        <v>0</v>
      </c>
      <c r="NB29" s="25">
        <f>COUNTIF(NB$6,"CP")</f>
        <v>0</v>
      </c>
      <c r="NC29" s="25">
        <f>COUNTIF(NC$6,"CP")</f>
        <v>0</v>
      </c>
      <c r="ND29" s="25">
        <f>COUNTIF(ND$6,"CP")</f>
        <v>0</v>
      </c>
      <c r="NE29" s="25">
        <f>COUNTIF(NE$6,"CP")</f>
        <v>0</v>
      </c>
      <c r="NF29" s="25">
        <f>COUNTIF(NF$6,"CP")</f>
        <v>0</v>
      </c>
      <c r="NG29" s="25">
        <f>COUNTIF(NG$6,"CP")</f>
        <v>0</v>
      </c>
      <c r="NH29" s="25">
        <f>COUNTIF(NH$6,"CP")</f>
        <v>0</v>
      </c>
      <c r="NI29" s="25">
        <f>COUNTIF(NI$6,"CP")</f>
        <v>0</v>
      </c>
      <c r="NJ29" s="25">
        <f>COUNTIF(NJ$6,"CP")</f>
        <v>0</v>
      </c>
      <c r="NK29" s="25">
        <f>COUNTIF(NK$6,"CP")</f>
        <v>0</v>
      </c>
      <c r="NL29" s="25">
        <f>COUNTIF(NL$6,"CP")</f>
        <v>0</v>
      </c>
      <c r="NM29" s="25">
        <f>COUNTIF(NM$6,"CP")</f>
        <v>0</v>
      </c>
      <c r="NN29" s="25">
        <f>COUNTIF(NN$6,"CP")</f>
        <v>0</v>
      </c>
      <c r="NO29" s="25">
        <f>COUNTIF(NO$6,"CP")</f>
        <v>0</v>
      </c>
      <c r="NP29" s="25">
        <f>COUNTIF(NP$6,"CP")</f>
        <v>0</v>
      </c>
      <c r="NQ29" s="25">
        <f>COUNTIF(NQ$6,"CP")</f>
        <v>0</v>
      </c>
      <c r="NR29" s="25">
        <f>COUNTIF(NR$6,"CP")</f>
        <v>0</v>
      </c>
      <c r="NS29" s="25">
        <f>COUNTIF(NS$6,"CP")</f>
        <v>0</v>
      </c>
    </row>
    <row r="30" spans="3:383" x14ac:dyDescent="0.25">
      <c r="C30" s="27" t="s">
        <v>31</v>
      </c>
      <c r="D30" s="26">
        <f>COUNTIF($K$6:$NL$6,"CE")</f>
        <v>0</v>
      </c>
      <c r="E30" s="25">
        <f>COUNTIF(E$6,"CE")</f>
        <v>0</v>
      </c>
      <c r="F30" s="25">
        <f>COUNTIF(F$6,"CE")</f>
        <v>0</v>
      </c>
      <c r="G30" s="25">
        <f>COUNTIF(G$6,"CE")</f>
        <v>0</v>
      </c>
      <c r="H30" s="25">
        <f>COUNTIF(H$6,"CE")</f>
        <v>0</v>
      </c>
      <c r="I30" s="25">
        <f>COUNTIF(I$6,"CE")</f>
        <v>0</v>
      </c>
      <c r="J30" s="25">
        <f>COUNTIF(J$6,"CE")</f>
        <v>0</v>
      </c>
      <c r="K30" s="25">
        <f>COUNTIF(K$6,"CE")</f>
        <v>0</v>
      </c>
      <c r="L30" s="25">
        <f>COUNTIF(L$6,"CE")</f>
        <v>0</v>
      </c>
      <c r="M30" s="25">
        <f>COUNTIF(M$6,"CE")</f>
        <v>0</v>
      </c>
      <c r="N30" s="25">
        <f>COUNTIF(N$6,"CE")</f>
        <v>0</v>
      </c>
      <c r="O30" s="25">
        <f>COUNTIF(O$6,"CE")</f>
        <v>0</v>
      </c>
      <c r="P30" s="25">
        <f>COUNTIF(P$6,"CE")</f>
        <v>0</v>
      </c>
      <c r="Q30" s="25">
        <f>COUNTIF(Q$6,"CE")</f>
        <v>0</v>
      </c>
      <c r="R30" s="25">
        <f>COUNTIF(R$6,"CE")</f>
        <v>0</v>
      </c>
      <c r="S30" s="25">
        <f>COUNTIF(S$6,"CE")</f>
        <v>0</v>
      </c>
      <c r="T30" s="25">
        <f>COUNTIF(T$6,"CE")</f>
        <v>0</v>
      </c>
      <c r="U30" s="25">
        <f>COUNTIF(U$6,"CE")</f>
        <v>0</v>
      </c>
      <c r="V30" s="25">
        <f>COUNTIF(V$6,"CE")</f>
        <v>0</v>
      </c>
      <c r="W30" s="25">
        <f>COUNTIF(W$6,"CE")</f>
        <v>0</v>
      </c>
      <c r="X30" s="25">
        <f>COUNTIF(X$6,"CE")</f>
        <v>0</v>
      </c>
      <c r="Y30" s="25">
        <f>COUNTIF(Y$6,"CE")</f>
        <v>0</v>
      </c>
      <c r="Z30" s="25">
        <f>COUNTIF(Z$6,"CE")</f>
        <v>0</v>
      </c>
      <c r="AA30" s="25">
        <f>COUNTIF(AA$6,"CE")</f>
        <v>0</v>
      </c>
      <c r="AB30" s="25">
        <f>COUNTIF(AB$6,"CE")</f>
        <v>0</v>
      </c>
      <c r="AC30" s="25">
        <f>COUNTIF(AC$6,"CE")</f>
        <v>0</v>
      </c>
      <c r="AD30" s="25">
        <f>COUNTIF(AD$6,"CE")</f>
        <v>0</v>
      </c>
      <c r="AE30" s="25">
        <f>COUNTIF(AE$6,"CE")</f>
        <v>0</v>
      </c>
      <c r="AF30" s="25">
        <f>COUNTIF(AF$6,"CE")</f>
        <v>0</v>
      </c>
      <c r="AG30" s="25">
        <f>COUNTIF(AG$6,"CE")</f>
        <v>0</v>
      </c>
      <c r="AH30" s="25">
        <f>COUNTIF(AH$6,"CE")</f>
        <v>0</v>
      </c>
      <c r="AI30" s="25">
        <f>COUNTIF(AI$6,"CE")</f>
        <v>0</v>
      </c>
      <c r="AJ30" s="25">
        <f>COUNTIF(AJ$6,"CE")</f>
        <v>0</v>
      </c>
      <c r="AK30" s="25">
        <f>COUNTIF(AK$6,"CE")</f>
        <v>0</v>
      </c>
      <c r="AL30" s="25">
        <f>COUNTIF(AL$6,"CE")</f>
        <v>0</v>
      </c>
      <c r="AM30" s="25">
        <f>COUNTIF(AM$6,"CE")</f>
        <v>0</v>
      </c>
      <c r="AN30" s="25">
        <f>COUNTIF(AN$6,"CE")</f>
        <v>0</v>
      </c>
      <c r="AO30" s="25">
        <f>COUNTIF(AO$6,"CE")</f>
        <v>0</v>
      </c>
      <c r="AP30" s="25">
        <f>COUNTIF(AP$6,"CE")</f>
        <v>0</v>
      </c>
      <c r="AQ30" s="25">
        <f>COUNTIF(AQ$6,"CE")</f>
        <v>0</v>
      </c>
      <c r="AR30" s="25">
        <f>COUNTIF(AR$6,"CE")</f>
        <v>0</v>
      </c>
      <c r="AS30" s="25">
        <f>COUNTIF(AS$6,"CE")</f>
        <v>0</v>
      </c>
      <c r="AT30" s="25">
        <f>COUNTIF(AT$6,"CE")</f>
        <v>0</v>
      </c>
      <c r="AU30" s="25">
        <f>COUNTIF(AU$6,"CE")</f>
        <v>0</v>
      </c>
      <c r="AV30" s="25">
        <f>COUNTIF(AV$6,"CE")</f>
        <v>0</v>
      </c>
      <c r="AW30" s="25">
        <f>COUNTIF(AW$6,"CE")</f>
        <v>0</v>
      </c>
      <c r="AX30" s="25">
        <f>COUNTIF(AX$6,"CE")</f>
        <v>0</v>
      </c>
      <c r="AY30" s="25">
        <f>COUNTIF(AY$6,"CE")</f>
        <v>0</v>
      </c>
      <c r="AZ30" s="25">
        <f>COUNTIF(AZ$6,"CE")</f>
        <v>0</v>
      </c>
      <c r="BA30" s="25">
        <f>COUNTIF(BA$6,"CE")</f>
        <v>0</v>
      </c>
      <c r="BB30" s="25">
        <f>COUNTIF(BB$6,"CE")</f>
        <v>0</v>
      </c>
      <c r="BC30" s="25">
        <f>COUNTIF(BC$6,"CE")</f>
        <v>0</v>
      </c>
      <c r="BD30" s="25">
        <f>COUNTIF(BD$6,"CE")</f>
        <v>0</v>
      </c>
      <c r="BE30" s="25">
        <f>COUNTIF(BE$6,"CE")</f>
        <v>0</v>
      </c>
      <c r="BF30" s="25">
        <f>COUNTIF(BF$6,"CE")</f>
        <v>0</v>
      </c>
      <c r="BG30" s="25">
        <f>COUNTIF(BG$6,"CE")</f>
        <v>0</v>
      </c>
      <c r="BH30" s="25">
        <f>COUNTIF(BH$6,"CE")</f>
        <v>0</v>
      </c>
      <c r="BI30" s="25">
        <f>COUNTIF(BI$6,"CE")</f>
        <v>0</v>
      </c>
      <c r="BJ30" s="25">
        <f>COUNTIF(BJ$6,"CE")</f>
        <v>0</v>
      </c>
      <c r="BK30" s="25">
        <f>COUNTIF(BK$6,"CE")</f>
        <v>0</v>
      </c>
      <c r="BL30" s="25">
        <f>COUNTIF(BL$6,"CE")</f>
        <v>0</v>
      </c>
      <c r="BM30" s="25">
        <f>COUNTIF(BM$6,"CE")</f>
        <v>0</v>
      </c>
      <c r="BN30" s="25">
        <f>COUNTIF(BN$6,"CE")</f>
        <v>0</v>
      </c>
      <c r="BO30" s="25">
        <f>COUNTIF(BO$6,"CE")</f>
        <v>0</v>
      </c>
      <c r="BP30" s="25">
        <f>COUNTIF(BP$6,"CE")</f>
        <v>0</v>
      </c>
      <c r="BQ30" s="25">
        <f>COUNTIF(BQ$6,"CE")</f>
        <v>0</v>
      </c>
      <c r="BR30" s="25">
        <f>COUNTIF(BR$6,"CE")</f>
        <v>0</v>
      </c>
      <c r="BS30" s="25">
        <f>COUNTIF(BS$6,"CE")</f>
        <v>0</v>
      </c>
      <c r="BT30" s="25">
        <f>COUNTIF(BT$6,"CE")</f>
        <v>0</v>
      </c>
      <c r="BU30" s="25">
        <f>COUNTIF(BU$6,"CE")</f>
        <v>0</v>
      </c>
      <c r="BV30" s="25">
        <f>COUNTIF(BV$6,"CE")</f>
        <v>0</v>
      </c>
      <c r="BW30" s="25">
        <f>COUNTIF(BW$6,"CE")</f>
        <v>0</v>
      </c>
      <c r="BX30" s="25">
        <f>COUNTIF(BX$6,"CE")</f>
        <v>0</v>
      </c>
      <c r="BY30" s="25">
        <f>COUNTIF(BY$6,"CE")</f>
        <v>0</v>
      </c>
      <c r="BZ30" s="25">
        <f>COUNTIF(BZ$6,"CE")</f>
        <v>0</v>
      </c>
      <c r="CA30" s="25">
        <f>COUNTIF(CA$6,"CE")</f>
        <v>0</v>
      </c>
      <c r="CB30" s="25">
        <f>COUNTIF(CB$6,"CE")</f>
        <v>0</v>
      </c>
      <c r="CC30" s="25">
        <f>COUNTIF(CC$6,"CE")</f>
        <v>0</v>
      </c>
      <c r="CD30" s="25">
        <f>COUNTIF(CD$6,"CE")</f>
        <v>0</v>
      </c>
      <c r="CE30" s="25">
        <f>COUNTIF(CE$6,"CE")</f>
        <v>0</v>
      </c>
      <c r="CF30" s="25">
        <f>COUNTIF(CF$6,"CE")</f>
        <v>0</v>
      </c>
      <c r="CG30" s="25">
        <f>COUNTIF(CG$6,"CE")</f>
        <v>0</v>
      </c>
      <c r="CH30" s="25">
        <f>COUNTIF(CH$6,"CE")</f>
        <v>0</v>
      </c>
      <c r="CI30" s="25">
        <f>COUNTIF(CI$6,"CE")</f>
        <v>0</v>
      </c>
      <c r="CJ30" s="25">
        <f>COUNTIF(CJ$6,"CE")</f>
        <v>0</v>
      </c>
      <c r="CK30" s="25">
        <f>COUNTIF(CK$6,"CE")</f>
        <v>0</v>
      </c>
      <c r="CL30" s="25">
        <f>COUNTIF(CL$6,"CE")</f>
        <v>0</v>
      </c>
      <c r="CM30" s="25">
        <f>COUNTIF(CM$6,"CE")</f>
        <v>0</v>
      </c>
      <c r="CN30" s="25">
        <f>COUNTIF(CN$6,"CE")</f>
        <v>0</v>
      </c>
      <c r="CO30" s="25">
        <f>COUNTIF(CO$6,"CE")</f>
        <v>0</v>
      </c>
      <c r="CP30" s="25">
        <f>COUNTIF(CP$6,"CE")</f>
        <v>0</v>
      </c>
      <c r="CQ30" s="25">
        <f>COUNTIF(CQ$6,"CE")</f>
        <v>0</v>
      </c>
      <c r="CR30" s="25">
        <f>COUNTIF(CR$6,"CE")</f>
        <v>0</v>
      </c>
      <c r="CS30" s="25">
        <f>COUNTIF(CS$6,"CE")</f>
        <v>0</v>
      </c>
      <c r="CT30" s="25">
        <f>COUNTIF(CT$6,"CE")</f>
        <v>0</v>
      </c>
      <c r="CU30" s="25">
        <f>COUNTIF(CU$6,"CE")</f>
        <v>0</v>
      </c>
      <c r="CV30" s="25">
        <f>COUNTIF(CV$6,"CE")</f>
        <v>0</v>
      </c>
      <c r="CW30" s="25">
        <f>COUNTIF(CW$6,"CE")</f>
        <v>0</v>
      </c>
      <c r="CX30" s="25">
        <f>COUNTIF(CX$6,"CE")</f>
        <v>0</v>
      </c>
      <c r="CY30" s="25">
        <f>COUNTIF(CY$6,"CE")</f>
        <v>0</v>
      </c>
      <c r="CZ30" s="25">
        <f>COUNTIF(CZ$6,"CE")</f>
        <v>0</v>
      </c>
      <c r="DA30" s="25">
        <f>COUNTIF(DA$6,"CE")</f>
        <v>0</v>
      </c>
      <c r="DB30" s="25">
        <f>COUNTIF(DB$6,"CE")</f>
        <v>0</v>
      </c>
      <c r="DC30" s="25">
        <f>COUNTIF(DC$6,"CE")</f>
        <v>0</v>
      </c>
      <c r="DD30" s="25">
        <f>COUNTIF(DD$6,"CE")</f>
        <v>0</v>
      </c>
      <c r="DE30" s="25">
        <f>COUNTIF(DE$6,"CE")</f>
        <v>0</v>
      </c>
      <c r="DF30" s="25">
        <f>COUNTIF(DF$6,"CE")</f>
        <v>0</v>
      </c>
      <c r="DG30" s="25">
        <f>COUNTIF(DG$6,"CE")</f>
        <v>0</v>
      </c>
      <c r="DH30" s="25">
        <f>COUNTIF(DH$6,"CE")</f>
        <v>0</v>
      </c>
      <c r="DI30" s="25">
        <f>COUNTIF(DI$6,"CE")</f>
        <v>0</v>
      </c>
      <c r="DJ30" s="25">
        <f>COUNTIF(DJ$6,"CE")</f>
        <v>0</v>
      </c>
      <c r="DK30" s="25">
        <f>COUNTIF(DK$6,"CE")</f>
        <v>0</v>
      </c>
      <c r="DL30" s="25">
        <f>COUNTIF(DL$6,"CE")</f>
        <v>0</v>
      </c>
      <c r="DM30" s="25">
        <f>COUNTIF(DM$6,"CE")</f>
        <v>0</v>
      </c>
      <c r="DN30" s="25">
        <f>COUNTIF(DN$6,"CE")</f>
        <v>0</v>
      </c>
      <c r="DO30" s="25">
        <f>COUNTIF(DO$6,"CE")</f>
        <v>0</v>
      </c>
      <c r="DP30" s="25">
        <f>COUNTIF(DP$6,"CE")</f>
        <v>0</v>
      </c>
      <c r="DQ30" s="25">
        <f>COUNTIF(DQ$6,"CE")</f>
        <v>0</v>
      </c>
      <c r="DR30" s="25">
        <f>COUNTIF(DR$6,"CE")</f>
        <v>0</v>
      </c>
      <c r="DS30" s="25">
        <f>COUNTIF(DS$6,"CE")</f>
        <v>0</v>
      </c>
      <c r="DT30" s="25">
        <f>COUNTIF(DT$6,"CE")</f>
        <v>0</v>
      </c>
      <c r="DU30" s="25">
        <f>COUNTIF(DU$6,"CE")</f>
        <v>0</v>
      </c>
      <c r="DV30" s="25">
        <f>COUNTIF(DV$6,"CE")</f>
        <v>0</v>
      </c>
      <c r="DW30" s="25">
        <f>COUNTIF(DW$6,"CE")</f>
        <v>0</v>
      </c>
      <c r="DX30" s="25">
        <f>COUNTIF(DX$6,"CE")</f>
        <v>0</v>
      </c>
      <c r="DY30" s="25">
        <f>COUNTIF(DY$6,"CE")</f>
        <v>0</v>
      </c>
      <c r="DZ30" s="25">
        <f>COUNTIF(DZ$6,"CE")</f>
        <v>0</v>
      </c>
      <c r="EA30" s="25">
        <f>COUNTIF(EA$6,"CE")</f>
        <v>0</v>
      </c>
      <c r="EB30" s="25">
        <f>COUNTIF(EB$6,"CE")</f>
        <v>0</v>
      </c>
      <c r="EC30" s="25">
        <f>COUNTIF(EC$6,"CE")</f>
        <v>0</v>
      </c>
      <c r="ED30" s="25">
        <f>COUNTIF(ED$6,"CE")</f>
        <v>0</v>
      </c>
      <c r="EE30" s="25">
        <f>COUNTIF(EE$6,"CE")</f>
        <v>0</v>
      </c>
      <c r="EF30" s="25">
        <f>COUNTIF(EF$6,"CE")</f>
        <v>0</v>
      </c>
      <c r="EG30" s="25">
        <f>COUNTIF(EG$6,"CE")</f>
        <v>0</v>
      </c>
      <c r="EH30" s="25">
        <f>COUNTIF(EH$6,"CE")</f>
        <v>0</v>
      </c>
      <c r="EI30" s="25">
        <f>COUNTIF(EI$6,"CE")</f>
        <v>0</v>
      </c>
      <c r="EJ30" s="25">
        <f>COUNTIF(EJ$6,"CE")</f>
        <v>0</v>
      </c>
      <c r="EK30" s="25">
        <f>COUNTIF(EK$6,"CE")</f>
        <v>0</v>
      </c>
      <c r="EL30" s="25">
        <f>COUNTIF(EL$6,"CE")</f>
        <v>0</v>
      </c>
      <c r="EM30" s="25">
        <f>COUNTIF(EM$6,"CE")</f>
        <v>0</v>
      </c>
      <c r="EN30" s="25">
        <f>COUNTIF(EN$6,"CE")</f>
        <v>0</v>
      </c>
      <c r="EO30" s="25">
        <f>COUNTIF(EO$6,"CE")</f>
        <v>0</v>
      </c>
      <c r="EP30" s="25">
        <f>COUNTIF(EP$6,"CE")</f>
        <v>0</v>
      </c>
      <c r="EQ30" s="25">
        <f>COUNTIF(EQ$6,"CE")</f>
        <v>0</v>
      </c>
      <c r="ER30" s="25">
        <f>COUNTIF(ER$6,"CE")</f>
        <v>0</v>
      </c>
      <c r="ES30" s="25">
        <f>COUNTIF(ES$6,"CE")</f>
        <v>0</v>
      </c>
      <c r="ET30" s="25">
        <f>COUNTIF(ET$6,"CE")</f>
        <v>0</v>
      </c>
      <c r="EU30" s="25">
        <f>COUNTIF(EU$6,"CE")</f>
        <v>0</v>
      </c>
      <c r="EV30" s="25">
        <f>COUNTIF(EV$6,"CE")</f>
        <v>0</v>
      </c>
      <c r="EW30" s="25">
        <f>COUNTIF(EW$6,"CE")</f>
        <v>0</v>
      </c>
      <c r="EX30" s="25">
        <f>COUNTIF(EX$6,"CE")</f>
        <v>0</v>
      </c>
      <c r="EY30" s="25">
        <f>COUNTIF(EY$6,"CE")</f>
        <v>0</v>
      </c>
      <c r="EZ30" s="25">
        <f>COUNTIF(EZ$6,"CE")</f>
        <v>0</v>
      </c>
      <c r="FA30" s="25">
        <f>COUNTIF(FA$6,"CE")</f>
        <v>0</v>
      </c>
      <c r="FB30" s="25">
        <f>COUNTIF(FB$6,"CE")</f>
        <v>0</v>
      </c>
      <c r="FC30" s="25">
        <f>COUNTIF(FC$6,"CE")</f>
        <v>0</v>
      </c>
      <c r="FD30" s="25">
        <f>COUNTIF(FD$6,"CE")</f>
        <v>0</v>
      </c>
      <c r="FE30" s="25">
        <f>COUNTIF(FE$6,"CE")</f>
        <v>0</v>
      </c>
      <c r="FF30" s="25">
        <f>COUNTIF(FF$6,"CE")</f>
        <v>0</v>
      </c>
      <c r="FG30" s="25">
        <f>COUNTIF(FG$6,"CE")</f>
        <v>0</v>
      </c>
      <c r="FH30" s="25">
        <f>COUNTIF(FH$6,"CE")</f>
        <v>0</v>
      </c>
      <c r="FI30" s="25">
        <f>COUNTIF(FI$6,"CE")</f>
        <v>0</v>
      </c>
      <c r="FJ30" s="25">
        <f>COUNTIF(FJ$6,"CE")</f>
        <v>0</v>
      </c>
      <c r="FK30" s="25">
        <f>COUNTIF(FK$6,"CE")</f>
        <v>0</v>
      </c>
      <c r="FL30" s="25">
        <f>COUNTIF(FL$6,"CE")</f>
        <v>0</v>
      </c>
      <c r="FM30" s="25">
        <f>COUNTIF(FM$6,"CE")</f>
        <v>0</v>
      </c>
      <c r="FN30" s="25">
        <f>COUNTIF(FN$6,"CE")</f>
        <v>0</v>
      </c>
      <c r="FO30" s="25">
        <f>COUNTIF(FO$6,"CE")</f>
        <v>0</v>
      </c>
      <c r="FP30" s="25">
        <f>COUNTIF(FP$6,"CE")</f>
        <v>0</v>
      </c>
      <c r="FQ30" s="25">
        <f>COUNTIF(FQ$6,"CE")</f>
        <v>0</v>
      </c>
      <c r="FR30" s="25">
        <f>COUNTIF(FR$6,"CE")</f>
        <v>0</v>
      </c>
      <c r="FS30" s="25">
        <f>COUNTIF(FS$6,"CE")</f>
        <v>0</v>
      </c>
      <c r="FT30" s="25">
        <f>COUNTIF(FT$6,"CE")</f>
        <v>0</v>
      </c>
      <c r="FU30" s="25">
        <f>COUNTIF(FU$6,"CE")</f>
        <v>0</v>
      </c>
      <c r="FV30" s="25">
        <f>COUNTIF(FV$6,"CE")</f>
        <v>0</v>
      </c>
      <c r="FW30" s="25">
        <f>COUNTIF(FW$6,"CE")</f>
        <v>0</v>
      </c>
      <c r="FX30" s="25">
        <f>COUNTIF(FX$6,"CE")</f>
        <v>0</v>
      </c>
      <c r="FY30" s="25">
        <f>COUNTIF(FY$6,"CE")</f>
        <v>0</v>
      </c>
      <c r="FZ30" s="25">
        <f>COUNTIF(FZ$6,"CE")</f>
        <v>0</v>
      </c>
      <c r="GA30" s="25">
        <f>COUNTIF(GA$6,"CE")</f>
        <v>0</v>
      </c>
      <c r="GB30" s="25">
        <f>COUNTIF(GB$6,"CE")</f>
        <v>0</v>
      </c>
      <c r="GC30" s="25">
        <f>COUNTIF(GC$6,"CE")</f>
        <v>0</v>
      </c>
      <c r="GD30" s="25">
        <f>COUNTIF(GD$6,"CE")</f>
        <v>0</v>
      </c>
      <c r="GE30" s="25">
        <f>COUNTIF(GE$6,"CE")</f>
        <v>0</v>
      </c>
      <c r="GF30" s="25">
        <f>COUNTIF(GF$6,"CE")</f>
        <v>0</v>
      </c>
      <c r="GG30" s="25">
        <f>COUNTIF(GG$6,"CE")</f>
        <v>0</v>
      </c>
      <c r="GH30" s="25">
        <f>COUNTIF(GH$6,"CE")</f>
        <v>0</v>
      </c>
      <c r="GI30" s="25">
        <f>COUNTIF(GI$6,"CE")</f>
        <v>0</v>
      </c>
      <c r="GJ30" s="25">
        <f>COUNTIF(GJ$6,"CE")</f>
        <v>0</v>
      </c>
      <c r="GK30" s="25">
        <f>COUNTIF(GK$6,"CE")</f>
        <v>0</v>
      </c>
      <c r="GL30" s="25">
        <f>COUNTIF(GL$6,"CE")</f>
        <v>0</v>
      </c>
      <c r="GM30" s="25">
        <f>COUNTIF(GM$6,"CE")</f>
        <v>0</v>
      </c>
      <c r="GN30" s="25">
        <f>COUNTIF(GN$6,"CE")</f>
        <v>0</v>
      </c>
      <c r="GO30" s="25">
        <f>COUNTIF(GO$6,"CE")</f>
        <v>0</v>
      </c>
      <c r="GP30" s="25">
        <f>COUNTIF(GP$6,"CE")</f>
        <v>0</v>
      </c>
      <c r="GQ30" s="25">
        <f>COUNTIF(GQ$6,"CE")</f>
        <v>0</v>
      </c>
      <c r="GR30" s="25">
        <f>COUNTIF(GR$6,"CE")</f>
        <v>0</v>
      </c>
      <c r="GS30" s="25">
        <f>COUNTIF(GS$6,"CE")</f>
        <v>0</v>
      </c>
      <c r="GT30" s="25">
        <f>COUNTIF(GT$6,"CE")</f>
        <v>0</v>
      </c>
      <c r="GU30" s="25">
        <f>COUNTIF(GU$6,"CE")</f>
        <v>0</v>
      </c>
      <c r="GV30" s="25">
        <f>COUNTIF(GV$6,"CE")</f>
        <v>0</v>
      </c>
      <c r="GW30" s="25">
        <f>COUNTIF(GW$6,"CE")</f>
        <v>0</v>
      </c>
      <c r="GX30" s="25">
        <f>COUNTIF(GX$6,"CE")</f>
        <v>0</v>
      </c>
      <c r="GY30" s="25">
        <f>COUNTIF(GY$6,"CE")</f>
        <v>0</v>
      </c>
      <c r="GZ30" s="25">
        <f>COUNTIF(GZ$6,"CE")</f>
        <v>0</v>
      </c>
      <c r="HA30" s="25">
        <f>COUNTIF(HA$6,"CE")</f>
        <v>0</v>
      </c>
      <c r="HB30" s="25">
        <f>COUNTIF(HB$6,"CE")</f>
        <v>0</v>
      </c>
      <c r="HC30" s="25">
        <f>COUNTIF(HC$6,"CE")</f>
        <v>0</v>
      </c>
      <c r="HD30" s="25">
        <f>COUNTIF(HD$6,"CE")</f>
        <v>0</v>
      </c>
      <c r="HE30" s="25">
        <f>COUNTIF(HE$6,"CE")</f>
        <v>0</v>
      </c>
      <c r="HF30" s="25">
        <f>COUNTIF(HF$6,"CE")</f>
        <v>0</v>
      </c>
      <c r="HG30" s="25">
        <f>COUNTIF(HG$6,"CE")</f>
        <v>0</v>
      </c>
      <c r="HH30" s="25">
        <f>COUNTIF(HH$6,"CE")</f>
        <v>0</v>
      </c>
      <c r="HI30" s="25">
        <f>COUNTIF(HI$6,"CE")</f>
        <v>0</v>
      </c>
      <c r="HJ30" s="25">
        <f>COUNTIF(HJ$6,"CE")</f>
        <v>0</v>
      </c>
      <c r="HK30" s="25">
        <f>COUNTIF(HK$6,"CE")</f>
        <v>0</v>
      </c>
      <c r="HL30" s="25">
        <f>COUNTIF(HL$6,"CE")</f>
        <v>0</v>
      </c>
      <c r="HM30" s="25">
        <f>COUNTIF(HM$6,"CE")</f>
        <v>0</v>
      </c>
      <c r="HN30" s="25">
        <f>COUNTIF(HN$6,"CE")</f>
        <v>0</v>
      </c>
      <c r="HO30" s="25">
        <f>COUNTIF(HO$6,"CE")</f>
        <v>0</v>
      </c>
      <c r="HP30" s="25">
        <f>COUNTIF(HP$6,"CE")</f>
        <v>0</v>
      </c>
      <c r="HQ30" s="25">
        <f>COUNTIF(HQ$6,"CE")</f>
        <v>0</v>
      </c>
      <c r="HR30" s="25">
        <f>COUNTIF(HR$6,"CE")</f>
        <v>0</v>
      </c>
      <c r="HS30" s="25">
        <f>COUNTIF(HS$6,"CE")</f>
        <v>0</v>
      </c>
      <c r="HT30" s="25">
        <f>COUNTIF(HT$6,"CE")</f>
        <v>0</v>
      </c>
      <c r="HU30" s="25">
        <f>COUNTIF(HU$6,"CE")</f>
        <v>0</v>
      </c>
      <c r="HV30" s="25">
        <f>COUNTIF(HV$6,"CE")</f>
        <v>0</v>
      </c>
      <c r="HW30" s="25">
        <f>COUNTIF(HW$6,"CE")</f>
        <v>0</v>
      </c>
      <c r="HX30" s="25">
        <f>COUNTIF(HX$6,"CE")</f>
        <v>0</v>
      </c>
      <c r="HY30" s="25">
        <f>COUNTIF(HY$6,"CE")</f>
        <v>0</v>
      </c>
      <c r="HZ30" s="25">
        <f>COUNTIF(HZ$6,"CE")</f>
        <v>0</v>
      </c>
      <c r="IA30" s="25">
        <f>COUNTIF(IA$6,"CE")</f>
        <v>0</v>
      </c>
      <c r="IB30" s="25">
        <f>COUNTIF(IB$6,"CE")</f>
        <v>0</v>
      </c>
      <c r="IC30" s="25">
        <f>COUNTIF(IC$6,"CE")</f>
        <v>0</v>
      </c>
      <c r="ID30" s="25">
        <f>COUNTIF(ID$6,"CE")</f>
        <v>0</v>
      </c>
      <c r="IE30" s="25">
        <f>COUNTIF(IE$6,"CE")</f>
        <v>0</v>
      </c>
      <c r="IF30" s="25">
        <f>COUNTIF(IF$6,"CE")</f>
        <v>0</v>
      </c>
      <c r="IG30" s="25">
        <f>COUNTIF(IG$6,"CE")</f>
        <v>0</v>
      </c>
      <c r="IH30" s="25">
        <f>COUNTIF(IH$6,"CE")</f>
        <v>0</v>
      </c>
      <c r="II30" s="25">
        <f>COUNTIF(II$6,"CE")</f>
        <v>0</v>
      </c>
      <c r="IJ30" s="25">
        <f>COUNTIF(IJ$6,"CE")</f>
        <v>0</v>
      </c>
      <c r="IK30" s="25">
        <f>COUNTIF(IK$6,"CE")</f>
        <v>0</v>
      </c>
      <c r="IL30" s="25">
        <f>COUNTIF(IL$6,"CE")</f>
        <v>0</v>
      </c>
      <c r="IM30" s="25">
        <f>COUNTIF(IM$6,"CE")</f>
        <v>0</v>
      </c>
      <c r="IN30" s="25">
        <f>COUNTIF(IN$6,"CE")</f>
        <v>0</v>
      </c>
      <c r="IO30" s="25">
        <f>COUNTIF(IO$6,"CE")</f>
        <v>0</v>
      </c>
      <c r="IP30" s="25">
        <f>COUNTIF(IP$6,"CE")</f>
        <v>0</v>
      </c>
      <c r="IQ30" s="25">
        <f>COUNTIF(IQ$6,"CE")</f>
        <v>0</v>
      </c>
      <c r="IR30" s="25">
        <f>COUNTIF(IR$6,"CE")</f>
        <v>0</v>
      </c>
      <c r="IS30" s="25">
        <f>COUNTIF(IS$6,"CE")</f>
        <v>0</v>
      </c>
      <c r="IT30" s="25">
        <f>COUNTIF(IT$6,"CE")</f>
        <v>0</v>
      </c>
      <c r="IU30" s="25">
        <f>COUNTIF(IU$6,"CE")</f>
        <v>0</v>
      </c>
      <c r="IV30" s="25">
        <f>COUNTIF(IV$6,"CE")</f>
        <v>0</v>
      </c>
      <c r="IW30" s="25">
        <f>COUNTIF(IW$6,"CE")</f>
        <v>0</v>
      </c>
      <c r="IX30" s="25">
        <f>COUNTIF(IX$6,"CE")</f>
        <v>0</v>
      </c>
      <c r="IY30" s="25">
        <f>COUNTIF(IY$6,"CE")</f>
        <v>0</v>
      </c>
      <c r="IZ30" s="25">
        <f>COUNTIF(IZ$6,"CE")</f>
        <v>0</v>
      </c>
      <c r="JA30" s="25">
        <f>COUNTIF(JA$6,"CE")</f>
        <v>0</v>
      </c>
      <c r="JB30" s="25">
        <f>COUNTIF(JB$6,"CE")</f>
        <v>0</v>
      </c>
      <c r="JC30" s="25">
        <f>COUNTIF(JC$6,"CE")</f>
        <v>0</v>
      </c>
      <c r="JD30" s="25">
        <f>COUNTIF(JD$6,"CE")</f>
        <v>0</v>
      </c>
      <c r="JE30" s="25">
        <f>COUNTIF(JE$6,"CE")</f>
        <v>0</v>
      </c>
      <c r="JF30" s="25">
        <f>COUNTIF(JF$6,"CE")</f>
        <v>0</v>
      </c>
      <c r="JG30" s="25">
        <f>COUNTIF(JG$6,"CE")</f>
        <v>0</v>
      </c>
      <c r="JH30" s="25">
        <f>COUNTIF(JH$6,"CE")</f>
        <v>0</v>
      </c>
      <c r="JI30" s="25">
        <f>COUNTIF(JI$6,"CE")</f>
        <v>0</v>
      </c>
      <c r="JJ30" s="25">
        <f>COUNTIF(JJ$6,"CE")</f>
        <v>0</v>
      </c>
      <c r="JK30" s="25">
        <f>COUNTIF(JK$6,"CE")</f>
        <v>0</v>
      </c>
      <c r="JL30" s="25">
        <f>COUNTIF(JL$6,"CE")</f>
        <v>0</v>
      </c>
      <c r="JM30" s="25">
        <f>COUNTIF(JM$6,"CE")</f>
        <v>0</v>
      </c>
      <c r="JN30" s="25">
        <f>COUNTIF(JN$6,"CE")</f>
        <v>0</v>
      </c>
      <c r="JO30" s="25">
        <f>COUNTIF(JO$6,"CE")</f>
        <v>0</v>
      </c>
      <c r="JP30" s="25">
        <f>COUNTIF(JP$6,"CE")</f>
        <v>0</v>
      </c>
      <c r="JQ30" s="25">
        <f>COUNTIF(JQ$6,"CE")</f>
        <v>0</v>
      </c>
      <c r="JR30" s="25">
        <f>COUNTIF(JR$6,"CE")</f>
        <v>0</v>
      </c>
      <c r="JS30" s="25">
        <f>COUNTIF(JS$6,"CE")</f>
        <v>0</v>
      </c>
      <c r="JT30" s="25">
        <f>COUNTIF(JT$6,"CE")</f>
        <v>0</v>
      </c>
      <c r="JU30" s="25">
        <f>COUNTIF(JU$6,"CE")</f>
        <v>0</v>
      </c>
      <c r="JV30" s="25">
        <f>COUNTIF(JV$6,"CE")</f>
        <v>0</v>
      </c>
      <c r="JW30" s="25">
        <f>COUNTIF(JW$6,"CE")</f>
        <v>0</v>
      </c>
      <c r="JX30" s="25">
        <f>COUNTIF(JX$6,"CE")</f>
        <v>0</v>
      </c>
      <c r="JY30" s="25">
        <f>COUNTIF(JY$6,"CE")</f>
        <v>0</v>
      </c>
      <c r="JZ30" s="25">
        <f>COUNTIF(JZ$6,"CE")</f>
        <v>0</v>
      </c>
      <c r="KA30" s="25">
        <f>COUNTIF(KA$6,"CE")</f>
        <v>0</v>
      </c>
      <c r="KB30" s="25">
        <f>COUNTIF(KB$6,"CE")</f>
        <v>0</v>
      </c>
      <c r="KC30" s="25">
        <f>COUNTIF(KC$6,"CE")</f>
        <v>0</v>
      </c>
      <c r="KD30" s="25">
        <f>COUNTIF(KD$6,"CE")</f>
        <v>0</v>
      </c>
      <c r="KE30" s="25">
        <f>COUNTIF(KE$6,"CE")</f>
        <v>0</v>
      </c>
      <c r="KF30" s="25">
        <f>COUNTIF(KF$6,"CE")</f>
        <v>0</v>
      </c>
      <c r="KG30" s="25">
        <f>COUNTIF(KG$6,"CE")</f>
        <v>0</v>
      </c>
      <c r="KH30" s="25">
        <f>COUNTIF(KH$6,"CE")</f>
        <v>0</v>
      </c>
      <c r="KI30" s="25">
        <f>COUNTIF(KI$6,"CE")</f>
        <v>0</v>
      </c>
      <c r="KJ30" s="25">
        <f>COUNTIF(KJ$6,"CE")</f>
        <v>0</v>
      </c>
      <c r="KK30" s="25">
        <f>COUNTIF(KK$6,"CE")</f>
        <v>0</v>
      </c>
      <c r="KL30" s="25">
        <f>COUNTIF(KL$6,"CE")</f>
        <v>0</v>
      </c>
      <c r="KM30" s="25">
        <f>COUNTIF(KM$6,"CE")</f>
        <v>0</v>
      </c>
      <c r="KN30" s="25">
        <f>COUNTIF(KN$6,"CE")</f>
        <v>0</v>
      </c>
      <c r="KO30" s="25">
        <f>COUNTIF(KO$6,"CE")</f>
        <v>0</v>
      </c>
      <c r="KP30" s="25">
        <f>COUNTIF(KP$6,"CE")</f>
        <v>0</v>
      </c>
      <c r="KQ30" s="25">
        <f>COUNTIF(KQ$6,"CE")</f>
        <v>0</v>
      </c>
      <c r="KR30" s="25">
        <f>COUNTIF(KR$6,"CE")</f>
        <v>0</v>
      </c>
      <c r="KS30" s="25">
        <f>COUNTIF(KS$6,"CE")</f>
        <v>0</v>
      </c>
      <c r="KT30" s="25">
        <f>COUNTIF(KT$6,"CE")</f>
        <v>0</v>
      </c>
      <c r="KU30" s="25">
        <f>COUNTIF(KU$6,"CE")</f>
        <v>0</v>
      </c>
      <c r="KV30" s="25">
        <f>COUNTIF(KV$6,"CE")</f>
        <v>0</v>
      </c>
      <c r="KW30" s="25">
        <f>COUNTIF(KW$6,"CE")</f>
        <v>0</v>
      </c>
      <c r="KX30" s="25">
        <f>COUNTIF(KX$6,"CE")</f>
        <v>0</v>
      </c>
      <c r="KY30" s="25">
        <f>COUNTIF(KY$6,"CE")</f>
        <v>0</v>
      </c>
      <c r="KZ30" s="25">
        <f>COUNTIF(KZ$6,"CE")</f>
        <v>0</v>
      </c>
      <c r="LA30" s="25">
        <f>COUNTIF(LA$6,"CE")</f>
        <v>0</v>
      </c>
      <c r="LB30" s="25">
        <f>COUNTIF(LB$6,"CE")</f>
        <v>0</v>
      </c>
      <c r="LC30" s="25">
        <f>COUNTIF(LC$6,"CE")</f>
        <v>0</v>
      </c>
      <c r="LD30" s="25">
        <f>COUNTIF(LD$6,"CE")</f>
        <v>0</v>
      </c>
      <c r="LE30" s="25">
        <f>COUNTIF(LE$6,"CE")</f>
        <v>0</v>
      </c>
      <c r="LF30" s="25">
        <f>COUNTIF(LF$6,"CE")</f>
        <v>0</v>
      </c>
      <c r="LG30" s="25">
        <f>COUNTIF(LG$6,"CE")</f>
        <v>0</v>
      </c>
      <c r="LH30" s="25">
        <f>COUNTIF(LH$6,"CE")</f>
        <v>0</v>
      </c>
      <c r="LI30" s="25">
        <f>COUNTIF(LI$6,"CE")</f>
        <v>0</v>
      </c>
      <c r="LJ30" s="25">
        <f>COUNTIF(LJ$6,"CE")</f>
        <v>0</v>
      </c>
      <c r="LK30" s="25">
        <f>COUNTIF(LK$6,"CE")</f>
        <v>0</v>
      </c>
      <c r="LL30" s="25">
        <f>COUNTIF(LL$6,"CE")</f>
        <v>0</v>
      </c>
      <c r="LM30" s="25">
        <f>COUNTIF(LM$6,"CE")</f>
        <v>0</v>
      </c>
      <c r="LN30" s="25">
        <f>COUNTIF(LN$6,"CE")</f>
        <v>0</v>
      </c>
      <c r="LO30" s="25">
        <f>COUNTIF(LO$6,"CE")</f>
        <v>0</v>
      </c>
      <c r="LP30" s="25">
        <f>COUNTIF(LP$6,"CE")</f>
        <v>0</v>
      </c>
      <c r="LQ30" s="25">
        <f>COUNTIF(LQ$6,"CE")</f>
        <v>0</v>
      </c>
      <c r="LR30" s="25">
        <f>COUNTIF(LR$6,"CE")</f>
        <v>0</v>
      </c>
      <c r="LS30" s="25">
        <f>COUNTIF(LS$6,"CE")</f>
        <v>0</v>
      </c>
      <c r="LT30" s="25">
        <f>COUNTIF(LT$6,"CE")</f>
        <v>0</v>
      </c>
      <c r="LU30" s="25">
        <f>COUNTIF(LU$6,"CE")</f>
        <v>0</v>
      </c>
      <c r="LV30" s="25">
        <f>COUNTIF(LV$6,"CE")</f>
        <v>0</v>
      </c>
      <c r="LW30" s="25">
        <f>COUNTIF(LW$6,"CE")</f>
        <v>0</v>
      </c>
      <c r="LX30" s="25">
        <f>COUNTIF(LX$6,"CE")</f>
        <v>0</v>
      </c>
      <c r="LY30" s="25">
        <f>COUNTIF(LY$6,"CE")</f>
        <v>0</v>
      </c>
      <c r="LZ30" s="25">
        <f>COUNTIF(LZ$6,"CE")</f>
        <v>0</v>
      </c>
      <c r="MA30" s="25">
        <f>COUNTIF(MA$6,"CE")</f>
        <v>0</v>
      </c>
      <c r="MB30" s="25">
        <f>COUNTIF(MB$6,"CE")</f>
        <v>0</v>
      </c>
      <c r="MC30" s="25">
        <f>COUNTIF(MC$6,"CE")</f>
        <v>0</v>
      </c>
      <c r="MD30" s="25">
        <f>COUNTIF(MD$6,"CE")</f>
        <v>0</v>
      </c>
      <c r="ME30" s="25">
        <f>COUNTIF(ME$6,"CE")</f>
        <v>0</v>
      </c>
      <c r="MF30" s="25">
        <f>COUNTIF(MF$6,"CE")</f>
        <v>0</v>
      </c>
      <c r="MG30" s="25">
        <f>COUNTIF(MG$6,"CE")</f>
        <v>0</v>
      </c>
      <c r="MH30" s="25">
        <f>COUNTIF(MH$6,"CE")</f>
        <v>0</v>
      </c>
      <c r="MI30" s="25">
        <f>COUNTIF(MI$6,"CE")</f>
        <v>0</v>
      </c>
      <c r="MJ30" s="25">
        <f>COUNTIF(MJ$6,"CE")</f>
        <v>0</v>
      </c>
      <c r="MK30" s="25">
        <f>COUNTIF(MK$6,"CE")</f>
        <v>0</v>
      </c>
      <c r="ML30" s="25">
        <f>COUNTIF(ML$6,"CE")</f>
        <v>0</v>
      </c>
      <c r="MM30" s="25">
        <f>COUNTIF(MM$6,"CE")</f>
        <v>0</v>
      </c>
      <c r="MN30" s="25">
        <f>COUNTIF(MN$6,"CE")</f>
        <v>0</v>
      </c>
      <c r="MO30" s="25">
        <f>COUNTIF(MO$6,"CE")</f>
        <v>0</v>
      </c>
      <c r="MP30" s="25">
        <f>COUNTIF(MP$6,"CE")</f>
        <v>0</v>
      </c>
      <c r="MQ30" s="25">
        <f>COUNTIF(MQ$6,"CE")</f>
        <v>0</v>
      </c>
      <c r="MR30" s="25">
        <f>COUNTIF(MR$6,"CE")</f>
        <v>0</v>
      </c>
      <c r="MS30" s="25">
        <f>COUNTIF(MS$6,"CE")</f>
        <v>0</v>
      </c>
      <c r="MT30" s="25">
        <f>COUNTIF(MT$6,"CE")</f>
        <v>0</v>
      </c>
      <c r="MU30" s="25">
        <f>COUNTIF(MU$6,"CE")</f>
        <v>0</v>
      </c>
      <c r="MV30" s="25">
        <f>COUNTIF(MV$6,"CE")</f>
        <v>0</v>
      </c>
      <c r="MW30" s="25">
        <f>COUNTIF(MW$6,"CE")</f>
        <v>0</v>
      </c>
      <c r="MX30" s="25">
        <f>COUNTIF(MX$6,"CE")</f>
        <v>0</v>
      </c>
      <c r="MY30" s="25">
        <f>COUNTIF(MY$6,"CE")</f>
        <v>0</v>
      </c>
      <c r="MZ30" s="25">
        <f>COUNTIF(MZ$6,"CE")</f>
        <v>0</v>
      </c>
      <c r="NA30" s="25">
        <f>COUNTIF(NA$6,"CE")</f>
        <v>0</v>
      </c>
      <c r="NB30" s="25">
        <f>COUNTIF(NB$6,"CE")</f>
        <v>0</v>
      </c>
      <c r="NC30" s="25">
        <f>COUNTIF(NC$6,"CE")</f>
        <v>0</v>
      </c>
      <c r="ND30" s="25">
        <f>COUNTIF(ND$6,"CE")</f>
        <v>0</v>
      </c>
      <c r="NE30" s="25">
        <f>COUNTIF(NE$6,"CE")</f>
        <v>0</v>
      </c>
      <c r="NF30" s="25">
        <f>COUNTIF(NF$6,"CE")</f>
        <v>0</v>
      </c>
      <c r="NG30" s="25">
        <f>COUNTIF(NG$6,"CE")</f>
        <v>0</v>
      </c>
      <c r="NH30" s="25">
        <f>COUNTIF(NH$6,"CE")</f>
        <v>0</v>
      </c>
      <c r="NI30" s="25">
        <f>COUNTIF(NI$6,"CE")</f>
        <v>0</v>
      </c>
      <c r="NJ30" s="25">
        <f>COUNTIF(NJ$6,"CE")</f>
        <v>0</v>
      </c>
      <c r="NK30" s="25">
        <f>COUNTIF(NK$6,"CE")</f>
        <v>0</v>
      </c>
      <c r="NL30" s="25">
        <f>COUNTIF(NL$6,"CE")</f>
        <v>0</v>
      </c>
      <c r="NM30" s="25">
        <f>COUNTIF(NM$6,"CE")</f>
        <v>0</v>
      </c>
      <c r="NN30" s="25">
        <f>COUNTIF(NN$6,"CE")</f>
        <v>0</v>
      </c>
      <c r="NO30" s="25">
        <f>COUNTIF(NO$6,"CE")</f>
        <v>0</v>
      </c>
      <c r="NP30" s="25">
        <f>COUNTIF(NP$6,"CE")</f>
        <v>0</v>
      </c>
      <c r="NQ30" s="25">
        <f>COUNTIF(NQ$6,"CE")</f>
        <v>0</v>
      </c>
      <c r="NR30" s="25">
        <f>COUNTIF(NR$6,"CE")</f>
        <v>0</v>
      </c>
      <c r="NS30" s="25">
        <f>COUNTIF(NS$6,"CE")</f>
        <v>0</v>
      </c>
    </row>
    <row r="31" spans="3:383" x14ac:dyDescent="0.25">
      <c r="C31" s="28" t="s">
        <v>32</v>
      </c>
      <c r="D31" s="26">
        <f>COUNTIF($K$6:$NL$6,"RC")</f>
        <v>1</v>
      </c>
      <c r="E31" s="25">
        <f>COUNTIF(E$6,"RC")</f>
        <v>0</v>
      </c>
      <c r="F31" s="25">
        <f>COUNTIF(F$6,"RC")</f>
        <v>0</v>
      </c>
      <c r="G31" s="25">
        <f>COUNTIF(G$6,"RC")</f>
        <v>0</v>
      </c>
      <c r="H31" s="25">
        <f>COUNTIF(H$6,"RC")</f>
        <v>0</v>
      </c>
      <c r="I31" s="25">
        <f>COUNTIF(I$6,"RC")</f>
        <v>0</v>
      </c>
      <c r="J31" s="25">
        <f>COUNTIF(J$6,"RC")</f>
        <v>0</v>
      </c>
      <c r="K31" s="25">
        <f>COUNTIF(K$6,"RC")</f>
        <v>0</v>
      </c>
      <c r="L31" s="25">
        <f>COUNTIF(L$6,"RC")</f>
        <v>0</v>
      </c>
      <c r="M31" s="25">
        <f>COUNTIF(M$6,"RC")</f>
        <v>0</v>
      </c>
      <c r="N31" s="25">
        <f>COUNTIF(N$6,"RC")</f>
        <v>0</v>
      </c>
      <c r="O31" s="25">
        <f>COUNTIF(O$6,"RC")</f>
        <v>0</v>
      </c>
      <c r="P31" s="25">
        <f>COUNTIF(P$6,"RC")</f>
        <v>0</v>
      </c>
      <c r="Q31" s="25">
        <f>COUNTIF(Q$6,"RC")</f>
        <v>0</v>
      </c>
      <c r="R31" s="25">
        <f>COUNTIF(R$6,"RC")</f>
        <v>0</v>
      </c>
      <c r="S31" s="25">
        <f>COUNTIF(S$6,"RC")</f>
        <v>0</v>
      </c>
      <c r="T31" s="25">
        <f>COUNTIF(T$6,"RC")</f>
        <v>0</v>
      </c>
      <c r="U31" s="25">
        <f>COUNTIF(U$6,"RC")</f>
        <v>0</v>
      </c>
      <c r="V31" s="25">
        <f>COUNTIF(V$6,"RC")</f>
        <v>0</v>
      </c>
      <c r="W31" s="25">
        <f>COUNTIF(W$6,"RC")</f>
        <v>0</v>
      </c>
      <c r="X31" s="25">
        <f>COUNTIF(X$6,"RC")</f>
        <v>0</v>
      </c>
      <c r="Y31" s="25">
        <f>COUNTIF(Y$6,"RC")</f>
        <v>0</v>
      </c>
      <c r="Z31" s="25">
        <f>COUNTIF(Z$6,"RC")</f>
        <v>0</v>
      </c>
      <c r="AA31" s="25">
        <f>COUNTIF(AA$6,"RC")</f>
        <v>0</v>
      </c>
      <c r="AB31" s="25">
        <f>COUNTIF(AB$6,"RC")</f>
        <v>0</v>
      </c>
      <c r="AC31" s="25">
        <f>COUNTIF(AC$6,"RC")</f>
        <v>0</v>
      </c>
      <c r="AD31" s="25">
        <f>COUNTIF(AD$6,"RC")</f>
        <v>0</v>
      </c>
      <c r="AE31" s="25">
        <f>COUNTIF(AE$6,"RC")</f>
        <v>0</v>
      </c>
      <c r="AF31" s="25">
        <f>COUNTIF(AF$6,"RC")</f>
        <v>0</v>
      </c>
      <c r="AG31" s="25">
        <f>COUNTIF(AG$6,"RC")</f>
        <v>0</v>
      </c>
      <c r="AH31" s="25">
        <f>COUNTIF(AH$6,"RC")</f>
        <v>0</v>
      </c>
      <c r="AI31" s="25">
        <f>COUNTIF(AI$6,"RC")</f>
        <v>0</v>
      </c>
      <c r="AJ31" s="25">
        <f>COUNTIF(AJ$6,"RC")</f>
        <v>0</v>
      </c>
      <c r="AK31" s="25">
        <f>COUNTIF(AK$6,"RC")</f>
        <v>0</v>
      </c>
      <c r="AL31" s="25">
        <f>COUNTIF(AL$6,"RC")</f>
        <v>0</v>
      </c>
      <c r="AM31" s="25">
        <f>COUNTIF(AM$6,"RC")</f>
        <v>0</v>
      </c>
      <c r="AN31" s="25">
        <f>COUNTIF(AN$6,"RC")</f>
        <v>0</v>
      </c>
      <c r="AO31" s="25">
        <f>COUNTIF(AO$6,"RC")</f>
        <v>0</v>
      </c>
      <c r="AP31" s="25">
        <f>COUNTIF(AP$6,"RC")</f>
        <v>0</v>
      </c>
      <c r="AQ31" s="25">
        <f>COUNTIF(AQ$6,"RC")</f>
        <v>0</v>
      </c>
      <c r="AR31" s="25">
        <f>COUNTIF(AR$6,"RC")</f>
        <v>0</v>
      </c>
      <c r="AS31" s="25">
        <f>COUNTIF(AS$6,"RC")</f>
        <v>0</v>
      </c>
      <c r="AT31" s="25">
        <f>COUNTIF(AT$6,"RC")</f>
        <v>0</v>
      </c>
      <c r="AU31" s="25">
        <f>COUNTIF(AU$6,"RC")</f>
        <v>0</v>
      </c>
      <c r="AV31" s="25">
        <f>COUNTIF(AV$6,"RC")</f>
        <v>0</v>
      </c>
      <c r="AW31" s="25">
        <f>COUNTIF(AW$6,"RC")</f>
        <v>0</v>
      </c>
      <c r="AX31" s="25">
        <f>COUNTIF(AX$6,"RC")</f>
        <v>0</v>
      </c>
      <c r="AY31" s="25">
        <f>COUNTIF(AY$6,"RC")</f>
        <v>0</v>
      </c>
      <c r="AZ31" s="25">
        <f>COUNTIF(AZ$6,"RC")</f>
        <v>0</v>
      </c>
      <c r="BA31" s="25">
        <f>COUNTIF(BA$6,"RC")</f>
        <v>0</v>
      </c>
      <c r="BB31" s="25">
        <f>COUNTIF(BB$6,"RC")</f>
        <v>0</v>
      </c>
      <c r="BC31" s="25">
        <f>COUNTIF(BC$6,"RC")</f>
        <v>0</v>
      </c>
      <c r="BD31" s="25">
        <f>COUNTIF(BD$6,"RC")</f>
        <v>0</v>
      </c>
      <c r="BE31" s="25">
        <f>COUNTIF(BE$6,"RC")</f>
        <v>0</v>
      </c>
      <c r="BF31" s="25">
        <f>COUNTIF(BF$6,"RC")</f>
        <v>0</v>
      </c>
      <c r="BG31" s="25">
        <f>COUNTIF(BG$6,"RC")</f>
        <v>0</v>
      </c>
      <c r="BH31" s="25">
        <f>COUNTIF(BH$6,"RC")</f>
        <v>0</v>
      </c>
      <c r="BI31" s="25">
        <f>COUNTIF(BI$6,"RC")</f>
        <v>0</v>
      </c>
      <c r="BJ31" s="25">
        <f>COUNTIF(BJ$6,"RC")</f>
        <v>0</v>
      </c>
      <c r="BK31" s="25">
        <f>COUNTIF(BK$6,"RC")</f>
        <v>0</v>
      </c>
      <c r="BL31" s="25">
        <f>COUNTIF(BL$6,"RC")</f>
        <v>0</v>
      </c>
      <c r="BM31" s="25">
        <f>COUNTIF(BM$6,"RC")</f>
        <v>0</v>
      </c>
      <c r="BN31" s="25">
        <f>COUNTIF(BN$6,"RC")</f>
        <v>0</v>
      </c>
      <c r="BO31" s="25">
        <f>COUNTIF(BO$6,"RC")</f>
        <v>0</v>
      </c>
      <c r="BP31" s="25">
        <f>COUNTIF(BP$6,"RC")</f>
        <v>0</v>
      </c>
      <c r="BQ31" s="25">
        <f>COUNTIF(BQ$6,"RC")</f>
        <v>0</v>
      </c>
      <c r="BR31" s="25">
        <f>COUNTIF(BR$6,"RC")</f>
        <v>0</v>
      </c>
      <c r="BS31" s="25">
        <f>COUNTIF(BS$6,"RC")</f>
        <v>0</v>
      </c>
      <c r="BT31" s="25">
        <f>COUNTIF(BT$6,"RC")</f>
        <v>0</v>
      </c>
      <c r="BU31" s="25">
        <f>COUNTIF(BU$6,"RC")</f>
        <v>0</v>
      </c>
      <c r="BV31" s="25">
        <f>COUNTIF(BV$6,"RC")</f>
        <v>0</v>
      </c>
      <c r="BW31" s="25">
        <f>COUNTIF(BW$6,"RC")</f>
        <v>0</v>
      </c>
      <c r="BX31" s="25">
        <f>COUNTIF(BX$6,"RC")</f>
        <v>0</v>
      </c>
      <c r="BY31" s="25">
        <f>COUNTIF(BY$6,"RC")</f>
        <v>0</v>
      </c>
      <c r="BZ31" s="25">
        <f>COUNTIF(BZ$6,"RC")</f>
        <v>0</v>
      </c>
      <c r="CA31" s="25">
        <f>COUNTIF(CA$6,"RC")</f>
        <v>0</v>
      </c>
      <c r="CB31" s="25">
        <f>COUNTIF(CB$6,"RC")</f>
        <v>0</v>
      </c>
      <c r="CC31" s="25">
        <f>COUNTIF(CC$6,"RC")</f>
        <v>0</v>
      </c>
      <c r="CD31" s="25">
        <f>COUNTIF(CD$6,"RC")</f>
        <v>0</v>
      </c>
      <c r="CE31" s="25">
        <f>COUNTIF(CE$6,"RC")</f>
        <v>0</v>
      </c>
      <c r="CF31" s="25">
        <f>COUNTIF(CF$6,"RC")</f>
        <v>0</v>
      </c>
      <c r="CG31" s="25">
        <f>COUNTIF(CG$6,"RC")</f>
        <v>0</v>
      </c>
      <c r="CH31" s="25">
        <f>COUNTIF(CH$6,"RC")</f>
        <v>0</v>
      </c>
      <c r="CI31" s="25">
        <f>COUNTIF(CI$6,"RC")</f>
        <v>0</v>
      </c>
      <c r="CJ31" s="25">
        <f>COUNTIF(CJ$6,"RC")</f>
        <v>0</v>
      </c>
      <c r="CK31" s="25">
        <f>COUNTIF(CK$6,"RC")</f>
        <v>0</v>
      </c>
      <c r="CL31" s="25">
        <f>COUNTIF(CL$6,"RC")</f>
        <v>0</v>
      </c>
      <c r="CM31" s="25">
        <f>COUNTIF(CM$6,"RC")</f>
        <v>0</v>
      </c>
      <c r="CN31" s="25">
        <f>COUNTIF(CN$6,"RC")</f>
        <v>0</v>
      </c>
      <c r="CO31" s="25">
        <f>COUNTIF(CO$6,"RC")</f>
        <v>0</v>
      </c>
      <c r="CP31" s="25">
        <f>COUNTIF(CP$6,"RC")</f>
        <v>0</v>
      </c>
      <c r="CQ31" s="25">
        <f>COUNTIF(CQ$6,"RC")</f>
        <v>0</v>
      </c>
      <c r="CR31" s="25">
        <f>COUNTIF(CR$6,"RC")</f>
        <v>1</v>
      </c>
      <c r="CS31" s="25">
        <f>COUNTIF(CS$6,"RC")</f>
        <v>0</v>
      </c>
      <c r="CT31" s="25">
        <f>COUNTIF(CT$6,"RC")</f>
        <v>0</v>
      </c>
      <c r="CU31" s="25">
        <f>COUNTIF(CU$6,"RC")</f>
        <v>0</v>
      </c>
      <c r="CV31" s="25">
        <f>COUNTIF(CV$6,"RC")</f>
        <v>0</v>
      </c>
      <c r="CW31" s="25">
        <f>COUNTIF(CW$6,"RC")</f>
        <v>0</v>
      </c>
      <c r="CX31" s="25">
        <f>COUNTIF(CX$6,"RC")</f>
        <v>0</v>
      </c>
      <c r="CY31" s="25">
        <f>COUNTIF(CY$6,"RC")</f>
        <v>0</v>
      </c>
      <c r="CZ31" s="25">
        <f>COUNTIF(CZ$6,"RC")</f>
        <v>0</v>
      </c>
      <c r="DA31" s="25">
        <f>COUNTIF(DA$6,"RC")</f>
        <v>0</v>
      </c>
      <c r="DB31" s="25">
        <f>COUNTIF(DB$6,"RC")</f>
        <v>0</v>
      </c>
      <c r="DC31" s="25">
        <f>COUNTIF(DC$6,"RC")</f>
        <v>0</v>
      </c>
      <c r="DD31" s="25">
        <f>COUNTIF(DD$6,"RC")</f>
        <v>0</v>
      </c>
      <c r="DE31" s="25">
        <f>COUNTIF(DE$6,"RC")</f>
        <v>0</v>
      </c>
      <c r="DF31" s="25">
        <f>COUNTIF(DF$6,"RC")</f>
        <v>0</v>
      </c>
      <c r="DG31" s="25">
        <f>COUNTIF(DG$6,"RC")</f>
        <v>0</v>
      </c>
      <c r="DH31" s="25">
        <f>COUNTIF(DH$6,"RC")</f>
        <v>0</v>
      </c>
      <c r="DI31" s="25">
        <f>COUNTIF(DI$6,"RC")</f>
        <v>0</v>
      </c>
      <c r="DJ31" s="25">
        <f>COUNTIF(DJ$6,"RC")</f>
        <v>0</v>
      </c>
      <c r="DK31" s="25">
        <f>COUNTIF(DK$6,"RC")</f>
        <v>0</v>
      </c>
      <c r="DL31" s="25">
        <f>COUNTIF(DL$6,"RC")</f>
        <v>0</v>
      </c>
      <c r="DM31" s="25">
        <f>COUNTIF(DM$6,"RC")</f>
        <v>0</v>
      </c>
      <c r="DN31" s="25">
        <f>COUNTIF(DN$6,"RC")</f>
        <v>0</v>
      </c>
      <c r="DO31" s="25">
        <f>COUNTIF(DO$6,"RC")</f>
        <v>0</v>
      </c>
      <c r="DP31" s="25">
        <f>COUNTIF(DP$6,"RC")</f>
        <v>0</v>
      </c>
      <c r="DQ31" s="25">
        <f>COUNTIF(DQ$6,"RC")</f>
        <v>0</v>
      </c>
      <c r="DR31" s="25">
        <f>COUNTIF(DR$6,"RC")</f>
        <v>0</v>
      </c>
      <c r="DS31" s="25">
        <f>COUNTIF(DS$6,"RC")</f>
        <v>0</v>
      </c>
      <c r="DT31" s="25">
        <f>COUNTIF(DT$6,"RC")</f>
        <v>0</v>
      </c>
      <c r="DU31" s="25">
        <f>COUNTIF(DU$6,"RC")</f>
        <v>0</v>
      </c>
      <c r="DV31" s="25">
        <f>COUNTIF(DV$6,"RC")</f>
        <v>0</v>
      </c>
      <c r="DW31" s="25">
        <f>COUNTIF(DW$6,"RC")</f>
        <v>0</v>
      </c>
      <c r="DX31" s="25">
        <f>COUNTIF(DX$6,"RC")</f>
        <v>0</v>
      </c>
      <c r="DY31" s="25">
        <f>COUNTIF(DY$6,"RC")</f>
        <v>0</v>
      </c>
      <c r="DZ31" s="25">
        <f>COUNTIF(DZ$6,"RC")</f>
        <v>0</v>
      </c>
      <c r="EA31" s="25">
        <f>COUNTIF(EA$6,"RC")</f>
        <v>0</v>
      </c>
      <c r="EB31" s="25">
        <f>COUNTIF(EB$6,"RC")</f>
        <v>0</v>
      </c>
      <c r="EC31" s="25">
        <f>COUNTIF(EC$6,"RC")</f>
        <v>0</v>
      </c>
      <c r="ED31" s="25">
        <f>COUNTIF(ED$6,"RC")</f>
        <v>0</v>
      </c>
      <c r="EE31" s="25">
        <f>COUNTIF(EE$6,"RC")</f>
        <v>0</v>
      </c>
      <c r="EF31" s="25">
        <f>COUNTIF(EF$6,"RC")</f>
        <v>0</v>
      </c>
      <c r="EG31" s="25">
        <f>COUNTIF(EG$6,"RC")</f>
        <v>0</v>
      </c>
      <c r="EH31" s="25">
        <f>COUNTIF(EH$6,"RC")</f>
        <v>0</v>
      </c>
      <c r="EI31" s="25">
        <f>COUNTIF(EI$6,"RC")</f>
        <v>0</v>
      </c>
      <c r="EJ31" s="25">
        <f>COUNTIF(EJ$6,"RC")</f>
        <v>0</v>
      </c>
      <c r="EK31" s="25">
        <f>COUNTIF(EK$6,"RC")</f>
        <v>0</v>
      </c>
      <c r="EL31" s="25">
        <f>COUNTIF(EL$6,"RC")</f>
        <v>0</v>
      </c>
      <c r="EM31" s="25">
        <f>COUNTIF(EM$6,"RC")</f>
        <v>0</v>
      </c>
      <c r="EN31" s="25">
        <f>COUNTIF(EN$6,"RC")</f>
        <v>0</v>
      </c>
      <c r="EO31" s="25">
        <f>COUNTIF(EO$6,"RC")</f>
        <v>0</v>
      </c>
      <c r="EP31" s="25">
        <f>COUNTIF(EP$6,"RC")</f>
        <v>0</v>
      </c>
      <c r="EQ31" s="25">
        <f>COUNTIF(EQ$6,"RC")</f>
        <v>0</v>
      </c>
      <c r="ER31" s="25">
        <f>COUNTIF(ER$6,"RC")</f>
        <v>0</v>
      </c>
      <c r="ES31" s="25">
        <f>COUNTIF(ES$6,"RC")</f>
        <v>0</v>
      </c>
      <c r="ET31" s="25">
        <f>COUNTIF(ET$6,"RC")</f>
        <v>0</v>
      </c>
      <c r="EU31" s="25">
        <f>COUNTIF(EU$6,"RC")</f>
        <v>0</v>
      </c>
      <c r="EV31" s="25">
        <f>COUNTIF(EV$6,"RC")</f>
        <v>0</v>
      </c>
      <c r="EW31" s="25">
        <f>COUNTIF(EW$6,"RC")</f>
        <v>0</v>
      </c>
      <c r="EX31" s="25">
        <f>COUNTIF(EX$6,"RC")</f>
        <v>0</v>
      </c>
      <c r="EY31" s="25">
        <f>COUNTIF(EY$6,"RC")</f>
        <v>0</v>
      </c>
      <c r="EZ31" s="25">
        <f>COUNTIF(EZ$6,"RC")</f>
        <v>0</v>
      </c>
      <c r="FA31" s="25">
        <f>COUNTIF(FA$6,"RC")</f>
        <v>0</v>
      </c>
      <c r="FB31" s="25">
        <f>COUNTIF(FB$6,"RC")</f>
        <v>0</v>
      </c>
      <c r="FC31" s="25">
        <f>COUNTIF(FC$6,"RC")</f>
        <v>0</v>
      </c>
      <c r="FD31" s="25">
        <f>COUNTIF(FD$6,"RC")</f>
        <v>0</v>
      </c>
      <c r="FE31" s="25">
        <f>COUNTIF(FE$6,"RC")</f>
        <v>0</v>
      </c>
      <c r="FF31" s="25">
        <f>COUNTIF(FF$6,"RC")</f>
        <v>0</v>
      </c>
      <c r="FG31" s="25">
        <f>COUNTIF(FG$6,"RC")</f>
        <v>0</v>
      </c>
      <c r="FH31" s="25">
        <f>COUNTIF(FH$6,"RC")</f>
        <v>0</v>
      </c>
      <c r="FI31" s="25">
        <f>COUNTIF(FI$6,"RC")</f>
        <v>0</v>
      </c>
      <c r="FJ31" s="25">
        <f>COUNTIF(FJ$6,"RC")</f>
        <v>0</v>
      </c>
      <c r="FK31" s="25">
        <f>COUNTIF(FK$6,"RC")</f>
        <v>0</v>
      </c>
      <c r="FL31" s="25">
        <f>COUNTIF(FL$6,"RC")</f>
        <v>0</v>
      </c>
      <c r="FM31" s="25">
        <f>COUNTIF(FM$6,"RC")</f>
        <v>0</v>
      </c>
      <c r="FN31" s="25">
        <f>COUNTIF(FN$6,"RC")</f>
        <v>0</v>
      </c>
      <c r="FO31" s="25">
        <f>COUNTIF(FO$6,"RC")</f>
        <v>0</v>
      </c>
      <c r="FP31" s="25">
        <f>COUNTIF(FP$6,"RC")</f>
        <v>0</v>
      </c>
      <c r="FQ31" s="25">
        <f>COUNTIF(FQ$6,"RC")</f>
        <v>0</v>
      </c>
      <c r="FR31" s="25">
        <f>COUNTIF(FR$6,"RC")</f>
        <v>0</v>
      </c>
      <c r="FS31" s="25">
        <f>COUNTIF(FS$6,"RC")</f>
        <v>0</v>
      </c>
      <c r="FT31" s="25">
        <f>COUNTIF(FT$6,"RC")</f>
        <v>0</v>
      </c>
      <c r="FU31" s="25">
        <f>COUNTIF(FU$6,"RC")</f>
        <v>0</v>
      </c>
      <c r="FV31" s="25">
        <f>COUNTIF(FV$6,"RC")</f>
        <v>0</v>
      </c>
      <c r="FW31" s="25">
        <f>COUNTIF(FW$6,"RC")</f>
        <v>0</v>
      </c>
      <c r="FX31" s="25">
        <f>COUNTIF(FX$6,"RC")</f>
        <v>0</v>
      </c>
      <c r="FY31" s="25">
        <f>COUNTIF(FY$6,"RC")</f>
        <v>0</v>
      </c>
      <c r="FZ31" s="25">
        <f>COUNTIF(FZ$6,"RC")</f>
        <v>0</v>
      </c>
      <c r="GA31" s="25">
        <f>COUNTIF(GA$6,"RC")</f>
        <v>0</v>
      </c>
      <c r="GB31" s="25">
        <f>COUNTIF(GB$6,"RC")</f>
        <v>0</v>
      </c>
      <c r="GC31" s="25">
        <f>COUNTIF(GC$6,"RC")</f>
        <v>0</v>
      </c>
      <c r="GD31" s="25">
        <f>COUNTIF(GD$6,"RC")</f>
        <v>0</v>
      </c>
      <c r="GE31" s="25">
        <f>COUNTIF(GE$6,"RC")</f>
        <v>0</v>
      </c>
      <c r="GF31" s="25">
        <f>COUNTIF(GF$6,"RC")</f>
        <v>0</v>
      </c>
      <c r="GG31" s="25">
        <f>COUNTIF(GG$6,"RC")</f>
        <v>0</v>
      </c>
      <c r="GH31" s="25">
        <f>COUNTIF(GH$6,"RC")</f>
        <v>0</v>
      </c>
      <c r="GI31" s="25">
        <f>COUNTIF(GI$6,"RC")</f>
        <v>0</v>
      </c>
      <c r="GJ31" s="25">
        <f>COUNTIF(GJ$6,"RC")</f>
        <v>0</v>
      </c>
      <c r="GK31" s="25">
        <f>COUNTIF(GK$6,"RC")</f>
        <v>0</v>
      </c>
      <c r="GL31" s="25">
        <f>COUNTIF(GL$6,"RC")</f>
        <v>0</v>
      </c>
      <c r="GM31" s="25">
        <f>COUNTIF(GM$6,"RC")</f>
        <v>0</v>
      </c>
      <c r="GN31" s="25">
        <f>COUNTIF(GN$6,"RC")</f>
        <v>0</v>
      </c>
      <c r="GO31" s="25">
        <f>COUNTIF(GO$6,"RC")</f>
        <v>0</v>
      </c>
      <c r="GP31" s="25">
        <f>COUNTIF(GP$6,"RC")</f>
        <v>0</v>
      </c>
      <c r="GQ31" s="25">
        <f>COUNTIF(GQ$6,"RC")</f>
        <v>0</v>
      </c>
      <c r="GR31" s="25">
        <f>COUNTIF(GR$6,"RC")</f>
        <v>0</v>
      </c>
      <c r="GS31" s="25">
        <f>COUNTIF(GS$6,"RC")</f>
        <v>0</v>
      </c>
      <c r="GT31" s="25">
        <f>COUNTIF(GT$6,"RC")</f>
        <v>0</v>
      </c>
      <c r="GU31" s="25">
        <f>COUNTIF(GU$6,"RC")</f>
        <v>0</v>
      </c>
      <c r="GV31" s="25">
        <f>COUNTIF(GV$6,"RC")</f>
        <v>0</v>
      </c>
      <c r="GW31" s="25">
        <f>COUNTIF(GW$6,"RC")</f>
        <v>0</v>
      </c>
      <c r="GX31" s="25">
        <f>COUNTIF(GX$6,"RC")</f>
        <v>0</v>
      </c>
      <c r="GY31" s="25">
        <f>COUNTIF(GY$6,"RC")</f>
        <v>0</v>
      </c>
      <c r="GZ31" s="25">
        <f>COUNTIF(GZ$6,"RC")</f>
        <v>0</v>
      </c>
      <c r="HA31" s="25">
        <f>COUNTIF(HA$6,"RC")</f>
        <v>0</v>
      </c>
      <c r="HB31" s="25">
        <f>COUNTIF(HB$6,"RC")</f>
        <v>0</v>
      </c>
      <c r="HC31" s="25">
        <f>COUNTIF(HC$6,"RC")</f>
        <v>0</v>
      </c>
      <c r="HD31" s="25">
        <f>COUNTIF(HD$6,"RC")</f>
        <v>0</v>
      </c>
      <c r="HE31" s="25">
        <f>COUNTIF(HE$6,"RC")</f>
        <v>0</v>
      </c>
      <c r="HF31" s="25">
        <f>COUNTIF(HF$6,"RC")</f>
        <v>0</v>
      </c>
      <c r="HG31" s="25">
        <f>COUNTIF(HG$6,"RC")</f>
        <v>0</v>
      </c>
      <c r="HH31" s="25">
        <f>COUNTIF(HH$6,"RC")</f>
        <v>0</v>
      </c>
      <c r="HI31" s="25">
        <f>COUNTIF(HI$6,"RC")</f>
        <v>0</v>
      </c>
      <c r="HJ31" s="25">
        <f>COUNTIF(HJ$6,"RC")</f>
        <v>0</v>
      </c>
      <c r="HK31" s="25">
        <f>COUNTIF(HK$6,"RC")</f>
        <v>0</v>
      </c>
      <c r="HL31" s="25">
        <f>COUNTIF(HL$6,"RC")</f>
        <v>0</v>
      </c>
      <c r="HM31" s="25">
        <f>COUNTIF(HM$6,"RC")</f>
        <v>0</v>
      </c>
      <c r="HN31" s="25">
        <f>COUNTIF(HN$6,"RC")</f>
        <v>0</v>
      </c>
      <c r="HO31" s="25">
        <f>COUNTIF(HO$6,"RC")</f>
        <v>0</v>
      </c>
      <c r="HP31" s="25">
        <f>COUNTIF(HP$6,"RC")</f>
        <v>0</v>
      </c>
      <c r="HQ31" s="25">
        <f>COUNTIF(HQ$6,"RC")</f>
        <v>0</v>
      </c>
      <c r="HR31" s="25">
        <f>COUNTIF(HR$6,"RC")</f>
        <v>0</v>
      </c>
      <c r="HS31" s="25">
        <f>COUNTIF(HS$6,"RC")</f>
        <v>0</v>
      </c>
      <c r="HT31" s="25">
        <f>COUNTIF(HT$6,"RC")</f>
        <v>0</v>
      </c>
      <c r="HU31" s="25">
        <f>COUNTIF(HU$6,"RC")</f>
        <v>0</v>
      </c>
      <c r="HV31" s="25">
        <f>COUNTIF(HV$6,"RC")</f>
        <v>0</v>
      </c>
      <c r="HW31" s="25">
        <f>COUNTIF(HW$6,"RC")</f>
        <v>0</v>
      </c>
      <c r="HX31" s="25">
        <f>COUNTIF(HX$6,"RC")</f>
        <v>0</v>
      </c>
      <c r="HY31" s="25">
        <f>COUNTIF(HY$6,"RC")</f>
        <v>0</v>
      </c>
      <c r="HZ31" s="25">
        <f>COUNTIF(HZ$6,"RC")</f>
        <v>0</v>
      </c>
      <c r="IA31" s="25">
        <f>COUNTIF(IA$6,"RC")</f>
        <v>0</v>
      </c>
      <c r="IB31" s="25">
        <f>COUNTIF(IB$6,"RC")</f>
        <v>0</v>
      </c>
      <c r="IC31" s="25">
        <f>COUNTIF(IC$6,"RC")</f>
        <v>0</v>
      </c>
      <c r="ID31" s="25">
        <f>COUNTIF(ID$6,"RC")</f>
        <v>0</v>
      </c>
      <c r="IE31" s="25">
        <f>COUNTIF(IE$6,"RC")</f>
        <v>0</v>
      </c>
      <c r="IF31" s="25">
        <f>COUNTIF(IF$6,"RC")</f>
        <v>0</v>
      </c>
      <c r="IG31" s="25">
        <f>COUNTIF(IG$6,"RC")</f>
        <v>0</v>
      </c>
      <c r="IH31" s="25">
        <f>COUNTIF(IH$6,"RC")</f>
        <v>0</v>
      </c>
      <c r="II31" s="25">
        <f>COUNTIF(II$6,"RC")</f>
        <v>0</v>
      </c>
      <c r="IJ31" s="25">
        <f>COUNTIF(IJ$6,"RC")</f>
        <v>0</v>
      </c>
      <c r="IK31" s="25">
        <f>COUNTIF(IK$6,"RC")</f>
        <v>0</v>
      </c>
      <c r="IL31" s="25">
        <f>COUNTIF(IL$6,"RC")</f>
        <v>0</v>
      </c>
      <c r="IM31" s="25">
        <f>COUNTIF(IM$6,"RC")</f>
        <v>0</v>
      </c>
      <c r="IN31" s="25">
        <f>COUNTIF(IN$6,"RC")</f>
        <v>0</v>
      </c>
      <c r="IO31" s="25">
        <f>COUNTIF(IO$6,"RC")</f>
        <v>0</v>
      </c>
      <c r="IP31" s="25">
        <f>COUNTIF(IP$6,"RC")</f>
        <v>0</v>
      </c>
      <c r="IQ31" s="25">
        <f>COUNTIF(IQ$6,"RC")</f>
        <v>0</v>
      </c>
      <c r="IR31" s="25">
        <f>COUNTIF(IR$6,"RC")</f>
        <v>0</v>
      </c>
      <c r="IS31" s="25">
        <f>COUNTIF(IS$6,"RC")</f>
        <v>0</v>
      </c>
      <c r="IT31" s="25">
        <f>COUNTIF(IT$6,"RC")</f>
        <v>0</v>
      </c>
      <c r="IU31" s="25">
        <f>COUNTIF(IU$6,"RC")</f>
        <v>0</v>
      </c>
      <c r="IV31" s="25">
        <f>COUNTIF(IV$6,"RC")</f>
        <v>0</v>
      </c>
      <c r="IW31" s="25">
        <f>COUNTIF(IW$6,"RC")</f>
        <v>0</v>
      </c>
      <c r="IX31" s="25">
        <f>COUNTIF(IX$6,"RC")</f>
        <v>0</v>
      </c>
      <c r="IY31" s="25">
        <f>COUNTIF(IY$6,"RC")</f>
        <v>0</v>
      </c>
      <c r="IZ31" s="25">
        <f>COUNTIF(IZ$6,"RC")</f>
        <v>0</v>
      </c>
      <c r="JA31" s="25">
        <f>COUNTIF(JA$6,"RC")</f>
        <v>0</v>
      </c>
      <c r="JB31" s="25">
        <f>COUNTIF(JB$6,"RC")</f>
        <v>0</v>
      </c>
      <c r="JC31" s="25">
        <f>COUNTIF(JC$6,"RC")</f>
        <v>0</v>
      </c>
      <c r="JD31" s="25">
        <f>COUNTIF(JD$6,"RC")</f>
        <v>0</v>
      </c>
      <c r="JE31" s="25">
        <f>COUNTIF(JE$6,"RC")</f>
        <v>0</v>
      </c>
      <c r="JF31" s="25">
        <f>COUNTIF(JF$6,"RC")</f>
        <v>0</v>
      </c>
      <c r="JG31" s="25">
        <f>COUNTIF(JG$6,"RC")</f>
        <v>0</v>
      </c>
      <c r="JH31" s="25">
        <f>COUNTIF(JH$6,"RC")</f>
        <v>0</v>
      </c>
      <c r="JI31" s="25">
        <f>COUNTIF(JI$6,"RC")</f>
        <v>0</v>
      </c>
      <c r="JJ31" s="25">
        <f>COUNTIF(JJ$6,"RC")</f>
        <v>0</v>
      </c>
      <c r="JK31" s="25">
        <f>COUNTIF(JK$6,"RC")</f>
        <v>0</v>
      </c>
      <c r="JL31" s="25">
        <f>COUNTIF(JL$6,"RC")</f>
        <v>0</v>
      </c>
      <c r="JM31" s="25">
        <f>COUNTIF(JM$6,"RC")</f>
        <v>0</v>
      </c>
      <c r="JN31" s="25">
        <f>COUNTIF(JN$6,"RC")</f>
        <v>0</v>
      </c>
      <c r="JO31" s="25">
        <f>COUNTIF(JO$6,"RC")</f>
        <v>0</v>
      </c>
      <c r="JP31" s="25">
        <f>COUNTIF(JP$6,"RC")</f>
        <v>0</v>
      </c>
      <c r="JQ31" s="25">
        <f>COUNTIF(JQ$6,"RC")</f>
        <v>0</v>
      </c>
      <c r="JR31" s="25">
        <f>COUNTIF(JR$6,"RC")</f>
        <v>0</v>
      </c>
      <c r="JS31" s="25">
        <f>COUNTIF(JS$6,"RC")</f>
        <v>0</v>
      </c>
      <c r="JT31" s="25">
        <f>COUNTIF(JT$6,"RC")</f>
        <v>0</v>
      </c>
      <c r="JU31" s="25">
        <f>COUNTIF(JU$6,"RC")</f>
        <v>0</v>
      </c>
      <c r="JV31" s="25">
        <f>COUNTIF(JV$6,"RC")</f>
        <v>0</v>
      </c>
      <c r="JW31" s="25">
        <f>COUNTIF(JW$6,"RC")</f>
        <v>0</v>
      </c>
      <c r="JX31" s="25">
        <f>COUNTIF(JX$6,"RC")</f>
        <v>0</v>
      </c>
      <c r="JY31" s="25">
        <f>COUNTIF(JY$6,"RC")</f>
        <v>0</v>
      </c>
      <c r="JZ31" s="25">
        <f>COUNTIF(JZ$6,"RC")</f>
        <v>0</v>
      </c>
      <c r="KA31" s="25">
        <f>COUNTIF(KA$6,"RC")</f>
        <v>0</v>
      </c>
      <c r="KB31" s="25">
        <f>COUNTIF(KB$6,"RC")</f>
        <v>0</v>
      </c>
      <c r="KC31" s="25">
        <f>COUNTIF(KC$6,"RC")</f>
        <v>0</v>
      </c>
      <c r="KD31" s="25">
        <f>COUNTIF(KD$6,"RC")</f>
        <v>0</v>
      </c>
      <c r="KE31" s="25">
        <f>COUNTIF(KE$6,"RC")</f>
        <v>0</v>
      </c>
      <c r="KF31" s="25">
        <f>COUNTIF(KF$6,"RC")</f>
        <v>0</v>
      </c>
      <c r="KG31" s="25">
        <f>COUNTIF(KG$6,"RC")</f>
        <v>0</v>
      </c>
      <c r="KH31" s="25">
        <f>COUNTIF(KH$6,"RC")</f>
        <v>0</v>
      </c>
      <c r="KI31" s="25">
        <f>COUNTIF(KI$6,"RC")</f>
        <v>0</v>
      </c>
      <c r="KJ31" s="25">
        <f>COUNTIF(KJ$6,"RC")</f>
        <v>0</v>
      </c>
      <c r="KK31" s="25">
        <f>COUNTIF(KK$6,"RC")</f>
        <v>0</v>
      </c>
      <c r="KL31" s="25">
        <f>COUNTIF(KL$6,"RC")</f>
        <v>0</v>
      </c>
      <c r="KM31" s="25">
        <f>COUNTIF(KM$6,"RC")</f>
        <v>0</v>
      </c>
      <c r="KN31" s="25">
        <f>COUNTIF(KN$6,"RC")</f>
        <v>0</v>
      </c>
      <c r="KO31" s="25">
        <f>COUNTIF(KO$6,"RC")</f>
        <v>0</v>
      </c>
      <c r="KP31" s="25">
        <f>COUNTIF(KP$6,"RC")</f>
        <v>0</v>
      </c>
      <c r="KQ31" s="25">
        <f>COUNTIF(KQ$6,"RC")</f>
        <v>0</v>
      </c>
      <c r="KR31" s="25">
        <f>COUNTIF(KR$6,"RC")</f>
        <v>0</v>
      </c>
      <c r="KS31" s="25">
        <f>COUNTIF(KS$6,"RC")</f>
        <v>0</v>
      </c>
      <c r="KT31" s="25">
        <f>COUNTIF(KT$6,"RC")</f>
        <v>0</v>
      </c>
      <c r="KU31" s="25">
        <f>COUNTIF(KU$6,"RC")</f>
        <v>0</v>
      </c>
      <c r="KV31" s="25">
        <f>COUNTIF(KV$6,"RC")</f>
        <v>0</v>
      </c>
      <c r="KW31" s="25">
        <f>COUNTIF(KW$6,"RC")</f>
        <v>0</v>
      </c>
      <c r="KX31" s="25">
        <f>COUNTIF(KX$6,"RC")</f>
        <v>0</v>
      </c>
      <c r="KY31" s="25">
        <f>COUNTIF(KY$6,"RC")</f>
        <v>0</v>
      </c>
      <c r="KZ31" s="25">
        <f>COUNTIF(KZ$6,"RC")</f>
        <v>0</v>
      </c>
      <c r="LA31" s="25">
        <f>COUNTIF(LA$6,"RC")</f>
        <v>0</v>
      </c>
      <c r="LB31" s="25">
        <f>COUNTIF(LB$6,"RC")</f>
        <v>0</v>
      </c>
      <c r="LC31" s="25">
        <f>COUNTIF(LC$6,"RC")</f>
        <v>0</v>
      </c>
      <c r="LD31" s="25">
        <f>COUNTIF(LD$6,"RC")</f>
        <v>0</v>
      </c>
      <c r="LE31" s="25">
        <f>COUNTIF(LE$6,"RC")</f>
        <v>0</v>
      </c>
      <c r="LF31" s="25">
        <f>COUNTIF(LF$6,"RC")</f>
        <v>0</v>
      </c>
      <c r="LG31" s="25">
        <f>COUNTIF(LG$6,"RC")</f>
        <v>0</v>
      </c>
      <c r="LH31" s="25">
        <f>COUNTIF(LH$6,"RC")</f>
        <v>0</v>
      </c>
      <c r="LI31" s="25">
        <f>COUNTIF(LI$6,"RC")</f>
        <v>0</v>
      </c>
      <c r="LJ31" s="25">
        <f>COUNTIF(LJ$6,"RC")</f>
        <v>0</v>
      </c>
      <c r="LK31" s="25">
        <f>COUNTIF(LK$6,"RC")</f>
        <v>0</v>
      </c>
      <c r="LL31" s="25">
        <f>COUNTIF(LL$6,"RC")</f>
        <v>0</v>
      </c>
      <c r="LM31" s="25">
        <f>COUNTIF(LM$6,"RC")</f>
        <v>0</v>
      </c>
      <c r="LN31" s="25">
        <f>COUNTIF(LN$6,"RC")</f>
        <v>0</v>
      </c>
      <c r="LO31" s="25">
        <f>COUNTIF(LO$6,"RC")</f>
        <v>0</v>
      </c>
      <c r="LP31" s="25">
        <f>COUNTIF(LP$6,"RC")</f>
        <v>0</v>
      </c>
      <c r="LQ31" s="25">
        <f>COUNTIF(LQ$6,"RC")</f>
        <v>0</v>
      </c>
      <c r="LR31" s="25">
        <f>COUNTIF(LR$6,"RC")</f>
        <v>0</v>
      </c>
      <c r="LS31" s="25">
        <f>COUNTIF(LS$6,"RC")</f>
        <v>0</v>
      </c>
      <c r="LT31" s="25">
        <f>COUNTIF(LT$6,"RC")</f>
        <v>0</v>
      </c>
      <c r="LU31" s="25">
        <f>COUNTIF(LU$6,"RC")</f>
        <v>0</v>
      </c>
      <c r="LV31" s="25">
        <f>COUNTIF(LV$6,"RC")</f>
        <v>0</v>
      </c>
      <c r="LW31" s="25">
        <f>COUNTIF(LW$6,"RC")</f>
        <v>0</v>
      </c>
      <c r="LX31" s="25">
        <f>COUNTIF(LX$6,"RC")</f>
        <v>0</v>
      </c>
      <c r="LY31" s="25">
        <f>COUNTIF(LY$6,"RC")</f>
        <v>0</v>
      </c>
      <c r="LZ31" s="25">
        <f>COUNTIF(LZ$6,"RC")</f>
        <v>0</v>
      </c>
      <c r="MA31" s="25">
        <f>COUNTIF(MA$6,"RC")</f>
        <v>0</v>
      </c>
      <c r="MB31" s="25">
        <f>COUNTIF(MB$6,"RC")</f>
        <v>0</v>
      </c>
      <c r="MC31" s="25">
        <f>COUNTIF(MC$6,"RC")</f>
        <v>0</v>
      </c>
      <c r="MD31" s="25">
        <f>COUNTIF(MD$6,"RC")</f>
        <v>0</v>
      </c>
      <c r="ME31" s="25">
        <f>COUNTIF(ME$6,"RC")</f>
        <v>0</v>
      </c>
      <c r="MF31" s="25">
        <f>COUNTIF(MF$6,"RC")</f>
        <v>0</v>
      </c>
      <c r="MG31" s="25">
        <f>COUNTIF(MG$6,"RC")</f>
        <v>0</v>
      </c>
      <c r="MH31" s="25">
        <f>COUNTIF(MH$6,"RC")</f>
        <v>0</v>
      </c>
      <c r="MI31" s="25">
        <f>COUNTIF(MI$6,"RC")</f>
        <v>0</v>
      </c>
      <c r="MJ31" s="25">
        <f>COUNTIF(MJ$6,"RC")</f>
        <v>0</v>
      </c>
      <c r="MK31" s="25">
        <f>COUNTIF(MK$6,"RC")</f>
        <v>0</v>
      </c>
      <c r="ML31" s="25">
        <f>COUNTIF(ML$6,"RC")</f>
        <v>0</v>
      </c>
      <c r="MM31" s="25">
        <f>COUNTIF(MM$6,"RC")</f>
        <v>0</v>
      </c>
      <c r="MN31" s="25">
        <f>COUNTIF(MN$6,"RC")</f>
        <v>0</v>
      </c>
      <c r="MO31" s="25">
        <f>COUNTIF(MO$6,"RC")</f>
        <v>0</v>
      </c>
      <c r="MP31" s="25">
        <f>COUNTIF(MP$6,"RC")</f>
        <v>0</v>
      </c>
      <c r="MQ31" s="25">
        <f>COUNTIF(MQ$6,"RC")</f>
        <v>0</v>
      </c>
      <c r="MR31" s="25">
        <f>COUNTIF(MR$6,"RC")</f>
        <v>0</v>
      </c>
      <c r="MS31" s="25">
        <f>COUNTIF(MS$6,"RC")</f>
        <v>0</v>
      </c>
      <c r="MT31" s="25">
        <f>COUNTIF(MT$6,"RC")</f>
        <v>0</v>
      </c>
      <c r="MU31" s="25">
        <f>COUNTIF(MU$6,"RC")</f>
        <v>0</v>
      </c>
      <c r="MV31" s="25">
        <f>COUNTIF(MV$6,"RC")</f>
        <v>0</v>
      </c>
      <c r="MW31" s="25">
        <f>COUNTIF(MW$6,"RC")</f>
        <v>0</v>
      </c>
      <c r="MX31" s="25">
        <f>COUNTIF(MX$6,"RC")</f>
        <v>0</v>
      </c>
      <c r="MY31" s="25">
        <f>COUNTIF(MY$6,"RC")</f>
        <v>0</v>
      </c>
      <c r="MZ31" s="25">
        <f>COUNTIF(MZ$6,"RC")</f>
        <v>0</v>
      </c>
      <c r="NA31" s="25">
        <f>COUNTIF(NA$6,"RC")</f>
        <v>0</v>
      </c>
      <c r="NB31" s="25">
        <f>COUNTIF(NB$6,"RC")</f>
        <v>0</v>
      </c>
      <c r="NC31" s="25">
        <f>COUNTIF(NC$6,"RC")</f>
        <v>0</v>
      </c>
      <c r="ND31" s="25">
        <f>COUNTIF(ND$6,"RC")</f>
        <v>0</v>
      </c>
      <c r="NE31" s="25">
        <f>COUNTIF(NE$6,"RC")</f>
        <v>0</v>
      </c>
      <c r="NF31" s="25">
        <f>COUNTIF(NF$6,"RC")</f>
        <v>0</v>
      </c>
      <c r="NG31" s="25">
        <f>COUNTIF(NG$6,"RC")</f>
        <v>0</v>
      </c>
      <c r="NH31" s="25">
        <f>COUNTIF(NH$6,"RC")</f>
        <v>0</v>
      </c>
      <c r="NI31" s="25">
        <f>COUNTIF(NI$6,"RC")</f>
        <v>0</v>
      </c>
      <c r="NJ31" s="25">
        <f>COUNTIF(NJ$6,"RC")</f>
        <v>0</v>
      </c>
      <c r="NK31" s="25">
        <f>COUNTIF(NK$6,"RC")</f>
        <v>0</v>
      </c>
      <c r="NL31" s="25">
        <f>COUNTIF(NL$6,"RC")</f>
        <v>0</v>
      </c>
      <c r="NM31" s="25">
        <f>COUNTIF(NM$6,"RC")</f>
        <v>0</v>
      </c>
      <c r="NN31" s="25">
        <f>COUNTIF(NN$6,"RC")</f>
        <v>0</v>
      </c>
      <c r="NO31" s="25">
        <f>COUNTIF(NO$6,"RC")</f>
        <v>0</v>
      </c>
      <c r="NP31" s="25">
        <f>COUNTIF(NP$6,"RC")</f>
        <v>0</v>
      </c>
      <c r="NQ31" s="25">
        <f>COUNTIF(NQ$6,"RC")</f>
        <v>0</v>
      </c>
      <c r="NR31" s="25">
        <f>COUNTIF(NR$6,"RC")</f>
        <v>0</v>
      </c>
      <c r="NS31" s="25">
        <f>COUNTIF(NS$6,"RC")</f>
        <v>0</v>
      </c>
    </row>
  </sheetData>
  <conditionalFormatting sqref="E5:K6 L5:NS5 D5:D31 E7:NS31">
    <cfRule type="expression" dxfId="11" priority="10">
      <formula>NOT(ISNA(VLOOKUP(D$5,jour_ferier,1,0)))</formula>
    </cfRule>
    <cfRule type="expression" dxfId="10" priority="11">
      <formula>WEEKDAY(D$5,2)&gt;6</formula>
    </cfRule>
    <cfRule type="expression" dxfId="9" priority="12">
      <formula>WEEKDAY(D$5,2)&gt;5</formula>
    </cfRule>
  </conditionalFormatting>
  <conditionalFormatting sqref="D21">
    <cfRule type="expression" dxfId="8" priority="7">
      <formula>NOT(ISNA(VLOOKUP(D$5,jour_ferier,1,0)))</formula>
    </cfRule>
    <cfRule type="expression" dxfId="7" priority="8">
      <formula>WEEKDAY(D$5,2)&gt;6</formula>
    </cfRule>
    <cfRule type="expression" dxfId="6" priority="9">
      <formula>WEEKDAY(D$5,2)&gt;5</formula>
    </cfRule>
  </conditionalFormatting>
  <conditionalFormatting sqref="E6:K6 E7:NS31">
    <cfRule type="expression" dxfId="5" priority="6">
      <formula>COUNTIF(E$6,"CP")</formula>
    </cfRule>
  </conditionalFormatting>
  <conditionalFormatting sqref="L6:NS6">
    <cfRule type="expression" dxfId="4" priority="3">
      <formula>NOT(ISNA(VLOOKUP(L$5,jour_ferier,1,0)))</formula>
    </cfRule>
    <cfRule type="expression" dxfId="3" priority="4">
      <formula>WEEKDAY(L$5,2)&gt;6</formula>
    </cfRule>
    <cfRule type="expression" dxfId="2" priority="5">
      <formula>WEEKDAY(L$5,2)&gt;5</formula>
    </cfRule>
  </conditionalFormatting>
  <conditionalFormatting sqref="L6:NS6">
    <cfRule type="expression" dxfId="1" priority="2">
      <formula>COUNTIF(L$6,"CP")</formula>
    </cfRule>
  </conditionalFormatting>
  <conditionalFormatting sqref="E7:NS7">
    <cfRule type="containsText" dxfId="0" priority="1" operator="containsText" text="vs">
      <formula>NOT(ISERROR(SEARCH("vs",E7)))</formula>
    </cfRule>
  </conditionalFormatting>
  <dataValidations count="1">
    <dataValidation type="list" allowBlank="1" showInputMessage="1" showErrorMessage="1" sqref="E6:NS6" xr:uid="{8DF3EB0E-9C70-4A4A-97BA-73D3E99E5DDE}">
      <formula1>type_vacation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9DB61-2817-49EF-9B37-87774E956AD3}">
  <dimension ref="A3:Y11"/>
  <sheetViews>
    <sheetView workbookViewId="0">
      <selection activeCell="B16" sqref="B16"/>
    </sheetView>
  </sheetViews>
  <sheetFormatPr baseColWidth="10" defaultRowHeight="15" x14ac:dyDescent="0.25"/>
  <cols>
    <col min="1" max="1" width="21" bestFit="1" customWidth="1"/>
    <col min="2" max="3" width="33.7109375" bestFit="1" customWidth="1"/>
    <col min="4" max="4" width="39.140625" bestFit="1" customWidth="1"/>
    <col min="5" max="5" width="32.140625" bestFit="1" customWidth="1"/>
    <col min="6" max="6" width="28.5703125" bestFit="1" customWidth="1"/>
    <col min="7" max="7" width="44.140625" bestFit="1" customWidth="1"/>
    <col min="8" max="8" width="32.140625" bestFit="1" customWidth="1"/>
    <col min="9" max="9" width="32" bestFit="1" customWidth="1"/>
    <col min="10" max="10" width="34.28515625" bestFit="1" customWidth="1"/>
    <col min="11" max="11" width="36.28515625" bestFit="1" customWidth="1"/>
    <col min="12" max="12" width="37.5703125" bestFit="1" customWidth="1"/>
    <col min="13" max="13" width="23.42578125" bestFit="1" customWidth="1"/>
    <col min="14" max="14" width="34" bestFit="1" customWidth="1"/>
    <col min="15" max="15" width="35.7109375" bestFit="1" customWidth="1"/>
    <col min="16" max="17" width="27.140625" bestFit="1" customWidth="1"/>
    <col min="18" max="18" width="35.5703125" bestFit="1" customWidth="1"/>
    <col min="19" max="19" width="30.7109375" bestFit="1" customWidth="1"/>
    <col min="20" max="20" width="31.85546875" bestFit="1" customWidth="1"/>
    <col min="21" max="21" width="26.7109375" bestFit="1" customWidth="1"/>
    <col min="22" max="22" width="42.85546875" bestFit="1" customWidth="1"/>
    <col min="23" max="23" width="38.7109375" bestFit="1" customWidth="1"/>
    <col min="24" max="24" width="46.28515625" bestFit="1" customWidth="1"/>
    <col min="25" max="25" width="28.7109375" bestFit="1" customWidth="1"/>
  </cols>
  <sheetData>
    <row r="3" spans="1:25" x14ac:dyDescent="0.25">
      <c r="A3" s="29" t="s">
        <v>33</v>
      </c>
      <c r="B3" t="s">
        <v>35</v>
      </c>
      <c r="C3" t="s">
        <v>36</v>
      </c>
      <c r="D3" t="s">
        <v>37</v>
      </c>
      <c r="E3" t="s">
        <v>54</v>
      </c>
      <c r="F3" t="s">
        <v>58</v>
      </c>
      <c r="G3" t="s">
        <v>57</v>
      </c>
      <c r="H3" t="s">
        <v>55</v>
      </c>
      <c r="I3" t="s">
        <v>56</v>
      </c>
      <c r="J3" t="s">
        <v>38</v>
      </c>
      <c r="K3" t="s">
        <v>39</v>
      </c>
      <c r="L3" t="s">
        <v>40</v>
      </c>
      <c r="M3" t="s">
        <v>41</v>
      </c>
      <c r="N3" t="s">
        <v>42</v>
      </c>
      <c r="O3" t="s">
        <v>43</v>
      </c>
      <c r="P3" t="s">
        <v>44</v>
      </c>
      <c r="Q3" t="s">
        <v>45</v>
      </c>
      <c r="R3" t="s">
        <v>46</v>
      </c>
      <c r="S3" t="s">
        <v>47</v>
      </c>
      <c r="T3" t="s">
        <v>48</v>
      </c>
      <c r="U3" t="s">
        <v>49</v>
      </c>
      <c r="V3" t="s">
        <v>50</v>
      </c>
      <c r="W3" t="s">
        <v>51</v>
      </c>
      <c r="X3" t="s">
        <v>52</v>
      </c>
      <c r="Y3" t="s">
        <v>53</v>
      </c>
    </row>
    <row r="4" spans="1:25" x14ac:dyDescent="0.25">
      <c r="A4" s="30" t="s">
        <v>60</v>
      </c>
      <c r="B4" s="32">
        <v>550</v>
      </c>
      <c r="C4" s="32">
        <v>249</v>
      </c>
      <c r="D4" s="32">
        <v>14</v>
      </c>
      <c r="E4" s="32">
        <v>7</v>
      </c>
      <c r="F4" s="32">
        <v>7</v>
      </c>
      <c r="G4" s="32">
        <v>7</v>
      </c>
      <c r="H4" s="32">
        <v>7</v>
      </c>
      <c r="I4" s="32">
        <v>7</v>
      </c>
      <c r="J4" s="32">
        <v>14</v>
      </c>
      <c r="K4" s="32">
        <v>144</v>
      </c>
      <c r="L4" s="32">
        <v>12</v>
      </c>
      <c r="M4" s="32">
        <v>80.83</v>
      </c>
      <c r="N4" s="32">
        <v>907.83</v>
      </c>
      <c r="O4" s="32">
        <v>2.4899999999999998</v>
      </c>
      <c r="P4" s="32">
        <v>27</v>
      </c>
      <c r="Q4" s="32">
        <v>25</v>
      </c>
      <c r="R4" s="32">
        <v>25</v>
      </c>
      <c r="S4" s="32">
        <v>25</v>
      </c>
      <c r="T4" s="32">
        <v>102</v>
      </c>
      <c r="U4" s="32">
        <v>52</v>
      </c>
      <c r="V4" s="32">
        <v>11</v>
      </c>
      <c r="W4" s="32">
        <v>17</v>
      </c>
      <c r="X4" s="32">
        <v>0</v>
      </c>
      <c r="Y4" s="32">
        <v>1</v>
      </c>
    </row>
    <row r="5" spans="1:25" x14ac:dyDescent="0.25">
      <c r="A5" s="30" t="s">
        <v>62</v>
      </c>
      <c r="B5" s="32">
        <v>543</v>
      </c>
      <c r="C5" s="32">
        <v>225</v>
      </c>
      <c r="D5" s="32">
        <v>14</v>
      </c>
      <c r="E5" s="32">
        <v>365</v>
      </c>
      <c r="F5" s="32">
        <v>365</v>
      </c>
      <c r="G5" s="32">
        <v>365</v>
      </c>
      <c r="H5" s="32">
        <v>365</v>
      </c>
      <c r="I5" s="32">
        <v>365</v>
      </c>
      <c r="J5" s="32">
        <v>14</v>
      </c>
      <c r="K5" s="32">
        <v>132</v>
      </c>
      <c r="L5" s="32">
        <v>12</v>
      </c>
      <c r="M5" s="32">
        <v>73.83</v>
      </c>
      <c r="N5" s="32">
        <v>869.82999999999993</v>
      </c>
      <c r="O5" s="32">
        <v>2.2500000000000004</v>
      </c>
      <c r="P5" s="32">
        <v>25</v>
      </c>
      <c r="Q5" s="32">
        <v>39</v>
      </c>
      <c r="R5" s="32">
        <v>2</v>
      </c>
      <c r="S5" s="32">
        <v>2</v>
      </c>
      <c r="T5" s="32">
        <v>68</v>
      </c>
      <c r="U5" s="32">
        <v>64</v>
      </c>
      <c r="V5" s="32">
        <v>11</v>
      </c>
      <c r="W5" s="32">
        <v>17</v>
      </c>
      <c r="X5" s="32">
        <v>0</v>
      </c>
      <c r="Y5" s="32">
        <v>1</v>
      </c>
    </row>
    <row r="6" spans="1:25" x14ac:dyDescent="0.25">
      <c r="A6" s="31" t="s">
        <v>63</v>
      </c>
      <c r="B6" s="32">
        <v>239</v>
      </c>
      <c r="C6" s="32">
        <v>138</v>
      </c>
      <c r="D6" s="32">
        <v>0</v>
      </c>
      <c r="E6" s="32">
        <v>90</v>
      </c>
      <c r="F6" s="32">
        <v>90</v>
      </c>
      <c r="G6" s="32">
        <v>90</v>
      </c>
      <c r="H6" s="32">
        <v>90</v>
      </c>
      <c r="I6" s="32">
        <v>90</v>
      </c>
      <c r="J6" s="32">
        <v>14</v>
      </c>
      <c r="K6" s="32">
        <v>48</v>
      </c>
      <c r="L6" s="32">
        <v>0</v>
      </c>
      <c r="M6" s="32">
        <v>17.829999999999998</v>
      </c>
      <c r="N6" s="32">
        <v>408.83</v>
      </c>
      <c r="O6" s="32">
        <v>1.3800000000000003</v>
      </c>
      <c r="P6" s="32">
        <v>16</v>
      </c>
      <c r="Q6" s="32">
        <v>16</v>
      </c>
      <c r="R6" s="32">
        <v>0</v>
      </c>
      <c r="S6" s="32">
        <v>2</v>
      </c>
      <c r="T6" s="32">
        <v>34</v>
      </c>
      <c r="U6" s="32">
        <v>32</v>
      </c>
      <c r="V6" s="32">
        <v>11</v>
      </c>
      <c r="W6" s="32">
        <v>0</v>
      </c>
      <c r="X6" s="32">
        <v>0</v>
      </c>
      <c r="Y6" s="32">
        <v>1</v>
      </c>
    </row>
    <row r="7" spans="1:25" x14ac:dyDescent="0.25">
      <c r="A7" s="31" t="s">
        <v>64</v>
      </c>
      <c r="B7" s="32">
        <v>297</v>
      </c>
      <c r="C7" s="32">
        <v>63</v>
      </c>
      <c r="D7" s="32">
        <v>14</v>
      </c>
      <c r="E7" s="32">
        <v>91</v>
      </c>
      <c r="F7" s="32">
        <v>91</v>
      </c>
      <c r="G7" s="32">
        <v>91</v>
      </c>
      <c r="H7" s="32">
        <v>91</v>
      </c>
      <c r="I7" s="32">
        <v>91</v>
      </c>
      <c r="J7" s="32">
        <v>0</v>
      </c>
      <c r="K7" s="32">
        <v>84</v>
      </c>
      <c r="L7" s="32">
        <v>12</v>
      </c>
      <c r="M7" s="32">
        <v>21</v>
      </c>
      <c r="N7" s="32">
        <v>395</v>
      </c>
      <c r="O7" s="32">
        <v>0.62999999999999989</v>
      </c>
      <c r="P7" s="32">
        <v>7</v>
      </c>
      <c r="Q7" s="32">
        <v>23</v>
      </c>
      <c r="R7" s="32">
        <v>2</v>
      </c>
      <c r="S7" s="32">
        <v>0</v>
      </c>
      <c r="T7" s="32">
        <v>32</v>
      </c>
      <c r="U7" s="32">
        <v>30</v>
      </c>
      <c r="V7" s="32">
        <v>0</v>
      </c>
      <c r="W7" s="32">
        <v>17</v>
      </c>
      <c r="X7" s="32">
        <v>0</v>
      </c>
      <c r="Y7" s="32">
        <v>0</v>
      </c>
    </row>
    <row r="8" spans="1:25" x14ac:dyDescent="0.25">
      <c r="A8" s="31" t="s">
        <v>65</v>
      </c>
      <c r="B8" s="32">
        <v>7</v>
      </c>
      <c r="C8" s="32">
        <v>24</v>
      </c>
      <c r="D8" s="32">
        <v>0</v>
      </c>
      <c r="E8" s="32">
        <v>92</v>
      </c>
      <c r="F8" s="32">
        <v>92</v>
      </c>
      <c r="G8" s="32">
        <v>92</v>
      </c>
      <c r="H8" s="32">
        <v>92</v>
      </c>
      <c r="I8" s="32">
        <v>92</v>
      </c>
      <c r="J8" s="32">
        <v>0</v>
      </c>
      <c r="K8" s="32">
        <v>0</v>
      </c>
      <c r="L8" s="32">
        <v>0</v>
      </c>
      <c r="M8" s="32">
        <v>14</v>
      </c>
      <c r="N8" s="32">
        <v>45</v>
      </c>
      <c r="O8" s="32">
        <v>0.24</v>
      </c>
      <c r="P8" s="32">
        <v>2</v>
      </c>
      <c r="Q8" s="32">
        <v>0</v>
      </c>
      <c r="R8" s="32">
        <v>0</v>
      </c>
      <c r="S8" s="32">
        <v>0</v>
      </c>
      <c r="T8" s="32">
        <v>2</v>
      </c>
      <c r="U8" s="32">
        <v>2</v>
      </c>
      <c r="V8" s="32">
        <v>0</v>
      </c>
      <c r="W8" s="32">
        <v>0</v>
      </c>
      <c r="X8" s="32">
        <v>0</v>
      </c>
      <c r="Y8" s="32">
        <v>0</v>
      </c>
    </row>
    <row r="9" spans="1:25" x14ac:dyDescent="0.25">
      <c r="A9" s="31" t="s">
        <v>61</v>
      </c>
      <c r="B9" s="32">
        <v>0</v>
      </c>
      <c r="C9" s="32">
        <v>0</v>
      </c>
      <c r="D9" s="32">
        <v>0</v>
      </c>
      <c r="E9" s="32">
        <v>92</v>
      </c>
      <c r="F9" s="32">
        <v>92</v>
      </c>
      <c r="G9" s="32">
        <v>92</v>
      </c>
      <c r="H9" s="32">
        <v>92</v>
      </c>
      <c r="I9" s="32">
        <v>92</v>
      </c>
      <c r="J9" s="32">
        <v>0</v>
      </c>
      <c r="K9" s="32">
        <v>0</v>
      </c>
      <c r="L9" s="32">
        <v>0</v>
      </c>
      <c r="M9" s="32">
        <v>21</v>
      </c>
      <c r="N9" s="32">
        <v>21</v>
      </c>
      <c r="O9" s="32">
        <v>0</v>
      </c>
      <c r="P9" s="32">
        <v>0</v>
      </c>
      <c r="Q9" s="32">
        <v>0</v>
      </c>
      <c r="R9" s="32">
        <v>0</v>
      </c>
      <c r="S9" s="32">
        <v>0</v>
      </c>
      <c r="T9" s="32">
        <v>0</v>
      </c>
      <c r="U9" s="32">
        <v>0</v>
      </c>
      <c r="V9" s="32">
        <v>0</v>
      </c>
      <c r="W9" s="32">
        <v>0</v>
      </c>
      <c r="X9" s="32">
        <v>0</v>
      </c>
      <c r="Y9" s="32">
        <v>0</v>
      </c>
    </row>
    <row r="10" spans="1:25" x14ac:dyDescent="0.25">
      <c r="A10" s="30" t="s">
        <v>66</v>
      </c>
      <c r="B10" s="32">
        <v>0</v>
      </c>
      <c r="C10" s="32">
        <v>0</v>
      </c>
      <c r="D10" s="32">
        <v>0</v>
      </c>
      <c r="E10" s="32">
        <v>8</v>
      </c>
      <c r="F10" s="32">
        <v>8</v>
      </c>
      <c r="G10" s="32">
        <v>8</v>
      </c>
      <c r="H10" s="32">
        <v>8</v>
      </c>
      <c r="I10" s="32">
        <v>8</v>
      </c>
      <c r="J10" s="32">
        <v>0</v>
      </c>
      <c r="K10" s="32">
        <v>0</v>
      </c>
      <c r="L10" s="32">
        <v>0</v>
      </c>
      <c r="M10" s="32">
        <v>0</v>
      </c>
      <c r="N10" s="32">
        <v>0</v>
      </c>
      <c r="O10" s="32">
        <v>0</v>
      </c>
      <c r="P10" s="32">
        <v>0</v>
      </c>
      <c r="Q10" s="32">
        <v>0</v>
      </c>
      <c r="R10" s="32">
        <v>0</v>
      </c>
      <c r="S10" s="32">
        <v>0</v>
      </c>
      <c r="T10" s="32">
        <v>0</v>
      </c>
      <c r="U10" s="32">
        <v>0</v>
      </c>
      <c r="V10" s="32">
        <v>0</v>
      </c>
      <c r="W10" s="32">
        <v>0</v>
      </c>
      <c r="X10" s="32">
        <v>0</v>
      </c>
      <c r="Y10" s="32">
        <v>0</v>
      </c>
    </row>
    <row r="11" spans="1:25" x14ac:dyDescent="0.25">
      <c r="A11" s="30" t="s">
        <v>34</v>
      </c>
      <c r="B11" s="32">
        <v>1093</v>
      </c>
      <c r="C11" s="32">
        <v>474</v>
      </c>
      <c r="D11" s="32">
        <v>28</v>
      </c>
      <c r="E11" s="32">
        <v>380</v>
      </c>
      <c r="F11" s="32">
        <v>380</v>
      </c>
      <c r="G11" s="32">
        <v>380</v>
      </c>
      <c r="H11" s="32">
        <v>380</v>
      </c>
      <c r="I11" s="32">
        <v>380</v>
      </c>
      <c r="J11" s="32">
        <v>28</v>
      </c>
      <c r="K11" s="32">
        <v>276</v>
      </c>
      <c r="L11" s="32">
        <v>24</v>
      </c>
      <c r="M11" s="32">
        <v>154.66</v>
      </c>
      <c r="N11" s="32">
        <v>1777.66</v>
      </c>
      <c r="O11" s="32">
        <v>4.7399999999999958</v>
      </c>
      <c r="P11" s="32">
        <v>52</v>
      </c>
      <c r="Q11" s="32">
        <v>64</v>
      </c>
      <c r="R11" s="32">
        <v>27</v>
      </c>
      <c r="S11" s="32">
        <v>27</v>
      </c>
      <c r="T11" s="32">
        <v>170</v>
      </c>
      <c r="U11" s="32">
        <v>116</v>
      </c>
      <c r="V11" s="32">
        <v>22</v>
      </c>
      <c r="W11" s="32">
        <v>34</v>
      </c>
      <c r="X11" s="32">
        <v>0</v>
      </c>
      <c r="Y11" s="3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0F404D-5721-4ED6-B97D-0D03C01774A7}">
  <dimension ref="A1:AA381"/>
  <sheetViews>
    <sheetView workbookViewId="0">
      <selection sqref="A1:AA381"/>
    </sheetView>
  </sheetViews>
  <sheetFormatPr baseColWidth="10" defaultRowHeight="15" x14ac:dyDescent="0.25"/>
  <sheetData>
    <row r="1" spans="1:27" x14ac:dyDescent="0.25">
      <c r="A1" t="s">
        <v>59</v>
      </c>
      <c r="B1">
        <f t="array" ref="B1:AA381">TRANSPOSE(Feuil1!C6:NS31)</f>
        <v>0</v>
      </c>
      <c r="C1">
        <v>0</v>
      </c>
      <c r="D1" t="str">
        <v>Nombre d'heures de jour</v>
      </c>
      <c r="E1" t="str">
        <v>Nombre d'heures de nuit</v>
      </c>
      <c r="F1" t="str">
        <v>Nombre d'heures de formation</v>
      </c>
      <c r="G1" t="str">
        <v>Nombre d'heures de FMA</v>
      </c>
      <c r="H1" t="str">
        <v>Nombre d'heures Dimanche</v>
      </c>
      <c r="I1" t="str">
        <v>Nombre d'heures jours fériés</v>
      </c>
      <c r="J1" t="str">
        <v>Heures autres</v>
      </c>
      <c r="K1" t="str">
        <v>TOTAL HEURES TRAVAILLE</v>
      </c>
      <c r="L1" t="str">
        <v>Nombre d'heure de RC</v>
      </c>
      <c r="M1" t="str">
        <v>Nombre d'heure de CP</v>
      </c>
      <c r="N1" t="str">
        <v>Nombre d'heure de CE</v>
      </c>
      <c r="O1" t="str">
        <v>Nombre d'heure d'arret maladie/AT</v>
      </c>
      <c r="P1" t="str">
        <v>week-end travaillé</v>
      </c>
      <c r="Q1" t="str">
        <v>NOMBRE HEURE RC ACQUIT</v>
      </c>
      <c r="R1" t="str">
        <v>Nombre de nuits :</v>
      </c>
      <c r="S1" t="str">
        <v>Nombre de jours :</v>
      </c>
      <c r="T1" t="str">
        <v>Nombre de jours formation</v>
      </c>
      <c r="U1" t="str">
        <v>Nombre de jours FMA</v>
      </c>
      <c r="V1" t="str">
        <v>TOTAL JOUR TRAVAILLE</v>
      </c>
      <c r="W1" t="str">
        <v>Indemnité panier</v>
      </c>
      <c r="X1" t="str">
        <v>Nombre de jour d'arret maladie/AT</v>
      </c>
      <c r="Y1" t="str">
        <v>Nombre de jour de congé payé</v>
      </c>
      <c r="Z1" t="str">
        <v>Nombre de jour de congé exceptionnel</v>
      </c>
      <c r="AA1" t="str">
        <v>Nombre de RC posé</v>
      </c>
    </row>
    <row r="2" spans="1:27" x14ac:dyDescent="0.25">
      <c r="A2" s="33">
        <f t="shared" ref="A2:A7" si="0">A3-1</f>
        <v>44190</v>
      </c>
      <c r="B2" t="str">
        <v>N</v>
      </c>
      <c r="C2" t="str">
        <v>TOTAL</v>
      </c>
      <c r="D2">
        <v>543</v>
      </c>
      <c r="E2">
        <v>225</v>
      </c>
      <c r="F2">
        <v>14</v>
      </c>
      <c r="G2">
        <v>14</v>
      </c>
      <c r="H2">
        <v>132</v>
      </c>
      <c r="I2">
        <v>12</v>
      </c>
      <c r="J2">
        <v>73.83</v>
      </c>
      <c r="K2">
        <v>869.83</v>
      </c>
      <c r="L2">
        <v>5.83</v>
      </c>
      <c r="M2">
        <v>99.109999999999985</v>
      </c>
      <c r="N2">
        <v>0</v>
      </c>
      <c r="O2">
        <v>55.660000000000004</v>
      </c>
      <c r="P2">
        <v>0</v>
      </c>
      <c r="Q2">
        <v>2.25</v>
      </c>
      <c r="R2">
        <v>25</v>
      </c>
      <c r="S2">
        <v>25</v>
      </c>
      <c r="T2">
        <v>25</v>
      </c>
      <c r="U2">
        <v>25</v>
      </c>
      <c r="V2">
        <v>100</v>
      </c>
      <c r="W2">
        <v>50</v>
      </c>
      <c r="X2">
        <v>11</v>
      </c>
      <c r="Y2">
        <v>17</v>
      </c>
      <c r="Z2">
        <v>0</v>
      </c>
      <c r="AA2">
        <v>1</v>
      </c>
    </row>
    <row r="3" spans="1:27" x14ac:dyDescent="0.25">
      <c r="A3" s="33">
        <f t="shared" si="0"/>
        <v>44191</v>
      </c>
      <c r="B3" t="str">
        <v>N</v>
      </c>
      <c r="C3" t="str">
        <v>vs</v>
      </c>
      <c r="D3">
        <v>3</v>
      </c>
      <c r="E3">
        <v>9</v>
      </c>
      <c r="F3">
        <v>0</v>
      </c>
      <c r="G3">
        <v>0</v>
      </c>
      <c r="H3">
        <v>0</v>
      </c>
      <c r="I3">
        <v>0</v>
      </c>
      <c r="J3">
        <v>0</v>
      </c>
      <c r="K3">
        <v>12</v>
      </c>
      <c r="L3" t="str">
        <v>0</v>
      </c>
      <c r="M3" t="str">
        <v>0</v>
      </c>
      <c r="N3" t="str">
        <v>0</v>
      </c>
      <c r="O3" t="str">
        <v>0</v>
      </c>
      <c r="P3" t="str">
        <v>0</v>
      </c>
      <c r="Q3">
        <v>0.09</v>
      </c>
      <c r="R3">
        <v>1</v>
      </c>
      <c r="S3">
        <v>0</v>
      </c>
      <c r="T3">
        <v>0</v>
      </c>
      <c r="U3">
        <v>0</v>
      </c>
      <c r="V3">
        <v>1</v>
      </c>
      <c r="W3">
        <v>1</v>
      </c>
      <c r="X3">
        <v>0</v>
      </c>
      <c r="Y3">
        <v>0</v>
      </c>
      <c r="Z3">
        <v>0</v>
      </c>
      <c r="AA3">
        <v>0</v>
      </c>
    </row>
    <row r="4" spans="1:27" x14ac:dyDescent="0.25">
      <c r="A4" s="33">
        <f t="shared" si="0"/>
        <v>44192</v>
      </c>
      <c r="B4" t="str">
        <v>N</v>
      </c>
      <c r="C4" t="str">
        <v>vs</v>
      </c>
      <c r="D4">
        <v>3</v>
      </c>
      <c r="E4">
        <v>9</v>
      </c>
      <c r="F4">
        <v>0</v>
      </c>
      <c r="G4">
        <v>0</v>
      </c>
      <c r="H4">
        <v>12</v>
      </c>
      <c r="I4">
        <v>0</v>
      </c>
      <c r="J4">
        <v>0</v>
      </c>
      <c r="K4">
        <v>12</v>
      </c>
      <c r="L4" t="str">
        <v>0</v>
      </c>
      <c r="M4" t="str">
        <v>0</v>
      </c>
      <c r="N4" t="str">
        <v>0</v>
      </c>
      <c r="O4" t="str">
        <v>0</v>
      </c>
      <c r="P4">
        <v>1</v>
      </c>
      <c r="Q4">
        <v>0.09</v>
      </c>
      <c r="R4">
        <v>1</v>
      </c>
      <c r="S4">
        <v>0</v>
      </c>
      <c r="T4">
        <v>0</v>
      </c>
      <c r="U4">
        <v>0</v>
      </c>
      <c r="V4">
        <v>1</v>
      </c>
      <c r="W4">
        <v>1</v>
      </c>
      <c r="X4">
        <v>0</v>
      </c>
      <c r="Y4">
        <v>0</v>
      </c>
      <c r="Z4">
        <v>0</v>
      </c>
      <c r="AA4">
        <v>0</v>
      </c>
    </row>
    <row r="5" spans="1:27" x14ac:dyDescent="0.25">
      <c r="A5" s="33">
        <f t="shared" si="0"/>
        <v>44193</v>
      </c>
      <c r="B5">
        <v>0</v>
      </c>
      <c r="C5" t="str">
        <v>vs</v>
      </c>
      <c r="D5">
        <v>1</v>
      </c>
      <c r="E5">
        <v>6</v>
      </c>
      <c r="F5">
        <v>0</v>
      </c>
      <c r="G5">
        <v>0</v>
      </c>
      <c r="H5">
        <v>0</v>
      </c>
      <c r="I5">
        <v>0</v>
      </c>
      <c r="J5">
        <v>0</v>
      </c>
      <c r="K5">
        <v>7</v>
      </c>
      <c r="L5" t="str">
        <v>0</v>
      </c>
      <c r="M5" t="str">
        <v>0</v>
      </c>
      <c r="N5" t="str">
        <v>0</v>
      </c>
      <c r="O5" t="str">
        <v>0</v>
      </c>
      <c r="P5" t="str">
        <v>0</v>
      </c>
      <c r="Q5">
        <v>0.06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</row>
    <row r="6" spans="1:27" x14ac:dyDescent="0.25">
      <c r="A6" s="33">
        <f t="shared" si="0"/>
        <v>44194</v>
      </c>
      <c r="B6">
        <v>0</v>
      </c>
      <c r="C6" t="str">
        <v>vs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 t="str">
        <v>0</v>
      </c>
      <c r="M6" t="str">
        <v>0</v>
      </c>
      <c r="N6" t="str">
        <v>0</v>
      </c>
      <c r="O6" t="str">
        <v>0</v>
      </c>
      <c r="P6" t="str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</row>
    <row r="7" spans="1:27" x14ac:dyDescent="0.25">
      <c r="A7" s="33">
        <f t="shared" si="0"/>
        <v>44195</v>
      </c>
      <c r="B7">
        <v>7</v>
      </c>
      <c r="C7" t="str">
        <v>vs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7</v>
      </c>
      <c r="K7">
        <v>7</v>
      </c>
      <c r="L7" t="str">
        <v>0</v>
      </c>
      <c r="M7" t="str">
        <v>0</v>
      </c>
      <c r="N7" t="str">
        <v>0</v>
      </c>
      <c r="O7" t="str">
        <v>0</v>
      </c>
      <c r="P7" t="str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</row>
    <row r="8" spans="1:27" x14ac:dyDescent="0.25">
      <c r="A8" s="33">
        <f>A9-1</f>
        <v>44196</v>
      </c>
      <c r="B8">
        <v>0</v>
      </c>
      <c r="C8" t="str">
        <v>vs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tr">
        <v>0</v>
      </c>
      <c r="M8" t="str">
        <v>0</v>
      </c>
      <c r="N8" t="str">
        <v>0</v>
      </c>
      <c r="O8" t="str">
        <v>0</v>
      </c>
      <c r="P8" t="str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</row>
    <row r="9" spans="1:27" x14ac:dyDescent="0.25">
      <c r="A9" s="33">
        <f>DATE(ANNEE,1,1)</f>
        <v>44197</v>
      </c>
      <c r="B9">
        <v>0</v>
      </c>
      <c r="C9" t="str">
        <v>vs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 t="str">
        <v>0</v>
      </c>
      <c r="M9" t="str">
        <v>0</v>
      </c>
      <c r="N9" t="str">
        <v>0</v>
      </c>
      <c r="O9" t="str">
        <v>0</v>
      </c>
      <c r="P9" t="str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</row>
    <row r="10" spans="1:27" x14ac:dyDescent="0.25">
      <c r="A10" s="33">
        <f>A9+1</f>
        <v>44198</v>
      </c>
      <c r="B10" t="str">
        <v>J</v>
      </c>
      <c r="C10" t="str">
        <v>vs</v>
      </c>
      <c r="D10">
        <v>12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12</v>
      </c>
      <c r="L10" t="str">
        <v>0</v>
      </c>
      <c r="M10" t="str">
        <v>0</v>
      </c>
      <c r="N10" t="str">
        <v>0</v>
      </c>
      <c r="O10" t="str">
        <v>0</v>
      </c>
      <c r="P10" t="str">
        <v>0</v>
      </c>
      <c r="Q10">
        <v>0</v>
      </c>
      <c r="R10">
        <v>0</v>
      </c>
      <c r="S10">
        <v>1</v>
      </c>
      <c r="T10">
        <v>0</v>
      </c>
      <c r="U10">
        <v>0</v>
      </c>
      <c r="V10">
        <v>1</v>
      </c>
      <c r="W10">
        <v>1</v>
      </c>
      <c r="X10">
        <v>0</v>
      </c>
      <c r="Y10">
        <v>0</v>
      </c>
      <c r="Z10">
        <v>0</v>
      </c>
      <c r="AA10">
        <v>0</v>
      </c>
    </row>
    <row r="11" spans="1:27" x14ac:dyDescent="0.25">
      <c r="A11" s="33">
        <f t="shared" ref="A11:A74" si="1">A10+1</f>
        <v>44199</v>
      </c>
      <c r="B11" t="str">
        <v>J</v>
      </c>
      <c r="C11" t="str">
        <v>vs</v>
      </c>
      <c r="D11">
        <v>12</v>
      </c>
      <c r="E11">
        <v>0</v>
      </c>
      <c r="F11">
        <v>0</v>
      </c>
      <c r="G11">
        <v>0</v>
      </c>
      <c r="H11">
        <v>12</v>
      </c>
      <c r="I11">
        <v>0</v>
      </c>
      <c r="J11">
        <v>0</v>
      </c>
      <c r="K11">
        <v>12</v>
      </c>
      <c r="L11" t="str">
        <v>0</v>
      </c>
      <c r="M11" t="str">
        <v>0</v>
      </c>
      <c r="N11" t="str">
        <v>0</v>
      </c>
      <c r="O11" t="str">
        <v>0</v>
      </c>
      <c r="P11">
        <v>1</v>
      </c>
      <c r="Q11">
        <v>0</v>
      </c>
      <c r="R11">
        <v>0</v>
      </c>
      <c r="S11">
        <v>1</v>
      </c>
      <c r="T11">
        <v>0</v>
      </c>
      <c r="U11">
        <v>0</v>
      </c>
      <c r="V11">
        <v>1</v>
      </c>
      <c r="W11">
        <v>1</v>
      </c>
      <c r="X11">
        <v>0</v>
      </c>
      <c r="Y11">
        <v>0</v>
      </c>
      <c r="Z11">
        <v>0</v>
      </c>
      <c r="AA11">
        <v>0</v>
      </c>
    </row>
    <row r="12" spans="1:27" x14ac:dyDescent="0.25">
      <c r="A12" s="33">
        <f t="shared" si="1"/>
        <v>44200</v>
      </c>
      <c r="B12">
        <v>0</v>
      </c>
      <c r="C12" t="str">
        <v/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 t="str">
        <v>0</v>
      </c>
      <c r="M12" t="str">
        <v>0</v>
      </c>
      <c r="N12" t="str">
        <v>0</v>
      </c>
      <c r="O12" t="str">
        <v>0</v>
      </c>
      <c r="P12" t="str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</row>
    <row r="13" spans="1:27" x14ac:dyDescent="0.25">
      <c r="A13" s="33">
        <f t="shared" si="1"/>
        <v>44201</v>
      </c>
      <c r="B13">
        <v>0</v>
      </c>
      <c r="C13" t="str">
        <v/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 t="str">
        <v>0</v>
      </c>
      <c r="M13" t="str">
        <v>0</v>
      </c>
      <c r="N13" t="str">
        <v>0</v>
      </c>
      <c r="O13" t="str">
        <v>0</v>
      </c>
      <c r="P13" t="str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</row>
    <row r="14" spans="1:27" x14ac:dyDescent="0.25">
      <c r="A14" s="33">
        <f t="shared" si="1"/>
        <v>44202</v>
      </c>
      <c r="B14" t="str">
        <v>N</v>
      </c>
      <c r="C14" t="str">
        <v/>
      </c>
      <c r="D14">
        <v>2</v>
      </c>
      <c r="E14">
        <v>3</v>
      </c>
      <c r="F14">
        <v>0</v>
      </c>
      <c r="G14">
        <v>0</v>
      </c>
      <c r="H14">
        <v>0</v>
      </c>
      <c r="I14">
        <v>0</v>
      </c>
      <c r="J14">
        <v>0</v>
      </c>
      <c r="K14">
        <v>5</v>
      </c>
      <c r="L14" t="str">
        <v>0</v>
      </c>
      <c r="M14" t="str">
        <v>0</v>
      </c>
      <c r="N14" t="str">
        <v>0</v>
      </c>
      <c r="O14" t="str">
        <v>0</v>
      </c>
      <c r="P14" t="str">
        <v>0</v>
      </c>
      <c r="Q14">
        <v>0.03</v>
      </c>
      <c r="R14">
        <v>1</v>
      </c>
      <c r="S14">
        <v>0</v>
      </c>
      <c r="T14">
        <v>0</v>
      </c>
      <c r="U14">
        <v>0</v>
      </c>
      <c r="V14">
        <v>1</v>
      </c>
      <c r="W14">
        <v>1</v>
      </c>
      <c r="X14">
        <v>0</v>
      </c>
      <c r="Y14">
        <v>0</v>
      </c>
      <c r="Z14">
        <v>0</v>
      </c>
      <c r="AA14">
        <v>0</v>
      </c>
    </row>
    <row r="15" spans="1:27" x14ac:dyDescent="0.25">
      <c r="A15" s="33">
        <f t="shared" si="1"/>
        <v>44203</v>
      </c>
      <c r="B15" t="str">
        <v>N</v>
      </c>
      <c r="C15" t="str">
        <v/>
      </c>
      <c r="D15">
        <v>3</v>
      </c>
      <c r="E15">
        <v>9</v>
      </c>
      <c r="F15">
        <v>0</v>
      </c>
      <c r="G15">
        <v>0</v>
      </c>
      <c r="H15">
        <v>0</v>
      </c>
      <c r="I15">
        <v>0</v>
      </c>
      <c r="J15">
        <v>0</v>
      </c>
      <c r="K15">
        <v>12</v>
      </c>
      <c r="L15" t="str">
        <v>0</v>
      </c>
      <c r="M15" t="str">
        <v>0</v>
      </c>
      <c r="N15" t="str">
        <v>0</v>
      </c>
      <c r="O15" t="str">
        <v>0</v>
      </c>
      <c r="P15" t="str">
        <v>0</v>
      </c>
      <c r="Q15">
        <v>0.09</v>
      </c>
      <c r="R15">
        <v>1</v>
      </c>
      <c r="S15">
        <v>0</v>
      </c>
      <c r="T15">
        <v>0</v>
      </c>
      <c r="U15">
        <v>0</v>
      </c>
      <c r="V15">
        <v>1</v>
      </c>
      <c r="W15">
        <v>1</v>
      </c>
      <c r="X15">
        <v>0</v>
      </c>
      <c r="Y15">
        <v>0</v>
      </c>
      <c r="Z15">
        <v>0</v>
      </c>
      <c r="AA15">
        <v>0</v>
      </c>
    </row>
    <row r="16" spans="1:27" x14ac:dyDescent="0.25">
      <c r="A16" s="33">
        <f t="shared" si="1"/>
        <v>44204</v>
      </c>
      <c r="B16" t="str">
        <v>N</v>
      </c>
      <c r="C16" t="str">
        <v/>
      </c>
      <c r="D16">
        <v>3</v>
      </c>
      <c r="E16">
        <v>9</v>
      </c>
      <c r="F16">
        <v>0</v>
      </c>
      <c r="G16">
        <v>0</v>
      </c>
      <c r="H16">
        <v>0</v>
      </c>
      <c r="I16">
        <v>0</v>
      </c>
      <c r="J16">
        <v>0</v>
      </c>
      <c r="K16">
        <v>12</v>
      </c>
      <c r="L16" t="str">
        <v>0</v>
      </c>
      <c r="M16" t="str">
        <v>0</v>
      </c>
      <c r="N16" t="str">
        <v>0</v>
      </c>
      <c r="O16" t="str">
        <v>0</v>
      </c>
      <c r="P16" t="str">
        <v>0</v>
      </c>
      <c r="Q16">
        <v>0.09</v>
      </c>
      <c r="R16">
        <v>1</v>
      </c>
      <c r="S16">
        <v>0</v>
      </c>
      <c r="T16">
        <v>0</v>
      </c>
      <c r="U16">
        <v>0</v>
      </c>
      <c r="V16">
        <v>1</v>
      </c>
      <c r="W16">
        <v>1</v>
      </c>
      <c r="X16">
        <v>0</v>
      </c>
      <c r="Y16">
        <v>0</v>
      </c>
      <c r="Z16">
        <v>0</v>
      </c>
      <c r="AA16">
        <v>0</v>
      </c>
    </row>
    <row r="17" spans="1:27" x14ac:dyDescent="0.25">
      <c r="A17" s="33">
        <f t="shared" si="1"/>
        <v>44205</v>
      </c>
      <c r="B17">
        <v>0</v>
      </c>
      <c r="C17" t="str">
        <v/>
      </c>
      <c r="D17">
        <v>1</v>
      </c>
      <c r="E17">
        <v>6</v>
      </c>
      <c r="F17">
        <v>0</v>
      </c>
      <c r="G17">
        <v>0</v>
      </c>
      <c r="H17">
        <v>0</v>
      </c>
      <c r="I17">
        <v>0</v>
      </c>
      <c r="J17">
        <v>0</v>
      </c>
      <c r="K17">
        <v>7</v>
      </c>
      <c r="L17" t="str">
        <v>0</v>
      </c>
      <c r="M17" t="str">
        <v>0</v>
      </c>
      <c r="N17" t="str">
        <v>0</v>
      </c>
      <c r="O17" t="str">
        <v>0</v>
      </c>
      <c r="P17" t="str">
        <v>0</v>
      </c>
      <c r="Q17">
        <v>0.06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</row>
    <row r="18" spans="1:27" x14ac:dyDescent="0.25">
      <c r="A18" s="33">
        <f t="shared" si="1"/>
        <v>44206</v>
      </c>
      <c r="B18">
        <v>0</v>
      </c>
      <c r="C18" t="str">
        <v/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 t="str">
        <v>0</v>
      </c>
      <c r="M18" t="str">
        <v>0</v>
      </c>
      <c r="N18" t="str">
        <v>0</v>
      </c>
      <c r="O18" t="str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</row>
    <row r="19" spans="1:27" x14ac:dyDescent="0.25">
      <c r="A19" s="33">
        <f t="shared" si="1"/>
        <v>44207</v>
      </c>
      <c r="B19" t="str">
        <v>J</v>
      </c>
      <c r="C19" t="str">
        <v/>
      </c>
      <c r="D19">
        <v>12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12</v>
      </c>
      <c r="L19" t="str">
        <v>0</v>
      </c>
      <c r="M19" t="str">
        <v>0</v>
      </c>
      <c r="N19" t="str">
        <v>0</v>
      </c>
      <c r="O19" t="str">
        <v>0</v>
      </c>
      <c r="P19" t="str">
        <v>0</v>
      </c>
      <c r="Q19">
        <v>0</v>
      </c>
      <c r="R19">
        <v>0</v>
      </c>
      <c r="S19">
        <v>1</v>
      </c>
      <c r="T19">
        <v>0</v>
      </c>
      <c r="U19">
        <v>0</v>
      </c>
      <c r="V19">
        <v>1</v>
      </c>
      <c r="W19">
        <v>1</v>
      </c>
      <c r="X19">
        <v>0</v>
      </c>
      <c r="Y19">
        <v>0</v>
      </c>
      <c r="Z19">
        <v>0</v>
      </c>
      <c r="AA19">
        <v>0</v>
      </c>
    </row>
    <row r="20" spans="1:27" x14ac:dyDescent="0.25">
      <c r="A20" s="33">
        <f t="shared" si="1"/>
        <v>44208</v>
      </c>
      <c r="B20">
        <v>0</v>
      </c>
      <c r="C20" t="str">
        <v/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 t="str">
        <v>0</v>
      </c>
      <c r="M20" t="str">
        <v>0</v>
      </c>
      <c r="N20" t="str">
        <v>0</v>
      </c>
      <c r="O20" t="str">
        <v>0</v>
      </c>
      <c r="P20" t="str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</row>
    <row r="21" spans="1:27" x14ac:dyDescent="0.25">
      <c r="A21" s="33">
        <f t="shared" si="1"/>
        <v>44209</v>
      </c>
      <c r="B21">
        <v>0</v>
      </c>
      <c r="C21" t="str">
        <v/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 t="str">
        <v>0</v>
      </c>
      <c r="M21" t="str">
        <v>0</v>
      </c>
      <c r="N21" t="str">
        <v>0</v>
      </c>
      <c r="O21" t="str">
        <v>0</v>
      </c>
      <c r="P21" t="str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</row>
    <row r="22" spans="1:27" x14ac:dyDescent="0.25">
      <c r="A22" s="33">
        <f t="shared" si="1"/>
        <v>44210</v>
      </c>
      <c r="B22" t="str">
        <v>J</v>
      </c>
      <c r="C22" t="str">
        <v/>
      </c>
      <c r="D22">
        <v>12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12</v>
      </c>
      <c r="L22" t="str">
        <v>0</v>
      </c>
      <c r="M22" t="str">
        <v>0</v>
      </c>
      <c r="N22" t="str">
        <v>0</v>
      </c>
      <c r="O22" t="str">
        <v>0</v>
      </c>
      <c r="P22" t="str">
        <v>0</v>
      </c>
      <c r="Q22">
        <v>0</v>
      </c>
      <c r="R22">
        <v>0</v>
      </c>
      <c r="S22">
        <v>1</v>
      </c>
      <c r="T22">
        <v>0</v>
      </c>
      <c r="U22">
        <v>0</v>
      </c>
      <c r="V22">
        <v>1</v>
      </c>
      <c r="W22">
        <v>1</v>
      </c>
      <c r="X22">
        <v>0</v>
      </c>
      <c r="Y22">
        <v>0</v>
      </c>
      <c r="Z22">
        <v>0</v>
      </c>
      <c r="AA22">
        <v>0</v>
      </c>
    </row>
    <row r="23" spans="1:27" x14ac:dyDescent="0.25">
      <c r="A23" s="33">
        <f t="shared" si="1"/>
        <v>44211</v>
      </c>
      <c r="B23" t="str">
        <v>J</v>
      </c>
      <c r="C23" t="str">
        <v/>
      </c>
      <c r="D23">
        <v>12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12</v>
      </c>
      <c r="L23" t="str">
        <v>0</v>
      </c>
      <c r="M23" t="str">
        <v>0</v>
      </c>
      <c r="N23" t="str">
        <v>0</v>
      </c>
      <c r="O23" t="str">
        <v>0</v>
      </c>
      <c r="P23" t="str">
        <v>0</v>
      </c>
      <c r="Q23">
        <v>0</v>
      </c>
      <c r="R23">
        <v>0</v>
      </c>
      <c r="S23">
        <v>1</v>
      </c>
      <c r="T23">
        <v>0</v>
      </c>
      <c r="U23">
        <v>0</v>
      </c>
      <c r="V23">
        <v>1</v>
      </c>
      <c r="W23">
        <v>1</v>
      </c>
      <c r="X23">
        <v>0</v>
      </c>
      <c r="Y23">
        <v>0</v>
      </c>
      <c r="Z23">
        <v>0</v>
      </c>
      <c r="AA23">
        <v>0</v>
      </c>
    </row>
    <row r="24" spans="1:27" x14ac:dyDescent="0.25">
      <c r="A24" s="33">
        <f t="shared" si="1"/>
        <v>44212</v>
      </c>
      <c r="B24">
        <v>0</v>
      </c>
      <c r="C24" t="str">
        <v/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 t="str">
        <v>0</v>
      </c>
      <c r="M24" t="str">
        <v>0</v>
      </c>
      <c r="N24" t="str">
        <v>0</v>
      </c>
      <c r="O24" t="str">
        <v>0</v>
      </c>
      <c r="P24" t="str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</row>
    <row r="25" spans="1:27" x14ac:dyDescent="0.25">
      <c r="A25" s="33">
        <f t="shared" si="1"/>
        <v>44213</v>
      </c>
      <c r="B25">
        <v>0</v>
      </c>
      <c r="C25" t="str">
        <v/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tr">
        <v>0</v>
      </c>
      <c r="M25" t="str">
        <v>0</v>
      </c>
      <c r="N25" t="str">
        <v>0</v>
      </c>
      <c r="O25" t="str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</row>
    <row r="26" spans="1:27" x14ac:dyDescent="0.25">
      <c r="A26" s="33">
        <f t="shared" si="1"/>
        <v>44214</v>
      </c>
      <c r="B26">
        <v>0</v>
      </c>
      <c r="C26" t="str">
        <v/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 t="str">
        <v>0</v>
      </c>
      <c r="M26" t="str">
        <v>0</v>
      </c>
      <c r="N26" t="str">
        <v>0</v>
      </c>
      <c r="O26" t="str">
        <v>0</v>
      </c>
      <c r="P26" t="str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</row>
    <row r="27" spans="1:27" x14ac:dyDescent="0.25">
      <c r="A27" s="33">
        <f t="shared" si="1"/>
        <v>44215</v>
      </c>
      <c r="B27" t="str">
        <v>N</v>
      </c>
      <c r="C27" t="str">
        <v/>
      </c>
      <c r="D27">
        <v>2</v>
      </c>
      <c r="E27">
        <v>3</v>
      </c>
      <c r="F27">
        <v>0</v>
      </c>
      <c r="G27">
        <v>0</v>
      </c>
      <c r="H27">
        <v>0</v>
      </c>
      <c r="I27">
        <v>0</v>
      </c>
      <c r="J27">
        <v>0</v>
      </c>
      <c r="K27">
        <v>5</v>
      </c>
      <c r="L27" t="str">
        <v>0</v>
      </c>
      <c r="M27" t="str">
        <v>0</v>
      </c>
      <c r="N27" t="str">
        <v>0</v>
      </c>
      <c r="O27" t="str">
        <v>0</v>
      </c>
      <c r="P27" t="str">
        <v>0</v>
      </c>
      <c r="Q27">
        <v>0.03</v>
      </c>
      <c r="R27">
        <v>1</v>
      </c>
      <c r="S27">
        <v>0</v>
      </c>
      <c r="T27">
        <v>0</v>
      </c>
      <c r="U27">
        <v>0</v>
      </c>
      <c r="V27">
        <v>1</v>
      </c>
      <c r="W27">
        <v>1</v>
      </c>
      <c r="X27">
        <v>0</v>
      </c>
      <c r="Y27">
        <v>0</v>
      </c>
      <c r="Z27">
        <v>0</v>
      </c>
      <c r="AA27">
        <v>0</v>
      </c>
    </row>
    <row r="28" spans="1:27" x14ac:dyDescent="0.25">
      <c r="A28" s="33">
        <f t="shared" si="1"/>
        <v>44216</v>
      </c>
      <c r="B28">
        <v>0</v>
      </c>
      <c r="C28" t="str">
        <v/>
      </c>
      <c r="D28">
        <v>1</v>
      </c>
      <c r="E28">
        <v>6</v>
      </c>
      <c r="F28">
        <v>0</v>
      </c>
      <c r="G28">
        <v>0</v>
      </c>
      <c r="H28">
        <v>0</v>
      </c>
      <c r="I28">
        <v>0</v>
      </c>
      <c r="J28">
        <v>0</v>
      </c>
      <c r="K28">
        <v>7</v>
      </c>
      <c r="L28" t="str">
        <v>0</v>
      </c>
      <c r="M28" t="str">
        <v>0</v>
      </c>
      <c r="N28" t="str">
        <v>0</v>
      </c>
      <c r="O28" t="str">
        <v>0</v>
      </c>
      <c r="P28" t="str">
        <v>0</v>
      </c>
      <c r="Q28">
        <v>0.06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</row>
    <row r="29" spans="1:27" x14ac:dyDescent="0.25">
      <c r="A29" s="33">
        <f t="shared" si="1"/>
        <v>44217</v>
      </c>
      <c r="B29">
        <v>6.33</v>
      </c>
      <c r="C29" t="str">
        <v/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6.33</v>
      </c>
      <c r="K29">
        <v>6.33</v>
      </c>
      <c r="L29" t="str">
        <v>0</v>
      </c>
      <c r="M29" t="str">
        <v>0</v>
      </c>
      <c r="N29" t="str">
        <v>0</v>
      </c>
      <c r="O29" t="str">
        <v>0</v>
      </c>
      <c r="P29" t="str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</row>
    <row r="30" spans="1:27" x14ac:dyDescent="0.25">
      <c r="A30" s="33">
        <f t="shared" si="1"/>
        <v>44218</v>
      </c>
      <c r="B30">
        <v>0</v>
      </c>
      <c r="C30" t="str">
        <v/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 t="str">
        <v>0</v>
      </c>
      <c r="M30" t="str">
        <v>0</v>
      </c>
      <c r="N30" t="str">
        <v>0</v>
      </c>
      <c r="O30" t="str">
        <v>0</v>
      </c>
      <c r="P30" t="str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</row>
    <row r="31" spans="1:27" x14ac:dyDescent="0.25">
      <c r="A31" s="33">
        <f t="shared" si="1"/>
        <v>44219</v>
      </c>
      <c r="B31" t="str">
        <v>J</v>
      </c>
      <c r="C31" t="str">
        <v/>
      </c>
      <c r="D31">
        <v>12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12</v>
      </c>
      <c r="L31" t="str">
        <v>0</v>
      </c>
      <c r="M31" t="str">
        <v>0</v>
      </c>
      <c r="N31" t="str">
        <v>0</v>
      </c>
      <c r="O31" t="str">
        <v>0</v>
      </c>
      <c r="P31" t="str">
        <v>0</v>
      </c>
      <c r="Q31">
        <v>0</v>
      </c>
      <c r="R31">
        <v>0</v>
      </c>
      <c r="S31">
        <v>1</v>
      </c>
      <c r="T31">
        <v>0</v>
      </c>
      <c r="U31">
        <v>0</v>
      </c>
      <c r="V31">
        <v>1</v>
      </c>
      <c r="W31">
        <v>1</v>
      </c>
      <c r="X31">
        <v>0</v>
      </c>
      <c r="Y31">
        <v>0</v>
      </c>
      <c r="Z31">
        <v>0</v>
      </c>
      <c r="AA31">
        <v>0</v>
      </c>
    </row>
    <row r="32" spans="1:27" x14ac:dyDescent="0.25">
      <c r="A32" s="33">
        <f t="shared" si="1"/>
        <v>44220</v>
      </c>
      <c r="B32" t="str">
        <v>J</v>
      </c>
      <c r="C32" t="str">
        <v/>
      </c>
      <c r="D32">
        <v>12</v>
      </c>
      <c r="E32">
        <v>0</v>
      </c>
      <c r="F32">
        <v>0</v>
      </c>
      <c r="G32">
        <v>0</v>
      </c>
      <c r="H32">
        <v>12</v>
      </c>
      <c r="I32">
        <v>0</v>
      </c>
      <c r="J32">
        <v>0</v>
      </c>
      <c r="K32">
        <v>12</v>
      </c>
      <c r="L32" t="str">
        <v>0</v>
      </c>
      <c r="M32" t="str">
        <v>0</v>
      </c>
      <c r="N32" t="str">
        <v>0</v>
      </c>
      <c r="O32" t="str">
        <v>0</v>
      </c>
      <c r="P32">
        <v>1</v>
      </c>
      <c r="Q32">
        <v>0</v>
      </c>
      <c r="R32">
        <v>0</v>
      </c>
      <c r="S32">
        <v>1</v>
      </c>
      <c r="T32">
        <v>0</v>
      </c>
      <c r="U32">
        <v>0</v>
      </c>
      <c r="V32">
        <v>1</v>
      </c>
      <c r="W32">
        <v>1</v>
      </c>
      <c r="X32">
        <v>0</v>
      </c>
      <c r="Y32">
        <v>0</v>
      </c>
      <c r="Z32">
        <v>0</v>
      </c>
      <c r="AA32">
        <v>0</v>
      </c>
    </row>
    <row r="33" spans="1:27" x14ac:dyDescent="0.25">
      <c r="A33" s="33">
        <f t="shared" si="1"/>
        <v>44221</v>
      </c>
      <c r="B33">
        <v>0</v>
      </c>
      <c r="C33" t="str">
        <v/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 t="str">
        <v>0</v>
      </c>
      <c r="M33" t="str">
        <v>0</v>
      </c>
      <c r="N33" t="str">
        <v>0</v>
      </c>
      <c r="O33" t="str">
        <v>0</v>
      </c>
      <c r="P33" t="str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</row>
    <row r="34" spans="1:27" x14ac:dyDescent="0.25">
      <c r="A34" s="33">
        <f t="shared" si="1"/>
        <v>44222</v>
      </c>
      <c r="B34" t="str">
        <v>J</v>
      </c>
      <c r="C34" t="str">
        <v/>
      </c>
      <c r="D34">
        <v>12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12</v>
      </c>
      <c r="L34" t="str">
        <v>0</v>
      </c>
      <c r="M34" t="str">
        <v>0</v>
      </c>
      <c r="N34" t="str">
        <v>0</v>
      </c>
      <c r="O34" t="str">
        <v>0</v>
      </c>
      <c r="P34" t="str">
        <v>0</v>
      </c>
      <c r="Q34">
        <v>0</v>
      </c>
      <c r="R34">
        <v>0</v>
      </c>
      <c r="S34">
        <v>1</v>
      </c>
      <c r="T34">
        <v>0</v>
      </c>
      <c r="U34">
        <v>0</v>
      </c>
      <c r="V34">
        <v>1</v>
      </c>
      <c r="W34">
        <v>1</v>
      </c>
      <c r="X34">
        <v>0</v>
      </c>
      <c r="Y34">
        <v>0</v>
      </c>
      <c r="Z34">
        <v>0</v>
      </c>
      <c r="AA34">
        <v>0</v>
      </c>
    </row>
    <row r="35" spans="1:27" x14ac:dyDescent="0.25">
      <c r="A35" s="33">
        <f t="shared" si="1"/>
        <v>44223</v>
      </c>
      <c r="B35" t="str">
        <v>J</v>
      </c>
      <c r="C35" t="str">
        <v/>
      </c>
      <c r="D35">
        <v>12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12</v>
      </c>
      <c r="L35" t="str">
        <v>0</v>
      </c>
      <c r="M35" t="str">
        <v>0</v>
      </c>
      <c r="N35" t="str">
        <v>0</v>
      </c>
      <c r="O35" t="str">
        <v>0</v>
      </c>
      <c r="P35" t="str">
        <v>0</v>
      </c>
      <c r="Q35">
        <v>0</v>
      </c>
      <c r="R35">
        <v>0</v>
      </c>
      <c r="S35">
        <v>1</v>
      </c>
      <c r="T35">
        <v>0</v>
      </c>
      <c r="U35">
        <v>0</v>
      </c>
      <c r="V35">
        <v>1</v>
      </c>
      <c r="W35">
        <v>1</v>
      </c>
      <c r="X35">
        <v>0</v>
      </c>
      <c r="Y35">
        <v>0</v>
      </c>
      <c r="Z35">
        <v>0</v>
      </c>
      <c r="AA35">
        <v>0</v>
      </c>
    </row>
    <row r="36" spans="1:27" x14ac:dyDescent="0.25">
      <c r="A36" s="33">
        <f t="shared" si="1"/>
        <v>44224</v>
      </c>
      <c r="B36">
        <v>0</v>
      </c>
      <c r="C36" t="str">
        <v/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 t="str">
        <v>0</v>
      </c>
      <c r="M36" t="str">
        <v>0</v>
      </c>
      <c r="N36" t="str">
        <v>0</v>
      </c>
      <c r="O36" t="str">
        <v>0</v>
      </c>
      <c r="P36" t="str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</row>
    <row r="37" spans="1:27" x14ac:dyDescent="0.25">
      <c r="A37" s="33">
        <f t="shared" si="1"/>
        <v>44225</v>
      </c>
      <c r="B37">
        <v>0</v>
      </c>
      <c r="C37" t="str">
        <v/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 t="str">
        <v>0</v>
      </c>
      <c r="M37" t="str">
        <v>0</v>
      </c>
      <c r="N37" t="str">
        <v>0</v>
      </c>
      <c r="O37" t="str">
        <v>0</v>
      </c>
      <c r="P37" t="str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</row>
    <row r="38" spans="1:27" x14ac:dyDescent="0.25">
      <c r="A38" s="33">
        <f t="shared" si="1"/>
        <v>44226</v>
      </c>
      <c r="B38">
        <v>0</v>
      </c>
      <c r="C38" t="str">
        <v/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 t="str">
        <v>0</v>
      </c>
      <c r="M38" t="str">
        <v>0</v>
      </c>
      <c r="N38" t="str">
        <v>0</v>
      </c>
      <c r="O38" t="str">
        <v>0</v>
      </c>
      <c r="P38" t="str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</row>
    <row r="39" spans="1:27" x14ac:dyDescent="0.25">
      <c r="A39" s="33">
        <f t="shared" si="1"/>
        <v>44227</v>
      </c>
      <c r="B39">
        <v>0</v>
      </c>
      <c r="C39" t="str">
        <v/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 t="str">
        <v>0</v>
      </c>
      <c r="M39" t="str">
        <v>0</v>
      </c>
      <c r="N39" t="str">
        <v>0</v>
      </c>
      <c r="O39" t="str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</row>
    <row r="40" spans="1:27" x14ac:dyDescent="0.25">
      <c r="A40" s="33">
        <f t="shared" si="1"/>
        <v>44228</v>
      </c>
      <c r="B40">
        <v>0</v>
      </c>
      <c r="C40" t="str">
        <v/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 t="str">
        <v>0</v>
      </c>
      <c r="M40" t="str">
        <v>0</v>
      </c>
      <c r="N40" t="str">
        <v>0</v>
      </c>
      <c r="O40" t="str">
        <v>0</v>
      </c>
      <c r="P40" t="str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</row>
    <row r="41" spans="1:27" x14ac:dyDescent="0.25">
      <c r="A41" s="33">
        <f t="shared" si="1"/>
        <v>44229</v>
      </c>
      <c r="B41">
        <v>0</v>
      </c>
      <c r="C41" t="str">
        <v/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 t="str">
        <v>0</v>
      </c>
      <c r="M41" t="str">
        <v>0</v>
      </c>
      <c r="N41" t="str">
        <v>0</v>
      </c>
      <c r="O41" t="str">
        <v>0</v>
      </c>
      <c r="P41" t="str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</row>
    <row r="42" spans="1:27" x14ac:dyDescent="0.25">
      <c r="A42" s="33">
        <f t="shared" si="1"/>
        <v>44230</v>
      </c>
      <c r="B42">
        <v>0</v>
      </c>
      <c r="C42" t="str">
        <v/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 t="str">
        <v>0</v>
      </c>
      <c r="M42" t="str">
        <v>0</v>
      </c>
      <c r="N42" t="str">
        <v>0</v>
      </c>
      <c r="O42" t="str">
        <v>0</v>
      </c>
      <c r="P42" t="str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</row>
    <row r="43" spans="1:27" x14ac:dyDescent="0.25">
      <c r="A43" s="33">
        <f t="shared" si="1"/>
        <v>44231</v>
      </c>
      <c r="B43">
        <v>0</v>
      </c>
      <c r="C43" t="str">
        <v/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 t="str">
        <v>0</v>
      </c>
      <c r="M43" t="str">
        <v>0</v>
      </c>
      <c r="N43" t="str">
        <v>0</v>
      </c>
      <c r="O43" t="str">
        <v>0</v>
      </c>
      <c r="P43" t="str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</row>
    <row r="44" spans="1:27" x14ac:dyDescent="0.25">
      <c r="A44" s="33">
        <f t="shared" si="1"/>
        <v>44232</v>
      </c>
      <c r="B44" t="str">
        <v>FMA</v>
      </c>
      <c r="C44" t="str">
        <v/>
      </c>
      <c r="D44">
        <v>0</v>
      </c>
      <c r="E44">
        <v>0</v>
      </c>
      <c r="F44">
        <v>0</v>
      </c>
      <c r="G44">
        <v>7</v>
      </c>
      <c r="H44">
        <v>0</v>
      </c>
      <c r="I44">
        <v>0</v>
      </c>
      <c r="J44">
        <v>0</v>
      </c>
      <c r="K44">
        <v>7</v>
      </c>
      <c r="L44" t="str">
        <v>0</v>
      </c>
      <c r="M44" t="str">
        <v>0</v>
      </c>
      <c r="N44" t="str">
        <v>0</v>
      </c>
      <c r="O44" t="str">
        <v>0</v>
      </c>
      <c r="P44" t="str">
        <v>0</v>
      </c>
      <c r="Q44">
        <v>0</v>
      </c>
      <c r="R44">
        <v>0</v>
      </c>
      <c r="S44">
        <v>0</v>
      </c>
      <c r="T44">
        <v>0</v>
      </c>
      <c r="U44">
        <v>1</v>
      </c>
      <c r="V44">
        <v>1</v>
      </c>
      <c r="W44">
        <v>0</v>
      </c>
      <c r="X44">
        <v>0</v>
      </c>
      <c r="Y44">
        <v>0</v>
      </c>
      <c r="Z44">
        <v>0</v>
      </c>
      <c r="AA44">
        <v>0</v>
      </c>
    </row>
    <row r="45" spans="1:27" x14ac:dyDescent="0.25">
      <c r="A45" s="33">
        <f t="shared" si="1"/>
        <v>44233</v>
      </c>
      <c r="B45" t="str">
        <v>N</v>
      </c>
      <c r="C45" t="str">
        <v>vs</v>
      </c>
      <c r="D45">
        <v>2</v>
      </c>
      <c r="E45">
        <v>3</v>
      </c>
      <c r="F45">
        <v>0</v>
      </c>
      <c r="G45">
        <v>0</v>
      </c>
      <c r="H45">
        <v>0</v>
      </c>
      <c r="I45">
        <v>0</v>
      </c>
      <c r="J45">
        <v>0</v>
      </c>
      <c r="K45">
        <v>5</v>
      </c>
      <c r="L45" t="str">
        <v>0</v>
      </c>
      <c r="M45" t="str">
        <v>0</v>
      </c>
      <c r="N45" t="str">
        <v>0</v>
      </c>
      <c r="O45" t="str">
        <v>0</v>
      </c>
      <c r="P45" t="str">
        <v>0</v>
      </c>
      <c r="Q45">
        <v>0.03</v>
      </c>
      <c r="R45">
        <v>1</v>
      </c>
      <c r="S45">
        <v>0</v>
      </c>
      <c r="T45">
        <v>0</v>
      </c>
      <c r="U45">
        <v>0</v>
      </c>
      <c r="V45">
        <v>1</v>
      </c>
      <c r="W45">
        <v>1</v>
      </c>
      <c r="X45">
        <v>0</v>
      </c>
      <c r="Y45">
        <v>0</v>
      </c>
      <c r="Z45">
        <v>0</v>
      </c>
      <c r="AA45">
        <v>0</v>
      </c>
    </row>
    <row r="46" spans="1:27" x14ac:dyDescent="0.25">
      <c r="A46" s="33">
        <f t="shared" si="1"/>
        <v>44234</v>
      </c>
      <c r="B46" t="str">
        <v>N</v>
      </c>
      <c r="C46" t="str">
        <v>vs</v>
      </c>
      <c r="D46">
        <v>3</v>
      </c>
      <c r="E46">
        <v>9</v>
      </c>
      <c r="F46">
        <v>0</v>
      </c>
      <c r="G46">
        <v>0</v>
      </c>
      <c r="H46">
        <v>12</v>
      </c>
      <c r="I46">
        <v>0</v>
      </c>
      <c r="J46">
        <v>0</v>
      </c>
      <c r="K46">
        <v>12</v>
      </c>
      <c r="L46" t="str">
        <v>0</v>
      </c>
      <c r="M46" t="str">
        <v>0</v>
      </c>
      <c r="N46" t="str">
        <v>0</v>
      </c>
      <c r="O46" t="str">
        <v>0</v>
      </c>
      <c r="P46">
        <v>1</v>
      </c>
      <c r="Q46">
        <v>0.09</v>
      </c>
      <c r="R46">
        <v>1</v>
      </c>
      <c r="S46">
        <v>0</v>
      </c>
      <c r="T46">
        <v>0</v>
      </c>
      <c r="U46">
        <v>0</v>
      </c>
      <c r="V46">
        <v>1</v>
      </c>
      <c r="W46">
        <v>1</v>
      </c>
      <c r="X46">
        <v>0</v>
      </c>
      <c r="Y46">
        <v>0</v>
      </c>
      <c r="Z46">
        <v>0</v>
      </c>
      <c r="AA46">
        <v>0</v>
      </c>
    </row>
    <row r="47" spans="1:27" x14ac:dyDescent="0.25">
      <c r="A47" s="33">
        <f t="shared" si="1"/>
        <v>44235</v>
      </c>
      <c r="B47">
        <v>0</v>
      </c>
      <c r="C47" t="str">
        <v>vs</v>
      </c>
      <c r="D47">
        <v>1</v>
      </c>
      <c r="E47">
        <v>6</v>
      </c>
      <c r="F47">
        <v>0</v>
      </c>
      <c r="G47">
        <v>0</v>
      </c>
      <c r="H47">
        <v>0</v>
      </c>
      <c r="I47">
        <v>0</v>
      </c>
      <c r="J47">
        <v>0</v>
      </c>
      <c r="K47">
        <v>7</v>
      </c>
      <c r="L47" t="str">
        <v>0</v>
      </c>
      <c r="M47" t="str">
        <v>0</v>
      </c>
      <c r="N47" t="str">
        <v>0</v>
      </c>
      <c r="O47" t="str">
        <v>0</v>
      </c>
      <c r="P47" t="str">
        <v>0</v>
      </c>
      <c r="Q47">
        <v>0.06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</row>
    <row r="48" spans="1:27" x14ac:dyDescent="0.25">
      <c r="A48" s="33">
        <f t="shared" si="1"/>
        <v>44236</v>
      </c>
      <c r="B48">
        <v>0</v>
      </c>
      <c r="C48" t="str">
        <v>vs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 t="str">
        <v>0</v>
      </c>
      <c r="M48" t="str">
        <v>0</v>
      </c>
      <c r="N48" t="str">
        <v>0</v>
      </c>
      <c r="O48" t="str">
        <v>0</v>
      </c>
      <c r="P48" t="str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</row>
    <row r="49" spans="1:27" x14ac:dyDescent="0.25">
      <c r="A49" s="33">
        <f t="shared" si="1"/>
        <v>44237</v>
      </c>
      <c r="B49" t="str">
        <v>N</v>
      </c>
      <c r="C49" t="str">
        <v>vs</v>
      </c>
      <c r="D49">
        <v>2</v>
      </c>
      <c r="E49">
        <v>3</v>
      </c>
      <c r="F49">
        <v>0</v>
      </c>
      <c r="G49">
        <v>0</v>
      </c>
      <c r="H49">
        <v>0</v>
      </c>
      <c r="I49">
        <v>0</v>
      </c>
      <c r="J49">
        <v>0</v>
      </c>
      <c r="K49">
        <v>5</v>
      </c>
      <c r="L49" t="str">
        <v>0</v>
      </c>
      <c r="M49" t="str">
        <v>0</v>
      </c>
      <c r="N49" t="str">
        <v>0</v>
      </c>
      <c r="O49" t="str">
        <v>0</v>
      </c>
      <c r="P49" t="str">
        <v>0</v>
      </c>
      <c r="Q49">
        <v>0.03</v>
      </c>
      <c r="R49">
        <v>1</v>
      </c>
      <c r="S49">
        <v>0</v>
      </c>
      <c r="T49">
        <v>0</v>
      </c>
      <c r="U49">
        <v>0</v>
      </c>
      <c r="V49">
        <v>1</v>
      </c>
      <c r="W49">
        <v>1</v>
      </c>
      <c r="X49">
        <v>0</v>
      </c>
      <c r="Y49">
        <v>0</v>
      </c>
      <c r="Z49">
        <v>0</v>
      </c>
      <c r="AA49">
        <v>0</v>
      </c>
    </row>
    <row r="50" spans="1:27" x14ac:dyDescent="0.25">
      <c r="A50" s="33">
        <f t="shared" si="1"/>
        <v>44238</v>
      </c>
      <c r="B50" t="str">
        <v>N</v>
      </c>
      <c r="C50" t="str">
        <v>vs</v>
      </c>
      <c r="D50">
        <v>3</v>
      </c>
      <c r="E50">
        <v>9</v>
      </c>
      <c r="F50">
        <v>0</v>
      </c>
      <c r="G50">
        <v>0</v>
      </c>
      <c r="H50">
        <v>0</v>
      </c>
      <c r="I50">
        <v>0</v>
      </c>
      <c r="J50">
        <v>0</v>
      </c>
      <c r="K50">
        <v>12</v>
      </c>
      <c r="L50" t="str">
        <v>0</v>
      </c>
      <c r="M50" t="str">
        <v>0</v>
      </c>
      <c r="N50" t="str">
        <v>0</v>
      </c>
      <c r="O50" t="str">
        <v>0</v>
      </c>
      <c r="P50" t="str">
        <v>0</v>
      </c>
      <c r="Q50">
        <v>0.09</v>
      </c>
      <c r="R50">
        <v>1</v>
      </c>
      <c r="S50">
        <v>0</v>
      </c>
      <c r="T50">
        <v>0</v>
      </c>
      <c r="U50">
        <v>0</v>
      </c>
      <c r="V50">
        <v>1</v>
      </c>
      <c r="W50">
        <v>1</v>
      </c>
      <c r="X50">
        <v>0</v>
      </c>
      <c r="Y50">
        <v>0</v>
      </c>
      <c r="Z50">
        <v>0</v>
      </c>
      <c r="AA50">
        <v>0</v>
      </c>
    </row>
    <row r="51" spans="1:27" x14ac:dyDescent="0.25">
      <c r="A51" s="33">
        <f t="shared" si="1"/>
        <v>44239</v>
      </c>
      <c r="B51" t="str">
        <v>N</v>
      </c>
      <c r="C51" t="str">
        <v>vs</v>
      </c>
      <c r="D51">
        <v>3</v>
      </c>
      <c r="E51">
        <v>9</v>
      </c>
      <c r="F51">
        <v>0</v>
      </c>
      <c r="G51">
        <v>0</v>
      </c>
      <c r="H51">
        <v>0</v>
      </c>
      <c r="I51">
        <v>0</v>
      </c>
      <c r="J51">
        <v>0</v>
      </c>
      <c r="K51">
        <v>12</v>
      </c>
      <c r="L51" t="str">
        <v>0</v>
      </c>
      <c r="M51" t="str">
        <v>0</v>
      </c>
      <c r="N51" t="str">
        <v>0</v>
      </c>
      <c r="O51" t="str">
        <v>0</v>
      </c>
      <c r="P51" t="str">
        <v>0</v>
      </c>
      <c r="Q51">
        <v>0.09</v>
      </c>
      <c r="R51">
        <v>1</v>
      </c>
      <c r="S51">
        <v>0</v>
      </c>
      <c r="T51">
        <v>0</v>
      </c>
      <c r="U51">
        <v>0</v>
      </c>
      <c r="V51">
        <v>1</v>
      </c>
      <c r="W51">
        <v>1</v>
      </c>
      <c r="X51">
        <v>0</v>
      </c>
      <c r="Y51">
        <v>0</v>
      </c>
      <c r="Z51">
        <v>0</v>
      </c>
      <c r="AA51">
        <v>0</v>
      </c>
    </row>
    <row r="52" spans="1:27" x14ac:dyDescent="0.25">
      <c r="A52" s="33">
        <f t="shared" si="1"/>
        <v>44240</v>
      </c>
      <c r="B52">
        <v>0</v>
      </c>
      <c r="C52" t="str">
        <v>vs</v>
      </c>
      <c r="D52">
        <v>1</v>
      </c>
      <c r="E52">
        <v>6</v>
      </c>
      <c r="F52">
        <v>0</v>
      </c>
      <c r="G52">
        <v>0</v>
      </c>
      <c r="H52">
        <v>0</v>
      </c>
      <c r="I52">
        <v>0</v>
      </c>
      <c r="J52">
        <v>0</v>
      </c>
      <c r="K52">
        <v>7</v>
      </c>
      <c r="L52" t="str">
        <v>0</v>
      </c>
      <c r="M52" t="str">
        <v>0</v>
      </c>
      <c r="N52" t="str">
        <v>0</v>
      </c>
      <c r="O52" t="str">
        <v>0</v>
      </c>
      <c r="P52" t="str">
        <v>0</v>
      </c>
      <c r="Q52">
        <v>0.06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</row>
    <row r="53" spans="1:27" x14ac:dyDescent="0.25">
      <c r="A53" s="33">
        <f t="shared" si="1"/>
        <v>44241</v>
      </c>
      <c r="B53">
        <v>0</v>
      </c>
      <c r="C53" t="str">
        <v>vs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 t="str">
        <v>0</v>
      </c>
      <c r="M53" t="str">
        <v>0</v>
      </c>
      <c r="N53" t="str">
        <v>0</v>
      </c>
      <c r="O53" t="str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</row>
    <row r="54" spans="1:27" x14ac:dyDescent="0.25">
      <c r="A54" s="33">
        <f t="shared" si="1"/>
        <v>44242</v>
      </c>
      <c r="B54">
        <v>0</v>
      </c>
      <c r="C54" t="str">
        <v>vs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 t="str">
        <v>0</v>
      </c>
      <c r="M54" t="str">
        <v>0</v>
      </c>
      <c r="N54" t="str">
        <v>0</v>
      </c>
      <c r="O54" t="str">
        <v>0</v>
      </c>
      <c r="P54" t="str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</row>
    <row r="55" spans="1:27" x14ac:dyDescent="0.25">
      <c r="A55" s="33">
        <f t="shared" si="1"/>
        <v>44243</v>
      </c>
      <c r="B55">
        <v>0</v>
      </c>
      <c r="C55" t="str">
        <v>vs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 t="str">
        <v>0</v>
      </c>
      <c r="M55" t="str">
        <v>0</v>
      </c>
      <c r="N55" t="str">
        <v>0</v>
      </c>
      <c r="O55" t="str">
        <v>0</v>
      </c>
      <c r="P55" t="str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</row>
    <row r="56" spans="1:27" x14ac:dyDescent="0.25">
      <c r="A56" s="33">
        <f t="shared" si="1"/>
        <v>44244</v>
      </c>
      <c r="B56">
        <v>0</v>
      </c>
      <c r="C56" t="str">
        <v>vs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 t="str">
        <v>0</v>
      </c>
      <c r="M56" t="str">
        <v>0</v>
      </c>
      <c r="N56" t="str">
        <v>0</v>
      </c>
      <c r="O56" t="str">
        <v>0</v>
      </c>
      <c r="P56" t="str">
        <v>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</row>
    <row r="57" spans="1:27" x14ac:dyDescent="0.25">
      <c r="A57" s="33">
        <f t="shared" si="1"/>
        <v>44245</v>
      </c>
      <c r="B57">
        <v>5.67</v>
      </c>
      <c r="C57" t="str">
        <v>vs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5.67</v>
      </c>
      <c r="K57">
        <v>5.67</v>
      </c>
      <c r="L57" t="str">
        <v>0</v>
      </c>
      <c r="M57" t="str">
        <v>0</v>
      </c>
      <c r="N57" t="str">
        <v>0</v>
      </c>
      <c r="O57" t="str">
        <v>0</v>
      </c>
      <c r="P57" t="str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</row>
    <row r="58" spans="1:27" x14ac:dyDescent="0.25">
      <c r="A58" s="33">
        <f t="shared" si="1"/>
        <v>44246</v>
      </c>
      <c r="B58" t="str">
        <v>AT</v>
      </c>
      <c r="C58" t="str">
        <v>vs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 t="str">
        <v>0</v>
      </c>
      <c r="M58" t="str">
        <v>0</v>
      </c>
      <c r="N58" t="str">
        <v>0</v>
      </c>
      <c r="O58">
        <v>5.0599999999999996</v>
      </c>
      <c r="P58" t="str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1</v>
      </c>
      <c r="Y58">
        <v>0</v>
      </c>
      <c r="Z58">
        <v>0</v>
      </c>
      <c r="AA58">
        <v>0</v>
      </c>
    </row>
    <row r="59" spans="1:27" x14ac:dyDescent="0.25">
      <c r="A59" s="33">
        <f t="shared" si="1"/>
        <v>44247</v>
      </c>
      <c r="B59" t="str">
        <v>AT</v>
      </c>
      <c r="C59" t="str">
        <v>vs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 t="str">
        <v>0</v>
      </c>
      <c r="M59" t="str">
        <v>0</v>
      </c>
      <c r="N59" t="str">
        <v>0</v>
      </c>
      <c r="O59">
        <v>5.0599999999999996</v>
      </c>
      <c r="P59" t="str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1</v>
      </c>
      <c r="Y59">
        <v>0</v>
      </c>
      <c r="Z59">
        <v>0</v>
      </c>
      <c r="AA59">
        <v>0</v>
      </c>
    </row>
    <row r="60" spans="1:27" x14ac:dyDescent="0.25">
      <c r="A60" s="33">
        <f t="shared" si="1"/>
        <v>44248</v>
      </c>
      <c r="B60" t="str">
        <v>AT</v>
      </c>
      <c r="C60" t="str">
        <v>vs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 t="str">
        <v>0</v>
      </c>
      <c r="M60" t="str">
        <v>0</v>
      </c>
      <c r="N60" t="str">
        <v>0</v>
      </c>
      <c r="O60">
        <v>5.0599999999999996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1</v>
      </c>
      <c r="Y60">
        <v>0</v>
      </c>
      <c r="Z60">
        <v>0</v>
      </c>
      <c r="AA60">
        <v>0</v>
      </c>
    </row>
    <row r="61" spans="1:27" x14ac:dyDescent="0.25">
      <c r="A61" s="33">
        <f t="shared" si="1"/>
        <v>44249</v>
      </c>
      <c r="B61" t="str">
        <v>AT</v>
      </c>
      <c r="C61" t="str">
        <v/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 t="str">
        <v>0</v>
      </c>
      <c r="M61" t="str">
        <v>0</v>
      </c>
      <c r="N61" t="str">
        <v>0</v>
      </c>
      <c r="O61">
        <v>5.0599999999999996</v>
      </c>
      <c r="P61" t="str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1</v>
      </c>
      <c r="Y61">
        <v>0</v>
      </c>
      <c r="Z61">
        <v>0</v>
      </c>
      <c r="AA61">
        <v>0</v>
      </c>
    </row>
    <row r="62" spans="1:27" x14ac:dyDescent="0.25">
      <c r="A62" s="33">
        <f t="shared" si="1"/>
        <v>44250</v>
      </c>
      <c r="B62" t="str">
        <v>AT</v>
      </c>
      <c r="C62" t="str">
        <v/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 t="str">
        <v>0</v>
      </c>
      <c r="M62" t="str">
        <v>0</v>
      </c>
      <c r="N62" t="str">
        <v>0</v>
      </c>
      <c r="O62">
        <v>5.0599999999999996</v>
      </c>
      <c r="P62" t="str">
        <v>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1</v>
      </c>
      <c r="Y62">
        <v>0</v>
      </c>
      <c r="Z62">
        <v>0</v>
      </c>
      <c r="AA62">
        <v>0</v>
      </c>
    </row>
    <row r="63" spans="1:27" x14ac:dyDescent="0.25">
      <c r="A63" s="33">
        <f t="shared" si="1"/>
        <v>44251</v>
      </c>
      <c r="B63" t="str">
        <v>AT</v>
      </c>
      <c r="C63" t="str">
        <v/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 t="str">
        <v>0</v>
      </c>
      <c r="M63" t="str">
        <v>0</v>
      </c>
      <c r="N63" t="str">
        <v>0</v>
      </c>
      <c r="O63">
        <v>5.0599999999999996</v>
      </c>
      <c r="P63" t="str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1</v>
      </c>
      <c r="Y63">
        <v>0</v>
      </c>
      <c r="Z63">
        <v>0</v>
      </c>
      <c r="AA63">
        <v>0</v>
      </c>
    </row>
    <row r="64" spans="1:27" x14ac:dyDescent="0.25">
      <c r="A64" s="33">
        <f t="shared" si="1"/>
        <v>44252</v>
      </c>
      <c r="B64" t="str">
        <v>AT</v>
      </c>
      <c r="C64" t="str">
        <v/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 t="str">
        <v>0</v>
      </c>
      <c r="M64" t="str">
        <v>0</v>
      </c>
      <c r="N64" t="str">
        <v>0</v>
      </c>
      <c r="O64">
        <v>5.0599999999999996</v>
      </c>
      <c r="P64" t="str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1</v>
      </c>
      <c r="Y64">
        <v>0</v>
      </c>
      <c r="Z64">
        <v>0</v>
      </c>
      <c r="AA64">
        <v>0</v>
      </c>
    </row>
    <row r="65" spans="1:27" x14ac:dyDescent="0.25">
      <c r="A65" s="33">
        <f t="shared" si="1"/>
        <v>44253</v>
      </c>
      <c r="B65" t="str">
        <v>AT</v>
      </c>
      <c r="C65" t="str">
        <v/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 t="str">
        <v>0</v>
      </c>
      <c r="M65" t="str">
        <v>0</v>
      </c>
      <c r="N65" t="str">
        <v>0</v>
      </c>
      <c r="O65">
        <v>5.0599999999999996</v>
      </c>
      <c r="P65" t="str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1</v>
      </c>
      <c r="Y65">
        <v>0</v>
      </c>
      <c r="Z65">
        <v>0</v>
      </c>
      <c r="AA65">
        <v>0</v>
      </c>
    </row>
    <row r="66" spans="1:27" x14ac:dyDescent="0.25">
      <c r="A66" s="33">
        <f t="shared" si="1"/>
        <v>44254</v>
      </c>
      <c r="B66" t="str">
        <v>AT</v>
      </c>
      <c r="C66" t="str">
        <v/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 t="str">
        <v>0</v>
      </c>
      <c r="M66" t="str">
        <v>0</v>
      </c>
      <c r="N66" t="str">
        <v>0</v>
      </c>
      <c r="O66">
        <v>5.0599999999999996</v>
      </c>
      <c r="P66" t="str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1</v>
      </c>
      <c r="Y66">
        <v>0</v>
      </c>
      <c r="Z66">
        <v>0</v>
      </c>
      <c r="AA66">
        <v>0</v>
      </c>
    </row>
    <row r="67" spans="1:27" x14ac:dyDescent="0.25">
      <c r="A67" s="33">
        <f t="shared" si="1"/>
        <v>44255</v>
      </c>
      <c r="B67" t="str">
        <v>AT</v>
      </c>
      <c r="C67" t="str">
        <v/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 t="str">
        <v>0</v>
      </c>
      <c r="M67" t="str">
        <v>0</v>
      </c>
      <c r="N67" t="str">
        <v>0</v>
      </c>
      <c r="O67">
        <v>5.0599999999999996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1</v>
      </c>
      <c r="Y67">
        <v>0</v>
      </c>
      <c r="Z67">
        <v>0</v>
      </c>
      <c r="AA67">
        <v>0</v>
      </c>
    </row>
    <row r="68" spans="1:27" x14ac:dyDescent="0.25">
      <c r="A68" s="33">
        <f t="shared" si="1"/>
        <v>44256</v>
      </c>
      <c r="B68" t="str">
        <v>AT</v>
      </c>
      <c r="C68" t="str">
        <v/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 t="str">
        <v>0</v>
      </c>
      <c r="M68" t="str">
        <v>0</v>
      </c>
      <c r="N68" t="str">
        <v>0</v>
      </c>
      <c r="O68">
        <v>5.0599999999999996</v>
      </c>
      <c r="P68" t="str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1</v>
      </c>
      <c r="Y68">
        <v>0</v>
      </c>
      <c r="Z68">
        <v>0</v>
      </c>
      <c r="AA68">
        <v>0</v>
      </c>
    </row>
    <row r="69" spans="1:27" x14ac:dyDescent="0.25">
      <c r="A69" s="33">
        <f t="shared" si="1"/>
        <v>44257</v>
      </c>
      <c r="B69" t="str">
        <v>J</v>
      </c>
      <c r="C69" t="str">
        <v/>
      </c>
      <c r="D69">
        <v>12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12</v>
      </c>
      <c r="L69" t="str">
        <v>0</v>
      </c>
      <c r="M69" t="str">
        <v>0</v>
      </c>
      <c r="N69" t="str">
        <v>0</v>
      </c>
      <c r="O69" t="str">
        <v>0</v>
      </c>
      <c r="P69" t="str">
        <v>0</v>
      </c>
      <c r="Q69">
        <v>0</v>
      </c>
      <c r="R69">
        <v>0</v>
      </c>
      <c r="S69">
        <v>1</v>
      </c>
      <c r="T69">
        <v>0</v>
      </c>
      <c r="U69">
        <v>0</v>
      </c>
      <c r="V69">
        <v>1</v>
      </c>
      <c r="W69">
        <v>1</v>
      </c>
      <c r="X69">
        <v>0</v>
      </c>
      <c r="Y69">
        <v>0</v>
      </c>
      <c r="Z69">
        <v>0</v>
      </c>
      <c r="AA69">
        <v>0</v>
      </c>
    </row>
    <row r="70" spans="1:27" x14ac:dyDescent="0.25">
      <c r="A70" s="33">
        <f t="shared" si="1"/>
        <v>44258</v>
      </c>
      <c r="B70" t="str">
        <v>J</v>
      </c>
      <c r="C70" t="str">
        <v/>
      </c>
      <c r="D70">
        <v>12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12</v>
      </c>
      <c r="L70" t="str">
        <v>0</v>
      </c>
      <c r="M70" t="str">
        <v>0</v>
      </c>
      <c r="N70" t="str">
        <v>0</v>
      </c>
      <c r="O70" t="str">
        <v>0</v>
      </c>
      <c r="P70" t="str">
        <v>0</v>
      </c>
      <c r="Q70">
        <v>0</v>
      </c>
      <c r="R70">
        <v>0</v>
      </c>
      <c r="S70">
        <v>1</v>
      </c>
      <c r="T70">
        <v>0</v>
      </c>
      <c r="U70">
        <v>0</v>
      </c>
      <c r="V70">
        <v>1</v>
      </c>
      <c r="W70">
        <v>1</v>
      </c>
      <c r="X70">
        <v>0</v>
      </c>
      <c r="Y70">
        <v>0</v>
      </c>
      <c r="Z70">
        <v>0</v>
      </c>
      <c r="AA70">
        <v>0</v>
      </c>
    </row>
    <row r="71" spans="1:27" x14ac:dyDescent="0.25">
      <c r="A71" s="33">
        <f t="shared" si="1"/>
        <v>44259</v>
      </c>
      <c r="B71" t="str">
        <v>J</v>
      </c>
      <c r="C71" t="str">
        <v/>
      </c>
      <c r="D71">
        <v>12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12</v>
      </c>
      <c r="L71" t="str">
        <v>0</v>
      </c>
      <c r="M71" t="str">
        <v>0</v>
      </c>
      <c r="N71" t="str">
        <v>0</v>
      </c>
      <c r="O71" t="str">
        <v>0</v>
      </c>
      <c r="P71" t="str">
        <v>0</v>
      </c>
      <c r="Q71">
        <v>0</v>
      </c>
      <c r="R71">
        <v>0</v>
      </c>
      <c r="S71">
        <v>1</v>
      </c>
      <c r="T71">
        <v>0</v>
      </c>
      <c r="U71">
        <v>0</v>
      </c>
      <c r="V71">
        <v>1</v>
      </c>
      <c r="W71">
        <v>1</v>
      </c>
      <c r="X71">
        <v>0</v>
      </c>
      <c r="Y71">
        <v>0</v>
      </c>
      <c r="Z71">
        <v>0</v>
      </c>
      <c r="AA71">
        <v>0</v>
      </c>
    </row>
    <row r="72" spans="1:27" x14ac:dyDescent="0.25">
      <c r="A72" s="33">
        <f t="shared" si="1"/>
        <v>44260</v>
      </c>
      <c r="B72" t="str">
        <v>FMA</v>
      </c>
      <c r="C72" t="str">
        <v/>
      </c>
      <c r="D72">
        <v>0</v>
      </c>
      <c r="E72">
        <v>0</v>
      </c>
      <c r="F72">
        <v>0</v>
      </c>
      <c r="G72">
        <v>7</v>
      </c>
      <c r="H72">
        <v>0</v>
      </c>
      <c r="I72">
        <v>0</v>
      </c>
      <c r="J72">
        <v>0</v>
      </c>
      <c r="K72">
        <v>7</v>
      </c>
      <c r="L72" t="str">
        <v>0</v>
      </c>
      <c r="M72" t="str">
        <v>0</v>
      </c>
      <c r="N72" t="str">
        <v>0</v>
      </c>
      <c r="O72" t="str">
        <v>0</v>
      </c>
      <c r="P72" t="str">
        <v>0</v>
      </c>
      <c r="Q72">
        <v>0</v>
      </c>
      <c r="R72">
        <v>0</v>
      </c>
      <c r="S72">
        <v>0</v>
      </c>
      <c r="T72">
        <v>0</v>
      </c>
      <c r="U72">
        <v>1</v>
      </c>
      <c r="V72">
        <v>1</v>
      </c>
      <c r="W72">
        <v>0</v>
      </c>
      <c r="X72">
        <v>0</v>
      </c>
      <c r="Y72">
        <v>0</v>
      </c>
      <c r="Z72">
        <v>0</v>
      </c>
      <c r="AA72">
        <v>0</v>
      </c>
    </row>
    <row r="73" spans="1:27" x14ac:dyDescent="0.25">
      <c r="A73" s="33">
        <f t="shared" si="1"/>
        <v>44261</v>
      </c>
      <c r="B73">
        <v>0</v>
      </c>
      <c r="C73" t="str">
        <v/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 t="str">
        <v>0</v>
      </c>
      <c r="M73" t="str">
        <v>0</v>
      </c>
      <c r="N73" t="str">
        <v>0</v>
      </c>
      <c r="O73" t="str">
        <v>0</v>
      </c>
      <c r="P73" t="str">
        <v>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</row>
    <row r="74" spans="1:27" x14ac:dyDescent="0.25">
      <c r="A74" s="33">
        <f t="shared" si="1"/>
        <v>44262</v>
      </c>
      <c r="B74">
        <v>0</v>
      </c>
      <c r="C74" t="str">
        <v/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 t="str">
        <v>0</v>
      </c>
      <c r="M74" t="str">
        <v>0</v>
      </c>
      <c r="N74" t="str">
        <v>0</v>
      </c>
      <c r="O74" t="str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</row>
    <row r="75" spans="1:27" x14ac:dyDescent="0.25">
      <c r="A75" s="33">
        <f t="shared" ref="A75:A138" si="2">A74+1</f>
        <v>44263</v>
      </c>
      <c r="B75" t="str">
        <v>J</v>
      </c>
      <c r="C75" t="str">
        <v/>
      </c>
      <c r="D75">
        <v>12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12</v>
      </c>
      <c r="L75" t="str">
        <v>0</v>
      </c>
      <c r="M75" t="str">
        <v>0</v>
      </c>
      <c r="N75" t="str">
        <v>0</v>
      </c>
      <c r="O75" t="str">
        <v>0</v>
      </c>
      <c r="P75" t="str">
        <v>0</v>
      </c>
      <c r="Q75">
        <v>0</v>
      </c>
      <c r="R75">
        <v>0</v>
      </c>
      <c r="S75">
        <v>1</v>
      </c>
      <c r="T75">
        <v>0</v>
      </c>
      <c r="U75">
        <v>0</v>
      </c>
      <c r="V75">
        <v>1</v>
      </c>
      <c r="W75">
        <v>1</v>
      </c>
      <c r="X75">
        <v>0</v>
      </c>
      <c r="Y75">
        <v>0</v>
      </c>
      <c r="Z75">
        <v>0</v>
      </c>
      <c r="AA75">
        <v>0</v>
      </c>
    </row>
    <row r="76" spans="1:27" x14ac:dyDescent="0.25">
      <c r="A76" s="33">
        <f t="shared" si="2"/>
        <v>44264</v>
      </c>
      <c r="B76" t="str">
        <v>J</v>
      </c>
      <c r="C76" t="str">
        <v/>
      </c>
      <c r="D76">
        <v>12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12</v>
      </c>
      <c r="L76" t="str">
        <v>0</v>
      </c>
      <c r="M76" t="str">
        <v>0</v>
      </c>
      <c r="N76" t="str">
        <v>0</v>
      </c>
      <c r="O76" t="str">
        <v>0</v>
      </c>
      <c r="P76" t="str">
        <v>0</v>
      </c>
      <c r="Q76">
        <v>0</v>
      </c>
      <c r="R76">
        <v>0</v>
      </c>
      <c r="S76">
        <v>1</v>
      </c>
      <c r="T76">
        <v>0</v>
      </c>
      <c r="U76">
        <v>0</v>
      </c>
      <c r="V76">
        <v>1</v>
      </c>
      <c r="W76">
        <v>1</v>
      </c>
      <c r="X76">
        <v>0</v>
      </c>
      <c r="Y76">
        <v>0</v>
      </c>
      <c r="Z76">
        <v>0</v>
      </c>
      <c r="AA76">
        <v>0</v>
      </c>
    </row>
    <row r="77" spans="1:27" x14ac:dyDescent="0.25">
      <c r="A77" s="33">
        <f t="shared" si="2"/>
        <v>44265</v>
      </c>
      <c r="B77">
        <v>0</v>
      </c>
      <c r="C77" t="str">
        <v/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 t="str">
        <v>0</v>
      </c>
      <c r="M77" t="str">
        <v>0</v>
      </c>
      <c r="N77" t="str">
        <v>0</v>
      </c>
      <c r="O77" t="str">
        <v>0</v>
      </c>
      <c r="P77" t="str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</row>
    <row r="78" spans="1:27" x14ac:dyDescent="0.25">
      <c r="A78" s="33">
        <f t="shared" si="2"/>
        <v>44266</v>
      </c>
      <c r="B78">
        <v>0</v>
      </c>
      <c r="C78" t="str">
        <v/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 t="str">
        <v>0</v>
      </c>
      <c r="M78" t="str">
        <v>0</v>
      </c>
      <c r="N78" t="str">
        <v>0</v>
      </c>
      <c r="O78" t="str">
        <v>0</v>
      </c>
      <c r="P78" t="str">
        <v>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</row>
    <row r="79" spans="1:27" x14ac:dyDescent="0.25">
      <c r="A79" s="33">
        <f t="shared" si="2"/>
        <v>44267</v>
      </c>
      <c r="B79">
        <v>0</v>
      </c>
      <c r="C79" t="str">
        <v/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 t="str">
        <v>0</v>
      </c>
      <c r="M79" t="str">
        <v>0</v>
      </c>
      <c r="N79" t="str">
        <v>0</v>
      </c>
      <c r="O79" t="str">
        <v>0</v>
      </c>
      <c r="P79" t="str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</row>
    <row r="80" spans="1:27" x14ac:dyDescent="0.25">
      <c r="A80" s="33">
        <f t="shared" si="2"/>
        <v>44268</v>
      </c>
      <c r="B80" t="str">
        <v>N</v>
      </c>
      <c r="C80" t="str">
        <v/>
      </c>
      <c r="D80">
        <v>2</v>
      </c>
      <c r="E80">
        <v>3</v>
      </c>
      <c r="F80">
        <v>0</v>
      </c>
      <c r="G80">
        <v>0</v>
      </c>
      <c r="H80">
        <v>0</v>
      </c>
      <c r="I80">
        <v>0</v>
      </c>
      <c r="J80">
        <v>0</v>
      </c>
      <c r="K80">
        <v>5</v>
      </c>
      <c r="L80" t="str">
        <v>0</v>
      </c>
      <c r="M80" t="str">
        <v>0</v>
      </c>
      <c r="N80" t="str">
        <v>0</v>
      </c>
      <c r="O80" t="str">
        <v>0</v>
      </c>
      <c r="P80" t="str">
        <v>0</v>
      </c>
      <c r="Q80">
        <v>0.03</v>
      </c>
      <c r="R80">
        <v>1</v>
      </c>
      <c r="S80">
        <v>0</v>
      </c>
      <c r="T80">
        <v>0</v>
      </c>
      <c r="U80">
        <v>0</v>
      </c>
      <c r="V80">
        <v>1</v>
      </c>
      <c r="W80">
        <v>1</v>
      </c>
      <c r="X80">
        <v>0</v>
      </c>
      <c r="Y80">
        <v>0</v>
      </c>
      <c r="Z80">
        <v>0</v>
      </c>
      <c r="AA80">
        <v>0</v>
      </c>
    </row>
    <row r="81" spans="1:27" x14ac:dyDescent="0.25">
      <c r="A81" s="33">
        <f t="shared" si="2"/>
        <v>44269</v>
      </c>
      <c r="B81" t="str">
        <v>N</v>
      </c>
      <c r="C81" t="str">
        <v/>
      </c>
      <c r="D81">
        <v>3</v>
      </c>
      <c r="E81">
        <v>9</v>
      </c>
      <c r="F81">
        <v>0</v>
      </c>
      <c r="G81">
        <v>0</v>
      </c>
      <c r="H81">
        <v>12</v>
      </c>
      <c r="I81">
        <v>0</v>
      </c>
      <c r="J81">
        <v>0</v>
      </c>
      <c r="K81">
        <v>12</v>
      </c>
      <c r="L81" t="str">
        <v>0</v>
      </c>
      <c r="M81" t="str">
        <v>0</v>
      </c>
      <c r="N81" t="str">
        <v>0</v>
      </c>
      <c r="O81" t="str">
        <v>0</v>
      </c>
      <c r="P81">
        <v>1</v>
      </c>
      <c r="Q81">
        <v>0.09</v>
      </c>
      <c r="R81">
        <v>1</v>
      </c>
      <c r="S81">
        <v>0</v>
      </c>
      <c r="T81">
        <v>0</v>
      </c>
      <c r="U81">
        <v>0</v>
      </c>
      <c r="V81">
        <v>1</v>
      </c>
      <c r="W81">
        <v>1</v>
      </c>
      <c r="X81">
        <v>0</v>
      </c>
      <c r="Y81">
        <v>0</v>
      </c>
      <c r="Z81">
        <v>0</v>
      </c>
      <c r="AA81">
        <v>0</v>
      </c>
    </row>
    <row r="82" spans="1:27" x14ac:dyDescent="0.25">
      <c r="A82" s="33">
        <f t="shared" si="2"/>
        <v>44270</v>
      </c>
      <c r="B82">
        <v>0</v>
      </c>
      <c r="C82" t="str">
        <v/>
      </c>
      <c r="D82">
        <v>1</v>
      </c>
      <c r="E82">
        <v>6</v>
      </c>
      <c r="F82">
        <v>0</v>
      </c>
      <c r="G82">
        <v>0</v>
      </c>
      <c r="H82">
        <v>0</v>
      </c>
      <c r="I82">
        <v>0</v>
      </c>
      <c r="J82">
        <v>0</v>
      </c>
      <c r="K82">
        <v>7</v>
      </c>
      <c r="L82" t="str">
        <v>0</v>
      </c>
      <c r="M82" t="str">
        <v>0</v>
      </c>
      <c r="N82" t="str">
        <v>0</v>
      </c>
      <c r="O82" t="str">
        <v>0</v>
      </c>
      <c r="P82" t="str">
        <v>0</v>
      </c>
      <c r="Q82">
        <v>0.06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</row>
    <row r="83" spans="1:27" x14ac:dyDescent="0.25">
      <c r="A83" s="33">
        <f t="shared" si="2"/>
        <v>44271</v>
      </c>
      <c r="B83">
        <v>0</v>
      </c>
      <c r="C83" t="str">
        <v/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 t="str">
        <v>0</v>
      </c>
      <c r="M83" t="str">
        <v>0</v>
      </c>
      <c r="N83" t="str">
        <v>0</v>
      </c>
      <c r="O83" t="str">
        <v>0</v>
      </c>
      <c r="P83" t="str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</row>
    <row r="84" spans="1:27" x14ac:dyDescent="0.25">
      <c r="A84" s="33">
        <f t="shared" si="2"/>
        <v>44272</v>
      </c>
      <c r="B84" t="str">
        <v>N</v>
      </c>
      <c r="C84" t="str">
        <v/>
      </c>
      <c r="D84">
        <v>2</v>
      </c>
      <c r="E84">
        <v>3</v>
      </c>
      <c r="F84">
        <v>0</v>
      </c>
      <c r="G84">
        <v>0</v>
      </c>
      <c r="H84">
        <v>0</v>
      </c>
      <c r="I84">
        <v>0</v>
      </c>
      <c r="J84">
        <v>0</v>
      </c>
      <c r="K84">
        <v>5</v>
      </c>
      <c r="L84" t="str">
        <v>0</v>
      </c>
      <c r="M84" t="str">
        <v>0</v>
      </c>
      <c r="N84" t="str">
        <v>0</v>
      </c>
      <c r="O84" t="str">
        <v>0</v>
      </c>
      <c r="P84" t="str">
        <v>0</v>
      </c>
      <c r="Q84">
        <v>0.03</v>
      </c>
      <c r="R84">
        <v>1</v>
      </c>
      <c r="S84">
        <v>0</v>
      </c>
      <c r="T84">
        <v>0</v>
      </c>
      <c r="U84">
        <v>0</v>
      </c>
      <c r="V84">
        <v>1</v>
      </c>
      <c r="W84">
        <v>1</v>
      </c>
      <c r="X84">
        <v>0</v>
      </c>
      <c r="Y84">
        <v>0</v>
      </c>
      <c r="Z84">
        <v>0</v>
      </c>
      <c r="AA84">
        <v>0</v>
      </c>
    </row>
    <row r="85" spans="1:27" x14ac:dyDescent="0.25">
      <c r="A85" s="33">
        <f t="shared" si="2"/>
        <v>44273</v>
      </c>
      <c r="B85" t="str">
        <v>N</v>
      </c>
      <c r="C85" t="str">
        <v/>
      </c>
      <c r="D85">
        <v>3</v>
      </c>
      <c r="E85">
        <v>9</v>
      </c>
      <c r="F85">
        <v>0</v>
      </c>
      <c r="G85">
        <v>0</v>
      </c>
      <c r="H85">
        <v>0</v>
      </c>
      <c r="I85">
        <v>0</v>
      </c>
      <c r="J85">
        <v>0</v>
      </c>
      <c r="K85">
        <v>12</v>
      </c>
      <c r="L85" t="str">
        <v>0</v>
      </c>
      <c r="M85" t="str">
        <v>0</v>
      </c>
      <c r="N85" t="str">
        <v>0</v>
      </c>
      <c r="O85" t="str">
        <v>0</v>
      </c>
      <c r="P85" t="str">
        <v>0</v>
      </c>
      <c r="Q85">
        <v>0.09</v>
      </c>
      <c r="R85">
        <v>1</v>
      </c>
      <c r="S85">
        <v>0</v>
      </c>
      <c r="T85">
        <v>0</v>
      </c>
      <c r="U85">
        <v>0</v>
      </c>
      <c r="V85">
        <v>1</v>
      </c>
      <c r="W85">
        <v>1</v>
      </c>
      <c r="X85">
        <v>0</v>
      </c>
      <c r="Y85">
        <v>0</v>
      </c>
      <c r="Z85">
        <v>0</v>
      </c>
      <c r="AA85">
        <v>0</v>
      </c>
    </row>
    <row r="86" spans="1:27" x14ac:dyDescent="0.25">
      <c r="A86" s="33">
        <f t="shared" si="2"/>
        <v>44274</v>
      </c>
      <c r="B86" t="str">
        <v>N</v>
      </c>
      <c r="C86" t="str">
        <v/>
      </c>
      <c r="D86">
        <v>3</v>
      </c>
      <c r="E86">
        <v>9</v>
      </c>
      <c r="F86">
        <v>0</v>
      </c>
      <c r="G86">
        <v>0</v>
      </c>
      <c r="H86">
        <v>0</v>
      </c>
      <c r="I86">
        <v>0</v>
      </c>
      <c r="J86">
        <v>0</v>
      </c>
      <c r="K86">
        <v>12</v>
      </c>
      <c r="L86" t="str">
        <v>0</v>
      </c>
      <c r="M86" t="str">
        <v>0</v>
      </c>
      <c r="N86" t="str">
        <v>0</v>
      </c>
      <c r="O86" t="str">
        <v>0</v>
      </c>
      <c r="P86" t="str">
        <v>0</v>
      </c>
      <c r="Q86">
        <v>0.09</v>
      </c>
      <c r="R86">
        <v>1</v>
      </c>
      <c r="S86">
        <v>0</v>
      </c>
      <c r="T86">
        <v>0</v>
      </c>
      <c r="U86">
        <v>0</v>
      </c>
      <c r="V86">
        <v>1</v>
      </c>
      <c r="W86">
        <v>1</v>
      </c>
      <c r="X86">
        <v>0</v>
      </c>
      <c r="Y86">
        <v>0</v>
      </c>
      <c r="Z86">
        <v>0</v>
      </c>
      <c r="AA86">
        <v>0</v>
      </c>
    </row>
    <row r="87" spans="1:27" x14ac:dyDescent="0.25">
      <c r="A87" s="33">
        <f t="shared" si="2"/>
        <v>44275</v>
      </c>
      <c r="B87">
        <v>0</v>
      </c>
      <c r="C87" t="str">
        <v/>
      </c>
      <c r="D87">
        <v>1</v>
      </c>
      <c r="E87">
        <v>6</v>
      </c>
      <c r="F87">
        <v>0</v>
      </c>
      <c r="G87">
        <v>0</v>
      </c>
      <c r="H87">
        <v>0</v>
      </c>
      <c r="I87">
        <v>0</v>
      </c>
      <c r="J87">
        <v>0</v>
      </c>
      <c r="K87">
        <v>7</v>
      </c>
      <c r="L87" t="str">
        <v>0</v>
      </c>
      <c r="M87" t="str">
        <v>0</v>
      </c>
      <c r="N87" t="str">
        <v>0</v>
      </c>
      <c r="O87" t="str">
        <v>0</v>
      </c>
      <c r="P87" t="str">
        <v>0</v>
      </c>
      <c r="Q87">
        <v>0.06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</row>
    <row r="88" spans="1:27" x14ac:dyDescent="0.25">
      <c r="A88" s="33">
        <f t="shared" si="2"/>
        <v>44276</v>
      </c>
      <c r="B88">
        <v>0</v>
      </c>
      <c r="C88" t="str">
        <v/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 t="str">
        <v>0</v>
      </c>
      <c r="M88" t="str">
        <v>0</v>
      </c>
      <c r="N88" t="str">
        <v>0</v>
      </c>
      <c r="O88" t="str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</row>
    <row r="89" spans="1:27" x14ac:dyDescent="0.25">
      <c r="A89" s="33">
        <f t="shared" si="2"/>
        <v>44277</v>
      </c>
      <c r="B89" t="str">
        <v>J</v>
      </c>
      <c r="C89" t="str">
        <v/>
      </c>
      <c r="D89">
        <v>12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12</v>
      </c>
      <c r="L89" t="str">
        <v>0</v>
      </c>
      <c r="M89" t="str">
        <v>0</v>
      </c>
      <c r="N89" t="str">
        <v>0</v>
      </c>
      <c r="O89" t="str">
        <v>0</v>
      </c>
      <c r="P89" t="str">
        <v>0</v>
      </c>
      <c r="Q89">
        <v>0</v>
      </c>
      <c r="R89">
        <v>0</v>
      </c>
      <c r="S89">
        <v>1</v>
      </c>
      <c r="T89">
        <v>0</v>
      </c>
      <c r="U89">
        <v>0</v>
      </c>
      <c r="V89">
        <v>1</v>
      </c>
      <c r="W89">
        <v>1</v>
      </c>
      <c r="X89">
        <v>0</v>
      </c>
      <c r="Y89">
        <v>0</v>
      </c>
      <c r="Z89">
        <v>0</v>
      </c>
      <c r="AA89">
        <v>0</v>
      </c>
    </row>
    <row r="90" spans="1:27" x14ac:dyDescent="0.25">
      <c r="A90" s="33">
        <f t="shared" si="2"/>
        <v>44278</v>
      </c>
      <c r="B90" t="str">
        <v>J</v>
      </c>
      <c r="C90" t="str">
        <v/>
      </c>
      <c r="D90">
        <v>12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12</v>
      </c>
      <c r="L90" t="str">
        <v>0</v>
      </c>
      <c r="M90" t="str">
        <v>0</v>
      </c>
      <c r="N90" t="str">
        <v>0</v>
      </c>
      <c r="O90" t="str">
        <v>0</v>
      </c>
      <c r="P90" t="str">
        <v>0</v>
      </c>
      <c r="Q90">
        <v>0</v>
      </c>
      <c r="R90">
        <v>0</v>
      </c>
      <c r="S90">
        <v>1</v>
      </c>
      <c r="T90">
        <v>0</v>
      </c>
      <c r="U90">
        <v>0</v>
      </c>
      <c r="V90">
        <v>1</v>
      </c>
      <c r="W90">
        <v>1</v>
      </c>
      <c r="X90">
        <v>0</v>
      </c>
      <c r="Y90">
        <v>0</v>
      </c>
      <c r="Z90">
        <v>0</v>
      </c>
      <c r="AA90">
        <v>0</v>
      </c>
    </row>
    <row r="91" spans="1:27" x14ac:dyDescent="0.25">
      <c r="A91" s="33">
        <f t="shared" si="2"/>
        <v>44279</v>
      </c>
      <c r="B91">
        <v>0</v>
      </c>
      <c r="C91" t="str">
        <v/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 t="str">
        <v>0</v>
      </c>
      <c r="M91" t="str">
        <v>0</v>
      </c>
      <c r="N91" t="str">
        <v>0</v>
      </c>
      <c r="O91" t="str">
        <v>0</v>
      </c>
      <c r="P91" t="str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</row>
    <row r="92" spans="1:27" x14ac:dyDescent="0.25">
      <c r="A92" s="33">
        <f t="shared" si="2"/>
        <v>44280</v>
      </c>
      <c r="B92">
        <v>5.83</v>
      </c>
      <c r="C92" t="str">
        <v/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5.83</v>
      </c>
      <c r="K92">
        <v>5.83</v>
      </c>
      <c r="L92" t="str">
        <v>0</v>
      </c>
      <c r="M92" t="str">
        <v>0</v>
      </c>
      <c r="N92" t="str">
        <v>0</v>
      </c>
      <c r="O92" t="str">
        <v>0</v>
      </c>
      <c r="P92" t="str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</row>
    <row r="93" spans="1:27" x14ac:dyDescent="0.25">
      <c r="A93" s="33">
        <f t="shared" si="2"/>
        <v>44281</v>
      </c>
      <c r="B93">
        <v>0</v>
      </c>
      <c r="C93" t="str">
        <v/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 t="str">
        <v>0</v>
      </c>
      <c r="M93" t="str">
        <v>0</v>
      </c>
      <c r="N93" t="str">
        <v>0</v>
      </c>
      <c r="O93" t="str">
        <v>0</v>
      </c>
      <c r="P93" t="str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</row>
    <row r="94" spans="1:27" x14ac:dyDescent="0.25">
      <c r="A94" s="33">
        <f t="shared" si="2"/>
        <v>44282</v>
      </c>
      <c r="B94" t="str">
        <v>RC</v>
      </c>
      <c r="C94" t="str">
        <v/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>
        <v>5.83</v>
      </c>
      <c r="M94" t="str">
        <v>0</v>
      </c>
      <c r="N94" t="str">
        <v>0</v>
      </c>
      <c r="O94" t="str">
        <v>0</v>
      </c>
      <c r="P94" t="str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1</v>
      </c>
    </row>
    <row r="95" spans="1:27" x14ac:dyDescent="0.25">
      <c r="A95" s="33">
        <f t="shared" si="2"/>
        <v>44283</v>
      </c>
      <c r="B95">
        <v>0</v>
      </c>
      <c r="C95" t="str">
        <v/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 t="str">
        <v>0</v>
      </c>
      <c r="M95" t="str">
        <v>0</v>
      </c>
      <c r="N95" t="str">
        <v>0</v>
      </c>
      <c r="O95" t="str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</row>
    <row r="96" spans="1:27" x14ac:dyDescent="0.25">
      <c r="A96" s="33">
        <f t="shared" si="2"/>
        <v>44284</v>
      </c>
      <c r="B96">
        <v>0</v>
      </c>
      <c r="C96" t="str">
        <v/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 t="str">
        <v>0</v>
      </c>
      <c r="M96" t="str">
        <v>0</v>
      </c>
      <c r="N96" t="str">
        <v>0</v>
      </c>
      <c r="O96" t="str">
        <v>0</v>
      </c>
      <c r="P96" t="str">
        <v>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</row>
    <row r="97" spans="1:27" x14ac:dyDescent="0.25">
      <c r="A97" s="33">
        <f t="shared" si="2"/>
        <v>44285</v>
      </c>
      <c r="B97" t="str">
        <v>N</v>
      </c>
      <c r="C97" t="str">
        <v/>
      </c>
      <c r="D97">
        <v>2</v>
      </c>
      <c r="E97">
        <v>3</v>
      </c>
      <c r="F97">
        <v>0</v>
      </c>
      <c r="G97">
        <v>0</v>
      </c>
      <c r="H97">
        <v>0</v>
      </c>
      <c r="I97">
        <v>0</v>
      </c>
      <c r="J97">
        <v>0</v>
      </c>
      <c r="K97">
        <v>5</v>
      </c>
      <c r="L97" t="str">
        <v>0</v>
      </c>
      <c r="M97" t="str">
        <v>0</v>
      </c>
      <c r="N97" t="str">
        <v>0</v>
      </c>
      <c r="O97" t="str">
        <v>0</v>
      </c>
      <c r="P97" t="str">
        <v>0</v>
      </c>
      <c r="Q97">
        <v>0.03</v>
      </c>
      <c r="R97">
        <v>1</v>
      </c>
      <c r="S97">
        <v>0</v>
      </c>
      <c r="T97">
        <v>0</v>
      </c>
      <c r="U97">
        <v>0</v>
      </c>
      <c r="V97">
        <v>1</v>
      </c>
      <c r="W97">
        <v>1</v>
      </c>
      <c r="X97">
        <v>0</v>
      </c>
      <c r="Y97">
        <v>0</v>
      </c>
      <c r="Z97">
        <v>0</v>
      </c>
      <c r="AA97">
        <v>0</v>
      </c>
    </row>
    <row r="98" spans="1:27" x14ac:dyDescent="0.25">
      <c r="A98" s="33">
        <f t="shared" si="2"/>
        <v>44286</v>
      </c>
      <c r="B98" t="str">
        <v>N</v>
      </c>
      <c r="C98" t="str">
        <v/>
      </c>
      <c r="D98">
        <v>3</v>
      </c>
      <c r="E98">
        <v>9</v>
      </c>
      <c r="F98">
        <v>0</v>
      </c>
      <c r="G98">
        <v>0</v>
      </c>
      <c r="H98">
        <v>0</v>
      </c>
      <c r="I98">
        <v>0</v>
      </c>
      <c r="J98">
        <v>0</v>
      </c>
      <c r="K98">
        <v>12</v>
      </c>
      <c r="L98" t="str">
        <v>0</v>
      </c>
      <c r="M98" t="str">
        <v>0</v>
      </c>
      <c r="N98" t="str">
        <v>0</v>
      </c>
      <c r="O98" t="str">
        <v>0</v>
      </c>
      <c r="P98" t="str">
        <v>0</v>
      </c>
      <c r="Q98">
        <v>0.09</v>
      </c>
      <c r="R98">
        <v>1</v>
      </c>
      <c r="S98">
        <v>0</v>
      </c>
      <c r="T98">
        <v>0</v>
      </c>
      <c r="U98">
        <v>0</v>
      </c>
      <c r="V98">
        <v>1</v>
      </c>
      <c r="W98">
        <v>1</v>
      </c>
      <c r="X98">
        <v>0</v>
      </c>
      <c r="Y98">
        <v>0</v>
      </c>
      <c r="Z98">
        <v>0</v>
      </c>
      <c r="AA98">
        <v>0</v>
      </c>
    </row>
    <row r="99" spans="1:27" x14ac:dyDescent="0.25">
      <c r="A99" s="33">
        <f t="shared" si="2"/>
        <v>44287</v>
      </c>
      <c r="B99">
        <v>0</v>
      </c>
      <c r="C99" t="str">
        <v/>
      </c>
      <c r="D99">
        <v>1</v>
      </c>
      <c r="E99">
        <v>6</v>
      </c>
      <c r="F99">
        <v>0</v>
      </c>
      <c r="G99">
        <v>0</v>
      </c>
      <c r="H99">
        <v>0</v>
      </c>
      <c r="I99">
        <v>0</v>
      </c>
      <c r="J99">
        <v>0</v>
      </c>
      <c r="K99">
        <v>7</v>
      </c>
      <c r="L99" t="str">
        <v>0</v>
      </c>
      <c r="M99" t="str">
        <v>0</v>
      </c>
      <c r="N99" t="str">
        <v>0</v>
      </c>
      <c r="O99" t="str">
        <v>0</v>
      </c>
      <c r="P99" t="str">
        <v>0</v>
      </c>
      <c r="Q99">
        <v>0.06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</row>
    <row r="100" spans="1:27" x14ac:dyDescent="0.25">
      <c r="A100" s="33">
        <f t="shared" si="2"/>
        <v>44288</v>
      </c>
      <c r="B100">
        <v>0</v>
      </c>
      <c r="C100" t="str">
        <v/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 t="str">
        <v>0</v>
      </c>
      <c r="M100" t="str">
        <v>0</v>
      </c>
      <c r="N100" t="str">
        <v>0</v>
      </c>
      <c r="O100" t="str">
        <v>0</v>
      </c>
      <c r="P100" t="str">
        <v>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</row>
    <row r="101" spans="1:27" x14ac:dyDescent="0.25">
      <c r="A101" s="33">
        <f t="shared" si="2"/>
        <v>44289</v>
      </c>
      <c r="B101" t="str">
        <v>J</v>
      </c>
      <c r="C101" t="str">
        <v/>
      </c>
      <c r="D101">
        <v>12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12</v>
      </c>
      <c r="L101" t="str">
        <v>0</v>
      </c>
      <c r="M101" t="str">
        <v>0</v>
      </c>
      <c r="N101" t="str">
        <v>0</v>
      </c>
      <c r="O101" t="str">
        <v>0</v>
      </c>
      <c r="P101" t="str">
        <v>0</v>
      </c>
      <c r="Q101">
        <v>0</v>
      </c>
      <c r="R101">
        <v>0</v>
      </c>
      <c r="S101">
        <v>1</v>
      </c>
      <c r="T101">
        <v>0</v>
      </c>
      <c r="U101">
        <v>0</v>
      </c>
      <c r="V101">
        <v>1</v>
      </c>
      <c r="W101">
        <v>1</v>
      </c>
      <c r="X101">
        <v>0</v>
      </c>
      <c r="Y101">
        <v>0</v>
      </c>
      <c r="Z101">
        <v>0</v>
      </c>
      <c r="AA101">
        <v>0</v>
      </c>
    </row>
    <row r="102" spans="1:27" x14ac:dyDescent="0.25">
      <c r="A102" s="33">
        <f t="shared" si="2"/>
        <v>44290</v>
      </c>
      <c r="B102" t="str">
        <v>J</v>
      </c>
      <c r="C102" t="str">
        <v/>
      </c>
      <c r="D102">
        <v>12</v>
      </c>
      <c r="E102">
        <v>0</v>
      </c>
      <c r="F102">
        <v>0</v>
      </c>
      <c r="G102">
        <v>0</v>
      </c>
      <c r="H102">
        <v>12</v>
      </c>
      <c r="I102">
        <v>0</v>
      </c>
      <c r="J102">
        <v>0</v>
      </c>
      <c r="K102">
        <v>12</v>
      </c>
      <c r="L102" t="str">
        <v>0</v>
      </c>
      <c r="M102" t="str">
        <v>0</v>
      </c>
      <c r="N102" t="str">
        <v>0</v>
      </c>
      <c r="O102" t="str">
        <v>0</v>
      </c>
      <c r="P102">
        <v>1</v>
      </c>
      <c r="Q102">
        <v>0</v>
      </c>
      <c r="R102">
        <v>0</v>
      </c>
      <c r="S102">
        <v>1</v>
      </c>
      <c r="T102">
        <v>0</v>
      </c>
      <c r="U102">
        <v>0</v>
      </c>
      <c r="V102">
        <v>1</v>
      </c>
      <c r="W102">
        <v>1</v>
      </c>
      <c r="X102">
        <v>0</v>
      </c>
      <c r="Y102">
        <v>0</v>
      </c>
      <c r="Z102">
        <v>0</v>
      </c>
      <c r="AA102">
        <v>0</v>
      </c>
    </row>
    <row r="103" spans="1:27" x14ac:dyDescent="0.25">
      <c r="A103" s="33">
        <f t="shared" si="2"/>
        <v>44291</v>
      </c>
      <c r="B103">
        <v>0</v>
      </c>
      <c r="C103" t="str">
        <v/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 t="str">
        <v>0</v>
      </c>
      <c r="M103" t="str">
        <v>0</v>
      </c>
      <c r="N103" t="str">
        <v>0</v>
      </c>
      <c r="O103" t="str">
        <v>0</v>
      </c>
      <c r="P103" t="str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</row>
    <row r="104" spans="1:27" x14ac:dyDescent="0.25">
      <c r="A104" s="33">
        <f t="shared" si="2"/>
        <v>44292</v>
      </c>
      <c r="B104" t="str">
        <v>J</v>
      </c>
      <c r="C104" t="str">
        <v/>
      </c>
      <c r="D104">
        <v>12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12</v>
      </c>
      <c r="L104" t="str">
        <v>0</v>
      </c>
      <c r="M104" t="str">
        <v>0</v>
      </c>
      <c r="N104" t="str">
        <v>0</v>
      </c>
      <c r="O104" t="str">
        <v>0</v>
      </c>
      <c r="P104" t="str">
        <v>0</v>
      </c>
      <c r="Q104">
        <v>0</v>
      </c>
      <c r="R104">
        <v>0</v>
      </c>
      <c r="S104">
        <v>1</v>
      </c>
      <c r="T104">
        <v>0</v>
      </c>
      <c r="U104">
        <v>0</v>
      </c>
      <c r="V104">
        <v>1</v>
      </c>
      <c r="W104">
        <v>1</v>
      </c>
      <c r="X104">
        <v>0</v>
      </c>
      <c r="Y104">
        <v>0</v>
      </c>
      <c r="Z104">
        <v>0</v>
      </c>
      <c r="AA104">
        <v>0</v>
      </c>
    </row>
    <row r="105" spans="1:27" x14ac:dyDescent="0.25">
      <c r="A105" s="33">
        <f t="shared" si="2"/>
        <v>44293</v>
      </c>
      <c r="B105" t="str">
        <v>J</v>
      </c>
      <c r="C105" t="str">
        <v/>
      </c>
      <c r="D105">
        <v>12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12</v>
      </c>
      <c r="L105" t="str">
        <v>0</v>
      </c>
      <c r="M105" t="str">
        <v>0</v>
      </c>
      <c r="N105" t="str">
        <v>0</v>
      </c>
      <c r="O105" t="str">
        <v>0</v>
      </c>
      <c r="P105" t="str">
        <v>0</v>
      </c>
      <c r="Q105">
        <v>0</v>
      </c>
      <c r="R105">
        <v>0</v>
      </c>
      <c r="S105">
        <v>1</v>
      </c>
      <c r="T105">
        <v>0</v>
      </c>
      <c r="U105">
        <v>0</v>
      </c>
      <c r="V105">
        <v>1</v>
      </c>
      <c r="W105">
        <v>1</v>
      </c>
      <c r="X105">
        <v>0</v>
      </c>
      <c r="Y105">
        <v>0</v>
      </c>
      <c r="Z105">
        <v>0</v>
      </c>
      <c r="AA105">
        <v>0</v>
      </c>
    </row>
    <row r="106" spans="1:27" x14ac:dyDescent="0.25">
      <c r="A106" s="33">
        <f t="shared" si="2"/>
        <v>44294</v>
      </c>
      <c r="B106" t="str">
        <v>CP</v>
      </c>
      <c r="C106" t="str">
        <v/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 t="str">
        <v>0</v>
      </c>
      <c r="M106">
        <v>5.83</v>
      </c>
      <c r="N106" t="str">
        <v>0</v>
      </c>
      <c r="O106" t="str">
        <v>0</v>
      </c>
      <c r="P106" t="str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1</v>
      </c>
      <c r="Z106">
        <v>0</v>
      </c>
      <c r="AA106">
        <v>0</v>
      </c>
    </row>
    <row r="107" spans="1:27" x14ac:dyDescent="0.25">
      <c r="A107" s="33">
        <f t="shared" si="2"/>
        <v>44295</v>
      </c>
      <c r="B107" t="str">
        <v>CP</v>
      </c>
      <c r="C107" t="str">
        <v/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 t="str">
        <v>0</v>
      </c>
      <c r="M107">
        <v>5.83</v>
      </c>
      <c r="N107" t="str">
        <v>0</v>
      </c>
      <c r="O107" t="str">
        <v>0</v>
      </c>
      <c r="P107" t="str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1</v>
      </c>
      <c r="Z107">
        <v>0</v>
      </c>
      <c r="AA107">
        <v>0</v>
      </c>
    </row>
    <row r="108" spans="1:27" x14ac:dyDescent="0.25">
      <c r="A108" s="33">
        <f t="shared" si="2"/>
        <v>44296</v>
      </c>
      <c r="B108" t="str">
        <v>CP</v>
      </c>
      <c r="C108" t="str">
        <v>vs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 t="str">
        <v>0</v>
      </c>
      <c r="M108">
        <v>5.83</v>
      </c>
      <c r="N108" t="str">
        <v>0</v>
      </c>
      <c r="O108" t="str">
        <v>0</v>
      </c>
      <c r="P108" t="str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1</v>
      </c>
      <c r="Z108">
        <v>0</v>
      </c>
      <c r="AA108">
        <v>0</v>
      </c>
    </row>
    <row r="109" spans="1:27" x14ac:dyDescent="0.25">
      <c r="A109" s="33">
        <f t="shared" si="2"/>
        <v>44297</v>
      </c>
      <c r="B109">
        <v>0</v>
      </c>
      <c r="C109" t="str">
        <v>vs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 t="str">
        <v>0</v>
      </c>
      <c r="M109" t="str">
        <v>0</v>
      </c>
      <c r="N109" t="str">
        <v>0</v>
      </c>
      <c r="O109" t="str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</row>
    <row r="110" spans="1:27" x14ac:dyDescent="0.25">
      <c r="A110" s="33">
        <f t="shared" si="2"/>
        <v>44298</v>
      </c>
      <c r="B110" t="str">
        <v>CP</v>
      </c>
      <c r="C110" t="str">
        <v>vs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 t="str">
        <v>0</v>
      </c>
      <c r="M110">
        <v>5.83</v>
      </c>
      <c r="N110" t="str">
        <v>0</v>
      </c>
      <c r="O110" t="str">
        <v>0</v>
      </c>
      <c r="P110" t="str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1</v>
      </c>
      <c r="Z110">
        <v>0</v>
      </c>
      <c r="AA110">
        <v>0</v>
      </c>
    </row>
    <row r="111" spans="1:27" x14ac:dyDescent="0.25">
      <c r="A111" s="33">
        <f t="shared" si="2"/>
        <v>44299</v>
      </c>
      <c r="B111" t="str">
        <v>CP</v>
      </c>
      <c r="C111" t="str">
        <v>vs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 t="str">
        <v>0</v>
      </c>
      <c r="M111">
        <v>5.83</v>
      </c>
      <c r="N111" t="str">
        <v>0</v>
      </c>
      <c r="O111" t="str">
        <v>0</v>
      </c>
      <c r="P111" t="str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1</v>
      </c>
      <c r="Z111">
        <v>0</v>
      </c>
      <c r="AA111">
        <v>0</v>
      </c>
    </row>
    <row r="112" spans="1:27" x14ac:dyDescent="0.25">
      <c r="A112" s="33">
        <f t="shared" si="2"/>
        <v>44300</v>
      </c>
      <c r="B112" t="str">
        <v>CP</v>
      </c>
      <c r="C112" t="str">
        <v>vs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 t="str">
        <v>0</v>
      </c>
      <c r="M112">
        <v>5.83</v>
      </c>
      <c r="N112" t="str">
        <v>0</v>
      </c>
      <c r="O112" t="str">
        <v>0</v>
      </c>
      <c r="P112" t="str">
        <v>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1</v>
      </c>
      <c r="Z112">
        <v>0</v>
      </c>
      <c r="AA112">
        <v>0</v>
      </c>
    </row>
    <row r="113" spans="1:27" x14ac:dyDescent="0.25">
      <c r="A113" s="33">
        <f t="shared" si="2"/>
        <v>44301</v>
      </c>
      <c r="B113" t="str">
        <v>CP</v>
      </c>
      <c r="C113" t="str">
        <v>vs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 t="str">
        <v>0</v>
      </c>
      <c r="M113">
        <v>5.83</v>
      </c>
      <c r="N113" t="str">
        <v>0</v>
      </c>
      <c r="O113" t="str">
        <v>0</v>
      </c>
      <c r="P113" t="str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1</v>
      </c>
      <c r="Z113">
        <v>0</v>
      </c>
      <c r="AA113">
        <v>0</v>
      </c>
    </row>
    <row r="114" spans="1:27" x14ac:dyDescent="0.25">
      <c r="A114" s="33">
        <f t="shared" si="2"/>
        <v>44302</v>
      </c>
      <c r="B114" t="str">
        <v>CP</v>
      </c>
      <c r="C114" t="str">
        <v>vs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 t="str">
        <v>0</v>
      </c>
      <c r="M114">
        <v>5.83</v>
      </c>
      <c r="N114" t="str">
        <v>0</v>
      </c>
      <c r="O114" t="str">
        <v>0</v>
      </c>
      <c r="P114" t="str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1</v>
      </c>
      <c r="Z114">
        <v>0</v>
      </c>
      <c r="AA114">
        <v>0</v>
      </c>
    </row>
    <row r="115" spans="1:27" x14ac:dyDescent="0.25">
      <c r="A115" s="33">
        <f t="shared" si="2"/>
        <v>44303</v>
      </c>
      <c r="B115" t="str">
        <v>CP</v>
      </c>
      <c r="C115" t="str">
        <v>vs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 t="str">
        <v>0</v>
      </c>
      <c r="M115">
        <v>5.83</v>
      </c>
      <c r="N115" t="str">
        <v>0</v>
      </c>
      <c r="O115" t="str">
        <v>0</v>
      </c>
      <c r="P115" t="str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1</v>
      </c>
      <c r="Z115">
        <v>0</v>
      </c>
      <c r="AA115">
        <v>0</v>
      </c>
    </row>
    <row r="116" spans="1:27" x14ac:dyDescent="0.25">
      <c r="A116" s="33">
        <f t="shared" si="2"/>
        <v>44304</v>
      </c>
      <c r="B116">
        <v>0</v>
      </c>
      <c r="C116" t="str">
        <v>vs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 t="str">
        <v>0</v>
      </c>
      <c r="M116" t="str">
        <v>0</v>
      </c>
      <c r="N116" t="str">
        <v>0</v>
      </c>
      <c r="O116" t="str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</row>
    <row r="117" spans="1:27" x14ac:dyDescent="0.25">
      <c r="A117" s="33">
        <f t="shared" si="2"/>
        <v>44305</v>
      </c>
      <c r="B117" t="str">
        <v>N</v>
      </c>
      <c r="C117" t="str">
        <v>vs</v>
      </c>
      <c r="D117">
        <v>2</v>
      </c>
      <c r="E117">
        <v>3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5</v>
      </c>
      <c r="L117" t="str">
        <v>0</v>
      </c>
      <c r="M117" t="str">
        <v>0</v>
      </c>
      <c r="N117" t="str">
        <v>0</v>
      </c>
      <c r="O117" t="str">
        <v>0</v>
      </c>
      <c r="P117" t="str">
        <v>0</v>
      </c>
      <c r="Q117">
        <v>0.03</v>
      </c>
      <c r="R117">
        <v>1</v>
      </c>
      <c r="S117">
        <v>0</v>
      </c>
      <c r="T117">
        <v>0</v>
      </c>
      <c r="U117">
        <v>0</v>
      </c>
      <c r="V117">
        <v>1</v>
      </c>
      <c r="W117">
        <v>1</v>
      </c>
      <c r="X117">
        <v>0</v>
      </c>
      <c r="Y117">
        <v>0</v>
      </c>
      <c r="Z117">
        <v>0</v>
      </c>
      <c r="AA117">
        <v>0</v>
      </c>
    </row>
    <row r="118" spans="1:27" x14ac:dyDescent="0.25">
      <c r="A118" s="33">
        <f t="shared" si="2"/>
        <v>44306</v>
      </c>
      <c r="B118">
        <v>0</v>
      </c>
      <c r="C118" t="str">
        <v>vs</v>
      </c>
      <c r="D118">
        <v>1</v>
      </c>
      <c r="E118">
        <v>6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7</v>
      </c>
      <c r="L118" t="str">
        <v>0</v>
      </c>
      <c r="M118" t="str">
        <v>0</v>
      </c>
      <c r="N118" t="str">
        <v>0</v>
      </c>
      <c r="O118" t="str">
        <v>0</v>
      </c>
      <c r="P118" t="str">
        <v>0</v>
      </c>
      <c r="Q118">
        <v>0.06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</row>
    <row r="119" spans="1:27" x14ac:dyDescent="0.25">
      <c r="A119" s="33">
        <f t="shared" si="2"/>
        <v>44307</v>
      </c>
      <c r="B119">
        <v>0</v>
      </c>
      <c r="C119" t="str">
        <v>vs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 t="str">
        <v>0</v>
      </c>
      <c r="M119" t="str">
        <v>0</v>
      </c>
      <c r="N119" t="str">
        <v>0</v>
      </c>
      <c r="O119" t="str">
        <v>0</v>
      </c>
      <c r="P119" t="str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</row>
    <row r="120" spans="1:27" x14ac:dyDescent="0.25">
      <c r="A120" s="33">
        <f t="shared" si="2"/>
        <v>44308</v>
      </c>
      <c r="B120">
        <v>7</v>
      </c>
      <c r="C120" t="str">
        <v>vs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7</v>
      </c>
      <c r="K120">
        <v>7</v>
      </c>
      <c r="L120" t="str">
        <v>0</v>
      </c>
      <c r="M120" t="str">
        <v>0</v>
      </c>
      <c r="N120" t="str">
        <v>0</v>
      </c>
      <c r="O120" t="str">
        <v>0</v>
      </c>
      <c r="P120" t="str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</row>
    <row r="121" spans="1:27" x14ac:dyDescent="0.25">
      <c r="A121" s="33">
        <f t="shared" si="2"/>
        <v>44309</v>
      </c>
      <c r="B121">
        <v>0</v>
      </c>
      <c r="C121" t="str">
        <v>vs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 t="str">
        <v>0</v>
      </c>
      <c r="M121" t="str">
        <v>0</v>
      </c>
      <c r="N121" t="str">
        <v>0</v>
      </c>
      <c r="O121" t="str">
        <v>0</v>
      </c>
      <c r="P121" t="str">
        <v>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</row>
    <row r="122" spans="1:27" x14ac:dyDescent="0.25">
      <c r="A122" s="33">
        <f t="shared" si="2"/>
        <v>44310</v>
      </c>
      <c r="B122" t="str">
        <v>J</v>
      </c>
      <c r="C122" t="str">
        <v>vs</v>
      </c>
      <c r="D122">
        <v>12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12</v>
      </c>
      <c r="L122" t="str">
        <v>0</v>
      </c>
      <c r="M122" t="str">
        <v>0</v>
      </c>
      <c r="N122" t="str">
        <v>0</v>
      </c>
      <c r="O122" t="str">
        <v>0</v>
      </c>
      <c r="P122" t="str">
        <v>0</v>
      </c>
      <c r="Q122">
        <v>0</v>
      </c>
      <c r="R122">
        <v>0</v>
      </c>
      <c r="S122">
        <v>1</v>
      </c>
      <c r="T122">
        <v>0</v>
      </c>
      <c r="U122">
        <v>0</v>
      </c>
      <c r="V122">
        <v>1</v>
      </c>
      <c r="W122">
        <v>1</v>
      </c>
      <c r="X122">
        <v>0</v>
      </c>
      <c r="Y122">
        <v>0</v>
      </c>
      <c r="Z122">
        <v>0</v>
      </c>
      <c r="AA122">
        <v>0</v>
      </c>
    </row>
    <row r="123" spans="1:27" x14ac:dyDescent="0.25">
      <c r="A123" s="33">
        <f t="shared" si="2"/>
        <v>44311</v>
      </c>
      <c r="B123" t="str">
        <v>J</v>
      </c>
      <c r="C123" t="str">
        <v>vs</v>
      </c>
      <c r="D123">
        <v>12</v>
      </c>
      <c r="E123">
        <v>0</v>
      </c>
      <c r="F123">
        <v>0</v>
      </c>
      <c r="G123">
        <v>0</v>
      </c>
      <c r="H123">
        <v>12</v>
      </c>
      <c r="I123">
        <v>0</v>
      </c>
      <c r="J123">
        <v>0</v>
      </c>
      <c r="K123">
        <v>12</v>
      </c>
      <c r="L123" t="str">
        <v>0</v>
      </c>
      <c r="M123" t="str">
        <v>0</v>
      </c>
      <c r="N123" t="str">
        <v>0</v>
      </c>
      <c r="O123" t="str">
        <v>0</v>
      </c>
      <c r="P123">
        <v>1</v>
      </c>
      <c r="Q123">
        <v>0</v>
      </c>
      <c r="R123">
        <v>0</v>
      </c>
      <c r="S123">
        <v>1</v>
      </c>
      <c r="T123">
        <v>0</v>
      </c>
      <c r="U123">
        <v>0</v>
      </c>
      <c r="V123">
        <v>1</v>
      </c>
      <c r="W123">
        <v>1</v>
      </c>
      <c r="X123">
        <v>0</v>
      </c>
      <c r="Y123">
        <v>0</v>
      </c>
      <c r="Z123">
        <v>0</v>
      </c>
      <c r="AA123">
        <v>0</v>
      </c>
    </row>
    <row r="124" spans="1:27" x14ac:dyDescent="0.25">
      <c r="A124" s="33">
        <f t="shared" si="2"/>
        <v>44312</v>
      </c>
      <c r="B124" t="str">
        <v>J</v>
      </c>
      <c r="C124" t="str">
        <v/>
      </c>
      <c r="D124">
        <v>12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12</v>
      </c>
      <c r="L124" t="str">
        <v>0</v>
      </c>
      <c r="M124" t="str">
        <v>0</v>
      </c>
      <c r="N124" t="str">
        <v>0</v>
      </c>
      <c r="O124" t="str">
        <v>0</v>
      </c>
      <c r="P124" t="str">
        <v>0</v>
      </c>
      <c r="Q124">
        <v>0</v>
      </c>
      <c r="R124">
        <v>0</v>
      </c>
      <c r="S124">
        <v>1</v>
      </c>
      <c r="T124">
        <v>0</v>
      </c>
      <c r="U124">
        <v>0</v>
      </c>
      <c r="V124">
        <v>1</v>
      </c>
      <c r="W124">
        <v>1</v>
      </c>
      <c r="X124">
        <v>0</v>
      </c>
      <c r="Y124">
        <v>0</v>
      </c>
      <c r="Z124">
        <v>0</v>
      </c>
      <c r="AA124">
        <v>0</v>
      </c>
    </row>
    <row r="125" spans="1:27" x14ac:dyDescent="0.25">
      <c r="A125" s="33">
        <f t="shared" si="2"/>
        <v>44313</v>
      </c>
      <c r="B125">
        <v>0</v>
      </c>
      <c r="C125" t="str">
        <v/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 t="str">
        <v>0</v>
      </c>
      <c r="M125" t="str">
        <v>0</v>
      </c>
      <c r="N125" t="str">
        <v>0</v>
      </c>
      <c r="O125" t="str">
        <v>0</v>
      </c>
      <c r="P125" t="str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</row>
    <row r="126" spans="1:27" x14ac:dyDescent="0.25">
      <c r="A126" s="33">
        <f t="shared" si="2"/>
        <v>44314</v>
      </c>
      <c r="B126">
        <v>0</v>
      </c>
      <c r="C126" t="str">
        <v/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 t="str">
        <v>0</v>
      </c>
      <c r="M126" t="str">
        <v>0</v>
      </c>
      <c r="N126" t="str">
        <v>0</v>
      </c>
      <c r="O126" t="str">
        <v>0</v>
      </c>
      <c r="P126" t="str">
        <v>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</row>
    <row r="127" spans="1:27" x14ac:dyDescent="0.25">
      <c r="A127" s="33">
        <f t="shared" si="2"/>
        <v>44315</v>
      </c>
      <c r="B127" t="str">
        <v>J</v>
      </c>
      <c r="C127" t="str">
        <v/>
      </c>
      <c r="D127">
        <v>12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12</v>
      </c>
      <c r="L127" t="str">
        <v>0</v>
      </c>
      <c r="M127" t="str">
        <v>0</v>
      </c>
      <c r="N127" t="str">
        <v>0</v>
      </c>
      <c r="O127" t="str">
        <v>0</v>
      </c>
      <c r="P127" t="str">
        <v>0</v>
      </c>
      <c r="Q127">
        <v>0</v>
      </c>
      <c r="R127">
        <v>0</v>
      </c>
      <c r="S127">
        <v>1</v>
      </c>
      <c r="T127">
        <v>0</v>
      </c>
      <c r="U127">
        <v>0</v>
      </c>
      <c r="V127">
        <v>1</v>
      </c>
      <c r="W127">
        <v>1</v>
      </c>
      <c r="X127">
        <v>0</v>
      </c>
      <c r="Y127">
        <v>0</v>
      </c>
      <c r="Z127">
        <v>0</v>
      </c>
      <c r="AA127">
        <v>0</v>
      </c>
    </row>
    <row r="128" spans="1:27" x14ac:dyDescent="0.25">
      <c r="A128" s="33">
        <f t="shared" si="2"/>
        <v>44316</v>
      </c>
      <c r="B128" t="str">
        <v>J</v>
      </c>
      <c r="C128" t="str">
        <v/>
      </c>
      <c r="D128">
        <v>12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12</v>
      </c>
      <c r="L128" t="str">
        <v>0</v>
      </c>
      <c r="M128" t="str">
        <v>0</v>
      </c>
      <c r="N128" t="str">
        <v>0</v>
      </c>
      <c r="O128" t="str">
        <v>0</v>
      </c>
      <c r="P128" t="str">
        <v>0</v>
      </c>
      <c r="Q128">
        <v>0</v>
      </c>
      <c r="R128">
        <v>0</v>
      </c>
      <c r="S128">
        <v>1</v>
      </c>
      <c r="T128">
        <v>0</v>
      </c>
      <c r="U128">
        <v>0</v>
      </c>
      <c r="V128">
        <v>1</v>
      </c>
      <c r="W128">
        <v>1</v>
      </c>
      <c r="X128">
        <v>0</v>
      </c>
      <c r="Y128">
        <v>0</v>
      </c>
      <c r="Z128">
        <v>0</v>
      </c>
      <c r="AA128">
        <v>0</v>
      </c>
    </row>
    <row r="129" spans="1:27" x14ac:dyDescent="0.25">
      <c r="A129" s="33">
        <f t="shared" si="2"/>
        <v>44317</v>
      </c>
      <c r="B129">
        <v>0</v>
      </c>
      <c r="C129" t="str">
        <v/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 t="str">
        <v>0</v>
      </c>
      <c r="M129" t="str">
        <v>0</v>
      </c>
      <c r="N129" t="str">
        <v>0</v>
      </c>
      <c r="O129" t="str">
        <v>0</v>
      </c>
      <c r="P129" t="str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</row>
    <row r="130" spans="1:27" x14ac:dyDescent="0.25">
      <c r="A130" s="33">
        <f t="shared" si="2"/>
        <v>44318</v>
      </c>
      <c r="B130">
        <v>0</v>
      </c>
      <c r="C130" t="str">
        <v/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 t="str">
        <v>0</v>
      </c>
      <c r="M130" t="str">
        <v>0</v>
      </c>
      <c r="N130" t="str">
        <v>0</v>
      </c>
      <c r="O130" t="str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</row>
    <row r="131" spans="1:27" x14ac:dyDescent="0.25">
      <c r="A131" s="33">
        <f t="shared" si="2"/>
        <v>44319</v>
      </c>
      <c r="B131" t="str">
        <v>N</v>
      </c>
      <c r="C131" t="str">
        <v/>
      </c>
      <c r="D131">
        <v>2</v>
      </c>
      <c r="E131">
        <v>3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5</v>
      </c>
      <c r="L131" t="str">
        <v>0</v>
      </c>
      <c r="M131" t="str">
        <v>0</v>
      </c>
      <c r="N131" t="str">
        <v>0</v>
      </c>
      <c r="O131" t="str">
        <v>0</v>
      </c>
      <c r="P131" t="str">
        <v>0</v>
      </c>
      <c r="Q131">
        <v>0.03</v>
      </c>
      <c r="R131">
        <v>1</v>
      </c>
      <c r="S131">
        <v>0</v>
      </c>
      <c r="T131">
        <v>0</v>
      </c>
      <c r="U131">
        <v>0</v>
      </c>
      <c r="V131">
        <v>1</v>
      </c>
      <c r="W131">
        <v>1</v>
      </c>
      <c r="X131">
        <v>0</v>
      </c>
      <c r="Y131">
        <v>0</v>
      </c>
      <c r="Z131">
        <v>0</v>
      </c>
      <c r="AA131">
        <v>0</v>
      </c>
    </row>
    <row r="132" spans="1:27" x14ac:dyDescent="0.25">
      <c r="A132" s="33">
        <f t="shared" si="2"/>
        <v>44320</v>
      </c>
      <c r="B132" t="str">
        <v>N</v>
      </c>
      <c r="C132" t="str">
        <v/>
      </c>
      <c r="D132">
        <v>3</v>
      </c>
      <c r="E132">
        <v>9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12</v>
      </c>
      <c r="L132" t="str">
        <v>0</v>
      </c>
      <c r="M132" t="str">
        <v>0</v>
      </c>
      <c r="N132" t="str">
        <v>0</v>
      </c>
      <c r="O132" t="str">
        <v>0</v>
      </c>
      <c r="P132" t="str">
        <v>0</v>
      </c>
      <c r="Q132">
        <v>0.09</v>
      </c>
      <c r="R132">
        <v>1</v>
      </c>
      <c r="S132">
        <v>0</v>
      </c>
      <c r="T132">
        <v>0</v>
      </c>
      <c r="U132">
        <v>0</v>
      </c>
      <c r="V132">
        <v>1</v>
      </c>
      <c r="W132">
        <v>1</v>
      </c>
      <c r="X132">
        <v>0</v>
      </c>
      <c r="Y132">
        <v>0</v>
      </c>
      <c r="Z132">
        <v>0</v>
      </c>
      <c r="AA132">
        <v>0</v>
      </c>
    </row>
    <row r="133" spans="1:27" x14ac:dyDescent="0.25">
      <c r="A133" s="33">
        <f t="shared" si="2"/>
        <v>44321</v>
      </c>
      <c r="B133">
        <v>0</v>
      </c>
      <c r="C133" t="str">
        <v/>
      </c>
      <c r="D133">
        <v>1</v>
      </c>
      <c r="E133">
        <v>6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7</v>
      </c>
      <c r="L133" t="str">
        <v>0</v>
      </c>
      <c r="M133" t="str">
        <v>0</v>
      </c>
      <c r="N133" t="str">
        <v>0</v>
      </c>
      <c r="O133" t="str">
        <v>0</v>
      </c>
      <c r="P133" t="str">
        <v>0</v>
      </c>
      <c r="Q133">
        <v>0.06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</row>
    <row r="134" spans="1:27" x14ac:dyDescent="0.25">
      <c r="A134" s="33">
        <f t="shared" si="2"/>
        <v>44322</v>
      </c>
      <c r="B134">
        <v>0</v>
      </c>
      <c r="C134" t="str">
        <v/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 t="str">
        <v>0</v>
      </c>
      <c r="M134" t="str">
        <v>0</v>
      </c>
      <c r="N134" t="str">
        <v>0</v>
      </c>
      <c r="O134" t="str">
        <v>0</v>
      </c>
      <c r="P134" t="str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</row>
    <row r="135" spans="1:27" x14ac:dyDescent="0.25">
      <c r="A135" s="33">
        <f t="shared" si="2"/>
        <v>44323</v>
      </c>
      <c r="B135">
        <v>0</v>
      </c>
      <c r="C135" t="str">
        <v/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 t="str">
        <v>0</v>
      </c>
      <c r="M135" t="str">
        <v>0</v>
      </c>
      <c r="N135" t="str">
        <v>0</v>
      </c>
      <c r="O135" t="str">
        <v>0</v>
      </c>
      <c r="P135" t="str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</row>
    <row r="136" spans="1:27" x14ac:dyDescent="0.25">
      <c r="A136" s="33">
        <f t="shared" si="2"/>
        <v>44324</v>
      </c>
      <c r="B136" t="str">
        <v>J</v>
      </c>
      <c r="C136" t="str">
        <v/>
      </c>
      <c r="D136">
        <v>12</v>
      </c>
      <c r="E136">
        <v>0</v>
      </c>
      <c r="F136">
        <v>0</v>
      </c>
      <c r="G136">
        <v>0</v>
      </c>
      <c r="H136">
        <v>0</v>
      </c>
      <c r="I136">
        <v>12</v>
      </c>
      <c r="J136">
        <v>0</v>
      </c>
      <c r="K136">
        <v>12</v>
      </c>
      <c r="L136" t="str">
        <v>0</v>
      </c>
      <c r="M136" t="str">
        <v>0</v>
      </c>
      <c r="N136" t="str">
        <v>0</v>
      </c>
      <c r="O136" t="str">
        <v>0</v>
      </c>
      <c r="P136" t="str">
        <v>0</v>
      </c>
      <c r="Q136">
        <v>0</v>
      </c>
      <c r="R136">
        <v>0</v>
      </c>
      <c r="S136">
        <v>1</v>
      </c>
      <c r="T136">
        <v>0</v>
      </c>
      <c r="U136">
        <v>0</v>
      </c>
      <c r="V136">
        <v>1</v>
      </c>
      <c r="W136">
        <v>1</v>
      </c>
      <c r="X136">
        <v>0</v>
      </c>
      <c r="Y136">
        <v>0</v>
      </c>
      <c r="Z136">
        <v>0</v>
      </c>
      <c r="AA136">
        <v>0</v>
      </c>
    </row>
    <row r="137" spans="1:27" x14ac:dyDescent="0.25">
      <c r="A137" s="33">
        <f t="shared" si="2"/>
        <v>44325</v>
      </c>
      <c r="B137" t="str">
        <v>J</v>
      </c>
      <c r="C137" t="str">
        <v/>
      </c>
      <c r="D137">
        <v>12</v>
      </c>
      <c r="E137">
        <v>0</v>
      </c>
      <c r="F137">
        <v>0</v>
      </c>
      <c r="G137">
        <v>0</v>
      </c>
      <c r="H137">
        <v>12</v>
      </c>
      <c r="I137">
        <v>0</v>
      </c>
      <c r="J137">
        <v>0</v>
      </c>
      <c r="K137">
        <v>12</v>
      </c>
      <c r="L137" t="str">
        <v>0</v>
      </c>
      <c r="M137" t="str">
        <v>0</v>
      </c>
      <c r="N137" t="str">
        <v>0</v>
      </c>
      <c r="O137" t="str">
        <v>0</v>
      </c>
      <c r="P137">
        <v>1</v>
      </c>
      <c r="Q137">
        <v>0</v>
      </c>
      <c r="R137">
        <v>0</v>
      </c>
      <c r="S137">
        <v>1</v>
      </c>
      <c r="T137">
        <v>0</v>
      </c>
      <c r="U137">
        <v>0</v>
      </c>
      <c r="V137">
        <v>1</v>
      </c>
      <c r="W137">
        <v>1</v>
      </c>
      <c r="X137">
        <v>0</v>
      </c>
      <c r="Y137">
        <v>0</v>
      </c>
      <c r="Z137">
        <v>0</v>
      </c>
      <c r="AA137">
        <v>0</v>
      </c>
    </row>
    <row r="138" spans="1:27" x14ac:dyDescent="0.25">
      <c r="A138" s="33">
        <f t="shared" si="2"/>
        <v>44326</v>
      </c>
      <c r="B138">
        <v>0</v>
      </c>
      <c r="C138" t="str">
        <v/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 t="str">
        <v>0</v>
      </c>
      <c r="M138" t="str">
        <v>0</v>
      </c>
      <c r="N138" t="str">
        <v>0</v>
      </c>
      <c r="O138" t="str">
        <v>0</v>
      </c>
      <c r="P138" t="str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</row>
    <row r="139" spans="1:27" x14ac:dyDescent="0.25">
      <c r="A139" s="33">
        <f t="shared" ref="A139:A202" si="3">A138+1</f>
        <v>44327</v>
      </c>
      <c r="B139" t="str">
        <v>F</v>
      </c>
      <c r="C139" t="str">
        <v/>
      </c>
      <c r="D139">
        <v>0</v>
      </c>
      <c r="E139">
        <v>0</v>
      </c>
      <c r="F139">
        <v>7</v>
      </c>
      <c r="G139">
        <v>0</v>
      </c>
      <c r="H139">
        <v>0</v>
      </c>
      <c r="I139">
        <v>0</v>
      </c>
      <c r="J139">
        <v>0</v>
      </c>
      <c r="K139">
        <v>7</v>
      </c>
      <c r="L139" t="str">
        <v>0</v>
      </c>
      <c r="M139" t="str">
        <v>0</v>
      </c>
      <c r="N139" t="str">
        <v>0</v>
      </c>
      <c r="O139" t="str">
        <v>0</v>
      </c>
      <c r="P139" t="str">
        <v>0</v>
      </c>
      <c r="Q139">
        <v>0</v>
      </c>
      <c r="R139">
        <v>0</v>
      </c>
      <c r="S139">
        <v>0</v>
      </c>
      <c r="T139">
        <v>1</v>
      </c>
      <c r="U139">
        <v>0</v>
      </c>
      <c r="V139">
        <v>1</v>
      </c>
      <c r="W139">
        <v>0</v>
      </c>
      <c r="X139">
        <v>0</v>
      </c>
      <c r="Y139">
        <v>0</v>
      </c>
      <c r="Z139">
        <v>0</v>
      </c>
      <c r="AA139">
        <v>0</v>
      </c>
    </row>
    <row r="140" spans="1:27" x14ac:dyDescent="0.25">
      <c r="A140" s="33">
        <f t="shared" si="3"/>
        <v>44328</v>
      </c>
      <c r="B140" t="str">
        <v>F</v>
      </c>
      <c r="C140" t="str">
        <v/>
      </c>
      <c r="D140">
        <v>0</v>
      </c>
      <c r="E140">
        <v>0</v>
      </c>
      <c r="F140">
        <v>7</v>
      </c>
      <c r="G140">
        <v>0</v>
      </c>
      <c r="H140">
        <v>0</v>
      </c>
      <c r="I140">
        <v>0</v>
      </c>
      <c r="J140">
        <v>0</v>
      </c>
      <c r="K140">
        <v>7</v>
      </c>
      <c r="L140" t="str">
        <v>0</v>
      </c>
      <c r="M140" t="str">
        <v>0</v>
      </c>
      <c r="N140" t="str">
        <v>0</v>
      </c>
      <c r="O140" t="str">
        <v>0</v>
      </c>
      <c r="P140" t="str">
        <v>0</v>
      </c>
      <c r="Q140">
        <v>0</v>
      </c>
      <c r="R140">
        <v>0</v>
      </c>
      <c r="S140">
        <v>0</v>
      </c>
      <c r="T140">
        <v>1</v>
      </c>
      <c r="U140">
        <v>0</v>
      </c>
      <c r="V140">
        <v>1</v>
      </c>
      <c r="W140">
        <v>0</v>
      </c>
      <c r="X140">
        <v>0</v>
      </c>
      <c r="Y140">
        <v>0</v>
      </c>
      <c r="Z140">
        <v>0</v>
      </c>
      <c r="AA140">
        <v>0</v>
      </c>
    </row>
    <row r="141" spans="1:27" x14ac:dyDescent="0.25">
      <c r="A141" s="33">
        <f t="shared" si="3"/>
        <v>44329</v>
      </c>
      <c r="B141">
        <v>0</v>
      </c>
      <c r="C141" t="str">
        <v/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 t="str">
        <v>0</v>
      </c>
      <c r="M141" t="str">
        <v>0</v>
      </c>
      <c r="N141" t="str">
        <v>0</v>
      </c>
      <c r="O141" t="str">
        <v>0</v>
      </c>
      <c r="P141" t="str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</row>
    <row r="142" spans="1:27" x14ac:dyDescent="0.25">
      <c r="A142" s="33">
        <f t="shared" si="3"/>
        <v>44330</v>
      </c>
      <c r="B142">
        <v>0</v>
      </c>
      <c r="C142" t="str">
        <v/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 t="str">
        <v>0</v>
      </c>
      <c r="M142" t="str">
        <v>0</v>
      </c>
      <c r="N142" t="str">
        <v>0</v>
      </c>
      <c r="O142" t="str">
        <v>0</v>
      </c>
      <c r="P142" t="str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</row>
    <row r="143" spans="1:27" x14ac:dyDescent="0.25">
      <c r="A143" s="33">
        <f t="shared" si="3"/>
        <v>44331</v>
      </c>
      <c r="B143" t="str">
        <v>J</v>
      </c>
      <c r="C143" t="str">
        <v/>
      </c>
      <c r="D143">
        <v>12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12</v>
      </c>
      <c r="L143" t="str">
        <v>0</v>
      </c>
      <c r="M143" t="str">
        <v>0</v>
      </c>
      <c r="N143" t="str">
        <v>0</v>
      </c>
      <c r="O143" t="str">
        <v>0</v>
      </c>
      <c r="P143" t="str">
        <v>0</v>
      </c>
      <c r="Q143">
        <v>0</v>
      </c>
      <c r="R143">
        <v>0</v>
      </c>
      <c r="S143">
        <v>1</v>
      </c>
      <c r="T143">
        <v>0</v>
      </c>
      <c r="U143">
        <v>0</v>
      </c>
      <c r="V143">
        <v>1</v>
      </c>
      <c r="W143">
        <v>1</v>
      </c>
      <c r="X143">
        <v>0</v>
      </c>
      <c r="Y143">
        <v>0</v>
      </c>
      <c r="Z143">
        <v>0</v>
      </c>
      <c r="AA143">
        <v>0</v>
      </c>
    </row>
    <row r="144" spans="1:27" x14ac:dyDescent="0.25">
      <c r="A144" s="33">
        <f t="shared" si="3"/>
        <v>44332</v>
      </c>
      <c r="B144" t="str">
        <v>J</v>
      </c>
      <c r="C144" t="str">
        <v/>
      </c>
      <c r="D144">
        <v>12</v>
      </c>
      <c r="E144">
        <v>0</v>
      </c>
      <c r="F144">
        <v>0</v>
      </c>
      <c r="G144">
        <v>0</v>
      </c>
      <c r="H144">
        <v>12</v>
      </c>
      <c r="I144">
        <v>0</v>
      </c>
      <c r="J144">
        <v>0</v>
      </c>
      <c r="K144">
        <v>12</v>
      </c>
      <c r="L144" t="str">
        <v>0</v>
      </c>
      <c r="M144" t="str">
        <v>0</v>
      </c>
      <c r="N144" t="str">
        <v>0</v>
      </c>
      <c r="O144" t="str">
        <v>0</v>
      </c>
      <c r="P144">
        <v>1</v>
      </c>
      <c r="Q144">
        <v>0</v>
      </c>
      <c r="R144">
        <v>0</v>
      </c>
      <c r="S144">
        <v>1</v>
      </c>
      <c r="T144">
        <v>0</v>
      </c>
      <c r="U144">
        <v>0</v>
      </c>
      <c r="V144">
        <v>1</v>
      </c>
      <c r="W144">
        <v>1</v>
      </c>
      <c r="X144">
        <v>0</v>
      </c>
      <c r="Y144">
        <v>0</v>
      </c>
      <c r="Z144">
        <v>0</v>
      </c>
      <c r="AA144">
        <v>0</v>
      </c>
    </row>
    <row r="145" spans="1:27" x14ac:dyDescent="0.25">
      <c r="A145" s="33">
        <f t="shared" si="3"/>
        <v>44333</v>
      </c>
      <c r="B145" t="str">
        <v>J</v>
      </c>
      <c r="C145" t="str">
        <v/>
      </c>
      <c r="D145">
        <v>12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12</v>
      </c>
      <c r="L145" t="str">
        <v>0</v>
      </c>
      <c r="M145" t="str">
        <v>0</v>
      </c>
      <c r="N145" t="str">
        <v>0</v>
      </c>
      <c r="O145" t="str">
        <v>0</v>
      </c>
      <c r="P145" t="str">
        <v>0</v>
      </c>
      <c r="Q145">
        <v>0</v>
      </c>
      <c r="R145">
        <v>0</v>
      </c>
      <c r="S145">
        <v>1</v>
      </c>
      <c r="T145">
        <v>0</v>
      </c>
      <c r="U145">
        <v>0</v>
      </c>
      <c r="V145">
        <v>1</v>
      </c>
      <c r="W145">
        <v>1</v>
      </c>
      <c r="X145">
        <v>0</v>
      </c>
      <c r="Y145">
        <v>0</v>
      </c>
      <c r="Z145">
        <v>0</v>
      </c>
      <c r="AA145">
        <v>0</v>
      </c>
    </row>
    <row r="146" spans="1:27" x14ac:dyDescent="0.25">
      <c r="A146" s="33">
        <f t="shared" si="3"/>
        <v>44334</v>
      </c>
      <c r="B146">
        <v>0</v>
      </c>
      <c r="C146" t="str">
        <v/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 t="str">
        <v>0</v>
      </c>
      <c r="M146" t="str">
        <v>0</v>
      </c>
      <c r="N146" t="str">
        <v>0</v>
      </c>
      <c r="O146" t="str">
        <v>0</v>
      </c>
      <c r="P146" t="str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</row>
    <row r="147" spans="1:27" x14ac:dyDescent="0.25">
      <c r="A147" s="33">
        <f t="shared" si="3"/>
        <v>44335</v>
      </c>
      <c r="B147">
        <v>0</v>
      </c>
      <c r="C147" t="str">
        <v/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 t="str">
        <v>0</v>
      </c>
      <c r="M147" t="str">
        <v>0</v>
      </c>
      <c r="N147" t="str">
        <v>0</v>
      </c>
      <c r="O147" t="str">
        <v>0</v>
      </c>
      <c r="P147" t="str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</row>
    <row r="148" spans="1:27" x14ac:dyDescent="0.25">
      <c r="A148" s="33">
        <f t="shared" si="3"/>
        <v>44336</v>
      </c>
      <c r="B148">
        <v>7</v>
      </c>
      <c r="C148" t="str">
        <v/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7</v>
      </c>
      <c r="K148">
        <v>7</v>
      </c>
      <c r="L148" t="str">
        <v>0</v>
      </c>
      <c r="M148" t="str">
        <v>0</v>
      </c>
      <c r="N148" t="str">
        <v>0</v>
      </c>
      <c r="O148" t="str">
        <v>0</v>
      </c>
      <c r="P148" t="str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</row>
    <row r="149" spans="1:27" x14ac:dyDescent="0.25">
      <c r="A149" s="33">
        <f t="shared" si="3"/>
        <v>44337</v>
      </c>
      <c r="B149">
        <v>0</v>
      </c>
      <c r="C149" t="str">
        <v/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 t="str">
        <v>0</v>
      </c>
      <c r="M149" t="str">
        <v>0</v>
      </c>
      <c r="N149" t="str">
        <v>0</v>
      </c>
      <c r="O149" t="str">
        <v>0</v>
      </c>
      <c r="P149" t="str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</row>
    <row r="150" spans="1:27" x14ac:dyDescent="0.25">
      <c r="A150" s="33">
        <f t="shared" si="3"/>
        <v>44338</v>
      </c>
      <c r="B150">
        <v>0</v>
      </c>
      <c r="C150" t="str">
        <v/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 t="str">
        <v>0</v>
      </c>
      <c r="M150" t="str">
        <v>0</v>
      </c>
      <c r="N150" t="str">
        <v>0</v>
      </c>
      <c r="O150" t="str">
        <v>0</v>
      </c>
      <c r="P150" t="str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</row>
    <row r="151" spans="1:27" x14ac:dyDescent="0.25">
      <c r="A151" s="33">
        <f t="shared" si="3"/>
        <v>44339</v>
      </c>
      <c r="B151">
        <v>0</v>
      </c>
      <c r="C151" t="str">
        <v/>
      </c>
      <c r="D151">
        <v>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 t="str">
        <v>0</v>
      </c>
      <c r="M151" t="str">
        <v>0</v>
      </c>
      <c r="N151" t="str">
        <v>0</v>
      </c>
      <c r="O151" t="str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</row>
    <row r="152" spans="1:27" x14ac:dyDescent="0.25">
      <c r="A152" s="33">
        <f t="shared" si="3"/>
        <v>44340</v>
      </c>
      <c r="B152">
        <v>0</v>
      </c>
      <c r="C152" t="str">
        <v/>
      </c>
      <c r="D152">
        <v>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 t="str">
        <v>0</v>
      </c>
      <c r="M152" t="str">
        <v>0</v>
      </c>
      <c r="N152" t="str">
        <v>0</v>
      </c>
      <c r="O152" t="str">
        <v>0</v>
      </c>
      <c r="P152" t="str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</row>
    <row r="153" spans="1:27" x14ac:dyDescent="0.25">
      <c r="A153" s="33">
        <f t="shared" si="3"/>
        <v>44341</v>
      </c>
      <c r="B153" t="str">
        <v>CP</v>
      </c>
      <c r="C153" t="str">
        <v/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 t="str">
        <v>0</v>
      </c>
      <c r="M153">
        <v>5.83</v>
      </c>
      <c r="N153" t="str">
        <v>0</v>
      </c>
      <c r="O153" t="str">
        <v>0</v>
      </c>
      <c r="P153" t="str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1</v>
      </c>
      <c r="Z153">
        <v>0</v>
      </c>
      <c r="AA153">
        <v>0</v>
      </c>
    </row>
    <row r="154" spans="1:27" x14ac:dyDescent="0.25">
      <c r="A154" s="33">
        <f t="shared" si="3"/>
        <v>44342</v>
      </c>
      <c r="B154" t="str">
        <v>CP</v>
      </c>
      <c r="C154" t="str">
        <v/>
      </c>
      <c r="D154">
        <v>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 t="str">
        <v>0</v>
      </c>
      <c r="M154">
        <v>5.83</v>
      </c>
      <c r="N154" t="str">
        <v>0</v>
      </c>
      <c r="O154" t="str">
        <v>0</v>
      </c>
      <c r="P154" t="str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1</v>
      </c>
      <c r="Z154">
        <v>0</v>
      </c>
      <c r="AA154">
        <v>0</v>
      </c>
    </row>
    <row r="155" spans="1:27" x14ac:dyDescent="0.25">
      <c r="A155" s="33">
        <f t="shared" si="3"/>
        <v>44343</v>
      </c>
      <c r="B155" t="str">
        <v>CP</v>
      </c>
      <c r="C155" t="str">
        <v/>
      </c>
      <c r="D155">
        <v>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 t="str">
        <v>0</v>
      </c>
      <c r="M155">
        <v>5.83</v>
      </c>
      <c r="N155" t="str">
        <v>0</v>
      </c>
      <c r="O155" t="str">
        <v>0</v>
      </c>
      <c r="P155" t="str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1</v>
      </c>
      <c r="Z155">
        <v>0</v>
      </c>
      <c r="AA155">
        <v>0</v>
      </c>
    </row>
    <row r="156" spans="1:27" x14ac:dyDescent="0.25">
      <c r="A156" s="33">
        <f t="shared" si="3"/>
        <v>44344</v>
      </c>
      <c r="B156" t="str">
        <v>CP</v>
      </c>
      <c r="C156" t="str">
        <v/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 t="str">
        <v>0</v>
      </c>
      <c r="M156">
        <v>5.83</v>
      </c>
      <c r="N156" t="str">
        <v>0</v>
      </c>
      <c r="O156" t="str">
        <v>0</v>
      </c>
      <c r="P156" t="str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1</v>
      </c>
      <c r="Z156">
        <v>0</v>
      </c>
      <c r="AA156">
        <v>0</v>
      </c>
    </row>
    <row r="157" spans="1:27" x14ac:dyDescent="0.25">
      <c r="A157" s="33">
        <f t="shared" si="3"/>
        <v>44345</v>
      </c>
      <c r="B157" t="str">
        <v>CP</v>
      </c>
      <c r="C157" t="str">
        <v/>
      </c>
      <c r="D157">
        <v>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 t="str">
        <v>0</v>
      </c>
      <c r="M157">
        <v>5.83</v>
      </c>
      <c r="N157" t="str">
        <v>0</v>
      </c>
      <c r="O157" t="str">
        <v>0</v>
      </c>
      <c r="P157" t="str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1</v>
      </c>
      <c r="Z157">
        <v>0</v>
      </c>
      <c r="AA157">
        <v>0</v>
      </c>
    </row>
    <row r="158" spans="1:27" x14ac:dyDescent="0.25">
      <c r="A158" s="33">
        <f t="shared" si="3"/>
        <v>44346</v>
      </c>
      <c r="B158">
        <v>0</v>
      </c>
      <c r="C158" t="str">
        <v/>
      </c>
      <c r="D158">
        <v>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 t="str">
        <v>0</v>
      </c>
      <c r="M158" t="str">
        <v>0</v>
      </c>
      <c r="N158" t="str">
        <v>0</v>
      </c>
      <c r="O158" t="str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</row>
    <row r="159" spans="1:27" x14ac:dyDescent="0.25">
      <c r="A159" s="33">
        <f t="shared" si="3"/>
        <v>44347</v>
      </c>
      <c r="B159" t="str">
        <v>CP</v>
      </c>
      <c r="C159" t="str">
        <v/>
      </c>
      <c r="D159">
        <v>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 t="str">
        <v>0</v>
      </c>
      <c r="M159">
        <v>5.83</v>
      </c>
      <c r="N159" t="str">
        <v>0</v>
      </c>
      <c r="O159" t="str">
        <v>0</v>
      </c>
      <c r="P159" t="str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1</v>
      </c>
      <c r="Z159">
        <v>0</v>
      </c>
      <c r="AA159">
        <v>0</v>
      </c>
    </row>
    <row r="160" spans="1:27" x14ac:dyDescent="0.25">
      <c r="A160" s="33">
        <f t="shared" si="3"/>
        <v>44348</v>
      </c>
      <c r="B160" t="str">
        <v>CP</v>
      </c>
      <c r="C160" t="str">
        <v/>
      </c>
      <c r="D160">
        <v>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 t="str">
        <v>0</v>
      </c>
      <c r="M160">
        <v>5.83</v>
      </c>
      <c r="N160" t="str">
        <v>0</v>
      </c>
      <c r="O160" t="str">
        <v>0</v>
      </c>
      <c r="P160" t="str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1</v>
      </c>
      <c r="Z160">
        <v>0</v>
      </c>
      <c r="AA160">
        <v>0</v>
      </c>
    </row>
    <row r="161" spans="1:27" x14ac:dyDescent="0.25">
      <c r="A161" s="33">
        <f t="shared" si="3"/>
        <v>44349</v>
      </c>
      <c r="B161" t="str">
        <v>CP</v>
      </c>
      <c r="C161" t="str">
        <v/>
      </c>
      <c r="D161">
        <v>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 t="str">
        <v>0</v>
      </c>
      <c r="M161">
        <v>5.83</v>
      </c>
      <c r="N161" t="str">
        <v>0</v>
      </c>
      <c r="O161" t="str">
        <v>0</v>
      </c>
      <c r="P161" t="str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1</v>
      </c>
      <c r="Z161">
        <v>0</v>
      </c>
      <c r="AA161">
        <v>0</v>
      </c>
    </row>
    <row r="162" spans="1:27" x14ac:dyDescent="0.25">
      <c r="A162" s="33">
        <f t="shared" si="3"/>
        <v>44350</v>
      </c>
      <c r="B162" t="str">
        <v>J</v>
      </c>
      <c r="C162" t="str">
        <v/>
      </c>
      <c r="D162">
        <v>12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12</v>
      </c>
      <c r="L162" t="str">
        <v>0</v>
      </c>
      <c r="M162" t="str">
        <v>0</v>
      </c>
      <c r="N162" t="str">
        <v>0</v>
      </c>
      <c r="O162" t="str">
        <v>0</v>
      </c>
      <c r="P162" t="str">
        <v>0</v>
      </c>
      <c r="Q162">
        <v>0</v>
      </c>
      <c r="R162">
        <v>0</v>
      </c>
      <c r="S162">
        <v>1</v>
      </c>
      <c r="T162">
        <v>0</v>
      </c>
      <c r="U162">
        <v>0</v>
      </c>
      <c r="V162">
        <v>1</v>
      </c>
      <c r="W162">
        <v>1</v>
      </c>
      <c r="X162">
        <v>0</v>
      </c>
      <c r="Y162">
        <v>0</v>
      </c>
      <c r="Z162">
        <v>0</v>
      </c>
      <c r="AA162">
        <v>0</v>
      </c>
    </row>
    <row r="163" spans="1:27" x14ac:dyDescent="0.25">
      <c r="A163" s="33">
        <f t="shared" si="3"/>
        <v>44351</v>
      </c>
      <c r="B163">
        <v>0</v>
      </c>
      <c r="C163" t="str">
        <v/>
      </c>
      <c r="D163">
        <v>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 t="str">
        <v>0</v>
      </c>
      <c r="M163" t="str">
        <v>0</v>
      </c>
      <c r="N163" t="str">
        <v>0</v>
      </c>
      <c r="O163" t="str">
        <v>0</v>
      </c>
      <c r="P163" t="str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</row>
    <row r="164" spans="1:27" x14ac:dyDescent="0.25">
      <c r="A164" s="33">
        <f t="shared" si="3"/>
        <v>44352</v>
      </c>
      <c r="B164" t="str">
        <v>J</v>
      </c>
      <c r="C164" t="str">
        <v/>
      </c>
      <c r="D164">
        <v>12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12</v>
      </c>
      <c r="L164" t="str">
        <v>0</v>
      </c>
      <c r="M164" t="str">
        <v>0</v>
      </c>
      <c r="N164" t="str">
        <v>0</v>
      </c>
      <c r="O164" t="str">
        <v>0</v>
      </c>
      <c r="P164" t="str">
        <v>0</v>
      </c>
      <c r="Q164">
        <v>0</v>
      </c>
      <c r="R164">
        <v>0</v>
      </c>
      <c r="S164">
        <v>1</v>
      </c>
      <c r="T164">
        <v>0</v>
      </c>
      <c r="U164">
        <v>0</v>
      </c>
      <c r="V164">
        <v>1</v>
      </c>
      <c r="W164">
        <v>1</v>
      </c>
      <c r="X164">
        <v>0</v>
      </c>
      <c r="Y164">
        <v>0</v>
      </c>
      <c r="Z164">
        <v>0</v>
      </c>
      <c r="AA164">
        <v>0</v>
      </c>
    </row>
    <row r="165" spans="1:27" x14ac:dyDescent="0.25">
      <c r="A165" s="33">
        <f t="shared" si="3"/>
        <v>44353</v>
      </c>
      <c r="B165" t="str">
        <v>J</v>
      </c>
      <c r="C165" t="str">
        <v/>
      </c>
      <c r="D165">
        <v>12</v>
      </c>
      <c r="E165">
        <v>0</v>
      </c>
      <c r="F165">
        <v>0</v>
      </c>
      <c r="G165">
        <v>0</v>
      </c>
      <c r="H165">
        <v>12</v>
      </c>
      <c r="I165">
        <v>0</v>
      </c>
      <c r="J165">
        <v>0</v>
      </c>
      <c r="K165">
        <v>12</v>
      </c>
      <c r="L165" t="str">
        <v>0</v>
      </c>
      <c r="M165" t="str">
        <v>0</v>
      </c>
      <c r="N165" t="str">
        <v>0</v>
      </c>
      <c r="O165" t="str">
        <v>0</v>
      </c>
      <c r="P165">
        <v>1</v>
      </c>
      <c r="Q165">
        <v>0</v>
      </c>
      <c r="R165">
        <v>0</v>
      </c>
      <c r="S165">
        <v>1</v>
      </c>
      <c r="T165">
        <v>0</v>
      </c>
      <c r="U165">
        <v>0</v>
      </c>
      <c r="V165">
        <v>1</v>
      </c>
      <c r="W165">
        <v>1</v>
      </c>
      <c r="X165">
        <v>0</v>
      </c>
      <c r="Y165">
        <v>0</v>
      </c>
      <c r="Z165">
        <v>0</v>
      </c>
      <c r="AA165">
        <v>0</v>
      </c>
    </row>
    <row r="166" spans="1:27" x14ac:dyDescent="0.25">
      <c r="A166" s="33">
        <f t="shared" si="3"/>
        <v>44354</v>
      </c>
      <c r="B166">
        <v>0</v>
      </c>
      <c r="C166" t="str">
        <v/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 t="str">
        <v>0</v>
      </c>
      <c r="M166" t="str">
        <v>0</v>
      </c>
      <c r="N166" t="str">
        <v>0</v>
      </c>
      <c r="O166" t="str">
        <v>0</v>
      </c>
      <c r="P166" t="str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</row>
    <row r="167" spans="1:27" x14ac:dyDescent="0.25">
      <c r="A167" s="33">
        <f t="shared" si="3"/>
        <v>44355</v>
      </c>
      <c r="B167" t="str">
        <v>N</v>
      </c>
      <c r="C167" t="str">
        <v/>
      </c>
      <c r="D167">
        <v>2</v>
      </c>
      <c r="E167">
        <v>3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5</v>
      </c>
      <c r="L167" t="str">
        <v>0</v>
      </c>
      <c r="M167" t="str">
        <v>0</v>
      </c>
      <c r="N167" t="str">
        <v>0</v>
      </c>
      <c r="O167" t="str">
        <v>0</v>
      </c>
      <c r="P167" t="str">
        <v>0</v>
      </c>
      <c r="Q167">
        <v>0.03</v>
      </c>
      <c r="R167">
        <v>1</v>
      </c>
      <c r="S167">
        <v>0</v>
      </c>
      <c r="T167">
        <v>0</v>
      </c>
      <c r="U167">
        <v>0</v>
      </c>
      <c r="V167">
        <v>1</v>
      </c>
      <c r="W167">
        <v>1</v>
      </c>
      <c r="X167">
        <v>0</v>
      </c>
      <c r="Y167">
        <v>0</v>
      </c>
      <c r="Z167">
        <v>0</v>
      </c>
      <c r="AA167">
        <v>0</v>
      </c>
    </row>
    <row r="168" spans="1:27" x14ac:dyDescent="0.25">
      <c r="A168" s="33">
        <f t="shared" si="3"/>
        <v>44356</v>
      </c>
      <c r="B168">
        <v>0</v>
      </c>
      <c r="C168" t="str">
        <v/>
      </c>
      <c r="D168">
        <v>1</v>
      </c>
      <c r="E168">
        <v>6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7</v>
      </c>
      <c r="L168" t="str">
        <v>0</v>
      </c>
      <c r="M168" t="str">
        <v>0</v>
      </c>
      <c r="N168" t="str">
        <v>0</v>
      </c>
      <c r="O168" t="str">
        <v>0</v>
      </c>
      <c r="P168" t="str">
        <v>0</v>
      </c>
      <c r="Q168">
        <v>0.06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</row>
    <row r="169" spans="1:27" x14ac:dyDescent="0.25">
      <c r="A169" s="33">
        <f t="shared" si="3"/>
        <v>44357</v>
      </c>
      <c r="B169">
        <v>0</v>
      </c>
      <c r="C169" t="str">
        <v/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 t="str">
        <v>0</v>
      </c>
      <c r="M169" t="str">
        <v>0</v>
      </c>
      <c r="N169" t="str">
        <v>0</v>
      </c>
      <c r="O169" t="str">
        <v>0</v>
      </c>
      <c r="P169" t="str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</row>
    <row r="170" spans="1:27" x14ac:dyDescent="0.25">
      <c r="A170" s="33">
        <f t="shared" si="3"/>
        <v>44358</v>
      </c>
      <c r="B170" t="str">
        <v>J</v>
      </c>
      <c r="C170" t="str">
        <v/>
      </c>
      <c r="D170">
        <v>12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12</v>
      </c>
      <c r="L170" t="str">
        <v>0</v>
      </c>
      <c r="M170" t="str">
        <v>0</v>
      </c>
      <c r="N170" t="str">
        <v>0</v>
      </c>
      <c r="O170" t="str">
        <v>0</v>
      </c>
      <c r="P170" t="str">
        <v>0</v>
      </c>
      <c r="Q170">
        <v>0</v>
      </c>
      <c r="R170">
        <v>0</v>
      </c>
      <c r="S170">
        <v>1</v>
      </c>
      <c r="T170">
        <v>0</v>
      </c>
      <c r="U170">
        <v>0</v>
      </c>
      <c r="V170">
        <v>1</v>
      </c>
      <c r="W170">
        <v>1</v>
      </c>
      <c r="X170">
        <v>0</v>
      </c>
      <c r="Y170">
        <v>0</v>
      </c>
      <c r="Z170">
        <v>0</v>
      </c>
      <c r="AA170">
        <v>0</v>
      </c>
    </row>
    <row r="171" spans="1:27" x14ac:dyDescent="0.25">
      <c r="A171" s="33">
        <f t="shared" si="3"/>
        <v>44359</v>
      </c>
      <c r="B171" t="str">
        <v>J</v>
      </c>
      <c r="C171" t="str">
        <v/>
      </c>
      <c r="D171">
        <v>12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12</v>
      </c>
      <c r="L171" t="str">
        <v>0</v>
      </c>
      <c r="M171" t="str">
        <v>0</v>
      </c>
      <c r="N171" t="str">
        <v>0</v>
      </c>
      <c r="O171" t="str">
        <v>0</v>
      </c>
      <c r="P171" t="str">
        <v>0</v>
      </c>
      <c r="Q171">
        <v>0</v>
      </c>
      <c r="R171">
        <v>0</v>
      </c>
      <c r="S171">
        <v>1</v>
      </c>
      <c r="T171">
        <v>0</v>
      </c>
      <c r="U171">
        <v>0</v>
      </c>
      <c r="V171">
        <v>1</v>
      </c>
      <c r="W171">
        <v>1</v>
      </c>
      <c r="X171">
        <v>0</v>
      </c>
      <c r="Y171">
        <v>0</v>
      </c>
      <c r="Z171">
        <v>0</v>
      </c>
      <c r="AA171">
        <v>0</v>
      </c>
    </row>
    <row r="172" spans="1:27" x14ac:dyDescent="0.25">
      <c r="A172" s="33">
        <f t="shared" si="3"/>
        <v>44360</v>
      </c>
      <c r="B172" t="str">
        <v>J</v>
      </c>
      <c r="C172" t="str">
        <v/>
      </c>
      <c r="D172">
        <v>12</v>
      </c>
      <c r="E172">
        <v>0</v>
      </c>
      <c r="F172">
        <v>0</v>
      </c>
      <c r="G172">
        <v>0</v>
      </c>
      <c r="H172">
        <v>12</v>
      </c>
      <c r="I172">
        <v>0</v>
      </c>
      <c r="J172">
        <v>0</v>
      </c>
      <c r="K172">
        <v>12</v>
      </c>
      <c r="L172" t="str">
        <v>0</v>
      </c>
      <c r="M172" t="str">
        <v>0</v>
      </c>
      <c r="N172" t="str">
        <v>0</v>
      </c>
      <c r="O172" t="str">
        <v>0</v>
      </c>
      <c r="P172">
        <v>1</v>
      </c>
      <c r="Q172">
        <v>0</v>
      </c>
      <c r="R172">
        <v>0</v>
      </c>
      <c r="S172">
        <v>1</v>
      </c>
      <c r="T172">
        <v>0</v>
      </c>
      <c r="U172">
        <v>0</v>
      </c>
      <c r="V172">
        <v>1</v>
      </c>
      <c r="W172">
        <v>1</v>
      </c>
      <c r="X172">
        <v>0</v>
      </c>
      <c r="Y172">
        <v>0</v>
      </c>
      <c r="Z172">
        <v>0</v>
      </c>
      <c r="AA172">
        <v>0</v>
      </c>
    </row>
    <row r="173" spans="1:27" x14ac:dyDescent="0.25">
      <c r="A173" s="33">
        <f t="shared" si="3"/>
        <v>44361</v>
      </c>
      <c r="B173">
        <v>0</v>
      </c>
      <c r="C173" t="str">
        <v/>
      </c>
      <c r="D173">
        <v>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 t="str">
        <v>0</v>
      </c>
      <c r="M173" t="str">
        <v>0</v>
      </c>
      <c r="N173" t="str">
        <v>0</v>
      </c>
      <c r="O173" t="str">
        <v>0</v>
      </c>
      <c r="P173" t="str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</row>
    <row r="174" spans="1:27" x14ac:dyDescent="0.25">
      <c r="A174" s="33">
        <f t="shared" si="3"/>
        <v>44362</v>
      </c>
      <c r="B174">
        <v>0</v>
      </c>
      <c r="C174" t="str">
        <v/>
      </c>
      <c r="D174">
        <v>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 t="str">
        <v>0</v>
      </c>
      <c r="M174" t="str">
        <v>0</v>
      </c>
      <c r="N174" t="str">
        <v>0</v>
      </c>
      <c r="O174" t="str">
        <v>0</v>
      </c>
      <c r="P174" t="str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</row>
    <row r="175" spans="1:27" x14ac:dyDescent="0.25">
      <c r="A175" s="33">
        <f t="shared" si="3"/>
        <v>44363</v>
      </c>
      <c r="B175" t="str">
        <v>J</v>
      </c>
      <c r="C175" t="str">
        <v/>
      </c>
      <c r="D175">
        <v>12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12</v>
      </c>
      <c r="L175" t="str">
        <v>0</v>
      </c>
      <c r="M175" t="str">
        <v>0</v>
      </c>
      <c r="N175" t="str">
        <v>0</v>
      </c>
      <c r="O175" t="str">
        <v>0</v>
      </c>
      <c r="P175" t="str">
        <v>0</v>
      </c>
      <c r="Q175">
        <v>0</v>
      </c>
      <c r="R175">
        <v>0</v>
      </c>
      <c r="S175">
        <v>1</v>
      </c>
      <c r="T175">
        <v>0</v>
      </c>
      <c r="U175">
        <v>0</v>
      </c>
      <c r="V175">
        <v>1</v>
      </c>
      <c r="W175">
        <v>1</v>
      </c>
      <c r="X175">
        <v>0</v>
      </c>
      <c r="Y175">
        <v>0</v>
      </c>
      <c r="Z175">
        <v>0</v>
      </c>
      <c r="AA175">
        <v>0</v>
      </c>
    </row>
    <row r="176" spans="1:27" x14ac:dyDescent="0.25">
      <c r="A176" s="33">
        <f t="shared" si="3"/>
        <v>44364</v>
      </c>
      <c r="B176">
        <v>0</v>
      </c>
      <c r="C176" t="str">
        <v/>
      </c>
      <c r="D176">
        <v>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 t="str">
        <v>0</v>
      </c>
      <c r="M176" t="str">
        <v>0</v>
      </c>
      <c r="N176" t="str">
        <v>0</v>
      </c>
      <c r="O176" t="str">
        <v>0</v>
      </c>
      <c r="P176" t="str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</row>
    <row r="177" spans="1:27" x14ac:dyDescent="0.25">
      <c r="A177" s="33">
        <f t="shared" si="3"/>
        <v>44365</v>
      </c>
      <c r="B177" t="str">
        <v>J</v>
      </c>
      <c r="C177" t="str">
        <v/>
      </c>
      <c r="D177">
        <v>12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12</v>
      </c>
      <c r="L177" t="str">
        <v>0</v>
      </c>
      <c r="M177" t="str">
        <v>0</v>
      </c>
      <c r="N177" t="str">
        <v>0</v>
      </c>
      <c r="O177" t="str">
        <v>0</v>
      </c>
      <c r="P177" t="str">
        <v>0</v>
      </c>
      <c r="Q177">
        <v>0</v>
      </c>
      <c r="R177">
        <v>0</v>
      </c>
      <c r="S177">
        <v>1</v>
      </c>
      <c r="T177">
        <v>0</v>
      </c>
      <c r="U177">
        <v>0</v>
      </c>
      <c r="V177">
        <v>1</v>
      </c>
      <c r="W177">
        <v>1</v>
      </c>
      <c r="X177">
        <v>0</v>
      </c>
      <c r="Y177">
        <v>0</v>
      </c>
      <c r="Z177">
        <v>0</v>
      </c>
      <c r="AA177">
        <v>0</v>
      </c>
    </row>
    <row r="178" spans="1:27" x14ac:dyDescent="0.25">
      <c r="A178" s="33">
        <f t="shared" si="3"/>
        <v>44366</v>
      </c>
      <c r="B178">
        <v>0</v>
      </c>
      <c r="C178" t="str">
        <v/>
      </c>
      <c r="D178">
        <v>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 t="str">
        <v>0</v>
      </c>
      <c r="M178" t="str">
        <v>0</v>
      </c>
      <c r="N178" t="str">
        <v>0</v>
      </c>
      <c r="O178" t="str">
        <v>0</v>
      </c>
      <c r="P178" t="str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</row>
    <row r="179" spans="1:27" x14ac:dyDescent="0.25">
      <c r="A179" s="33">
        <f t="shared" si="3"/>
        <v>44367</v>
      </c>
      <c r="B179">
        <v>0</v>
      </c>
      <c r="C179" t="str">
        <v/>
      </c>
      <c r="D179">
        <v>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 t="str">
        <v>0</v>
      </c>
      <c r="M179" t="str">
        <v>0</v>
      </c>
      <c r="N179" t="str">
        <v>0</v>
      </c>
      <c r="O179" t="str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</row>
    <row r="180" spans="1:27" x14ac:dyDescent="0.25">
      <c r="A180" s="33">
        <f t="shared" si="3"/>
        <v>44368</v>
      </c>
      <c r="B180" t="str">
        <v>J</v>
      </c>
      <c r="C180" t="str">
        <v/>
      </c>
      <c r="D180">
        <v>12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12</v>
      </c>
      <c r="L180" t="str">
        <v>0</v>
      </c>
      <c r="M180" t="str">
        <v>0</v>
      </c>
      <c r="N180" t="str">
        <v>0</v>
      </c>
      <c r="O180" t="str">
        <v>0</v>
      </c>
      <c r="P180" t="str">
        <v>0</v>
      </c>
      <c r="Q180">
        <v>0</v>
      </c>
      <c r="R180">
        <v>0</v>
      </c>
      <c r="S180">
        <v>1</v>
      </c>
      <c r="T180">
        <v>0</v>
      </c>
      <c r="U180">
        <v>0</v>
      </c>
      <c r="V180">
        <v>1</v>
      </c>
      <c r="W180">
        <v>1</v>
      </c>
      <c r="X180">
        <v>0</v>
      </c>
      <c r="Y180">
        <v>0</v>
      </c>
      <c r="Z180">
        <v>0</v>
      </c>
      <c r="AA180">
        <v>0</v>
      </c>
    </row>
    <row r="181" spans="1:27" x14ac:dyDescent="0.25">
      <c r="A181" s="33">
        <f t="shared" si="3"/>
        <v>44369</v>
      </c>
      <c r="B181">
        <v>0</v>
      </c>
      <c r="C181" t="str">
        <v/>
      </c>
      <c r="D181">
        <v>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 t="str">
        <v>0</v>
      </c>
      <c r="M181" t="str">
        <v>0</v>
      </c>
      <c r="N181" t="str">
        <v>0</v>
      </c>
      <c r="O181" t="str">
        <v>0</v>
      </c>
      <c r="P181" t="str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0</v>
      </c>
      <c r="X181">
        <v>0</v>
      </c>
      <c r="Y181">
        <v>0</v>
      </c>
      <c r="Z181">
        <v>0</v>
      </c>
      <c r="AA181">
        <v>0</v>
      </c>
    </row>
    <row r="182" spans="1:27" x14ac:dyDescent="0.25">
      <c r="A182" s="33">
        <f t="shared" si="3"/>
        <v>44370</v>
      </c>
      <c r="B182">
        <v>0</v>
      </c>
      <c r="C182" t="str">
        <v/>
      </c>
      <c r="D182">
        <v>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 t="str">
        <v>0</v>
      </c>
      <c r="M182" t="str">
        <v>0</v>
      </c>
      <c r="N182" t="str">
        <v>0</v>
      </c>
      <c r="O182" t="str">
        <v>0</v>
      </c>
      <c r="P182" t="str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</v>
      </c>
      <c r="X182">
        <v>0</v>
      </c>
      <c r="Y182">
        <v>0</v>
      </c>
      <c r="Z182">
        <v>0</v>
      </c>
      <c r="AA182">
        <v>0</v>
      </c>
    </row>
    <row r="183" spans="1:27" x14ac:dyDescent="0.25">
      <c r="A183" s="33">
        <f t="shared" si="3"/>
        <v>44371</v>
      </c>
      <c r="B183">
        <v>7</v>
      </c>
      <c r="C183" t="str">
        <v/>
      </c>
      <c r="D183">
        <v>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7</v>
      </c>
      <c r="K183">
        <v>7</v>
      </c>
      <c r="L183" t="str">
        <v>0</v>
      </c>
      <c r="M183" t="str">
        <v>0</v>
      </c>
      <c r="N183" t="str">
        <v>0</v>
      </c>
      <c r="O183" t="str">
        <v>0</v>
      </c>
      <c r="P183" t="str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0</v>
      </c>
      <c r="X183">
        <v>0</v>
      </c>
      <c r="Y183">
        <v>0</v>
      </c>
      <c r="Z183">
        <v>0</v>
      </c>
      <c r="AA183">
        <v>0</v>
      </c>
    </row>
    <row r="184" spans="1:27" x14ac:dyDescent="0.25">
      <c r="A184" s="33">
        <f t="shared" si="3"/>
        <v>44372</v>
      </c>
      <c r="B184">
        <v>0</v>
      </c>
      <c r="C184" t="str">
        <v/>
      </c>
      <c r="D184">
        <v>0</v>
      </c>
      <c r="E184">
        <v>0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  <c r="L184" t="str">
        <v>0</v>
      </c>
      <c r="M184" t="str">
        <v>0</v>
      </c>
      <c r="N184" t="str">
        <v>0</v>
      </c>
      <c r="O184" t="str">
        <v>0</v>
      </c>
      <c r="P184" t="str">
        <v>0</v>
      </c>
      <c r="Q184">
        <v>0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0</v>
      </c>
      <c r="X184">
        <v>0</v>
      </c>
      <c r="Y184">
        <v>0</v>
      </c>
      <c r="Z184">
        <v>0</v>
      </c>
      <c r="AA184">
        <v>0</v>
      </c>
    </row>
    <row r="185" spans="1:27" x14ac:dyDescent="0.25">
      <c r="A185" s="33">
        <f t="shared" si="3"/>
        <v>44373</v>
      </c>
      <c r="B185" t="str">
        <v>N</v>
      </c>
      <c r="C185" t="str">
        <v/>
      </c>
      <c r="D185">
        <v>2</v>
      </c>
      <c r="E185">
        <v>3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5</v>
      </c>
      <c r="L185" t="str">
        <v>0</v>
      </c>
      <c r="M185" t="str">
        <v>0</v>
      </c>
      <c r="N185" t="str">
        <v>0</v>
      </c>
      <c r="O185" t="str">
        <v>0</v>
      </c>
      <c r="P185" t="str">
        <v>0</v>
      </c>
      <c r="Q185">
        <v>0.03</v>
      </c>
      <c r="R185">
        <v>1</v>
      </c>
      <c r="S185">
        <v>0</v>
      </c>
      <c r="T185">
        <v>0</v>
      </c>
      <c r="U185">
        <v>0</v>
      </c>
      <c r="V185">
        <v>1</v>
      </c>
      <c r="W185">
        <v>1</v>
      </c>
      <c r="X185">
        <v>0</v>
      </c>
      <c r="Y185">
        <v>0</v>
      </c>
      <c r="Z185">
        <v>0</v>
      </c>
      <c r="AA185">
        <v>0</v>
      </c>
    </row>
    <row r="186" spans="1:27" x14ac:dyDescent="0.25">
      <c r="A186" s="33">
        <f t="shared" si="3"/>
        <v>44374</v>
      </c>
      <c r="B186" t="str">
        <v>N</v>
      </c>
      <c r="C186" t="str">
        <v/>
      </c>
      <c r="D186">
        <v>3</v>
      </c>
      <c r="E186">
        <v>9</v>
      </c>
      <c r="F186">
        <v>0</v>
      </c>
      <c r="G186">
        <v>0</v>
      </c>
      <c r="H186">
        <v>12</v>
      </c>
      <c r="I186">
        <v>0</v>
      </c>
      <c r="J186">
        <v>0</v>
      </c>
      <c r="K186">
        <v>12</v>
      </c>
      <c r="L186" t="str">
        <v>0</v>
      </c>
      <c r="M186" t="str">
        <v>0</v>
      </c>
      <c r="N186" t="str">
        <v>0</v>
      </c>
      <c r="O186" t="str">
        <v>0</v>
      </c>
      <c r="P186">
        <v>1</v>
      </c>
      <c r="Q186">
        <v>0.09</v>
      </c>
      <c r="R186">
        <v>1</v>
      </c>
      <c r="S186">
        <v>0</v>
      </c>
      <c r="T186">
        <v>0</v>
      </c>
      <c r="U186">
        <v>0</v>
      </c>
      <c r="V186">
        <v>1</v>
      </c>
      <c r="W186">
        <v>1</v>
      </c>
      <c r="X186">
        <v>0</v>
      </c>
      <c r="Y186">
        <v>0</v>
      </c>
      <c r="Z186">
        <v>0</v>
      </c>
      <c r="AA186">
        <v>0</v>
      </c>
    </row>
    <row r="187" spans="1:27" x14ac:dyDescent="0.25">
      <c r="A187" s="33">
        <f t="shared" si="3"/>
        <v>44375</v>
      </c>
      <c r="B187">
        <v>0</v>
      </c>
      <c r="C187" t="str">
        <v/>
      </c>
      <c r="D187">
        <v>1</v>
      </c>
      <c r="E187">
        <v>6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7</v>
      </c>
      <c r="L187" t="str">
        <v>0</v>
      </c>
      <c r="M187" t="str">
        <v>0</v>
      </c>
      <c r="N187" t="str">
        <v>0</v>
      </c>
      <c r="O187" t="str">
        <v>0</v>
      </c>
      <c r="P187" t="str">
        <v>0</v>
      </c>
      <c r="Q187">
        <v>0.06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</v>
      </c>
      <c r="X187">
        <v>0</v>
      </c>
      <c r="Y187">
        <v>0</v>
      </c>
      <c r="Z187">
        <v>0</v>
      </c>
      <c r="AA187">
        <v>0</v>
      </c>
    </row>
    <row r="188" spans="1:27" x14ac:dyDescent="0.25">
      <c r="A188" s="33">
        <f t="shared" si="3"/>
        <v>44376</v>
      </c>
      <c r="B188">
        <v>0</v>
      </c>
      <c r="C188" t="str">
        <v/>
      </c>
      <c r="D188">
        <v>0</v>
      </c>
      <c r="E188">
        <v>0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 t="str">
        <v>0</v>
      </c>
      <c r="M188" t="str">
        <v>0</v>
      </c>
      <c r="N188" t="str">
        <v>0</v>
      </c>
      <c r="O188" t="str">
        <v>0</v>
      </c>
      <c r="P188" t="str">
        <v>0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</v>
      </c>
      <c r="X188">
        <v>0</v>
      </c>
      <c r="Y188">
        <v>0</v>
      </c>
      <c r="Z188">
        <v>0</v>
      </c>
      <c r="AA188">
        <v>0</v>
      </c>
    </row>
    <row r="189" spans="1:27" x14ac:dyDescent="0.25">
      <c r="A189" s="33">
        <f t="shared" si="3"/>
        <v>44377</v>
      </c>
      <c r="B189" t="str">
        <v>N</v>
      </c>
      <c r="C189" t="str">
        <v/>
      </c>
      <c r="D189">
        <v>2</v>
      </c>
      <c r="E189">
        <v>3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5</v>
      </c>
      <c r="L189" t="str">
        <v>0</v>
      </c>
      <c r="M189" t="str">
        <v>0</v>
      </c>
      <c r="N189" t="str">
        <v>0</v>
      </c>
      <c r="O189" t="str">
        <v>0</v>
      </c>
      <c r="P189" t="str">
        <v>0</v>
      </c>
      <c r="Q189">
        <v>0.03</v>
      </c>
      <c r="R189">
        <v>1</v>
      </c>
      <c r="S189">
        <v>0</v>
      </c>
      <c r="T189">
        <v>0</v>
      </c>
      <c r="U189">
        <v>0</v>
      </c>
      <c r="V189">
        <v>1</v>
      </c>
      <c r="W189">
        <v>1</v>
      </c>
      <c r="X189">
        <v>0</v>
      </c>
      <c r="Y189">
        <v>0</v>
      </c>
      <c r="Z189">
        <v>0</v>
      </c>
      <c r="AA189">
        <v>0</v>
      </c>
    </row>
    <row r="190" spans="1:27" x14ac:dyDescent="0.25">
      <c r="A190" s="33">
        <f t="shared" si="3"/>
        <v>44378</v>
      </c>
      <c r="B190" t="str">
        <v>N</v>
      </c>
      <c r="C190" t="str">
        <v/>
      </c>
      <c r="D190">
        <v>3</v>
      </c>
      <c r="E190">
        <v>9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12</v>
      </c>
      <c r="L190" t="str">
        <v>0</v>
      </c>
      <c r="M190" t="str">
        <v>0</v>
      </c>
      <c r="N190" t="str">
        <v>0</v>
      </c>
      <c r="O190" t="str">
        <v>0</v>
      </c>
      <c r="P190" t="str">
        <v>0</v>
      </c>
      <c r="Q190">
        <v>0.09</v>
      </c>
      <c r="R190">
        <v>1</v>
      </c>
      <c r="S190">
        <v>0</v>
      </c>
      <c r="T190">
        <v>0</v>
      </c>
      <c r="U190">
        <v>0</v>
      </c>
      <c r="V190">
        <v>1</v>
      </c>
      <c r="W190">
        <v>1</v>
      </c>
      <c r="X190">
        <v>0</v>
      </c>
      <c r="Y190">
        <v>0</v>
      </c>
      <c r="Z190">
        <v>0</v>
      </c>
      <c r="AA190">
        <v>0</v>
      </c>
    </row>
    <row r="191" spans="1:27" x14ac:dyDescent="0.25">
      <c r="A191" s="33">
        <f t="shared" si="3"/>
        <v>44379</v>
      </c>
      <c r="B191" t="str">
        <v>N</v>
      </c>
      <c r="C191" t="str">
        <v/>
      </c>
      <c r="D191">
        <v>3</v>
      </c>
      <c r="E191">
        <v>9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12</v>
      </c>
      <c r="L191" t="str">
        <v>0</v>
      </c>
      <c r="M191" t="str">
        <v>0</v>
      </c>
      <c r="N191" t="str">
        <v>0</v>
      </c>
      <c r="O191" t="str">
        <v>0</v>
      </c>
      <c r="P191" t="str">
        <v>0</v>
      </c>
      <c r="Q191">
        <v>0.09</v>
      </c>
      <c r="R191">
        <v>1</v>
      </c>
      <c r="S191">
        <v>0</v>
      </c>
      <c r="T191">
        <v>0</v>
      </c>
      <c r="U191">
        <v>0</v>
      </c>
      <c r="V191">
        <v>1</v>
      </c>
      <c r="W191">
        <v>1</v>
      </c>
      <c r="X191">
        <v>0</v>
      </c>
      <c r="Y191">
        <v>0</v>
      </c>
      <c r="Z191">
        <v>0</v>
      </c>
      <c r="AA191">
        <v>0</v>
      </c>
    </row>
    <row r="192" spans="1:27" x14ac:dyDescent="0.25">
      <c r="A192" s="33">
        <f t="shared" si="3"/>
        <v>44380</v>
      </c>
      <c r="B192">
        <v>0</v>
      </c>
      <c r="C192" t="str">
        <v/>
      </c>
      <c r="D192">
        <v>1</v>
      </c>
      <c r="E192">
        <v>6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7</v>
      </c>
      <c r="L192" t="str">
        <v>0</v>
      </c>
      <c r="M192" t="str">
        <v>0</v>
      </c>
      <c r="N192" t="str">
        <v>0</v>
      </c>
      <c r="O192" t="str">
        <v>0</v>
      </c>
      <c r="P192" t="str">
        <v>0</v>
      </c>
      <c r="Q192">
        <v>0.06</v>
      </c>
      <c r="R192">
        <v>0</v>
      </c>
      <c r="S192">
        <v>0</v>
      </c>
      <c r="T192">
        <v>0</v>
      </c>
      <c r="U192">
        <v>0</v>
      </c>
      <c r="V192">
        <v>0</v>
      </c>
      <c r="W192">
        <v>0</v>
      </c>
      <c r="X192">
        <v>0</v>
      </c>
      <c r="Y192">
        <v>0</v>
      </c>
      <c r="Z192">
        <v>0</v>
      </c>
      <c r="AA192">
        <v>0</v>
      </c>
    </row>
    <row r="193" spans="1:27" x14ac:dyDescent="0.25">
      <c r="A193" s="33">
        <f t="shared" si="3"/>
        <v>44381</v>
      </c>
      <c r="B193">
        <v>0</v>
      </c>
      <c r="C193" t="str">
        <v/>
      </c>
      <c r="D193">
        <v>0</v>
      </c>
      <c r="E193">
        <v>0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  <c r="L193" t="str">
        <v>0</v>
      </c>
      <c r="M193" t="str">
        <v>0</v>
      </c>
      <c r="N193" t="str">
        <v>0</v>
      </c>
      <c r="O193" t="str">
        <v>0</v>
      </c>
      <c r="P193">
        <v>0</v>
      </c>
      <c r="Q193">
        <v>0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0</v>
      </c>
      <c r="X193">
        <v>0</v>
      </c>
      <c r="Y193">
        <v>0</v>
      </c>
      <c r="Z193">
        <v>0</v>
      </c>
      <c r="AA193">
        <v>0</v>
      </c>
    </row>
    <row r="194" spans="1:27" x14ac:dyDescent="0.25">
      <c r="A194" s="33">
        <f t="shared" si="3"/>
        <v>44382</v>
      </c>
      <c r="B194">
        <v>0</v>
      </c>
      <c r="C194" t="str">
        <v/>
      </c>
      <c r="D194">
        <v>0</v>
      </c>
      <c r="E194">
        <v>0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  <c r="L194" t="str">
        <v>0</v>
      </c>
      <c r="M194" t="str">
        <v>0</v>
      </c>
      <c r="N194" t="str">
        <v>0</v>
      </c>
      <c r="O194" t="str">
        <v>0</v>
      </c>
      <c r="P194" t="str">
        <v>0</v>
      </c>
      <c r="Q194">
        <v>0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0</v>
      </c>
      <c r="X194">
        <v>0</v>
      </c>
      <c r="Y194">
        <v>0</v>
      </c>
      <c r="Z194">
        <v>0</v>
      </c>
      <c r="AA194">
        <v>0</v>
      </c>
    </row>
    <row r="195" spans="1:27" x14ac:dyDescent="0.25">
      <c r="A195" s="33">
        <f t="shared" si="3"/>
        <v>44383</v>
      </c>
      <c r="B195">
        <v>0</v>
      </c>
      <c r="C195" t="str">
        <v>vs</v>
      </c>
      <c r="D195">
        <v>0</v>
      </c>
      <c r="E195">
        <v>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 t="str">
        <v>0</v>
      </c>
      <c r="M195" t="str">
        <v>0</v>
      </c>
      <c r="N195" t="str">
        <v>0</v>
      </c>
      <c r="O195" t="str">
        <v>0</v>
      </c>
      <c r="P195" t="str">
        <v>0</v>
      </c>
      <c r="Q195">
        <v>0</v>
      </c>
      <c r="R195">
        <v>0</v>
      </c>
      <c r="S195">
        <v>0</v>
      </c>
      <c r="T195">
        <v>0</v>
      </c>
      <c r="U195">
        <v>0</v>
      </c>
      <c r="V195">
        <v>0</v>
      </c>
      <c r="W195">
        <v>0</v>
      </c>
      <c r="X195">
        <v>0</v>
      </c>
      <c r="Y195">
        <v>0</v>
      </c>
      <c r="Z195">
        <v>0</v>
      </c>
      <c r="AA195">
        <v>0</v>
      </c>
    </row>
    <row r="196" spans="1:27" x14ac:dyDescent="0.25">
      <c r="A196" s="33">
        <f t="shared" si="3"/>
        <v>44384</v>
      </c>
      <c r="B196">
        <v>0</v>
      </c>
      <c r="C196" t="str">
        <v>vs</v>
      </c>
      <c r="D196">
        <v>0</v>
      </c>
      <c r="E196">
        <v>0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  <c r="L196" t="str">
        <v>0</v>
      </c>
      <c r="M196" t="str">
        <v>0</v>
      </c>
      <c r="N196" t="str">
        <v>0</v>
      </c>
      <c r="O196" t="str">
        <v>0</v>
      </c>
      <c r="P196" t="str">
        <v>0</v>
      </c>
      <c r="Q196">
        <v>0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0</v>
      </c>
      <c r="X196">
        <v>0</v>
      </c>
      <c r="Y196">
        <v>0</v>
      </c>
      <c r="Z196">
        <v>0</v>
      </c>
      <c r="AA196">
        <v>0</v>
      </c>
    </row>
    <row r="197" spans="1:27" x14ac:dyDescent="0.25">
      <c r="A197" s="33">
        <f t="shared" si="3"/>
        <v>44385</v>
      </c>
      <c r="B197">
        <v>0</v>
      </c>
      <c r="C197" t="str">
        <v>vs</v>
      </c>
      <c r="D197">
        <v>0</v>
      </c>
      <c r="E197">
        <v>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 t="str">
        <v>0</v>
      </c>
      <c r="M197" t="str">
        <v>0</v>
      </c>
      <c r="N197" t="str">
        <v>0</v>
      </c>
      <c r="O197" t="str">
        <v>0</v>
      </c>
      <c r="P197" t="str">
        <v>0</v>
      </c>
      <c r="Q197">
        <v>0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0</v>
      </c>
      <c r="X197">
        <v>0</v>
      </c>
      <c r="Y197">
        <v>0</v>
      </c>
      <c r="Z197">
        <v>0</v>
      </c>
      <c r="AA197">
        <v>0</v>
      </c>
    </row>
    <row r="198" spans="1:27" x14ac:dyDescent="0.25">
      <c r="A198" s="33">
        <f t="shared" si="3"/>
        <v>44386</v>
      </c>
      <c r="B198">
        <v>0</v>
      </c>
      <c r="C198" t="str">
        <v>vs</v>
      </c>
      <c r="D198">
        <v>0</v>
      </c>
      <c r="E198">
        <v>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 t="str">
        <v>0</v>
      </c>
      <c r="M198" t="str">
        <v>0</v>
      </c>
      <c r="N198" t="str">
        <v>0</v>
      </c>
      <c r="O198" t="str">
        <v>0</v>
      </c>
      <c r="P198" t="str">
        <v>0</v>
      </c>
      <c r="Q198">
        <v>0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0</v>
      </c>
      <c r="X198">
        <v>0</v>
      </c>
      <c r="Y198">
        <v>0</v>
      </c>
      <c r="Z198">
        <v>0</v>
      </c>
      <c r="AA198">
        <v>0</v>
      </c>
    </row>
    <row r="199" spans="1:27" x14ac:dyDescent="0.25">
      <c r="A199" s="33">
        <f t="shared" si="3"/>
        <v>44387</v>
      </c>
      <c r="B199">
        <v>0</v>
      </c>
      <c r="C199" t="str">
        <v>vs</v>
      </c>
      <c r="D199">
        <v>0</v>
      </c>
      <c r="E199">
        <v>0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  <c r="L199" t="str">
        <v>0</v>
      </c>
      <c r="M199" t="str">
        <v>0</v>
      </c>
      <c r="N199" t="str">
        <v>0</v>
      </c>
      <c r="O199" t="str">
        <v>0</v>
      </c>
      <c r="P199" t="str">
        <v>0</v>
      </c>
      <c r="Q199">
        <v>0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0</v>
      </c>
      <c r="X199">
        <v>0</v>
      </c>
      <c r="Y199">
        <v>0</v>
      </c>
      <c r="Z199">
        <v>0</v>
      </c>
      <c r="AA199">
        <v>0</v>
      </c>
    </row>
    <row r="200" spans="1:27" x14ac:dyDescent="0.25">
      <c r="A200" s="33">
        <f t="shared" si="3"/>
        <v>44388</v>
      </c>
      <c r="B200">
        <v>0</v>
      </c>
      <c r="C200" t="str">
        <v>vs</v>
      </c>
      <c r="D200">
        <v>0</v>
      </c>
      <c r="E200">
        <v>0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  <c r="L200" t="str">
        <v>0</v>
      </c>
      <c r="M200" t="str">
        <v>0</v>
      </c>
      <c r="N200" t="str">
        <v>0</v>
      </c>
      <c r="O200" t="str">
        <v>0</v>
      </c>
      <c r="P200">
        <v>0</v>
      </c>
      <c r="Q200">
        <v>0</v>
      </c>
      <c r="R200">
        <v>0</v>
      </c>
      <c r="S200">
        <v>0</v>
      </c>
      <c r="T200">
        <v>0</v>
      </c>
      <c r="U200">
        <v>0</v>
      </c>
      <c r="V200">
        <v>0</v>
      </c>
      <c r="W200">
        <v>0</v>
      </c>
      <c r="X200">
        <v>0</v>
      </c>
      <c r="Y200">
        <v>0</v>
      </c>
      <c r="Z200">
        <v>0</v>
      </c>
      <c r="AA200">
        <v>0</v>
      </c>
    </row>
    <row r="201" spans="1:27" x14ac:dyDescent="0.25">
      <c r="A201" s="33">
        <f t="shared" si="3"/>
        <v>44389</v>
      </c>
      <c r="B201">
        <v>0</v>
      </c>
      <c r="C201" t="str">
        <v>vs</v>
      </c>
      <c r="D201">
        <v>0</v>
      </c>
      <c r="E201">
        <v>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  <c r="L201" t="str">
        <v>0</v>
      </c>
      <c r="M201" t="str">
        <v>0</v>
      </c>
      <c r="N201" t="str">
        <v>0</v>
      </c>
      <c r="O201" t="str">
        <v>0</v>
      </c>
      <c r="P201" t="str">
        <v>0</v>
      </c>
      <c r="Q201">
        <v>0</v>
      </c>
      <c r="R201">
        <v>0</v>
      </c>
      <c r="S201">
        <v>0</v>
      </c>
      <c r="T201">
        <v>0</v>
      </c>
      <c r="U201">
        <v>0</v>
      </c>
      <c r="V201">
        <v>0</v>
      </c>
      <c r="W201">
        <v>0</v>
      </c>
      <c r="X201">
        <v>0</v>
      </c>
      <c r="Y201">
        <v>0</v>
      </c>
      <c r="Z201">
        <v>0</v>
      </c>
      <c r="AA201">
        <v>0</v>
      </c>
    </row>
    <row r="202" spans="1:27" x14ac:dyDescent="0.25">
      <c r="A202" s="33">
        <f t="shared" si="3"/>
        <v>44390</v>
      </c>
      <c r="B202">
        <v>0</v>
      </c>
      <c r="C202" t="str">
        <v>vs</v>
      </c>
      <c r="D202">
        <v>0</v>
      </c>
      <c r="E202">
        <v>0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  <c r="L202" t="str">
        <v>0</v>
      </c>
      <c r="M202" t="str">
        <v>0</v>
      </c>
      <c r="N202" t="str">
        <v>0</v>
      </c>
      <c r="O202" t="str">
        <v>0</v>
      </c>
      <c r="P202" t="str">
        <v>0</v>
      </c>
      <c r="Q202">
        <v>0</v>
      </c>
      <c r="R202">
        <v>0</v>
      </c>
      <c r="S202">
        <v>0</v>
      </c>
      <c r="T202">
        <v>0</v>
      </c>
      <c r="U202">
        <v>0</v>
      </c>
      <c r="V202">
        <v>0</v>
      </c>
      <c r="W202">
        <v>0</v>
      </c>
      <c r="X202">
        <v>0</v>
      </c>
      <c r="Y202">
        <v>0</v>
      </c>
      <c r="Z202">
        <v>0</v>
      </c>
      <c r="AA202">
        <v>0</v>
      </c>
    </row>
    <row r="203" spans="1:27" x14ac:dyDescent="0.25">
      <c r="A203" s="33">
        <f t="shared" ref="A203:A266" si="4">A202+1</f>
        <v>44391</v>
      </c>
      <c r="B203">
        <v>0</v>
      </c>
      <c r="C203" t="str">
        <v>vs</v>
      </c>
      <c r="D203">
        <v>0</v>
      </c>
      <c r="E203">
        <v>0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  <c r="L203" t="str">
        <v>0</v>
      </c>
      <c r="M203" t="str">
        <v>0</v>
      </c>
      <c r="N203" t="str">
        <v>0</v>
      </c>
      <c r="O203" t="str">
        <v>0</v>
      </c>
      <c r="P203" t="str">
        <v>0</v>
      </c>
      <c r="Q203">
        <v>0</v>
      </c>
      <c r="R203">
        <v>0</v>
      </c>
      <c r="S203">
        <v>0</v>
      </c>
      <c r="T203">
        <v>0</v>
      </c>
      <c r="U203">
        <v>0</v>
      </c>
      <c r="V203">
        <v>0</v>
      </c>
      <c r="W203">
        <v>0</v>
      </c>
      <c r="X203">
        <v>0</v>
      </c>
      <c r="Y203">
        <v>0</v>
      </c>
      <c r="Z203">
        <v>0</v>
      </c>
      <c r="AA203">
        <v>0</v>
      </c>
    </row>
    <row r="204" spans="1:27" x14ac:dyDescent="0.25">
      <c r="A204" s="33">
        <f t="shared" si="4"/>
        <v>44392</v>
      </c>
      <c r="B204">
        <v>0</v>
      </c>
      <c r="C204" t="str">
        <v>vs</v>
      </c>
      <c r="D204">
        <v>0</v>
      </c>
      <c r="E204">
        <v>0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  <c r="L204" t="str">
        <v>0</v>
      </c>
      <c r="M204" t="str">
        <v>0</v>
      </c>
      <c r="N204" t="str">
        <v>0</v>
      </c>
      <c r="O204" t="str">
        <v>0</v>
      </c>
      <c r="P204" t="str">
        <v>0</v>
      </c>
      <c r="Q204">
        <v>0</v>
      </c>
      <c r="R204">
        <v>0</v>
      </c>
      <c r="S204">
        <v>0</v>
      </c>
      <c r="T204">
        <v>0</v>
      </c>
      <c r="U204">
        <v>0</v>
      </c>
      <c r="V204">
        <v>0</v>
      </c>
      <c r="W204">
        <v>0</v>
      </c>
      <c r="X204">
        <v>0</v>
      </c>
      <c r="Y204">
        <v>0</v>
      </c>
      <c r="Z204">
        <v>0</v>
      </c>
      <c r="AA204">
        <v>0</v>
      </c>
    </row>
    <row r="205" spans="1:27" x14ac:dyDescent="0.25">
      <c r="A205" s="33">
        <f t="shared" si="4"/>
        <v>44393</v>
      </c>
      <c r="B205">
        <v>0</v>
      </c>
      <c r="C205" t="str">
        <v>vs</v>
      </c>
      <c r="D205">
        <v>0</v>
      </c>
      <c r="E205">
        <v>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 t="str">
        <v>0</v>
      </c>
      <c r="M205" t="str">
        <v>0</v>
      </c>
      <c r="N205" t="str">
        <v>0</v>
      </c>
      <c r="O205" t="str">
        <v>0</v>
      </c>
      <c r="P205" t="str">
        <v>0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0</v>
      </c>
      <c r="X205">
        <v>0</v>
      </c>
      <c r="Y205">
        <v>0</v>
      </c>
      <c r="Z205">
        <v>0</v>
      </c>
      <c r="AA205">
        <v>0</v>
      </c>
    </row>
    <row r="206" spans="1:27" x14ac:dyDescent="0.25">
      <c r="A206" s="33">
        <f t="shared" si="4"/>
        <v>44394</v>
      </c>
      <c r="B206">
        <v>0</v>
      </c>
      <c r="C206" t="str">
        <v>vs</v>
      </c>
      <c r="D206">
        <v>0</v>
      </c>
      <c r="E206">
        <v>0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  <c r="L206" t="str">
        <v>0</v>
      </c>
      <c r="M206" t="str">
        <v>0</v>
      </c>
      <c r="N206" t="str">
        <v>0</v>
      </c>
      <c r="O206" t="str">
        <v>0</v>
      </c>
      <c r="P206" t="str">
        <v>0</v>
      </c>
      <c r="Q206">
        <v>0</v>
      </c>
      <c r="R206">
        <v>0</v>
      </c>
      <c r="S206">
        <v>0</v>
      </c>
      <c r="T206">
        <v>0</v>
      </c>
      <c r="U206">
        <v>0</v>
      </c>
      <c r="V206">
        <v>0</v>
      </c>
      <c r="W206">
        <v>0</v>
      </c>
      <c r="X206">
        <v>0</v>
      </c>
      <c r="Y206">
        <v>0</v>
      </c>
      <c r="Z206">
        <v>0</v>
      </c>
      <c r="AA206">
        <v>0</v>
      </c>
    </row>
    <row r="207" spans="1:27" x14ac:dyDescent="0.25">
      <c r="A207" s="33">
        <f t="shared" si="4"/>
        <v>44395</v>
      </c>
      <c r="B207">
        <v>0</v>
      </c>
      <c r="C207" t="str">
        <v>vs</v>
      </c>
      <c r="D207">
        <v>0</v>
      </c>
      <c r="E207">
        <v>0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 t="str">
        <v>0</v>
      </c>
      <c r="M207" t="str">
        <v>0</v>
      </c>
      <c r="N207" t="str">
        <v>0</v>
      </c>
      <c r="O207" t="str">
        <v>0</v>
      </c>
      <c r="P207">
        <v>0</v>
      </c>
      <c r="Q207">
        <v>0</v>
      </c>
      <c r="R207">
        <v>0</v>
      </c>
      <c r="S207">
        <v>0</v>
      </c>
      <c r="T207">
        <v>0</v>
      </c>
      <c r="U207">
        <v>0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</row>
    <row r="208" spans="1:27" x14ac:dyDescent="0.25">
      <c r="A208" s="33">
        <f t="shared" si="4"/>
        <v>44396</v>
      </c>
      <c r="B208">
        <v>0</v>
      </c>
      <c r="C208" t="str">
        <v>vs</v>
      </c>
      <c r="D208">
        <v>0</v>
      </c>
      <c r="E208">
        <v>0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 t="str">
        <v>0</v>
      </c>
      <c r="M208" t="str">
        <v>0</v>
      </c>
      <c r="N208" t="str">
        <v>0</v>
      </c>
      <c r="O208" t="str">
        <v>0</v>
      </c>
      <c r="P208" t="str">
        <v>0</v>
      </c>
      <c r="Q208">
        <v>0</v>
      </c>
      <c r="R208">
        <v>0</v>
      </c>
      <c r="S208">
        <v>0</v>
      </c>
      <c r="T208">
        <v>0</v>
      </c>
      <c r="U208">
        <v>0</v>
      </c>
      <c r="V208">
        <v>0</v>
      </c>
      <c r="W208">
        <v>0</v>
      </c>
      <c r="X208">
        <v>0</v>
      </c>
      <c r="Y208">
        <v>0</v>
      </c>
      <c r="Z208">
        <v>0</v>
      </c>
      <c r="AA208">
        <v>0</v>
      </c>
    </row>
    <row r="209" spans="1:27" x14ac:dyDescent="0.25">
      <c r="A209" s="33">
        <f t="shared" si="4"/>
        <v>44397</v>
      </c>
      <c r="B209">
        <v>0</v>
      </c>
      <c r="C209" t="str">
        <v>vs</v>
      </c>
      <c r="D209">
        <v>0</v>
      </c>
      <c r="E209">
        <v>0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  <c r="L209" t="str">
        <v>0</v>
      </c>
      <c r="M209" t="str">
        <v>0</v>
      </c>
      <c r="N209" t="str">
        <v>0</v>
      </c>
      <c r="O209" t="str">
        <v>0</v>
      </c>
      <c r="P209" t="str">
        <v>0</v>
      </c>
      <c r="Q209">
        <v>0</v>
      </c>
      <c r="R209">
        <v>0</v>
      </c>
      <c r="S209">
        <v>0</v>
      </c>
      <c r="T209">
        <v>0</v>
      </c>
      <c r="U209">
        <v>0</v>
      </c>
      <c r="V209">
        <v>0</v>
      </c>
      <c r="W209">
        <v>0</v>
      </c>
      <c r="X209">
        <v>0</v>
      </c>
      <c r="Y209">
        <v>0</v>
      </c>
      <c r="Z209">
        <v>0</v>
      </c>
      <c r="AA209">
        <v>0</v>
      </c>
    </row>
    <row r="210" spans="1:27" x14ac:dyDescent="0.25">
      <c r="A210" s="33">
        <f t="shared" si="4"/>
        <v>44398</v>
      </c>
      <c r="B210">
        <v>0</v>
      </c>
      <c r="C210" t="str">
        <v>vs</v>
      </c>
      <c r="D210">
        <v>0</v>
      </c>
      <c r="E210">
        <v>0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  <c r="L210" t="str">
        <v>0</v>
      </c>
      <c r="M210" t="str">
        <v>0</v>
      </c>
      <c r="N210" t="str">
        <v>0</v>
      </c>
      <c r="O210" t="str">
        <v>0</v>
      </c>
      <c r="P210" t="str">
        <v>0</v>
      </c>
      <c r="Q210">
        <v>0</v>
      </c>
      <c r="R210">
        <v>0</v>
      </c>
      <c r="S210">
        <v>0</v>
      </c>
      <c r="T210">
        <v>0</v>
      </c>
      <c r="U210">
        <v>0</v>
      </c>
      <c r="V210">
        <v>0</v>
      </c>
      <c r="W210">
        <v>0</v>
      </c>
      <c r="X210">
        <v>0</v>
      </c>
      <c r="Y210">
        <v>0</v>
      </c>
      <c r="Z210">
        <v>0</v>
      </c>
      <c r="AA210">
        <v>0</v>
      </c>
    </row>
    <row r="211" spans="1:27" x14ac:dyDescent="0.25">
      <c r="A211" s="33">
        <f t="shared" si="4"/>
        <v>44399</v>
      </c>
      <c r="B211">
        <v>7</v>
      </c>
      <c r="C211" t="str">
        <v>vs</v>
      </c>
      <c r="D211">
        <v>0</v>
      </c>
      <c r="E211">
        <v>0</v>
      </c>
      <c r="F211">
        <v>0</v>
      </c>
      <c r="G211">
        <v>0</v>
      </c>
      <c r="H211">
        <v>0</v>
      </c>
      <c r="I211">
        <v>0</v>
      </c>
      <c r="J211">
        <v>7</v>
      </c>
      <c r="K211">
        <v>7</v>
      </c>
      <c r="L211" t="str">
        <v>0</v>
      </c>
      <c r="M211" t="str">
        <v>0</v>
      </c>
      <c r="N211" t="str">
        <v>0</v>
      </c>
      <c r="O211" t="str">
        <v>0</v>
      </c>
      <c r="P211" t="str">
        <v>0</v>
      </c>
      <c r="Q211">
        <v>0</v>
      </c>
      <c r="R211">
        <v>0</v>
      </c>
      <c r="S211">
        <v>0</v>
      </c>
      <c r="T211">
        <v>0</v>
      </c>
      <c r="U211">
        <v>0</v>
      </c>
      <c r="V211">
        <v>0</v>
      </c>
      <c r="W211">
        <v>0</v>
      </c>
      <c r="X211">
        <v>0</v>
      </c>
      <c r="Y211">
        <v>0</v>
      </c>
      <c r="Z211">
        <v>0</v>
      </c>
      <c r="AA211">
        <v>0</v>
      </c>
    </row>
    <row r="212" spans="1:27" x14ac:dyDescent="0.25">
      <c r="A212" s="33">
        <f t="shared" si="4"/>
        <v>44400</v>
      </c>
      <c r="B212">
        <v>0</v>
      </c>
      <c r="C212" t="str">
        <v>vs</v>
      </c>
      <c r="D212">
        <v>0</v>
      </c>
      <c r="E212">
        <v>0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  <c r="L212" t="str">
        <v>0</v>
      </c>
      <c r="M212" t="str">
        <v>0</v>
      </c>
      <c r="N212" t="str">
        <v>0</v>
      </c>
      <c r="O212" t="str">
        <v>0</v>
      </c>
      <c r="P212" t="str">
        <v>0</v>
      </c>
      <c r="Q212">
        <v>0</v>
      </c>
      <c r="R212">
        <v>0</v>
      </c>
      <c r="S212">
        <v>0</v>
      </c>
      <c r="T212">
        <v>0</v>
      </c>
      <c r="U212">
        <v>0</v>
      </c>
      <c r="V212">
        <v>0</v>
      </c>
      <c r="W212">
        <v>0</v>
      </c>
      <c r="X212">
        <v>0</v>
      </c>
      <c r="Y212">
        <v>0</v>
      </c>
      <c r="Z212">
        <v>0</v>
      </c>
      <c r="AA212">
        <v>0</v>
      </c>
    </row>
    <row r="213" spans="1:27" x14ac:dyDescent="0.25">
      <c r="A213" s="33">
        <f t="shared" si="4"/>
        <v>44401</v>
      </c>
      <c r="B213">
        <v>0</v>
      </c>
      <c r="C213" t="str">
        <v>vs</v>
      </c>
      <c r="D213">
        <v>0</v>
      </c>
      <c r="E213">
        <v>0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  <c r="L213" t="str">
        <v>0</v>
      </c>
      <c r="M213" t="str">
        <v>0</v>
      </c>
      <c r="N213" t="str">
        <v>0</v>
      </c>
      <c r="O213" t="str">
        <v>0</v>
      </c>
      <c r="P213" t="str">
        <v>0</v>
      </c>
      <c r="Q213">
        <v>0</v>
      </c>
      <c r="R213">
        <v>0</v>
      </c>
      <c r="S213">
        <v>0</v>
      </c>
      <c r="T213">
        <v>0</v>
      </c>
      <c r="U213">
        <v>0</v>
      </c>
      <c r="V213">
        <v>0</v>
      </c>
      <c r="W213">
        <v>0</v>
      </c>
      <c r="X213">
        <v>0</v>
      </c>
      <c r="Y213">
        <v>0</v>
      </c>
      <c r="Z213">
        <v>0</v>
      </c>
      <c r="AA213">
        <v>0</v>
      </c>
    </row>
    <row r="214" spans="1:27" x14ac:dyDescent="0.25">
      <c r="A214" s="33">
        <f t="shared" si="4"/>
        <v>44402</v>
      </c>
      <c r="B214">
        <v>0</v>
      </c>
      <c r="C214" t="str">
        <v>vs</v>
      </c>
      <c r="D214">
        <v>0</v>
      </c>
      <c r="E214">
        <v>0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  <c r="L214" t="str">
        <v>0</v>
      </c>
      <c r="M214" t="str">
        <v>0</v>
      </c>
      <c r="N214" t="str">
        <v>0</v>
      </c>
      <c r="O214" t="str">
        <v>0</v>
      </c>
      <c r="P214">
        <v>0</v>
      </c>
      <c r="Q214">
        <v>0</v>
      </c>
      <c r="R214">
        <v>0</v>
      </c>
      <c r="S214">
        <v>0</v>
      </c>
      <c r="T214">
        <v>0</v>
      </c>
      <c r="U214">
        <v>0</v>
      </c>
      <c r="V214">
        <v>0</v>
      </c>
      <c r="W214">
        <v>0</v>
      </c>
      <c r="X214">
        <v>0</v>
      </c>
      <c r="Y214">
        <v>0</v>
      </c>
      <c r="Z214">
        <v>0</v>
      </c>
      <c r="AA214">
        <v>0</v>
      </c>
    </row>
    <row r="215" spans="1:27" x14ac:dyDescent="0.25">
      <c r="A215" s="33">
        <f t="shared" si="4"/>
        <v>44403</v>
      </c>
      <c r="B215">
        <v>0</v>
      </c>
      <c r="C215" t="str">
        <v>vs</v>
      </c>
      <c r="D215">
        <v>0</v>
      </c>
      <c r="E215">
        <v>0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  <c r="L215" t="str">
        <v>0</v>
      </c>
      <c r="M215" t="str">
        <v>0</v>
      </c>
      <c r="N215" t="str">
        <v>0</v>
      </c>
      <c r="O215" t="str">
        <v>0</v>
      </c>
      <c r="P215" t="str">
        <v>0</v>
      </c>
      <c r="Q215">
        <v>0</v>
      </c>
      <c r="R215">
        <v>0</v>
      </c>
      <c r="S215">
        <v>0</v>
      </c>
      <c r="T215">
        <v>0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</row>
    <row r="216" spans="1:27" x14ac:dyDescent="0.25">
      <c r="A216" s="33">
        <f t="shared" si="4"/>
        <v>44404</v>
      </c>
      <c r="B216">
        <v>0</v>
      </c>
      <c r="C216" t="str">
        <v>vs</v>
      </c>
      <c r="D216">
        <v>0</v>
      </c>
      <c r="E216">
        <v>0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  <c r="L216" t="str">
        <v>0</v>
      </c>
      <c r="M216" t="str">
        <v>0</v>
      </c>
      <c r="N216" t="str">
        <v>0</v>
      </c>
      <c r="O216" t="str">
        <v>0</v>
      </c>
      <c r="P216" t="str">
        <v>0</v>
      </c>
      <c r="Q216">
        <v>0</v>
      </c>
      <c r="R216">
        <v>0</v>
      </c>
      <c r="S216">
        <v>0</v>
      </c>
      <c r="T216">
        <v>0</v>
      </c>
      <c r="U216">
        <v>0</v>
      </c>
      <c r="V216">
        <v>0</v>
      </c>
      <c r="W216">
        <v>0</v>
      </c>
      <c r="X216">
        <v>0</v>
      </c>
      <c r="Y216">
        <v>0</v>
      </c>
      <c r="Z216">
        <v>0</v>
      </c>
      <c r="AA216">
        <v>0</v>
      </c>
    </row>
    <row r="217" spans="1:27" x14ac:dyDescent="0.25">
      <c r="A217" s="33">
        <f t="shared" si="4"/>
        <v>44405</v>
      </c>
      <c r="B217">
        <v>0</v>
      </c>
      <c r="C217" t="str">
        <v>vs</v>
      </c>
      <c r="D217">
        <v>0</v>
      </c>
      <c r="E217">
        <v>0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 t="str">
        <v>0</v>
      </c>
      <c r="M217" t="str">
        <v>0</v>
      </c>
      <c r="N217" t="str">
        <v>0</v>
      </c>
      <c r="O217" t="str">
        <v>0</v>
      </c>
      <c r="P217" t="str">
        <v>0</v>
      </c>
      <c r="Q217">
        <v>0</v>
      </c>
      <c r="R217">
        <v>0</v>
      </c>
      <c r="S217">
        <v>0</v>
      </c>
      <c r="T217">
        <v>0</v>
      </c>
      <c r="U217">
        <v>0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</row>
    <row r="218" spans="1:27" x14ac:dyDescent="0.25">
      <c r="A218" s="33">
        <f t="shared" si="4"/>
        <v>44406</v>
      </c>
      <c r="B218">
        <v>0</v>
      </c>
      <c r="C218" t="str">
        <v>vs</v>
      </c>
      <c r="D218">
        <v>0</v>
      </c>
      <c r="E218">
        <v>0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 t="str">
        <v>0</v>
      </c>
      <c r="M218" t="str">
        <v>0</v>
      </c>
      <c r="N218" t="str">
        <v>0</v>
      </c>
      <c r="O218" t="str">
        <v>0</v>
      </c>
      <c r="P218" t="str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</row>
    <row r="219" spans="1:27" x14ac:dyDescent="0.25">
      <c r="A219" s="33">
        <f t="shared" si="4"/>
        <v>44407</v>
      </c>
      <c r="B219">
        <v>0</v>
      </c>
      <c r="C219" t="str">
        <v>vs</v>
      </c>
      <c r="D219">
        <v>0</v>
      </c>
      <c r="E219">
        <v>0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  <c r="L219" t="str">
        <v>0</v>
      </c>
      <c r="M219" t="str">
        <v>0</v>
      </c>
      <c r="N219" t="str">
        <v>0</v>
      </c>
      <c r="O219" t="str">
        <v>0</v>
      </c>
      <c r="P219" t="str">
        <v>0</v>
      </c>
      <c r="Q219">
        <v>0</v>
      </c>
      <c r="R219">
        <v>0</v>
      </c>
      <c r="S219">
        <v>0</v>
      </c>
      <c r="T219">
        <v>0</v>
      </c>
      <c r="U219">
        <v>0</v>
      </c>
      <c r="V219">
        <v>0</v>
      </c>
      <c r="W219">
        <v>0</v>
      </c>
      <c r="X219">
        <v>0</v>
      </c>
      <c r="Y219">
        <v>0</v>
      </c>
      <c r="Z219">
        <v>0</v>
      </c>
      <c r="AA219">
        <v>0</v>
      </c>
    </row>
    <row r="220" spans="1:27" x14ac:dyDescent="0.25">
      <c r="A220" s="33">
        <f t="shared" si="4"/>
        <v>44408</v>
      </c>
      <c r="B220">
        <v>0</v>
      </c>
      <c r="C220" t="str">
        <v>vs</v>
      </c>
      <c r="D220">
        <v>0</v>
      </c>
      <c r="E220">
        <v>0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  <c r="L220" t="str">
        <v>0</v>
      </c>
      <c r="M220" t="str">
        <v>0</v>
      </c>
      <c r="N220" t="str">
        <v>0</v>
      </c>
      <c r="O220" t="str">
        <v>0</v>
      </c>
      <c r="P220" t="str">
        <v>0</v>
      </c>
      <c r="Q220">
        <v>0</v>
      </c>
      <c r="R220">
        <v>0</v>
      </c>
      <c r="S220">
        <v>0</v>
      </c>
      <c r="T220">
        <v>0</v>
      </c>
      <c r="U220">
        <v>0</v>
      </c>
      <c r="V220">
        <v>0</v>
      </c>
      <c r="W220">
        <v>0</v>
      </c>
      <c r="X220">
        <v>0</v>
      </c>
      <c r="Y220">
        <v>0</v>
      </c>
      <c r="Z220">
        <v>0</v>
      </c>
      <c r="AA220">
        <v>0</v>
      </c>
    </row>
    <row r="221" spans="1:27" x14ac:dyDescent="0.25">
      <c r="A221" s="33">
        <f t="shared" si="4"/>
        <v>44409</v>
      </c>
      <c r="B221">
        <v>0</v>
      </c>
      <c r="C221" t="str">
        <v>vs</v>
      </c>
      <c r="D221">
        <v>0</v>
      </c>
      <c r="E221">
        <v>0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  <c r="L221" t="str">
        <v>0</v>
      </c>
      <c r="M221" t="str">
        <v>0</v>
      </c>
      <c r="N221" t="str">
        <v>0</v>
      </c>
      <c r="O221" t="str">
        <v>0</v>
      </c>
      <c r="P221">
        <v>0</v>
      </c>
      <c r="Q221">
        <v>0</v>
      </c>
      <c r="R221">
        <v>0</v>
      </c>
      <c r="S221">
        <v>0</v>
      </c>
      <c r="T221">
        <v>0</v>
      </c>
      <c r="U221">
        <v>0</v>
      </c>
      <c r="V221">
        <v>0</v>
      </c>
      <c r="W221">
        <v>0</v>
      </c>
      <c r="X221">
        <v>0</v>
      </c>
      <c r="Y221">
        <v>0</v>
      </c>
      <c r="Z221">
        <v>0</v>
      </c>
      <c r="AA221">
        <v>0</v>
      </c>
    </row>
    <row r="222" spans="1:27" x14ac:dyDescent="0.25">
      <c r="A222" s="33">
        <f t="shared" si="4"/>
        <v>44410</v>
      </c>
      <c r="B222">
        <v>0</v>
      </c>
      <c r="C222" t="str">
        <v>vs</v>
      </c>
      <c r="D222">
        <v>0</v>
      </c>
      <c r="E222">
        <v>0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 t="str">
        <v>0</v>
      </c>
      <c r="M222" t="str">
        <v>0</v>
      </c>
      <c r="N222" t="str">
        <v>0</v>
      </c>
      <c r="O222" t="str">
        <v>0</v>
      </c>
      <c r="P222" t="str">
        <v>0</v>
      </c>
      <c r="Q222">
        <v>0</v>
      </c>
      <c r="R222">
        <v>0</v>
      </c>
      <c r="S222">
        <v>0</v>
      </c>
      <c r="T222">
        <v>0</v>
      </c>
      <c r="U222">
        <v>0</v>
      </c>
      <c r="V222">
        <v>0</v>
      </c>
      <c r="W222">
        <v>0</v>
      </c>
      <c r="X222">
        <v>0</v>
      </c>
      <c r="Y222">
        <v>0</v>
      </c>
      <c r="Z222">
        <v>0</v>
      </c>
      <c r="AA222">
        <v>0</v>
      </c>
    </row>
    <row r="223" spans="1:27" x14ac:dyDescent="0.25">
      <c r="A223" s="33">
        <f t="shared" si="4"/>
        <v>44411</v>
      </c>
      <c r="B223">
        <v>0</v>
      </c>
      <c r="C223" t="str">
        <v>vs</v>
      </c>
      <c r="D223">
        <v>0</v>
      </c>
      <c r="E223">
        <v>0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  <c r="L223" t="str">
        <v>0</v>
      </c>
      <c r="M223" t="str">
        <v>0</v>
      </c>
      <c r="N223" t="str">
        <v>0</v>
      </c>
      <c r="O223" t="str">
        <v>0</v>
      </c>
      <c r="P223" t="str">
        <v>0</v>
      </c>
      <c r="Q223">
        <v>0</v>
      </c>
      <c r="R223">
        <v>0</v>
      </c>
      <c r="S223">
        <v>0</v>
      </c>
      <c r="T223">
        <v>0</v>
      </c>
      <c r="U223">
        <v>0</v>
      </c>
      <c r="V223">
        <v>0</v>
      </c>
      <c r="W223">
        <v>0</v>
      </c>
      <c r="X223">
        <v>0</v>
      </c>
      <c r="Y223">
        <v>0</v>
      </c>
      <c r="Z223">
        <v>0</v>
      </c>
      <c r="AA223">
        <v>0</v>
      </c>
    </row>
    <row r="224" spans="1:27" x14ac:dyDescent="0.25">
      <c r="A224" s="33">
        <f t="shared" si="4"/>
        <v>44412</v>
      </c>
      <c r="B224">
        <v>0</v>
      </c>
      <c r="C224" t="str">
        <v>vs</v>
      </c>
      <c r="D224">
        <v>0</v>
      </c>
      <c r="E224">
        <v>0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  <c r="L224" t="str">
        <v>0</v>
      </c>
      <c r="M224" t="str">
        <v>0</v>
      </c>
      <c r="N224" t="str">
        <v>0</v>
      </c>
      <c r="O224" t="str">
        <v>0</v>
      </c>
      <c r="P224" t="str">
        <v>0</v>
      </c>
      <c r="Q224">
        <v>0</v>
      </c>
      <c r="R224">
        <v>0</v>
      </c>
      <c r="S224">
        <v>0</v>
      </c>
      <c r="T224">
        <v>0</v>
      </c>
      <c r="U224">
        <v>0</v>
      </c>
      <c r="V224">
        <v>0</v>
      </c>
      <c r="W224">
        <v>0</v>
      </c>
      <c r="X224">
        <v>0</v>
      </c>
      <c r="Y224">
        <v>0</v>
      </c>
      <c r="Z224">
        <v>0</v>
      </c>
      <c r="AA224">
        <v>0</v>
      </c>
    </row>
    <row r="225" spans="1:27" x14ac:dyDescent="0.25">
      <c r="A225" s="33">
        <f t="shared" si="4"/>
        <v>44413</v>
      </c>
      <c r="B225">
        <v>0</v>
      </c>
      <c r="C225" t="str">
        <v>vs</v>
      </c>
      <c r="D225">
        <v>0</v>
      </c>
      <c r="E225">
        <v>0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 t="str">
        <v>0</v>
      </c>
      <c r="M225" t="str">
        <v>0</v>
      </c>
      <c r="N225" t="str">
        <v>0</v>
      </c>
      <c r="O225" t="str">
        <v>0</v>
      </c>
      <c r="P225" t="str">
        <v>0</v>
      </c>
      <c r="Q225">
        <v>0</v>
      </c>
      <c r="R225">
        <v>0</v>
      </c>
      <c r="S225">
        <v>0</v>
      </c>
      <c r="T225">
        <v>0</v>
      </c>
      <c r="U225">
        <v>0</v>
      </c>
      <c r="V225">
        <v>0</v>
      </c>
      <c r="W225">
        <v>0</v>
      </c>
      <c r="X225">
        <v>0</v>
      </c>
      <c r="Y225">
        <v>0</v>
      </c>
      <c r="Z225">
        <v>0</v>
      </c>
      <c r="AA225">
        <v>0</v>
      </c>
    </row>
    <row r="226" spans="1:27" x14ac:dyDescent="0.25">
      <c r="A226" s="33">
        <f t="shared" si="4"/>
        <v>44414</v>
      </c>
      <c r="B226">
        <v>0</v>
      </c>
      <c r="C226" t="str">
        <v>vs</v>
      </c>
      <c r="D226">
        <v>0</v>
      </c>
      <c r="E226">
        <v>0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  <c r="L226" t="str">
        <v>0</v>
      </c>
      <c r="M226" t="str">
        <v>0</v>
      </c>
      <c r="N226" t="str">
        <v>0</v>
      </c>
      <c r="O226" t="str">
        <v>0</v>
      </c>
      <c r="P226" t="str">
        <v>0</v>
      </c>
      <c r="Q226">
        <v>0</v>
      </c>
      <c r="R226">
        <v>0</v>
      </c>
      <c r="S226">
        <v>0</v>
      </c>
      <c r="T226">
        <v>0</v>
      </c>
      <c r="U226">
        <v>0</v>
      </c>
      <c r="V226">
        <v>0</v>
      </c>
      <c r="W226">
        <v>0</v>
      </c>
      <c r="X226">
        <v>0</v>
      </c>
      <c r="Y226">
        <v>0</v>
      </c>
      <c r="Z226">
        <v>0</v>
      </c>
      <c r="AA226">
        <v>0</v>
      </c>
    </row>
    <row r="227" spans="1:27" x14ac:dyDescent="0.25">
      <c r="A227" s="33">
        <f t="shared" si="4"/>
        <v>44415</v>
      </c>
      <c r="B227">
        <v>0</v>
      </c>
      <c r="C227" t="str">
        <v>vs</v>
      </c>
      <c r="D227">
        <v>0</v>
      </c>
      <c r="E227">
        <v>0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 t="str">
        <v>0</v>
      </c>
      <c r="M227" t="str">
        <v>0</v>
      </c>
      <c r="N227" t="str">
        <v>0</v>
      </c>
      <c r="O227" t="str">
        <v>0</v>
      </c>
      <c r="P227" t="str">
        <v>0</v>
      </c>
      <c r="Q227">
        <v>0</v>
      </c>
      <c r="R227">
        <v>0</v>
      </c>
      <c r="S227">
        <v>0</v>
      </c>
      <c r="T227">
        <v>0</v>
      </c>
      <c r="U227">
        <v>0</v>
      </c>
      <c r="V227">
        <v>0</v>
      </c>
      <c r="W227">
        <v>0</v>
      </c>
      <c r="X227">
        <v>0</v>
      </c>
      <c r="Y227">
        <v>0</v>
      </c>
      <c r="Z227">
        <v>0</v>
      </c>
      <c r="AA227">
        <v>0</v>
      </c>
    </row>
    <row r="228" spans="1:27" x14ac:dyDescent="0.25">
      <c r="A228" s="33">
        <f t="shared" si="4"/>
        <v>44416</v>
      </c>
      <c r="B228">
        <v>0</v>
      </c>
      <c r="C228" t="str">
        <v>vs</v>
      </c>
      <c r="D228">
        <v>0</v>
      </c>
      <c r="E228">
        <v>0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 t="str">
        <v>0</v>
      </c>
      <c r="M228" t="str">
        <v>0</v>
      </c>
      <c r="N228" t="str">
        <v>0</v>
      </c>
      <c r="O228" t="str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</row>
    <row r="229" spans="1:27" x14ac:dyDescent="0.25">
      <c r="A229" s="33">
        <f t="shared" si="4"/>
        <v>44417</v>
      </c>
      <c r="B229">
        <v>0</v>
      </c>
      <c r="C229" t="str">
        <v>vs</v>
      </c>
      <c r="D229">
        <v>0</v>
      </c>
      <c r="E229">
        <v>0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  <c r="L229" t="str">
        <v>0</v>
      </c>
      <c r="M229" t="str">
        <v>0</v>
      </c>
      <c r="N229" t="str">
        <v>0</v>
      </c>
      <c r="O229" t="str">
        <v>0</v>
      </c>
      <c r="P229" t="str">
        <v>0</v>
      </c>
      <c r="Q229">
        <v>0</v>
      </c>
      <c r="R229">
        <v>0</v>
      </c>
      <c r="S229">
        <v>0</v>
      </c>
      <c r="T229">
        <v>0</v>
      </c>
      <c r="U229">
        <v>0</v>
      </c>
      <c r="V229">
        <v>0</v>
      </c>
      <c r="W229">
        <v>0</v>
      </c>
      <c r="X229">
        <v>0</v>
      </c>
      <c r="Y229">
        <v>0</v>
      </c>
      <c r="Z229">
        <v>0</v>
      </c>
      <c r="AA229">
        <v>0</v>
      </c>
    </row>
    <row r="230" spans="1:27" x14ac:dyDescent="0.25">
      <c r="A230" s="33">
        <f t="shared" si="4"/>
        <v>44418</v>
      </c>
      <c r="B230">
        <v>0</v>
      </c>
      <c r="C230" t="str">
        <v>vs</v>
      </c>
      <c r="D230">
        <v>0</v>
      </c>
      <c r="E230">
        <v>0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  <c r="L230" t="str">
        <v>0</v>
      </c>
      <c r="M230" t="str">
        <v>0</v>
      </c>
      <c r="N230" t="str">
        <v>0</v>
      </c>
      <c r="O230" t="str">
        <v>0</v>
      </c>
      <c r="P230" t="str">
        <v>0</v>
      </c>
      <c r="Q230">
        <v>0</v>
      </c>
      <c r="R230">
        <v>0</v>
      </c>
      <c r="S230">
        <v>0</v>
      </c>
      <c r="T230">
        <v>0</v>
      </c>
      <c r="U230">
        <v>0</v>
      </c>
      <c r="V230">
        <v>0</v>
      </c>
      <c r="W230">
        <v>0</v>
      </c>
      <c r="X230">
        <v>0</v>
      </c>
      <c r="Y230">
        <v>0</v>
      </c>
      <c r="Z230">
        <v>0</v>
      </c>
      <c r="AA230">
        <v>0</v>
      </c>
    </row>
    <row r="231" spans="1:27" x14ac:dyDescent="0.25">
      <c r="A231" s="33">
        <f t="shared" si="4"/>
        <v>44419</v>
      </c>
      <c r="B231">
        <v>0</v>
      </c>
      <c r="C231" t="str">
        <v>vs</v>
      </c>
      <c r="D231">
        <v>0</v>
      </c>
      <c r="E231">
        <v>0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 t="str">
        <v>0</v>
      </c>
      <c r="M231" t="str">
        <v>0</v>
      </c>
      <c r="N231" t="str">
        <v>0</v>
      </c>
      <c r="O231" t="str">
        <v>0</v>
      </c>
      <c r="P231" t="str">
        <v>0</v>
      </c>
      <c r="Q231">
        <v>0</v>
      </c>
      <c r="R231">
        <v>0</v>
      </c>
      <c r="S231">
        <v>0</v>
      </c>
      <c r="T231">
        <v>0</v>
      </c>
      <c r="U231">
        <v>0</v>
      </c>
      <c r="V231">
        <v>0</v>
      </c>
      <c r="W231">
        <v>0</v>
      </c>
      <c r="X231">
        <v>0</v>
      </c>
      <c r="Y231">
        <v>0</v>
      </c>
      <c r="Z231">
        <v>0</v>
      </c>
      <c r="AA231">
        <v>0</v>
      </c>
    </row>
    <row r="232" spans="1:27" x14ac:dyDescent="0.25">
      <c r="A232" s="33">
        <f t="shared" si="4"/>
        <v>44420</v>
      </c>
      <c r="B232">
        <v>0</v>
      </c>
      <c r="C232" t="str">
        <v>vs</v>
      </c>
      <c r="D232">
        <v>0</v>
      </c>
      <c r="E232">
        <v>0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 t="str">
        <v>0</v>
      </c>
      <c r="M232" t="str">
        <v>0</v>
      </c>
      <c r="N232" t="str">
        <v>0</v>
      </c>
      <c r="O232" t="str">
        <v>0</v>
      </c>
      <c r="P232" t="str">
        <v>0</v>
      </c>
      <c r="Q232">
        <v>0</v>
      </c>
      <c r="R232">
        <v>0</v>
      </c>
      <c r="S232">
        <v>0</v>
      </c>
      <c r="T232">
        <v>0</v>
      </c>
      <c r="U232">
        <v>0</v>
      </c>
      <c r="V232">
        <v>0</v>
      </c>
      <c r="W232">
        <v>0</v>
      </c>
      <c r="X232">
        <v>0</v>
      </c>
      <c r="Y232">
        <v>0</v>
      </c>
      <c r="Z232">
        <v>0</v>
      </c>
      <c r="AA232">
        <v>0</v>
      </c>
    </row>
    <row r="233" spans="1:27" x14ac:dyDescent="0.25">
      <c r="A233" s="33">
        <f t="shared" si="4"/>
        <v>44421</v>
      </c>
      <c r="B233">
        <v>0</v>
      </c>
      <c r="C233" t="str">
        <v>vs</v>
      </c>
      <c r="D233">
        <v>0</v>
      </c>
      <c r="E233">
        <v>0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  <c r="L233" t="str">
        <v>0</v>
      </c>
      <c r="M233" t="str">
        <v>0</v>
      </c>
      <c r="N233" t="str">
        <v>0</v>
      </c>
      <c r="O233" t="str">
        <v>0</v>
      </c>
      <c r="P233" t="str">
        <v>0</v>
      </c>
      <c r="Q233">
        <v>0</v>
      </c>
      <c r="R233">
        <v>0</v>
      </c>
      <c r="S233">
        <v>0</v>
      </c>
      <c r="T233">
        <v>0</v>
      </c>
      <c r="U233">
        <v>0</v>
      </c>
      <c r="V233">
        <v>0</v>
      </c>
      <c r="W233">
        <v>0</v>
      </c>
      <c r="X233">
        <v>0</v>
      </c>
      <c r="Y233">
        <v>0</v>
      </c>
      <c r="Z233">
        <v>0</v>
      </c>
      <c r="AA233">
        <v>0</v>
      </c>
    </row>
    <row r="234" spans="1:27" x14ac:dyDescent="0.25">
      <c r="A234" s="33">
        <f t="shared" si="4"/>
        <v>44422</v>
      </c>
      <c r="B234">
        <v>0</v>
      </c>
      <c r="C234" t="str">
        <v>vs</v>
      </c>
      <c r="D234">
        <v>0</v>
      </c>
      <c r="E234">
        <v>0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  <c r="L234" t="str">
        <v>0</v>
      </c>
      <c r="M234" t="str">
        <v>0</v>
      </c>
      <c r="N234" t="str">
        <v>0</v>
      </c>
      <c r="O234" t="str">
        <v>0</v>
      </c>
      <c r="P234" t="str">
        <v>0</v>
      </c>
      <c r="Q234">
        <v>0</v>
      </c>
      <c r="R234">
        <v>0</v>
      </c>
      <c r="S234">
        <v>0</v>
      </c>
      <c r="T234">
        <v>0</v>
      </c>
      <c r="U234">
        <v>0</v>
      </c>
      <c r="V234">
        <v>0</v>
      </c>
      <c r="W234">
        <v>0</v>
      </c>
      <c r="X234">
        <v>0</v>
      </c>
      <c r="Y234">
        <v>0</v>
      </c>
      <c r="Z234">
        <v>0</v>
      </c>
      <c r="AA234">
        <v>0</v>
      </c>
    </row>
    <row r="235" spans="1:27" x14ac:dyDescent="0.25">
      <c r="A235" s="33">
        <f t="shared" si="4"/>
        <v>44423</v>
      </c>
      <c r="B235">
        <v>0</v>
      </c>
      <c r="C235" t="str">
        <v>vs</v>
      </c>
      <c r="D235">
        <v>0</v>
      </c>
      <c r="E235">
        <v>0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 t="str">
        <v>0</v>
      </c>
      <c r="M235" t="str">
        <v>0</v>
      </c>
      <c r="N235" t="str">
        <v>0</v>
      </c>
      <c r="O235" t="str">
        <v>0</v>
      </c>
      <c r="P235">
        <v>0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0</v>
      </c>
      <c r="W235">
        <v>0</v>
      </c>
      <c r="X235">
        <v>0</v>
      </c>
      <c r="Y235">
        <v>0</v>
      </c>
      <c r="Z235">
        <v>0</v>
      </c>
      <c r="AA235">
        <v>0</v>
      </c>
    </row>
    <row r="236" spans="1:27" x14ac:dyDescent="0.25">
      <c r="A236" s="33">
        <f t="shared" si="4"/>
        <v>44424</v>
      </c>
      <c r="B236">
        <v>0</v>
      </c>
      <c r="C236" t="str">
        <v>vs</v>
      </c>
      <c r="D236">
        <v>0</v>
      </c>
      <c r="E236">
        <v>0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  <c r="L236" t="str">
        <v>0</v>
      </c>
      <c r="M236" t="str">
        <v>0</v>
      </c>
      <c r="N236" t="str">
        <v>0</v>
      </c>
      <c r="O236" t="str">
        <v>0</v>
      </c>
      <c r="P236" t="str">
        <v>0</v>
      </c>
      <c r="Q236">
        <v>0</v>
      </c>
      <c r="R236">
        <v>0</v>
      </c>
      <c r="S236">
        <v>0</v>
      </c>
      <c r="T236">
        <v>0</v>
      </c>
      <c r="U236">
        <v>0</v>
      </c>
      <c r="V236">
        <v>0</v>
      </c>
      <c r="W236">
        <v>0</v>
      </c>
      <c r="X236">
        <v>0</v>
      </c>
      <c r="Y236">
        <v>0</v>
      </c>
      <c r="Z236">
        <v>0</v>
      </c>
      <c r="AA236">
        <v>0</v>
      </c>
    </row>
    <row r="237" spans="1:27" x14ac:dyDescent="0.25">
      <c r="A237" s="33">
        <f t="shared" si="4"/>
        <v>44425</v>
      </c>
      <c r="B237">
        <v>0</v>
      </c>
      <c r="C237" t="str">
        <v>vs</v>
      </c>
      <c r="D237">
        <v>0</v>
      </c>
      <c r="E237">
        <v>0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 t="str">
        <v>0</v>
      </c>
      <c r="M237" t="str">
        <v>0</v>
      </c>
      <c r="N237" t="str">
        <v>0</v>
      </c>
      <c r="O237" t="str">
        <v>0</v>
      </c>
      <c r="P237" t="str">
        <v>0</v>
      </c>
      <c r="Q237">
        <v>0</v>
      </c>
      <c r="R237">
        <v>0</v>
      </c>
      <c r="S237">
        <v>0</v>
      </c>
      <c r="T237">
        <v>0</v>
      </c>
      <c r="U237">
        <v>0</v>
      </c>
      <c r="V237">
        <v>0</v>
      </c>
      <c r="W237">
        <v>0</v>
      </c>
      <c r="X237">
        <v>0</v>
      </c>
      <c r="Y237">
        <v>0</v>
      </c>
      <c r="Z237">
        <v>0</v>
      </c>
      <c r="AA237">
        <v>0</v>
      </c>
    </row>
    <row r="238" spans="1:27" x14ac:dyDescent="0.25">
      <c r="A238" s="33">
        <f t="shared" si="4"/>
        <v>44426</v>
      </c>
      <c r="B238">
        <v>0</v>
      </c>
      <c r="C238" t="str">
        <v>vs</v>
      </c>
      <c r="D238">
        <v>0</v>
      </c>
      <c r="E238">
        <v>0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 t="str">
        <v>0</v>
      </c>
      <c r="M238" t="str">
        <v>0</v>
      </c>
      <c r="N238" t="str">
        <v>0</v>
      </c>
      <c r="O238" t="str">
        <v>0</v>
      </c>
      <c r="P238" t="str">
        <v>0</v>
      </c>
      <c r="Q238">
        <v>0</v>
      </c>
      <c r="R238">
        <v>0</v>
      </c>
      <c r="S238">
        <v>0</v>
      </c>
      <c r="T238">
        <v>0</v>
      </c>
      <c r="U238">
        <v>0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</row>
    <row r="239" spans="1:27" x14ac:dyDescent="0.25">
      <c r="A239" s="33">
        <f t="shared" si="4"/>
        <v>44427</v>
      </c>
      <c r="B239">
        <v>0</v>
      </c>
      <c r="C239" t="str">
        <v>vs</v>
      </c>
      <c r="D239">
        <v>0</v>
      </c>
      <c r="E239">
        <v>0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  <c r="L239" t="str">
        <v>0</v>
      </c>
      <c r="M239" t="str">
        <v>0</v>
      </c>
      <c r="N239" t="str">
        <v>0</v>
      </c>
      <c r="O239" t="str">
        <v>0</v>
      </c>
      <c r="P239" t="str">
        <v>0</v>
      </c>
      <c r="Q239">
        <v>0</v>
      </c>
      <c r="R239">
        <v>0</v>
      </c>
      <c r="S239">
        <v>0</v>
      </c>
      <c r="T239">
        <v>0</v>
      </c>
      <c r="U239">
        <v>0</v>
      </c>
      <c r="V239">
        <v>0</v>
      </c>
      <c r="W239">
        <v>0</v>
      </c>
      <c r="X239">
        <v>0</v>
      </c>
      <c r="Y239">
        <v>0</v>
      </c>
      <c r="Z239">
        <v>0</v>
      </c>
      <c r="AA239">
        <v>0</v>
      </c>
    </row>
    <row r="240" spans="1:27" x14ac:dyDescent="0.25">
      <c r="A240" s="33">
        <f t="shared" si="4"/>
        <v>44428</v>
      </c>
      <c r="B240">
        <v>0</v>
      </c>
      <c r="C240" t="str">
        <v>vs</v>
      </c>
      <c r="D240">
        <v>0</v>
      </c>
      <c r="E240">
        <v>0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  <c r="L240" t="str">
        <v>0</v>
      </c>
      <c r="M240" t="str">
        <v>0</v>
      </c>
      <c r="N240" t="str">
        <v>0</v>
      </c>
      <c r="O240" t="str">
        <v>0</v>
      </c>
      <c r="P240" t="str">
        <v>0</v>
      </c>
      <c r="Q240">
        <v>0</v>
      </c>
      <c r="R240">
        <v>0</v>
      </c>
      <c r="S240">
        <v>0</v>
      </c>
      <c r="T240">
        <v>0</v>
      </c>
      <c r="U240">
        <v>0</v>
      </c>
      <c r="V240">
        <v>0</v>
      </c>
      <c r="W240">
        <v>0</v>
      </c>
      <c r="X240">
        <v>0</v>
      </c>
      <c r="Y240">
        <v>0</v>
      </c>
      <c r="Z240">
        <v>0</v>
      </c>
      <c r="AA240">
        <v>0</v>
      </c>
    </row>
    <row r="241" spans="1:27" x14ac:dyDescent="0.25">
      <c r="A241" s="33">
        <f t="shared" si="4"/>
        <v>44429</v>
      </c>
      <c r="B241">
        <v>0</v>
      </c>
      <c r="C241" t="str">
        <v>vs</v>
      </c>
      <c r="D241">
        <v>0</v>
      </c>
      <c r="E241">
        <v>0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  <c r="L241" t="str">
        <v>0</v>
      </c>
      <c r="M241" t="str">
        <v>0</v>
      </c>
      <c r="N241" t="str">
        <v>0</v>
      </c>
      <c r="O241" t="str">
        <v>0</v>
      </c>
      <c r="P241" t="str">
        <v>0</v>
      </c>
      <c r="Q241">
        <v>0</v>
      </c>
      <c r="R241">
        <v>0</v>
      </c>
      <c r="S241">
        <v>0</v>
      </c>
      <c r="T241">
        <v>0</v>
      </c>
      <c r="U241">
        <v>0</v>
      </c>
      <c r="V241">
        <v>0</v>
      </c>
      <c r="W241">
        <v>0</v>
      </c>
      <c r="X241">
        <v>0</v>
      </c>
      <c r="Y241">
        <v>0</v>
      </c>
      <c r="Z241">
        <v>0</v>
      </c>
      <c r="AA241">
        <v>0</v>
      </c>
    </row>
    <row r="242" spans="1:27" x14ac:dyDescent="0.25">
      <c r="A242" s="33">
        <f t="shared" si="4"/>
        <v>44430</v>
      </c>
      <c r="B242">
        <v>0</v>
      </c>
      <c r="C242" t="str">
        <v>vs</v>
      </c>
      <c r="D242">
        <v>0</v>
      </c>
      <c r="E242">
        <v>0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  <c r="L242" t="str">
        <v>0</v>
      </c>
      <c r="M242" t="str">
        <v>0</v>
      </c>
      <c r="N242" t="str">
        <v>0</v>
      </c>
      <c r="O242" t="str">
        <v>0</v>
      </c>
      <c r="P242">
        <v>0</v>
      </c>
      <c r="Q242">
        <v>0</v>
      </c>
      <c r="R242">
        <v>0</v>
      </c>
      <c r="S242">
        <v>0</v>
      </c>
      <c r="T242">
        <v>0</v>
      </c>
      <c r="U242">
        <v>0</v>
      </c>
      <c r="V242">
        <v>0</v>
      </c>
      <c r="W242">
        <v>0</v>
      </c>
      <c r="X242">
        <v>0</v>
      </c>
      <c r="Y242">
        <v>0</v>
      </c>
      <c r="Z242">
        <v>0</v>
      </c>
      <c r="AA242">
        <v>0</v>
      </c>
    </row>
    <row r="243" spans="1:27" x14ac:dyDescent="0.25">
      <c r="A243" s="33">
        <f t="shared" si="4"/>
        <v>44431</v>
      </c>
      <c r="B243">
        <v>0</v>
      </c>
      <c r="C243" t="str">
        <v>vs</v>
      </c>
      <c r="D243">
        <v>0</v>
      </c>
      <c r="E243">
        <v>0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  <c r="L243" t="str">
        <v>0</v>
      </c>
      <c r="M243" t="str">
        <v>0</v>
      </c>
      <c r="N243" t="str">
        <v>0</v>
      </c>
      <c r="O243" t="str">
        <v>0</v>
      </c>
      <c r="P243" t="str">
        <v>0</v>
      </c>
      <c r="Q243">
        <v>0</v>
      </c>
      <c r="R243">
        <v>0</v>
      </c>
      <c r="S243">
        <v>0</v>
      </c>
      <c r="T243">
        <v>0</v>
      </c>
      <c r="U243">
        <v>0</v>
      </c>
      <c r="V243">
        <v>0</v>
      </c>
      <c r="W243">
        <v>0</v>
      </c>
      <c r="X243">
        <v>0</v>
      </c>
      <c r="Y243">
        <v>0</v>
      </c>
      <c r="Z243">
        <v>0</v>
      </c>
      <c r="AA243">
        <v>0</v>
      </c>
    </row>
    <row r="244" spans="1:27" x14ac:dyDescent="0.25">
      <c r="A244" s="33">
        <f t="shared" si="4"/>
        <v>44432</v>
      </c>
      <c r="B244">
        <v>0</v>
      </c>
      <c r="C244" t="str">
        <v>vs</v>
      </c>
      <c r="D244">
        <v>0</v>
      </c>
      <c r="E244">
        <v>0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  <c r="L244" t="str">
        <v>0</v>
      </c>
      <c r="M244" t="str">
        <v>0</v>
      </c>
      <c r="N244" t="str">
        <v>0</v>
      </c>
      <c r="O244" t="str">
        <v>0</v>
      </c>
      <c r="P244" t="str">
        <v>0</v>
      </c>
      <c r="Q244">
        <v>0</v>
      </c>
      <c r="R244">
        <v>0</v>
      </c>
      <c r="S244">
        <v>0</v>
      </c>
      <c r="T244">
        <v>0</v>
      </c>
      <c r="U244">
        <v>0</v>
      </c>
      <c r="V244">
        <v>0</v>
      </c>
      <c r="W244">
        <v>0</v>
      </c>
      <c r="X244">
        <v>0</v>
      </c>
      <c r="Y244">
        <v>0</v>
      </c>
      <c r="Z244">
        <v>0</v>
      </c>
      <c r="AA244">
        <v>0</v>
      </c>
    </row>
    <row r="245" spans="1:27" x14ac:dyDescent="0.25">
      <c r="A245" s="33">
        <f t="shared" si="4"/>
        <v>44433</v>
      </c>
      <c r="B245">
        <v>0</v>
      </c>
      <c r="C245" t="str">
        <v>vs</v>
      </c>
      <c r="D245">
        <v>0</v>
      </c>
      <c r="E245">
        <v>0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 t="str">
        <v>0</v>
      </c>
      <c r="M245" t="str">
        <v>0</v>
      </c>
      <c r="N245" t="str">
        <v>0</v>
      </c>
      <c r="O245" t="str">
        <v>0</v>
      </c>
      <c r="P245" t="str">
        <v>0</v>
      </c>
      <c r="Q245">
        <v>0</v>
      </c>
      <c r="R245">
        <v>0</v>
      </c>
      <c r="S245">
        <v>0</v>
      </c>
      <c r="T245">
        <v>0</v>
      </c>
      <c r="U245">
        <v>0</v>
      </c>
      <c r="V245">
        <v>0</v>
      </c>
      <c r="W245">
        <v>0</v>
      </c>
      <c r="X245">
        <v>0</v>
      </c>
      <c r="Y245">
        <v>0</v>
      </c>
      <c r="Z245">
        <v>0</v>
      </c>
      <c r="AA245">
        <v>0</v>
      </c>
    </row>
    <row r="246" spans="1:27" x14ac:dyDescent="0.25">
      <c r="A246" s="33">
        <f t="shared" si="4"/>
        <v>44434</v>
      </c>
      <c r="B246">
        <v>0</v>
      </c>
      <c r="C246" t="str">
        <v>vs</v>
      </c>
      <c r="D246">
        <v>0</v>
      </c>
      <c r="E246">
        <v>0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  <c r="L246" t="str">
        <v>0</v>
      </c>
      <c r="M246" t="str">
        <v>0</v>
      </c>
      <c r="N246" t="str">
        <v>0</v>
      </c>
      <c r="O246" t="str">
        <v>0</v>
      </c>
      <c r="P246" t="str">
        <v>0</v>
      </c>
      <c r="Q246">
        <v>0</v>
      </c>
      <c r="R246">
        <v>0</v>
      </c>
      <c r="S246">
        <v>0</v>
      </c>
      <c r="T246">
        <v>0</v>
      </c>
      <c r="U246">
        <v>0</v>
      </c>
      <c r="V246">
        <v>0</v>
      </c>
      <c r="W246">
        <v>0</v>
      </c>
      <c r="X246">
        <v>0</v>
      </c>
      <c r="Y246">
        <v>0</v>
      </c>
      <c r="Z246">
        <v>0</v>
      </c>
      <c r="AA246">
        <v>0</v>
      </c>
    </row>
    <row r="247" spans="1:27" x14ac:dyDescent="0.25">
      <c r="A247" s="33">
        <f t="shared" si="4"/>
        <v>44435</v>
      </c>
      <c r="B247">
        <v>0</v>
      </c>
      <c r="C247" t="str">
        <v>vs</v>
      </c>
      <c r="D247">
        <v>0</v>
      </c>
      <c r="E247">
        <v>0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 t="str">
        <v>0</v>
      </c>
      <c r="M247" t="str">
        <v>0</v>
      </c>
      <c r="N247" t="str">
        <v>0</v>
      </c>
      <c r="O247" t="str">
        <v>0</v>
      </c>
      <c r="P247" t="str">
        <v>0</v>
      </c>
      <c r="Q247">
        <v>0</v>
      </c>
      <c r="R247">
        <v>0</v>
      </c>
      <c r="S247">
        <v>0</v>
      </c>
      <c r="T247">
        <v>0</v>
      </c>
      <c r="U247">
        <v>0</v>
      </c>
      <c r="V247">
        <v>0</v>
      </c>
      <c r="W247">
        <v>0</v>
      </c>
      <c r="X247">
        <v>0</v>
      </c>
      <c r="Y247">
        <v>0</v>
      </c>
      <c r="Z247">
        <v>0</v>
      </c>
      <c r="AA247">
        <v>0</v>
      </c>
    </row>
    <row r="248" spans="1:27" x14ac:dyDescent="0.25">
      <c r="A248" s="33">
        <f t="shared" si="4"/>
        <v>44436</v>
      </c>
      <c r="B248">
        <v>0</v>
      </c>
      <c r="C248" t="str">
        <v>vs</v>
      </c>
      <c r="D248">
        <v>0</v>
      </c>
      <c r="E248">
        <v>0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 t="str">
        <v>0</v>
      </c>
      <c r="M248" t="str">
        <v>0</v>
      </c>
      <c r="N248" t="str">
        <v>0</v>
      </c>
      <c r="O248" t="str">
        <v>0</v>
      </c>
      <c r="P248" t="str">
        <v>0</v>
      </c>
      <c r="Q248">
        <v>0</v>
      </c>
      <c r="R248">
        <v>0</v>
      </c>
      <c r="S248">
        <v>0</v>
      </c>
      <c r="T248">
        <v>0</v>
      </c>
      <c r="U248">
        <v>0</v>
      </c>
      <c r="V248">
        <v>0</v>
      </c>
      <c r="W248">
        <v>0</v>
      </c>
      <c r="X248">
        <v>0</v>
      </c>
      <c r="Y248">
        <v>0</v>
      </c>
      <c r="Z248">
        <v>0</v>
      </c>
      <c r="AA248">
        <v>0</v>
      </c>
    </row>
    <row r="249" spans="1:27" x14ac:dyDescent="0.25">
      <c r="A249" s="33">
        <f t="shared" si="4"/>
        <v>44437</v>
      </c>
      <c r="B249">
        <v>0</v>
      </c>
      <c r="C249" t="str">
        <v>vs</v>
      </c>
      <c r="D249">
        <v>0</v>
      </c>
      <c r="E249">
        <v>0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  <c r="L249" t="str">
        <v>0</v>
      </c>
      <c r="M249" t="str">
        <v>0</v>
      </c>
      <c r="N249" t="str">
        <v>0</v>
      </c>
      <c r="O249" t="str">
        <v>0</v>
      </c>
      <c r="P249">
        <v>0</v>
      </c>
      <c r="Q249">
        <v>0</v>
      </c>
      <c r="R249">
        <v>0</v>
      </c>
      <c r="S249">
        <v>0</v>
      </c>
      <c r="T249">
        <v>0</v>
      </c>
      <c r="U249">
        <v>0</v>
      </c>
      <c r="V249">
        <v>0</v>
      </c>
      <c r="W249">
        <v>0</v>
      </c>
      <c r="X249">
        <v>0</v>
      </c>
      <c r="Y249">
        <v>0</v>
      </c>
      <c r="Z249">
        <v>0</v>
      </c>
      <c r="AA249">
        <v>0</v>
      </c>
    </row>
    <row r="250" spans="1:27" x14ac:dyDescent="0.25">
      <c r="A250" s="33">
        <f t="shared" si="4"/>
        <v>44438</v>
      </c>
      <c r="B250">
        <v>0</v>
      </c>
      <c r="C250" t="str">
        <v>vs</v>
      </c>
      <c r="D250">
        <v>0</v>
      </c>
      <c r="E250">
        <v>0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  <c r="L250" t="str">
        <v>0</v>
      </c>
      <c r="M250" t="str">
        <v>0</v>
      </c>
      <c r="N250" t="str">
        <v>0</v>
      </c>
      <c r="O250" t="str">
        <v>0</v>
      </c>
      <c r="P250" t="str">
        <v>0</v>
      </c>
      <c r="Q250">
        <v>0</v>
      </c>
      <c r="R250">
        <v>0</v>
      </c>
      <c r="S250">
        <v>0</v>
      </c>
      <c r="T250">
        <v>0</v>
      </c>
      <c r="U250">
        <v>0</v>
      </c>
      <c r="V250">
        <v>0</v>
      </c>
      <c r="W250">
        <v>0</v>
      </c>
      <c r="X250">
        <v>0</v>
      </c>
      <c r="Y250">
        <v>0</v>
      </c>
      <c r="Z250">
        <v>0</v>
      </c>
      <c r="AA250">
        <v>0</v>
      </c>
    </row>
    <row r="251" spans="1:27" x14ac:dyDescent="0.25">
      <c r="A251" s="33">
        <f t="shared" si="4"/>
        <v>44439</v>
      </c>
      <c r="B251">
        <v>0</v>
      </c>
      <c r="C251" t="str">
        <v>vs</v>
      </c>
      <c r="D251">
        <v>0</v>
      </c>
      <c r="E251">
        <v>0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  <c r="L251" t="str">
        <v>0</v>
      </c>
      <c r="M251" t="str">
        <v>0</v>
      </c>
      <c r="N251" t="str">
        <v>0</v>
      </c>
      <c r="O251" t="str">
        <v>0</v>
      </c>
      <c r="P251" t="str">
        <v>0</v>
      </c>
      <c r="Q251">
        <v>0</v>
      </c>
      <c r="R251">
        <v>0</v>
      </c>
      <c r="S251">
        <v>0</v>
      </c>
      <c r="T251">
        <v>0</v>
      </c>
      <c r="U251">
        <v>0</v>
      </c>
      <c r="V251">
        <v>0</v>
      </c>
      <c r="W251">
        <v>0</v>
      </c>
      <c r="X251">
        <v>0</v>
      </c>
      <c r="Y251">
        <v>0</v>
      </c>
      <c r="Z251">
        <v>0</v>
      </c>
      <c r="AA251">
        <v>0</v>
      </c>
    </row>
    <row r="252" spans="1:27" x14ac:dyDescent="0.25">
      <c r="A252" s="33">
        <f t="shared" si="4"/>
        <v>44440</v>
      </c>
      <c r="B252">
        <v>0</v>
      </c>
      <c r="C252" t="str">
        <v/>
      </c>
      <c r="D252">
        <v>0</v>
      </c>
      <c r="E252">
        <v>0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 t="str">
        <v>0</v>
      </c>
      <c r="M252" t="str">
        <v>0</v>
      </c>
      <c r="N252" t="str">
        <v>0</v>
      </c>
      <c r="O252" t="str">
        <v>0</v>
      </c>
      <c r="P252" t="str">
        <v>0</v>
      </c>
      <c r="Q252">
        <v>0</v>
      </c>
      <c r="R252">
        <v>0</v>
      </c>
      <c r="S252">
        <v>0</v>
      </c>
      <c r="T252">
        <v>0</v>
      </c>
      <c r="U252">
        <v>0</v>
      </c>
      <c r="V252">
        <v>0</v>
      </c>
      <c r="W252">
        <v>0</v>
      </c>
      <c r="X252">
        <v>0</v>
      </c>
      <c r="Y252">
        <v>0</v>
      </c>
      <c r="Z252">
        <v>0</v>
      </c>
      <c r="AA252">
        <v>0</v>
      </c>
    </row>
    <row r="253" spans="1:27" x14ac:dyDescent="0.25">
      <c r="A253" s="33">
        <f t="shared" si="4"/>
        <v>44441</v>
      </c>
      <c r="B253">
        <v>0</v>
      </c>
      <c r="C253" t="str">
        <v/>
      </c>
      <c r="D253">
        <v>0</v>
      </c>
      <c r="E253">
        <v>0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  <c r="L253" t="str">
        <v>0</v>
      </c>
      <c r="M253" t="str">
        <v>0</v>
      </c>
      <c r="N253" t="str">
        <v>0</v>
      </c>
      <c r="O253" t="str">
        <v>0</v>
      </c>
      <c r="P253" t="str">
        <v>0</v>
      </c>
      <c r="Q253">
        <v>0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0</v>
      </c>
      <c r="X253">
        <v>0</v>
      </c>
      <c r="Y253">
        <v>0</v>
      </c>
      <c r="Z253">
        <v>0</v>
      </c>
      <c r="AA253">
        <v>0</v>
      </c>
    </row>
    <row r="254" spans="1:27" x14ac:dyDescent="0.25">
      <c r="A254" s="33">
        <f t="shared" si="4"/>
        <v>44442</v>
      </c>
      <c r="B254">
        <v>0</v>
      </c>
      <c r="C254" t="str">
        <v/>
      </c>
      <c r="D254">
        <v>0</v>
      </c>
      <c r="E254">
        <v>0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  <c r="L254" t="str">
        <v>0</v>
      </c>
      <c r="M254" t="str">
        <v>0</v>
      </c>
      <c r="N254" t="str">
        <v>0</v>
      </c>
      <c r="O254" t="str">
        <v>0</v>
      </c>
      <c r="P254" t="str">
        <v>0</v>
      </c>
      <c r="Q254">
        <v>0</v>
      </c>
      <c r="R254">
        <v>0</v>
      </c>
      <c r="S254">
        <v>0</v>
      </c>
      <c r="T254">
        <v>0</v>
      </c>
      <c r="U254">
        <v>0</v>
      </c>
      <c r="V254">
        <v>0</v>
      </c>
      <c r="W254">
        <v>0</v>
      </c>
      <c r="X254">
        <v>0</v>
      </c>
      <c r="Y254">
        <v>0</v>
      </c>
      <c r="Z254">
        <v>0</v>
      </c>
      <c r="AA254">
        <v>0</v>
      </c>
    </row>
    <row r="255" spans="1:27" x14ac:dyDescent="0.25">
      <c r="A255" s="33">
        <f t="shared" si="4"/>
        <v>44443</v>
      </c>
      <c r="B255">
        <v>0</v>
      </c>
      <c r="C255" t="str">
        <v/>
      </c>
      <c r="D255">
        <v>0</v>
      </c>
      <c r="E255">
        <v>0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  <c r="L255" t="str">
        <v>0</v>
      </c>
      <c r="M255" t="str">
        <v>0</v>
      </c>
      <c r="N255" t="str">
        <v>0</v>
      </c>
      <c r="O255" t="str">
        <v>0</v>
      </c>
      <c r="P255" t="str">
        <v>0</v>
      </c>
      <c r="Q255">
        <v>0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0</v>
      </c>
      <c r="X255">
        <v>0</v>
      </c>
      <c r="Y255">
        <v>0</v>
      </c>
      <c r="Z255">
        <v>0</v>
      </c>
      <c r="AA255">
        <v>0</v>
      </c>
    </row>
    <row r="256" spans="1:27" x14ac:dyDescent="0.25">
      <c r="A256" s="33">
        <f t="shared" si="4"/>
        <v>44444</v>
      </c>
      <c r="B256">
        <v>0</v>
      </c>
      <c r="C256" t="str">
        <v/>
      </c>
      <c r="D256">
        <v>0</v>
      </c>
      <c r="E256">
        <v>0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  <c r="L256" t="str">
        <v>0</v>
      </c>
      <c r="M256" t="str">
        <v>0</v>
      </c>
      <c r="N256" t="str">
        <v>0</v>
      </c>
      <c r="O256" t="str">
        <v>0</v>
      </c>
      <c r="P256">
        <v>0</v>
      </c>
      <c r="Q256">
        <v>0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0</v>
      </c>
      <c r="X256">
        <v>0</v>
      </c>
      <c r="Y256">
        <v>0</v>
      </c>
      <c r="Z256">
        <v>0</v>
      </c>
      <c r="AA256">
        <v>0</v>
      </c>
    </row>
    <row r="257" spans="1:27" x14ac:dyDescent="0.25">
      <c r="A257" s="33">
        <f t="shared" si="4"/>
        <v>44445</v>
      </c>
      <c r="B257">
        <v>0</v>
      </c>
      <c r="C257" t="str">
        <v/>
      </c>
      <c r="D257">
        <v>0</v>
      </c>
      <c r="E257">
        <v>0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 t="str">
        <v>0</v>
      </c>
      <c r="M257" t="str">
        <v>0</v>
      </c>
      <c r="N257" t="str">
        <v>0</v>
      </c>
      <c r="O257" t="str">
        <v>0</v>
      </c>
      <c r="P257" t="str">
        <v>0</v>
      </c>
      <c r="Q257">
        <v>0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0</v>
      </c>
      <c r="X257">
        <v>0</v>
      </c>
      <c r="Y257">
        <v>0</v>
      </c>
      <c r="Z257">
        <v>0</v>
      </c>
      <c r="AA257">
        <v>0</v>
      </c>
    </row>
    <row r="258" spans="1:27" x14ac:dyDescent="0.25">
      <c r="A258" s="33">
        <f t="shared" si="4"/>
        <v>44446</v>
      </c>
      <c r="B258">
        <v>0</v>
      </c>
      <c r="C258" t="str">
        <v/>
      </c>
      <c r="D258">
        <v>0</v>
      </c>
      <c r="E258">
        <v>0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 t="str">
        <v>0</v>
      </c>
      <c r="M258" t="str">
        <v>0</v>
      </c>
      <c r="N258" t="str">
        <v>0</v>
      </c>
      <c r="O258" t="str">
        <v>0</v>
      </c>
      <c r="P258" t="str">
        <v>0</v>
      </c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</v>
      </c>
      <c r="X258">
        <v>0</v>
      </c>
      <c r="Y258">
        <v>0</v>
      </c>
      <c r="Z258">
        <v>0</v>
      </c>
      <c r="AA258">
        <v>0</v>
      </c>
    </row>
    <row r="259" spans="1:27" x14ac:dyDescent="0.25">
      <c r="A259" s="33">
        <f t="shared" si="4"/>
        <v>44447</v>
      </c>
      <c r="B259">
        <v>0</v>
      </c>
      <c r="C259" t="str">
        <v/>
      </c>
      <c r="D259">
        <v>0</v>
      </c>
      <c r="E259">
        <v>0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 t="str">
        <v>0</v>
      </c>
      <c r="M259" t="str">
        <v>0</v>
      </c>
      <c r="N259" t="str">
        <v>0</v>
      </c>
      <c r="O259" t="str">
        <v>0</v>
      </c>
      <c r="P259" t="str">
        <v>0</v>
      </c>
      <c r="Q259">
        <v>0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0</v>
      </c>
      <c r="X259">
        <v>0</v>
      </c>
      <c r="Y259">
        <v>0</v>
      </c>
      <c r="Z259">
        <v>0</v>
      </c>
      <c r="AA259">
        <v>0</v>
      </c>
    </row>
    <row r="260" spans="1:27" x14ac:dyDescent="0.25">
      <c r="A260" s="33">
        <f t="shared" si="4"/>
        <v>44448</v>
      </c>
      <c r="B260">
        <v>0</v>
      </c>
      <c r="C260" t="str">
        <v/>
      </c>
      <c r="D260">
        <v>0</v>
      </c>
      <c r="E260">
        <v>0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 t="str">
        <v>0</v>
      </c>
      <c r="M260" t="str">
        <v>0</v>
      </c>
      <c r="N260" t="str">
        <v>0</v>
      </c>
      <c r="O260" t="str">
        <v>0</v>
      </c>
      <c r="P260" t="str">
        <v>0</v>
      </c>
      <c r="Q260">
        <v>0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0</v>
      </c>
      <c r="X260">
        <v>0</v>
      </c>
      <c r="Y260">
        <v>0</v>
      </c>
      <c r="Z260">
        <v>0</v>
      </c>
      <c r="AA260">
        <v>0</v>
      </c>
    </row>
    <row r="261" spans="1:27" x14ac:dyDescent="0.25">
      <c r="A261" s="33">
        <f t="shared" si="4"/>
        <v>44449</v>
      </c>
      <c r="B261">
        <v>0</v>
      </c>
      <c r="C261" t="str">
        <v/>
      </c>
      <c r="D261">
        <v>0</v>
      </c>
      <c r="E261">
        <v>0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  <c r="L261" t="str">
        <v>0</v>
      </c>
      <c r="M261" t="str">
        <v>0</v>
      </c>
      <c r="N261" t="str">
        <v>0</v>
      </c>
      <c r="O261" t="str">
        <v>0</v>
      </c>
      <c r="P261" t="str">
        <v>0</v>
      </c>
      <c r="Q261">
        <v>0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0</v>
      </c>
      <c r="X261">
        <v>0</v>
      </c>
      <c r="Y261">
        <v>0</v>
      </c>
      <c r="Z261">
        <v>0</v>
      </c>
      <c r="AA261">
        <v>0</v>
      </c>
    </row>
    <row r="262" spans="1:27" x14ac:dyDescent="0.25">
      <c r="A262" s="33">
        <f t="shared" si="4"/>
        <v>44450</v>
      </c>
      <c r="B262">
        <v>0</v>
      </c>
      <c r="C262" t="str">
        <v/>
      </c>
      <c r="D262">
        <v>0</v>
      </c>
      <c r="E262">
        <v>0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  <c r="L262" t="str">
        <v>0</v>
      </c>
      <c r="M262" t="str">
        <v>0</v>
      </c>
      <c r="N262" t="str">
        <v>0</v>
      </c>
      <c r="O262" t="str">
        <v>0</v>
      </c>
      <c r="P262" t="str">
        <v>0</v>
      </c>
      <c r="Q262">
        <v>0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0</v>
      </c>
      <c r="X262">
        <v>0</v>
      </c>
      <c r="Y262">
        <v>0</v>
      </c>
      <c r="Z262">
        <v>0</v>
      </c>
      <c r="AA262">
        <v>0</v>
      </c>
    </row>
    <row r="263" spans="1:27" x14ac:dyDescent="0.25">
      <c r="A263" s="33">
        <f t="shared" si="4"/>
        <v>44451</v>
      </c>
      <c r="B263">
        <v>0</v>
      </c>
      <c r="C263" t="str">
        <v/>
      </c>
      <c r="D263">
        <v>0</v>
      </c>
      <c r="E263">
        <v>0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  <c r="L263" t="str">
        <v>0</v>
      </c>
      <c r="M263" t="str">
        <v>0</v>
      </c>
      <c r="N263" t="str">
        <v>0</v>
      </c>
      <c r="O263" t="str">
        <v>0</v>
      </c>
      <c r="P263">
        <v>0</v>
      </c>
      <c r="Q263">
        <v>0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0</v>
      </c>
      <c r="X263">
        <v>0</v>
      </c>
      <c r="Y263">
        <v>0</v>
      </c>
      <c r="Z263">
        <v>0</v>
      </c>
      <c r="AA263">
        <v>0</v>
      </c>
    </row>
    <row r="264" spans="1:27" x14ac:dyDescent="0.25">
      <c r="A264" s="33">
        <f t="shared" si="4"/>
        <v>44452</v>
      </c>
      <c r="B264">
        <v>0</v>
      </c>
      <c r="C264" t="str">
        <v/>
      </c>
      <c r="D264">
        <v>0</v>
      </c>
      <c r="E264">
        <v>0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  <c r="L264" t="str">
        <v>0</v>
      </c>
      <c r="M264" t="str">
        <v>0</v>
      </c>
      <c r="N264" t="str">
        <v>0</v>
      </c>
      <c r="O264" t="str">
        <v>0</v>
      </c>
      <c r="P264" t="str">
        <v>0</v>
      </c>
      <c r="Q264">
        <v>0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0</v>
      </c>
      <c r="X264">
        <v>0</v>
      </c>
      <c r="Y264">
        <v>0</v>
      </c>
      <c r="Z264">
        <v>0</v>
      </c>
      <c r="AA264">
        <v>0</v>
      </c>
    </row>
    <row r="265" spans="1:27" x14ac:dyDescent="0.25">
      <c r="A265" s="33">
        <f t="shared" si="4"/>
        <v>44453</v>
      </c>
      <c r="B265">
        <v>0</v>
      </c>
      <c r="C265" t="str">
        <v/>
      </c>
      <c r="D265">
        <v>0</v>
      </c>
      <c r="E265">
        <v>0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 t="str">
        <v>0</v>
      </c>
      <c r="M265" t="str">
        <v>0</v>
      </c>
      <c r="N265" t="str">
        <v>0</v>
      </c>
      <c r="O265" t="str">
        <v>0</v>
      </c>
      <c r="P265" t="str">
        <v>0</v>
      </c>
      <c r="Q265">
        <v>0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0</v>
      </c>
      <c r="X265">
        <v>0</v>
      </c>
      <c r="Y265">
        <v>0</v>
      </c>
      <c r="Z265">
        <v>0</v>
      </c>
      <c r="AA265">
        <v>0</v>
      </c>
    </row>
    <row r="266" spans="1:27" x14ac:dyDescent="0.25">
      <c r="A266" s="33">
        <f t="shared" si="4"/>
        <v>44454</v>
      </c>
      <c r="B266">
        <v>0</v>
      </c>
      <c r="C266" t="str">
        <v/>
      </c>
      <c r="D266">
        <v>0</v>
      </c>
      <c r="E266">
        <v>0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  <c r="L266" t="str">
        <v>0</v>
      </c>
      <c r="M266" t="str">
        <v>0</v>
      </c>
      <c r="N266" t="str">
        <v>0</v>
      </c>
      <c r="O266" t="str">
        <v>0</v>
      </c>
      <c r="P266" t="str">
        <v>0</v>
      </c>
      <c r="Q266">
        <v>0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0</v>
      </c>
      <c r="X266">
        <v>0</v>
      </c>
      <c r="Y266">
        <v>0</v>
      </c>
      <c r="Z266">
        <v>0</v>
      </c>
      <c r="AA266">
        <v>0</v>
      </c>
    </row>
    <row r="267" spans="1:27" x14ac:dyDescent="0.25">
      <c r="A267" s="33">
        <f t="shared" ref="A267:A330" si="5">A266+1</f>
        <v>44455</v>
      </c>
      <c r="B267">
        <v>0</v>
      </c>
      <c r="C267" t="str">
        <v/>
      </c>
      <c r="D267">
        <v>0</v>
      </c>
      <c r="E267">
        <v>0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 t="str">
        <v>0</v>
      </c>
      <c r="M267" t="str">
        <v>0</v>
      </c>
      <c r="N267" t="str">
        <v>0</v>
      </c>
      <c r="O267" t="str">
        <v>0</v>
      </c>
      <c r="P267" t="str">
        <v>0</v>
      </c>
      <c r="Q267">
        <v>0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0</v>
      </c>
      <c r="X267">
        <v>0</v>
      </c>
      <c r="Y267">
        <v>0</v>
      </c>
      <c r="Z267">
        <v>0</v>
      </c>
      <c r="AA267">
        <v>0</v>
      </c>
    </row>
    <row r="268" spans="1:27" x14ac:dyDescent="0.25">
      <c r="A268" s="33">
        <f t="shared" si="5"/>
        <v>44456</v>
      </c>
      <c r="B268">
        <v>0</v>
      </c>
      <c r="C268" t="str">
        <v/>
      </c>
      <c r="D268">
        <v>0</v>
      </c>
      <c r="E268">
        <v>0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 t="str">
        <v>0</v>
      </c>
      <c r="M268" t="str">
        <v>0</v>
      </c>
      <c r="N268" t="str">
        <v>0</v>
      </c>
      <c r="O268" t="str">
        <v>0</v>
      </c>
      <c r="P268" t="str">
        <v>0</v>
      </c>
      <c r="Q268">
        <v>0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0</v>
      </c>
    </row>
    <row r="269" spans="1:27" x14ac:dyDescent="0.25">
      <c r="A269" s="33">
        <f t="shared" si="5"/>
        <v>44457</v>
      </c>
      <c r="B269">
        <v>0</v>
      </c>
      <c r="C269" t="str">
        <v/>
      </c>
      <c r="D269">
        <v>0</v>
      </c>
      <c r="E269">
        <v>0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  <c r="L269" t="str">
        <v>0</v>
      </c>
      <c r="M269" t="str">
        <v>0</v>
      </c>
      <c r="N269" t="str">
        <v>0</v>
      </c>
      <c r="O269" t="str">
        <v>0</v>
      </c>
      <c r="P269" t="str">
        <v>0</v>
      </c>
      <c r="Q269">
        <v>0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0</v>
      </c>
      <c r="X269">
        <v>0</v>
      </c>
      <c r="Y269">
        <v>0</v>
      </c>
      <c r="Z269">
        <v>0</v>
      </c>
      <c r="AA269">
        <v>0</v>
      </c>
    </row>
    <row r="270" spans="1:27" x14ac:dyDescent="0.25">
      <c r="A270" s="33">
        <f t="shared" si="5"/>
        <v>44458</v>
      </c>
      <c r="B270">
        <v>0</v>
      </c>
      <c r="C270" t="str">
        <v/>
      </c>
      <c r="D270">
        <v>0</v>
      </c>
      <c r="E270">
        <v>0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  <c r="L270" t="str">
        <v>0</v>
      </c>
      <c r="M270" t="str">
        <v>0</v>
      </c>
      <c r="N270" t="str">
        <v>0</v>
      </c>
      <c r="O270" t="str">
        <v>0</v>
      </c>
      <c r="P270">
        <v>0</v>
      </c>
      <c r="Q270">
        <v>0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0</v>
      </c>
      <c r="X270">
        <v>0</v>
      </c>
      <c r="Y270">
        <v>0</v>
      </c>
      <c r="Z270">
        <v>0</v>
      </c>
      <c r="AA270">
        <v>0</v>
      </c>
    </row>
    <row r="271" spans="1:27" x14ac:dyDescent="0.25">
      <c r="A271" s="33">
        <f t="shared" si="5"/>
        <v>44459</v>
      </c>
      <c r="B271">
        <v>0</v>
      </c>
      <c r="C271" t="str">
        <v/>
      </c>
      <c r="D271">
        <v>0</v>
      </c>
      <c r="E271">
        <v>0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  <c r="L271" t="str">
        <v>0</v>
      </c>
      <c r="M271" t="str">
        <v>0</v>
      </c>
      <c r="N271" t="str">
        <v>0</v>
      </c>
      <c r="O271" t="str">
        <v>0</v>
      </c>
      <c r="P271" t="str">
        <v>0</v>
      </c>
      <c r="Q271">
        <v>0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0</v>
      </c>
      <c r="X271">
        <v>0</v>
      </c>
      <c r="Y271">
        <v>0</v>
      </c>
      <c r="Z271">
        <v>0</v>
      </c>
      <c r="AA271">
        <v>0</v>
      </c>
    </row>
    <row r="272" spans="1:27" x14ac:dyDescent="0.25">
      <c r="A272" s="33">
        <f t="shared" si="5"/>
        <v>44460</v>
      </c>
      <c r="B272">
        <v>0</v>
      </c>
      <c r="C272" t="str">
        <v/>
      </c>
      <c r="D272">
        <v>0</v>
      </c>
      <c r="E272">
        <v>0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  <c r="L272" t="str">
        <v>0</v>
      </c>
      <c r="M272" t="str">
        <v>0</v>
      </c>
      <c r="N272" t="str">
        <v>0</v>
      </c>
      <c r="O272" t="str">
        <v>0</v>
      </c>
      <c r="P272" t="str">
        <v>0</v>
      </c>
      <c r="Q272">
        <v>0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0</v>
      </c>
      <c r="X272">
        <v>0</v>
      </c>
      <c r="Y272">
        <v>0</v>
      </c>
      <c r="Z272">
        <v>0</v>
      </c>
      <c r="AA272">
        <v>0</v>
      </c>
    </row>
    <row r="273" spans="1:27" x14ac:dyDescent="0.25">
      <c r="A273" s="33">
        <f t="shared" si="5"/>
        <v>44461</v>
      </c>
      <c r="B273">
        <v>0</v>
      </c>
      <c r="C273" t="str">
        <v/>
      </c>
      <c r="D273">
        <v>0</v>
      </c>
      <c r="E273">
        <v>0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  <c r="L273" t="str">
        <v>0</v>
      </c>
      <c r="M273" t="str">
        <v>0</v>
      </c>
      <c r="N273" t="str">
        <v>0</v>
      </c>
      <c r="O273" t="str">
        <v>0</v>
      </c>
      <c r="P273" t="str">
        <v>0</v>
      </c>
      <c r="Q273">
        <v>0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0</v>
      </c>
      <c r="X273">
        <v>0</v>
      </c>
      <c r="Y273">
        <v>0</v>
      </c>
      <c r="Z273">
        <v>0</v>
      </c>
      <c r="AA273">
        <v>0</v>
      </c>
    </row>
    <row r="274" spans="1:27" x14ac:dyDescent="0.25">
      <c r="A274" s="33">
        <f t="shared" si="5"/>
        <v>44462</v>
      </c>
      <c r="B274">
        <v>7</v>
      </c>
      <c r="C274" t="str">
        <v/>
      </c>
      <c r="D274">
        <v>0</v>
      </c>
      <c r="E274">
        <v>0</v>
      </c>
      <c r="F274">
        <v>0</v>
      </c>
      <c r="G274">
        <v>0</v>
      </c>
      <c r="H274">
        <v>0</v>
      </c>
      <c r="I274">
        <v>0</v>
      </c>
      <c r="J274">
        <v>7</v>
      </c>
      <c r="K274">
        <v>7</v>
      </c>
      <c r="L274" t="str">
        <v>0</v>
      </c>
      <c r="M274" t="str">
        <v>0</v>
      </c>
      <c r="N274" t="str">
        <v>0</v>
      </c>
      <c r="O274" t="str">
        <v>0</v>
      </c>
      <c r="P274" t="str">
        <v>0</v>
      </c>
      <c r="Q274">
        <v>0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0</v>
      </c>
      <c r="X274">
        <v>0</v>
      </c>
      <c r="Y274">
        <v>0</v>
      </c>
      <c r="Z274">
        <v>0</v>
      </c>
      <c r="AA274">
        <v>0</v>
      </c>
    </row>
    <row r="275" spans="1:27" x14ac:dyDescent="0.25">
      <c r="A275" s="33">
        <f t="shared" si="5"/>
        <v>44463</v>
      </c>
      <c r="B275">
        <v>0</v>
      </c>
      <c r="C275" t="str">
        <v/>
      </c>
      <c r="D275">
        <v>0</v>
      </c>
      <c r="E275">
        <v>0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 t="str">
        <v>0</v>
      </c>
      <c r="M275" t="str">
        <v>0</v>
      </c>
      <c r="N275" t="str">
        <v>0</v>
      </c>
      <c r="O275" t="str">
        <v>0</v>
      </c>
      <c r="P275" t="str">
        <v>0</v>
      </c>
      <c r="Q275">
        <v>0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</row>
    <row r="276" spans="1:27" x14ac:dyDescent="0.25">
      <c r="A276" s="33">
        <f t="shared" si="5"/>
        <v>44464</v>
      </c>
      <c r="B276">
        <v>0</v>
      </c>
      <c r="C276" t="str">
        <v/>
      </c>
      <c r="D276">
        <v>0</v>
      </c>
      <c r="E276">
        <v>0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  <c r="L276" t="str">
        <v>0</v>
      </c>
      <c r="M276" t="str">
        <v>0</v>
      </c>
      <c r="N276" t="str">
        <v>0</v>
      </c>
      <c r="O276" t="str">
        <v>0</v>
      </c>
      <c r="P276" t="str">
        <v>0</v>
      </c>
      <c r="Q276">
        <v>0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</v>
      </c>
      <c r="X276">
        <v>0</v>
      </c>
      <c r="Y276">
        <v>0</v>
      </c>
      <c r="Z276">
        <v>0</v>
      </c>
      <c r="AA276">
        <v>0</v>
      </c>
    </row>
    <row r="277" spans="1:27" x14ac:dyDescent="0.25">
      <c r="A277" s="33">
        <f t="shared" si="5"/>
        <v>44465</v>
      </c>
      <c r="B277">
        <v>0</v>
      </c>
      <c r="C277" t="str">
        <v/>
      </c>
      <c r="D277">
        <v>0</v>
      </c>
      <c r="E277">
        <v>0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  <c r="L277" t="str">
        <v>0</v>
      </c>
      <c r="M277" t="str">
        <v>0</v>
      </c>
      <c r="N277" t="str">
        <v>0</v>
      </c>
      <c r="O277" t="str">
        <v>0</v>
      </c>
      <c r="P277">
        <v>0</v>
      </c>
      <c r="Q277">
        <v>0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</row>
    <row r="278" spans="1:27" x14ac:dyDescent="0.25">
      <c r="A278" s="33">
        <f t="shared" si="5"/>
        <v>44466</v>
      </c>
      <c r="B278">
        <v>0</v>
      </c>
      <c r="C278" t="str">
        <v/>
      </c>
      <c r="D278">
        <v>0</v>
      </c>
      <c r="E278">
        <v>0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 t="str">
        <v>0</v>
      </c>
      <c r="M278" t="str">
        <v>0</v>
      </c>
      <c r="N278" t="str">
        <v>0</v>
      </c>
      <c r="O278" t="str">
        <v>0</v>
      </c>
      <c r="P278" t="str">
        <v>0</v>
      </c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0</v>
      </c>
      <c r="X278">
        <v>0</v>
      </c>
      <c r="Y278">
        <v>0</v>
      </c>
      <c r="Z278">
        <v>0</v>
      </c>
      <c r="AA278">
        <v>0</v>
      </c>
    </row>
    <row r="279" spans="1:27" x14ac:dyDescent="0.25">
      <c r="A279" s="33">
        <f t="shared" si="5"/>
        <v>44467</v>
      </c>
      <c r="B279">
        <v>0</v>
      </c>
      <c r="C279" t="str">
        <v/>
      </c>
      <c r="D279">
        <v>0</v>
      </c>
      <c r="E279">
        <v>0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  <c r="L279" t="str">
        <v>0</v>
      </c>
      <c r="M279" t="str">
        <v>0</v>
      </c>
      <c r="N279" t="str">
        <v>0</v>
      </c>
      <c r="O279" t="str">
        <v>0</v>
      </c>
      <c r="P279" t="str">
        <v>0</v>
      </c>
      <c r="Q279">
        <v>0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0</v>
      </c>
      <c r="X279">
        <v>0</v>
      </c>
      <c r="Y279">
        <v>0</v>
      </c>
      <c r="Z279">
        <v>0</v>
      </c>
      <c r="AA279">
        <v>0</v>
      </c>
    </row>
    <row r="280" spans="1:27" x14ac:dyDescent="0.25">
      <c r="A280" s="33">
        <f t="shared" si="5"/>
        <v>44468</v>
      </c>
      <c r="B280">
        <v>0</v>
      </c>
      <c r="C280" t="str">
        <v/>
      </c>
      <c r="D280">
        <v>0</v>
      </c>
      <c r="E280">
        <v>0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  <c r="L280" t="str">
        <v>0</v>
      </c>
      <c r="M280" t="str">
        <v>0</v>
      </c>
      <c r="N280" t="str">
        <v>0</v>
      </c>
      <c r="O280" t="str">
        <v>0</v>
      </c>
      <c r="P280" t="str">
        <v>0</v>
      </c>
      <c r="Q280">
        <v>0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0</v>
      </c>
      <c r="X280">
        <v>0</v>
      </c>
      <c r="Y280">
        <v>0</v>
      </c>
      <c r="Z280">
        <v>0</v>
      </c>
      <c r="AA280">
        <v>0</v>
      </c>
    </row>
    <row r="281" spans="1:27" x14ac:dyDescent="0.25">
      <c r="A281" s="33">
        <f t="shared" si="5"/>
        <v>44469</v>
      </c>
      <c r="B281">
        <v>0</v>
      </c>
      <c r="C281" t="str">
        <v/>
      </c>
      <c r="D281">
        <v>0</v>
      </c>
      <c r="E281">
        <v>0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  <c r="L281" t="str">
        <v>0</v>
      </c>
      <c r="M281" t="str">
        <v>0</v>
      </c>
      <c r="N281" t="str">
        <v>0</v>
      </c>
      <c r="O281" t="str">
        <v>0</v>
      </c>
      <c r="P281" t="str">
        <v>0</v>
      </c>
      <c r="Q281">
        <v>0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0</v>
      </c>
      <c r="X281">
        <v>0</v>
      </c>
      <c r="Y281">
        <v>0</v>
      </c>
      <c r="Z281">
        <v>0</v>
      </c>
      <c r="AA281">
        <v>0</v>
      </c>
    </row>
    <row r="282" spans="1:27" x14ac:dyDescent="0.25">
      <c r="A282" s="33">
        <f t="shared" si="5"/>
        <v>44470</v>
      </c>
      <c r="B282">
        <v>0</v>
      </c>
      <c r="C282" t="str">
        <v/>
      </c>
      <c r="D282">
        <v>0</v>
      </c>
      <c r="E282">
        <v>0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  <c r="L282" t="str">
        <v>0</v>
      </c>
      <c r="M282" t="str">
        <v>0</v>
      </c>
      <c r="N282" t="str">
        <v>0</v>
      </c>
      <c r="O282" t="str">
        <v>0</v>
      </c>
      <c r="P282" t="str">
        <v>0</v>
      </c>
      <c r="Q282">
        <v>0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0</v>
      </c>
      <c r="X282">
        <v>0</v>
      </c>
      <c r="Y282">
        <v>0</v>
      </c>
      <c r="Z282">
        <v>0</v>
      </c>
      <c r="AA282">
        <v>0</v>
      </c>
    </row>
    <row r="283" spans="1:27" x14ac:dyDescent="0.25">
      <c r="A283" s="33">
        <f t="shared" si="5"/>
        <v>44471</v>
      </c>
      <c r="B283">
        <v>0</v>
      </c>
      <c r="C283" t="str">
        <v/>
      </c>
      <c r="D283">
        <v>0</v>
      </c>
      <c r="E283">
        <v>0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  <c r="L283" t="str">
        <v>0</v>
      </c>
      <c r="M283" t="str">
        <v>0</v>
      </c>
      <c r="N283" t="str">
        <v>0</v>
      </c>
      <c r="O283" t="str">
        <v>0</v>
      </c>
      <c r="P283" t="str">
        <v>0</v>
      </c>
      <c r="Q283">
        <v>0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0</v>
      </c>
      <c r="X283">
        <v>0</v>
      </c>
      <c r="Y283">
        <v>0</v>
      </c>
      <c r="Z283">
        <v>0</v>
      </c>
      <c r="AA283">
        <v>0</v>
      </c>
    </row>
    <row r="284" spans="1:27" x14ac:dyDescent="0.25">
      <c r="A284" s="33">
        <f t="shared" si="5"/>
        <v>44472</v>
      </c>
      <c r="B284">
        <v>0</v>
      </c>
      <c r="C284" t="str">
        <v/>
      </c>
      <c r="D284">
        <v>0</v>
      </c>
      <c r="E284">
        <v>0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  <c r="L284" t="str">
        <v>0</v>
      </c>
      <c r="M284" t="str">
        <v>0</v>
      </c>
      <c r="N284" t="str">
        <v>0</v>
      </c>
      <c r="O284" t="str">
        <v>0</v>
      </c>
      <c r="P284">
        <v>0</v>
      </c>
      <c r="Q284">
        <v>0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0</v>
      </c>
      <c r="X284">
        <v>0</v>
      </c>
      <c r="Y284">
        <v>0</v>
      </c>
      <c r="Z284">
        <v>0</v>
      </c>
      <c r="AA284">
        <v>0</v>
      </c>
    </row>
    <row r="285" spans="1:27" x14ac:dyDescent="0.25">
      <c r="A285" s="33">
        <f t="shared" si="5"/>
        <v>44473</v>
      </c>
      <c r="B285">
        <v>0</v>
      </c>
      <c r="C285" t="str">
        <v/>
      </c>
      <c r="D285">
        <v>0</v>
      </c>
      <c r="E285">
        <v>0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 t="str">
        <v>0</v>
      </c>
      <c r="M285" t="str">
        <v>0</v>
      </c>
      <c r="N285" t="str">
        <v>0</v>
      </c>
      <c r="O285" t="str">
        <v>0</v>
      </c>
      <c r="P285" t="str">
        <v>0</v>
      </c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0</v>
      </c>
      <c r="X285">
        <v>0</v>
      </c>
      <c r="Y285">
        <v>0</v>
      </c>
      <c r="Z285">
        <v>0</v>
      </c>
      <c r="AA285">
        <v>0</v>
      </c>
    </row>
    <row r="286" spans="1:27" x14ac:dyDescent="0.25">
      <c r="A286" s="33">
        <f t="shared" si="5"/>
        <v>44474</v>
      </c>
      <c r="B286">
        <v>0</v>
      </c>
      <c r="C286" t="str">
        <v/>
      </c>
      <c r="D286">
        <v>0</v>
      </c>
      <c r="E286">
        <v>0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  <c r="L286" t="str">
        <v>0</v>
      </c>
      <c r="M286" t="str">
        <v>0</v>
      </c>
      <c r="N286" t="str">
        <v>0</v>
      </c>
      <c r="O286" t="str">
        <v>0</v>
      </c>
      <c r="P286" t="str">
        <v>0</v>
      </c>
      <c r="Q286">
        <v>0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0</v>
      </c>
      <c r="X286">
        <v>0</v>
      </c>
      <c r="Y286">
        <v>0</v>
      </c>
      <c r="Z286">
        <v>0</v>
      </c>
      <c r="AA286">
        <v>0</v>
      </c>
    </row>
    <row r="287" spans="1:27" x14ac:dyDescent="0.25">
      <c r="A287" s="33">
        <f t="shared" si="5"/>
        <v>44475</v>
      </c>
      <c r="B287">
        <v>0</v>
      </c>
      <c r="C287" t="str">
        <v/>
      </c>
      <c r="D287">
        <v>0</v>
      </c>
      <c r="E287">
        <v>0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 t="str">
        <v>0</v>
      </c>
      <c r="M287" t="str">
        <v>0</v>
      </c>
      <c r="N287" t="str">
        <v>0</v>
      </c>
      <c r="O287" t="str">
        <v>0</v>
      </c>
      <c r="P287" t="str">
        <v>0</v>
      </c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</row>
    <row r="288" spans="1:27" x14ac:dyDescent="0.25">
      <c r="A288" s="33">
        <f t="shared" si="5"/>
        <v>44476</v>
      </c>
      <c r="B288">
        <v>0</v>
      </c>
      <c r="C288" t="str">
        <v/>
      </c>
      <c r="D288">
        <v>0</v>
      </c>
      <c r="E288">
        <v>0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 t="str">
        <v>0</v>
      </c>
      <c r="M288" t="str">
        <v>0</v>
      </c>
      <c r="N288" t="str">
        <v>0</v>
      </c>
      <c r="O288" t="str">
        <v>0</v>
      </c>
      <c r="P288" t="str">
        <v>0</v>
      </c>
      <c r="Q288">
        <v>0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</row>
    <row r="289" spans="1:27" x14ac:dyDescent="0.25">
      <c r="A289" s="33">
        <f t="shared" si="5"/>
        <v>44477</v>
      </c>
      <c r="B289">
        <v>0</v>
      </c>
      <c r="C289" t="str">
        <v/>
      </c>
      <c r="D289">
        <v>0</v>
      </c>
      <c r="E289">
        <v>0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  <c r="L289" t="str">
        <v>0</v>
      </c>
      <c r="M289" t="str">
        <v>0</v>
      </c>
      <c r="N289" t="str">
        <v>0</v>
      </c>
      <c r="O289" t="str">
        <v>0</v>
      </c>
      <c r="P289" t="str">
        <v>0</v>
      </c>
      <c r="Q289">
        <v>0</v>
      </c>
      <c r="R289">
        <v>0</v>
      </c>
      <c r="S289">
        <v>0</v>
      </c>
      <c r="T289">
        <v>0</v>
      </c>
      <c r="U289">
        <v>0</v>
      </c>
      <c r="V289">
        <v>0</v>
      </c>
      <c r="W289">
        <v>0</v>
      </c>
      <c r="X289">
        <v>0</v>
      </c>
      <c r="Y289">
        <v>0</v>
      </c>
      <c r="Z289">
        <v>0</v>
      </c>
      <c r="AA289">
        <v>0</v>
      </c>
    </row>
    <row r="290" spans="1:27" x14ac:dyDescent="0.25">
      <c r="A290" s="33">
        <f t="shared" si="5"/>
        <v>44478</v>
      </c>
      <c r="B290">
        <v>0</v>
      </c>
      <c r="C290" t="str">
        <v/>
      </c>
      <c r="D290">
        <v>0</v>
      </c>
      <c r="E290">
        <v>0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  <c r="L290" t="str">
        <v>0</v>
      </c>
      <c r="M290" t="str">
        <v>0</v>
      </c>
      <c r="N290" t="str">
        <v>0</v>
      </c>
      <c r="O290" t="str">
        <v>0</v>
      </c>
      <c r="P290" t="str">
        <v>0</v>
      </c>
      <c r="Q290">
        <v>0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0</v>
      </c>
      <c r="X290">
        <v>0</v>
      </c>
      <c r="Y290">
        <v>0</v>
      </c>
      <c r="Z290">
        <v>0</v>
      </c>
      <c r="AA290">
        <v>0</v>
      </c>
    </row>
    <row r="291" spans="1:27" x14ac:dyDescent="0.25">
      <c r="A291" s="33">
        <f t="shared" si="5"/>
        <v>44479</v>
      </c>
      <c r="B291">
        <v>0</v>
      </c>
      <c r="C291" t="str">
        <v/>
      </c>
      <c r="D291">
        <v>0</v>
      </c>
      <c r="E291">
        <v>0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  <c r="L291" t="str">
        <v>0</v>
      </c>
      <c r="M291" t="str">
        <v>0</v>
      </c>
      <c r="N291" t="str">
        <v>0</v>
      </c>
      <c r="O291" t="str">
        <v>0</v>
      </c>
      <c r="P291">
        <v>0</v>
      </c>
      <c r="Q291">
        <v>0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0</v>
      </c>
      <c r="X291">
        <v>0</v>
      </c>
      <c r="Y291">
        <v>0</v>
      </c>
      <c r="Z291">
        <v>0</v>
      </c>
      <c r="AA291">
        <v>0</v>
      </c>
    </row>
    <row r="292" spans="1:27" x14ac:dyDescent="0.25">
      <c r="A292" s="33">
        <f t="shared" si="5"/>
        <v>44480</v>
      </c>
      <c r="B292">
        <v>0</v>
      </c>
      <c r="C292" t="str">
        <v/>
      </c>
      <c r="D292">
        <v>0</v>
      </c>
      <c r="E292">
        <v>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 t="str">
        <v>0</v>
      </c>
      <c r="M292" t="str">
        <v>0</v>
      </c>
      <c r="N292" t="str">
        <v>0</v>
      </c>
      <c r="O292" t="str">
        <v>0</v>
      </c>
      <c r="P292" t="str">
        <v>0</v>
      </c>
      <c r="Q292">
        <v>0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0</v>
      </c>
      <c r="X292">
        <v>0</v>
      </c>
      <c r="Y292">
        <v>0</v>
      </c>
      <c r="Z292">
        <v>0</v>
      </c>
      <c r="AA292">
        <v>0</v>
      </c>
    </row>
    <row r="293" spans="1:27" x14ac:dyDescent="0.25">
      <c r="A293" s="33">
        <f t="shared" si="5"/>
        <v>44481</v>
      </c>
      <c r="B293">
        <v>0</v>
      </c>
      <c r="C293" t="str">
        <v/>
      </c>
      <c r="D293">
        <v>0</v>
      </c>
      <c r="E293">
        <v>0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  <c r="L293" t="str">
        <v>0</v>
      </c>
      <c r="M293" t="str">
        <v>0</v>
      </c>
      <c r="N293" t="str">
        <v>0</v>
      </c>
      <c r="O293" t="str">
        <v>0</v>
      </c>
      <c r="P293" t="str">
        <v>0</v>
      </c>
      <c r="Q293">
        <v>0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0</v>
      </c>
      <c r="X293">
        <v>0</v>
      </c>
      <c r="Y293">
        <v>0</v>
      </c>
      <c r="Z293">
        <v>0</v>
      </c>
      <c r="AA293">
        <v>0</v>
      </c>
    </row>
    <row r="294" spans="1:27" x14ac:dyDescent="0.25">
      <c r="A294" s="33">
        <f t="shared" si="5"/>
        <v>44482</v>
      </c>
      <c r="B294">
        <v>0</v>
      </c>
      <c r="C294" t="str">
        <v/>
      </c>
      <c r="D294">
        <v>0</v>
      </c>
      <c r="E294">
        <v>0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  <c r="L294" t="str">
        <v>0</v>
      </c>
      <c r="M294" t="str">
        <v>0</v>
      </c>
      <c r="N294" t="str">
        <v>0</v>
      </c>
      <c r="O294" t="str">
        <v>0</v>
      </c>
      <c r="P294" t="str">
        <v>0</v>
      </c>
      <c r="Q294">
        <v>0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0</v>
      </c>
      <c r="X294">
        <v>0</v>
      </c>
      <c r="Y294">
        <v>0</v>
      </c>
      <c r="Z294">
        <v>0</v>
      </c>
      <c r="AA294">
        <v>0</v>
      </c>
    </row>
    <row r="295" spans="1:27" x14ac:dyDescent="0.25">
      <c r="A295" s="33">
        <f t="shared" si="5"/>
        <v>44483</v>
      </c>
      <c r="B295">
        <v>0</v>
      </c>
      <c r="C295" t="str">
        <v/>
      </c>
      <c r="D295">
        <v>0</v>
      </c>
      <c r="E295">
        <v>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 t="str">
        <v>0</v>
      </c>
      <c r="M295" t="str">
        <v>0</v>
      </c>
      <c r="N295" t="str">
        <v>0</v>
      </c>
      <c r="O295" t="str">
        <v>0</v>
      </c>
      <c r="P295" t="str">
        <v>0</v>
      </c>
      <c r="Q295">
        <v>0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</row>
    <row r="296" spans="1:27" x14ac:dyDescent="0.25">
      <c r="A296" s="33">
        <f t="shared" si="5"/>
        <v>44484</v>
      </c>
      <c r="B296">
        <v>0</v>
      </c>
      <c r="C296" t="str">
        <v/>
      </c>
      <c r="D296">
        <v>0</v>
      </c>
      <c r="E296">
        <v>0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  <c r="L296" t="str">
        <v>0</v>
      </c>
      <c r="M296" t="str">
        <v>0</v>
      </c>
      <c r="N296" t="str">
        <v>0</v>
      </c>
      <c r="O296" t="str">
        <v>0</v>
      </c>
      <c r="P296" t="str">
        <v>0</v>
      </c>
      <c r="Q296">
        <v>0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0</v>
      </c>
      <c r="X296">
        <v>0</v>
      </c>
      <c r="Y296">
        <v>0</v>
      </c>
      <c r="Z296">
        <v>0</v>
      </c>
      <c r="AA296">
        <v>0</v>
      </c>
    </row>
    <row r="297" spans="1:27" x14ac:dyDescent="0.25">
      <c r="A297" s="33">
        <f t="shared" si="5"/>
        <v>44485</v>
      </c>
      <c r="B297">
        <v>0</v>
      </c>
      <c r="C297" t="str">
        <v/>
      </c>
      <c r="D297">
        <v>0</v>
      </c>
      <c r="E297">
        <v>0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 t="str">
        <v>0</v>
      </c>
      <c r="M297" t="str">
        <v>0</v>
      </c>
      <c r="N297" t="str">
        <v>0</v>
      </c>
      <c r="O297" t="str">
        <v>0</v>
      </c>
      <c r="P297" t="str">
        <v>0</v>
      </c>
      <c r="Q297">
        <v>0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0</v>
      </c>
      <c r="X297">
        <v>0</v>
      </c>
      <c r="Y297">
        <v>0</v>
      </c>
      <c r="Z297">
        <v>0</v>
      </c>
      <c r="AA297">
        <v>0</v>
      </c>
    </row>
    <row r="298" spans="1:27" x14ac:dyDescent="0.25">
      <c r="A298" s="33">
        <f t="shared" si="5"/>
        <v>44486</v>
      </c>
      <c r="B298">
        <v>0</v>
      </c>
      <c r="C298" t="str">
        <v/>
      </c>
      <c r="D298">
        <v>0</v>
      </c>
      <c r="E298">
        <v>0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 t="str">
        <v>0</v>
      </c>
      <c r="M298" t="str">
        <v>0</v>
      </c>
      <c r="N298" t="str">
        <v>0</v>
      </c>
      <c r="O298" t="str">
        <v>0</v>
      </c>
      <c r="P298">
        <v>0</v>
      </c>
      <c r="Q298">
        <v>0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</row>
    <row r="299" spans="1:27" x14ac:dyDescent="0.25">
      <c r="A299" s="33">
        <f t="shared" si="5"/>
        <v>44487</v>
      </c>
      <c r="B299">
        <v>0</v>
      </c>
      <c r="C299" t="str">
        <v/>
      </c>
      <c r="D299">
        <v>0</v>
      </c>
      <c r="E299">
        <v>0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  <c r="L299" t="str">
        <v>0</v>
      </c>
      <c r="M299" t="str">
        <v>0</v>
      </c>
      <c r="N299" t="str">
        <v>0</v>
      </c>
      <c r="O299" t="str">
        <v>0</v>
      </c>
      <c r="P299" t="str">
        <v>0</v>
      </c>
      <c r="Q299">
        <v>0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0</v>
      </c>
      <c r="X299">
        <v>0</v>
      </c>
      <c r="Y299">
        <v>0</v>
      </c>
      <c r="Z299">
        <v>0</v>
      </c>
      <c r="AA299">
        <v>0</v>
      </c>
    </row>
    <row r="300" spans="1:27" x14ac:dyDescent="0.25">
      <c r="A300" s="33">
        <f t="shared" si="5"/>
        <v>44488</v>
      </c>
      <c r="B300">
        <v>0</v>
      </c>
      <c r="C300" t="str">
        <v/>
      </c>
      <c r="D300">
        <v>0</v>
      </c>
      <c r="E300">
        <v>0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  <c r="L300" t="str">
        <v>0</v>
      </c>
      <c r="M300" t="str">
        <v>0</v>
      </c>
      <c r="N300" t="str">
        <v>0</v>
      </c>
      <c r="O300" t="str">
        <v>0</v>
      </c>
      <c r="P300" t="str">
        <v>0</v>
      </c>
      <c r="Q300">
        <v>0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0</v>
      </c>
      <c r="X300">
        <v>0</v>
      </c>
      <c r="Y300">
        <v>0</v>
      </c>
      <c r="Z300">
        <v>0</v>
      </c>
      <c r="AA300">
        <v>0</v>
      </c>
    </row>
    <row r="301" spans="1:27" x14ac:dyDescent="0.25">
      <c r="A301" s="33">
        <f t="shared" si="5"/>
        <v>44489</v>
      </c>
      <c r="B301">
        <v>0</v>
      </c>
      <c r="C301" t="str">
        <v/>
      </c>
      <c r="D301">
        <v>0</v>
      </c>
      <c r="E301">
        <v>0</v>
      </c>
      <c r="F301">
        <v>0</v>
      </c>
      <c r="G301">
        <v>0</v>
      </c>
      <c r="H301">
        <v>0</v>
      </c>
      <c r="I301">
        <v>0</v>
      </c>
      <c r="J301">
        <v>0</v>
      </c>
      <c r="K301">
        <v>0</v>
      </c>
      <c r="L301" t="str">
        <v>0</v>
      </c>
      <c r="M301" t="str">
        <v>0</v>
      </c>
      <c r="N301" t="str">
        <v>0</v>
      </c>
      <c r="O301" t="str">
        <v>0</v>
      </c>
      <c r="P301" t="str">
        <v>0</v>
      </c>
      <c r="Q301">
        <v>0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0</v>
      </c>
      <c r="X301">
        <v>0</v>
      </c>
      <c r="Y301">
        <v>0</v>
      </c>
      <c r="Z301">
        <v>0</v>
      </c>
      <c r="AA301">
        <v>0</v>
      </c>
    </row>
    <row r="302" spans="1:27" x14ac:dyDescent="0.25">
      <c r="A302" s="33">
        <f t="shared" si="5"/>
        <v>44490</v>
      </c>
      <c r="B302">
        <v>7</v>
      </c>
      <c r="C302" t="str">
        <v/>
      </c>
      <c r="D302">
        <v>0</v>
      </c>
      <c r="E302">
        <v>0</v>
      </c>
      <c r="F302">
        <v>0</v>
      </c>
      <c r="G302">
        <v>0</v>
      </c>
      <c r="H302">
        <v>0</v>
      </c>
      <c r="I302">
        <v>0</v>
      </c>
      <c r="J302">
        <v>7</v>
      </c>
      <c r="K302">
        <v>7</v>
      </c>
      <c r="L302" t="str">
        <v>0</v>
      </c>
      <c r="M302" t="str">
        <v>0</v>
      </c>
      <c r="N302" t="str">
        <v>0</v>
      </c>
      <c r="O302" t="str">
        <v>0</v>
      </c>
      <c r="P302" t="str">
        <v>0</v>
      </c>
      <c r="Q302">
        <v>0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0</v>
      </c>
      <c r="X302">
        <v>0</v>
      </c>
      <c r="Y302">
        <v>0</v>
      </c>
      <c r="Z302">
        <v>0</v>
      </c>
      <c r="AA302">
        <v>0</v>
      </c>
    </row>
    <row r="303" spans="1:27" x14ac:dyDescent="0.25">
      <c r="A303" s="33">
        <f t="shared" si="5"/>
        <v>44491</v>
      </c>
      <c r="B303">
        <v>0</v>
      </c>
      <c r="C303" t="str">
        <v/>
      </c>
      <c r="D303">
        <v>0</v>
      </c>
      <c r="E303">
        <v>0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  <c r="L303" t="str">
        <v>0</v>
      </c>
      <c r="M303" t="str">
        <v>0</v>
      </c>
      <c r="N303" t="str">
        <v>0</v>
      </c>
      <c r="O303" t="str">
        <v>0</v>
      </c>
      <c r="P303" t="str">
        <v>0</v>
      </c>
      <c r="Q303">
        <v>0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0</v>
      </c>
      <c r="X303">
        <v>0</v>
      </c>
      <c r="Y303">
        <v>0</v>
      </c>
      <c r="Z303">
        <v>0</v>
      </c>
      <c r="AA303">
        <v>0</v>
      </c>
    </row>
    <row r="304" spans="1:27" x14ac:dyDescent="0.25">
      <c r="A304" s="33">
        <f t="shared" si="5"/>
        <v>44492</v>
      </c>
      <c r="B304">
        <v>0</v>
      </c>
      <c r="C304" t="str">
        <v>vs</v>
      </c>
      <c r="D304">
        <v>0</v>
      </c>
      <c r="E304">
        <v>0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  <c r="L304" t="str">
        <v>0</v>
      </c>
      <c r="M304" t="str">
        <v>0</v>
      </c>
      <c r="N304" t="str">
        <v>0</v>
      </c>
      <c r="O304" t="str">
        <v>0</v>
      </c>
      <c r="P304" t="str">
        <v>0</v>
      </c>
      <c r="Q304">
        <v>0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0</v>
      </c>
      <c r="X304">
        <v>0</v>
      </c>
      <c r="Y304">
        <v>0</v>
      </c>
      <c r="Z304">
        <v>0</v>
      </c>
      <c r="AA304">
        <v>0</v>
      </c>
    </row>
    <row r="305" spans="1:27" x14ac:dyDescent="0.25">
      <c r="A305" s="33">
        <f t="shared" si="5"/>
        <v>44493</v>
      </c>
      <c r="B305">
        <v>0</v>
      </c>
      <c r="C305" t="str">
        <v>vs</v>
      </c>
      <c r="D305">
        <v>0</v>
      </c>
      <c r="E305">
        <v>0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 t="str">
        <v>0</v>
      </c>
      <c r="M305" t="str">
        <v>0</v>
      </c>
      <c r="N305" t="str">
        <v>0</v>
      </c>
      <c r="O305" t="str">
        <v>0</v>
      </c>
      <c r="P305">
        <v>0</v>
      </c>
      <c r="Q305">
        <v>0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</row>
    <row r="306" spans="1:27" x14ac:dyDescent="0.25">
      <c r="A306" s="33">
        <f t="shared" si="5"/>
        <v>44494</v>
      </c>
      <c r="B306">
        <v>0</v>
      </c>
      <c r="C306" t="str">
        <v>vs</v>
      </c>
      <c r="D306">
        <v>0</v>
      </c>
      <c r="E306">
        <v>0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  <c r="L306" t="str">
        <v>0</v>
      </c>
      <c r="M306" t="str">
        <v>0</v>
      </c>
      <c r="N306" t="str">
        <v>0</v>
      </c>
      <c r="O306" t="str">
        <v>0</v>
      </c>
      <c r="P306" t="str">
        <v>0</v>
      </c>
      <c r="Q306">
        <v>0</v>
      </c>
      <c r="R306">
        <v>0</v>
      </c>
      <c r="S306">
        <v>0</v>
      </c>
      <c r="T306">
        <v>0</v>
      </c>
      <c r="U306">
        <v>0</v>
      </c>
      <c r="V306">
        <v>0</v>
      </c>
      <c r="W306">
        <v>0</v>
      </c>
      <c r="X306">
        <v>0</v>
      </c>
      <c r="Y306">
        <v>0</v>
      </c>
      <c r="Z306">
        <v>0</v>
      </c>
      <c r="AA306">
        <v>0</v>
      </c>
    </row>
    <row r="307" spans="1:27" x14ac:dyDescent="0.25">
      <c r="A307" s="33">
        <f t="shared" si="5"/>
        <v>44495</v>
      </c>
      <c r="B307">
        <v>0</v>
      </c>
      <c r="C307" t="str">
        <v>vs</v>
      </c>
      <c r="D307">
        <v>0</v>
      </c>
      <c r="E307">
        <v>0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 t="str">
        <v>0</v>
      </c>
      <c r="M307" t="str">
        <v>0</v>
      </c>
      <c r="N307" t="str">
        <v>0</v>
      </c>
      <c r="O307" t="str">
        <v>0</v>
      </c>
      <c r="P307" t="str">
        <v>0</v>
      </c>
      <c r="Q307">
        <v>0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</row>
    <row r="308" spans="1:27" x14ac:dyDescent="0.25">
      <c r="A308" s="33">
        <f t="shared" si="5"/>
        <v>44496</v>
      </c>
      <c r="B308">
        <v>0</v>
      </c>
      <c r="C308" t="str">
        <v>vs</v>
      </c>
      <c r="D308">
        <v>0</v>
      </c>
      <c r="E308">
        <v>0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 t="str">
        <v>0</v>
      </c>
      <c r="M308" t="str">
        <v>0</v>
      </c>
      <c r="N308" t="str">
        <v>0</v>
      </c>
      <c r="O308" t="str">
        <v>0</v>
      </c>
      <c r="P308" t="str">
        <v>0</v>
      </c>
      <c r="Q308">
        <v>0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</row>
    <row r="309" spans="1:27" x14ac:dyDescent="0.25">
      <c r="A309" s="33">
        <f t="shared" si="5"/>
        <v>44497</v>
      </c>
      <c r="B309">
        <v>0</v>
      </c>
      <c r="C309" t="str">
        <v>vs</v>
      </c>
      <c r="D309">
        <v>0</v>
      </c>
      <c r="E309">
        <v>0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  <c r="L309" t="str">
        <v>0</v>
      </c>
      <c r="M309" t="str">
        <v>0</v>
      </c>
      <c r="N309" t="str">
        <v>0</v>
      </c>
      <c r="O309" t="str">
        <v>0</v>
      </c>
      <c r="P309" t="str">
        <v>0</v>
      </c>
      <c r="Q309">
        <v>0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0</v>
      </c>
      <c r="X309">
        <v>0</v>
      </c>
      <c r="Y309">
        <v>0</v>
      </c>
      <c r="Z309">
        <v>0</v>
      </c>
      <c r="AA309">
        <v>0</v>
      </c>
    </row>
    <row r="310" spans="1:27" x14ac:dyDescent="0.25">
      <c r="A310" s="33">
        <f t="shared" si="5"/>
        <v>44498</v>
      </c>
      <c r="B310">
        <v>0</v>
      </c>
      <c r="C310" t="str">
        <v>vs</v>
      </c>
      <c r="D310">
        <v>0</v>
      </c>
      <c r="E310">
        <v>0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  <c r="L310" t="str">
        <v>0</v>
      </c>
      <c r="M310" t="str">
        <v>0</v>
      </c>
      <c r="N310" t="str">
        <v>0</v>
      </c>
      <c r="O310" t="str">
        <v>0</v>
      </c>
      <c r="P310" t="str">
        <v>0</v>
      </c>
      <c r="Q310">
        <v>0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0</v>
      </c>
      <c r="X310">
        <v>0</v>
      </c>
      <c r="Y310">
        <v>0</v>
      </c>
      <c r="Z310">
        <v>0</v>
      </c>
      <c r="AA310">
        <v>0</v>
      </c>
    </row>
    <row r="311" spans="1:27" x14ac:dyDescent="0.25">
      <c r="A311" s="33">
        <f t="shared" si="5"/>
        <v>44499</v>
      </c>
      <c r="B311">
        <v>0</v>
      </c>
      <c r="C311" t="str">
        <v>vs</v>
      </c>
      <c r="D311">
        <v>0</v>
      </c>
      <c r="E311">
        <v>0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  <c r="L311" t="str">
        <v>0</v>
      </c>
      <c r="M311" t="str">
        <v>0</v>
      </c>
      <c r="N311" t="str">
        <v>0</v>
      </c>
      <c r="O311" t="str">
        <v>0</v>
      </c>
      <c r="P311" t="str">
        <v>0</v>
      </c>
      <c r="Q311">
        <v>0</v>
      </c>
      <c r="R311">
        <v>0</v>
      </c>
      <c r="S311">
        <v>0</v>
      </c>
      <c r="T311">
        <v>0</v>
      </c>
      <c r="U311">
        <v>0</v>
      </c>
      <c r="V311">
        <v>0</v>
      </c>
      <c r="W311">
        <v>0</v>
      </c>
      <c r="X311">
        <v>0</v>
      </c>
      <c r="Y311">
        <v>0</v>
      </c>
      <c r="Z311">
        <v>0</v>
      </c>
      <c r="AA311">
        <v>0</v>
      </c>
    </row>
    <row r="312" spans="1:27" x14ac:dyDescent="0.25">
      <c r="A312" s="33">
        <f t="shared" si="5"/>
        <v>44500</v>
      </c>
      <c r="B312">
        <v>0</v>
      </c>
      <c r="C312" t="str">
        <v>vs</v>
      </c>
      <c r="D312">
        <v>0</v>
      </c>
      <c r="E312">
        <v>0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  <c r="L312" t="str">
        <v>0</v>
      </c>
      <c r="M312" t="str">
        <v>0</v>
      </c>
      <c r="N312" t="str">
        <v>0</v>
      </c>
      <c r="O312" t="str">
        <v>0</v>
      </c>
      <c r="P312">
        <v>0</v>
      </c>
      <c r="Q312">
        <v>0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0</v>
      </c>
      <c r="X312">
        <v>0</v>
      </c>
      <c r="Y312">
        <v>0</v>
      </c>
      <c r="Z312">
        <v>0</v>
      </c>
      <c r="AA312">
        <v>0</v>
      </c>
    </row>
    <row r="313" spans="1:27" x14ac:dyDescent="0.25">
      <c r="A313" s="33">
        <f t="shared" si="5"/>
        <v>44501</v>
      </c>
      <c r="B313">
        <v>0</v>
      </c>
      <c r="C313" t="str">
        <v>vs</v>
      </c>
      <c r="D313">
        <v>0</v>
      </c>
      <c r="E313">
        <v>0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  <c r="L313" t="str">
        <v>0</v>
      </c>
      <c r="M313" t="str">
        <v>0</v>
      </c>
      <c r="N313" t="str">
        <v>0</v>
      </c>
      <c r="O313" t="str">
        <v>0</v>
      </c>
      <c r="P313" t="str">
        <v>0</v>
      </c>
      <c r="Q313">
        <v>0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0</v>
      </c>
      <c r="X313">
        <v>0</v>
      </c>
      <c r="Y313">
        <v>0</v>
      </c>
      <c r="Z313">
        <v>0</v>
      </c>
      <c r="AA313">
        <v>0</v>
      </c>
    </row>
    <row r="314" spans="1:27" x14ac:dyDescent="0.25">
      <c r="A314" s="33">
        <f t="shared" si="5"/>
        <v>44502</v>
      </c>
      <c r="B314">
        <v>0</v>
      </c>
      <c r="C314" t="str">
        <v>vs</v>
      </c>
      <c r="D314">
        <v>0</v>
      </c>
      <c r="E314">
        <v>0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  <c r="L314" t="str">
        <v>0</v>
      </c>
      <c r="M314" t="str">
        <v>0</v>
      </c>
      <c r="N314" t="str">
        <v>0</v>
      </c>
      <c r="O314" t="str">
        <v>0</v>
      </c>
      <c r="P314" t="str">
        <v>0</v>
      </c>
      <c r="Q314">
        <v>0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0</v>
      </c>
      <c r="X314">
        <v>0</v>
      </c>
      <c r="Y314">
        <v>0</v>
      </c>
      <c r="Z314">
        <v>0</v>
      </c>
      <c r="AA314">
        <v>0</v>
      </c>
    </row>
    <row r="315" spans="1:27" x14ac:dyDescent="0.25">
      <c r="A315" s="33">
        <f t="shared" si="5"/>
        <v>44503</v>
      </c>
      <c r="B315">
        <v>0</v>
      </c>
      <c r="C315" t="str">
        <v>vs</v>
      </c>
      <c r="D315">
        <v>0</v>
      </c>
      <c r="E315">
        <v>0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  <c r="L315" t="str">
        <v>0</v>
      </c>
      <c r="M315" t="str">
        <v>0</v>
      </c>
      <c r="N315" t="str">
        <v>0</v>
      </c>
      <c r="O315" t="str">
        <v>0</v>
      </c>
      <c r="P315" t="str">
        <v>0</v>
      </c>
      <c r="Q315">
        <v>0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0</v>
      </c>
      <c r="X315">
        <v>0</v>
      </c>
      <c r="Y315">
        <v>0</v>
      </c>
      <c r="Z315">
        <v>0</v>
      </c>
      <c r="AA315">
        <v>0</v>
      </c>
    </row>
    <row r="316" spans="1:27" x14ac:dyDescent="0.25">
      <c r="A316" s="33">
        <f t="shared" si="5"/>
        <v>44504</v>
      </c>
      <c r="B316">
        <v>0</v>
      </c>
      <c r="C316" t="str">
        <v>vs</v>
      </c>
      <c r="D316">
        <v>0</v>
      </c>
      <c r="E316">
        <v>0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  <c r="L316" t="str">
        <v>0</v>
      </c>
      <c r="M316" t="str">
        <v>0</v>
      </c>
      <c r="N316" t="str">
        <v>0</v>
      </c>
      <c r="O316" t="str">
        <v>0</v>
      </c>
      <c r="P316" t="str">
        <v>0</v>
      </c>
      <c r="Q316">
        <v>0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0</v>
      </c>
      <c r="X316">
        <v>0</v>
      </c>
      <c r="Y316">
        <v>0</v>
      </c>
      <c r="Z316">
        <v>0</v>
      </c>
      <c r="AA316">
        <v>0</v>
      </c>
    </row>
    <row r="317" spans="1:27" x14ac:dyDescent="0.25">
      <c r="A317" s="33">
        <f t="shared" si="5"/>
        <v>44505</v>
      </c>
      <c r="B317">
        <v>0</v>
      </c>
      <c r="C317" t="str">
        <v>vs</v>
      </c>
      <c r="D317">
        <v>0</v>
      </c>
      <c r="E317">
        <v>0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 t="str">
        <v>0</v>
      </c>
      <c r="M317" t="str">
        <v>0</v>
      </c>
      <c r="N317" t="str">
        <v>0</v>
      </c>
      <c r="O317" t="str">
        <v>0</v>
      </c>
      <c r="P317" t="str">
        <v>0</v>
      </c>
      <c r="Q317">
        <v>0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0</v>
      </c>
      <c r="X317">
        <v>0</v>
      </c>
      <c r="Y317">
        <v>0</v>
      </c>
      <c r="Z317">
        <v>0</v>
      </c>
      <c r="AA317">
        <v>0</v>
      </c>
    </row>
    <row r="318" spans="1:27" x14ac:dyDescent="0.25">
      <c r="A318" s="33">
        <f t="shared" si="5"/>
        <v>44506</v>
      </c>
      <c r="B318">
        <v>0</v>
      </c>
      <c r="C318" t="str">
        <v>vs</v>
      </c>
      <c r="D318">
        <v>0</v>
      </c>
      <c r="E318">
        <v>0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 t="str">
        <v>0</v>
      </c>
      <c r="M318" t="str">
        <v>0</v>
      </c>
      <c r="N318" t="str">
        <v>0</v>
      </c>
      <c r="O318" t="str">
        <v>0</v>
      </c>
      <c r="P318" t="str">
        <v>0</v>
      </c>
      <c r="Q318">
        <v>0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0</v>
      </c>
      <c r="X318">
        <v>0</v>
      </c>
      <c r="Y318">
        <v>0</v>
      </c>
      <c r="Z318">
        <v>0</v>
      </c>
      <c r="AA318">
        <v>0</v>
      </c>
    </row>
    <row r="319" spans="1:27" x14ac:dyDescent="0.25">
      <c r="A319" s="33">
        <f t="shared" si="5"/>
        <v>44507</v>
      </c>
      <c r="B319">
        <v>0</v>
      </c>
      <c r="C319" t="str">
        <v/>
      </c>
      <c r="D319">
        <v>0</v>
      </c>
      <c r="E319">
        <v>0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  <c r="L319" t="str">
        <v>0</v>
      </c>
      <c r="M319" t="str">
        <v>0</v>
      </c>
      <c r="N319" t="str">
        <v>0</v>
      </c>
      <c r="O319" t="str">
        <v>0</v>
      </c>
      <c r="P319">
        <v>0</v>
      </c>
      <c r="Q319">
        <v>0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0</v>
      </c>
      <c r="X319">
        <v>0</v>
      </c>
      <c r="Y319">
        <v>0</v>
      </c>
      <c r="Z319">
        <v>0</v>
      </c>
      <c r="AA319">
        <v>0</v>
      </c>
    </row>
    <row r="320" spans="1:27" x14ac:dyDescent="0.25">
      <c r="A320" s="33">
        <f t="shared" si="5"/>
        <v>44508</v>
      </c>
      <c r="B320">
        <v>0</v>
      </c>
      <c r="C320" t="str">
        <v/>
      </c>
      <c r="D320">
        <v>0</v>
      </c>
      <c r="E320">
        <v>0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  <c r="L320" t="str">
        <v>0</v>
      </c>
      <c r="M320" t="str">
        <v>0</v>
      </c>
      <c r="N320" t="str">
        <v>0</v>
      </c>
      <c r="O320" t="str">
        <v>0</v>
      </c>
      <c r="P320" t="str">
        <v>0</v>
      </c>
      <c r="Q320">
        <v>0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0</v>
      </c>
      <c r="X320">
        <v>0</v>
      </c>
      <c r="Y320">
        <v>0</v>
      </c>
      <c r="Z320">
        <v>0</v>
      </c>
      <c r="AA320">
        <v>0</v>
      </c>
    </row>
    <row r="321" spans="1:27" x14ac:dyDescent="0.25">
      <c r="A321" s="33">
        <f t="shared" si="5"/>
        <v>44509</v>
      </c>
      <c r="B321">
        <v>0</v>
      </c>
      <c r="C321" t="str">
        <v/>
      </c>
      <c r="D321">
        <v>0</v>
      </c>
      <c r="E321">
        <v>0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  <c r="L321" t="str">
        <v>0</v>
      </c>
      <c r="M321" t="str">
        <v>0</v>
      </c>
      <c r="N321" t="str">
        <v>0</v>
      </c>
      <c r="O321" t="str">
        <v>0</v>
      </c>
      <c r="P321" t="str">
        <v>0</v>
      </c>
      <c r="Q321">
        <v>0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0</v>
      </c>
      <c r="X321">
        <v>0</v>
      </c>
      <c r="Y321">
        <v>0</v>
      </c>
      <c r="Z321">
        <v>0</v>
      </c>
      <c r="AA321">
        <v>0</v>
      </c>
    </row>
    <row r="322" spans="1:27" x14ac:dyDescent="0.25">
      <c r="A322" s="33">
        <f t="shared" si="5"/>
        <v>44510</v>
      </c>
      <c r="B322">
        <v>0</v>
      </c>
      <c r="C322" t="str">
        <v/>
      </c>
      <c r="D322">
        <v>0</v>
      </c>
      <c r="E322">
        <v>0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 t="str">
        <v>0</v>
      </c>
      <c r="M322" t="str">
        <v>0</v>
      </c>
      <c r="N322" t="str">
        <v>0</v>
      </c>
      <c r="O322" t="str">
        <v>0</v>
      </c>
      <c r="P322" t="str">
        <v>0</v>
      </c>
      <c r="Q322">
        <v>0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0</v>
      </c>
      <c r="X322">
        <v>0</v>
      </c>
      <c r="Y322">
        <v>0</v>
      </c>
      <c r="Z322">
        <v>0</v>
      </c>
      <c r="AA322">
        <v>0</v>
      </c>
    </row>
    <row r="323" spans="1:27" x14ac:dyDescent="0.25">
      <c r="A323" s="33">
        <f t="shared" si="5"/>
        <v>44511</v>
      </c>
      <c r="B323">
        <v>0</v>
      </c>
      <c r="C323" t="str">
        <v/>
      </c>
      <c r="D323">
        <v>0</v>
      </c>
      <c r="E323">
        <v>0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  <c r="L323" t="str">
        <v>0</v>
      </c>
      <c r="M323" t="str">
        <v>0</v>
      </c>
      <c r="N323" t="str">
        <v>0</v>
      </c>
      <c r="O323" t="str">
        <v>0</v>
      </c>
      <c r="P323" t="str">
        <v>0</v>
      </c>
      <c r="Q323">
        <v>0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0</v>
      </c>
      <c r="X323">
        <v>0</v>
      </c>
      <c r="Y323">
        <v>0</v>
      </c>
      <c r="Z323">
        <v>0</v>
      </c>
      <c r="AA323">
        <v>0</v>
      </c>
    </row>
    <row r="324" spans="1:27" x14ac:dyDescent="0.25">
      <c r="A324" s="33">
        <f t="shared" si="5"/>
        <v>44512</v>
      </c>
      <c r="B324">
        <v>0</v>
      </c>
      <c r="C324" t="str">
        <v/>
      </c>
      <c r="D324">
        <v>0</v>
      </c>
      <c r="E324">
        <v>0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  <c r="L324" t="str">
        <v>0</v>
      </c>
      <c r="M324" t="str">
        <v>0</v>
      </c>
      <c r="N324" t="str">
        <v>0</v>
      </c>
      <c r="O324" t="str">
        <v>0</v>
      </c>
      <c r="P324" t="str">
        <v>0</v>
      </c>
      <c r="Q324">
        <v>0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0</v>
      </c>
      <c r="X324">
        <v>0</v>
      </c>
      <c r="Y324">
        <v>0</v>
      </c>
      <c r="Z324">
        <v>0</v>
      </c>
      <c r="AA324">
        <v>0</v>
      </c>
    </row>
    <row r="325" spans="1:27" x14ac:dyDescent="0.25">
      <c r="A325" s="33">
        <f t="shared" si="5"/>
        <v>44513</v>
      </c>
      <c r="B325">
        <v>0</v>
      </c>
      <c r="C325" t="str">
        <v/>
      </c>
      <c r="D325">
        <v>0</v>
      </c>
      <c r="E325">
        <v>0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 t="str">
        <v>0</v>
      </c>
      <c r="M325" t="str">
        <v>0</v>
      </c>
      <c r="N325" t="str">
        <v>0</v>
      </c>
      <c r="O325" t="str">
        <v>0</v>
      </c>
      <c r="P325" t="str">
        <v>0</v>
      </c>
      <c r="Q325">
        <v>0</v>
      </c>
      <c r="R325">
        <v>0</v>
      </c>
      <c r="S325">
        <v>0</v>
      </c>
      <c r="T325">
        <v>0</v>
      </c>
      <c r="U325">
        <v>0</v>
      </c>
      <c r="V325">
        <v>0</v>
      </c>
      <c r="W325">
        <v>0</v>
      </c>
      <c r="X325">
        <v>0</v>
      </c>
      <c r="Y325">
        <v>0</v>
      </c>
      <c r="Z325">
        <v>0</v>
      </c>
      <c r="AA325">
        <v>0</v>
      </c>
    </row>
    <row r="326" spans="1:27" x14ac:dyDescent="0.25">
      <c r="A326" s="33">
        <f t="shared" si="5"/>
        <v>44514</v>
      </c>
      <c r="B326">
        <v>0</v>
      </c>
      <c r="C326" t="str">
        <v/>
      </c>
      <c r="D326">
        <v>0</v>
      </c>
      <c r="E326">
        <v>0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  <c r="L326" t="str">
        <v>0</v>
      </c>
      <c r="M326" t="str">
        <v>0</v>
      </c>
      <c r="N326" t="str">
        <v>0</v>
      </c>
      <c r="O326" t="str">
        <v>0</v>
      </c>
      <c r="P326">
        <v>0</v>
      </c>
      <c r="Q326">
        <v>0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0</v>
      </c>
      <c r="X326">
        <v>0</v>
      </c>
      <c r="Y326">
        <v>0</v>
      </c>
      <c r="Z326">
        <v>0</v>
      </c>
      <c r="AA326">
        <v>0</v>
      </c>
    </row>
    <row r="327" spans="1:27" x14ac:dyDescent="0.25">
      <c r="A327" s="33">
        <f t="shared" si="5"/>
        <v>44515</v>
      </c>
      <c r="B327">
        <v>0</v>
      </c>
      <c r="C327" t="str">
        <v/>
      </c>
      <c r="D327">
        <v>0</v>
      </c>
      <c r="E327">
        <v>0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  <c r="L327" t="str">
        <v>0</v>
      </c>
      <c r="M327" t="str">
        <v>0</v>
      </c>
      <c r="N327" t="str">
        <v>0</v>
      </c>
      <c r="O327" t="str">
        <v>0</v>
      </c>
      <c r="P327" t="str">
        <v>0</v>
      </c>
      <c r="Q327">
        <v>0</v>
      </c>
      <c r="R327">
        <v>0</v>
      </c>
      <c r="S327">
        <v>0</v>
      </c>
      <c r="T327">
        <v>0</v>
      </c>
      <c r="U327">
        <v>0</v>
      </c>
      <c r="V327">
        <v>0</v>
      </c>
      <c r="W327">
        <v>0</v>
      </c>
      <c r="X327">
        <v>0</v>
      </c>
      <c r="Y327">
        <v>0</v>
      </c>
      <c r="Z327">
        <v>0</v>
      </c>
      <c r="AA327">
        <v>0</v>
      </c>
    </row>
    <row r="328" spans="1:27" x14ac:dyDescent="0.25">
      <c r="A328" s="33">
        <f t="shared" si="5"/>
        <v>44516</v>
      </c>
      <c r="B328">
        <v>0</v>
      </c>
      <c r="C328" t="str">
        <v/>
      </c>
      <c r="D328">
        <v>0</v>
      </c>
      <c r="E328">
        <v>0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 t="str">
        <v>0</v>
      </c>
      <c r="M328" t="str">
        <v>0</v>
      </c>
      <c r="N328" t="str">
        <v>0</v>
      </c>
      <c r="O328" t="str">
        <v>0</v>
      </c>
      <c r="P328" t="str">
        <v>0</v>
      </c>
      <c r="Q328">
        <v>0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0</v>
      </c>
      <c r="X328">
        <v>0</v>
      </c>
      <c r="Y328">
        <v>0</v>
      </c>
      <c r="Z328">
        <v>0</v>
      </c>
      <c r="AA328">
        <v>0</v>
      </c>
    </row>
    <row r="329" spans="1:27" x14ac:dyDescent="0.25">
      <c r="A329" s="33">
        <f t="shared" si="5"/>
        <v>44517</v>
      </c>
      <c r="B329">
        <v>0</v>
      </c>
      <c r="C329" t="str">
        <v/>
      </c>
      <c r="D329">
        <v>0</v>
      </c>
      <c r="E329">
        <v>0</v>
      </c>
      <c r="F329">
        <v>0</v>
      </c>
      <c r="G329">
        <v>0</v>
      </c>
      <c r="H329">
        <v>0</v>
      </c>
      <c r="I329">
        <v>0</v>
      </c>
      <c r="J329">
        <v>0</v>
      </c>
      <c r="K329">
        <v>0</v>
      </c>
      <c r="L329" t="str">
        <v>0</v>
      </c>
      <c r="M329" t="str">
        <v>0</v>
      </c>
      <c r="N329" t="str">
        <v>0</v>
      </c>
      <c r="O329" t="str">
        <v>0</v>
      </c>
      <c r="P329" t="str">
        <v>0</v>
      </c>
      <c r="Q329">
        <v>0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0</v>
      </c>
      <c r="X329">
        <v>0</v>
      </c>
      <c r="Y329">
        <v>0</v>
      </c>
      <c r="Z329">
        <v>0</v>
      </c>
      <c r="AA329">
        <v>0</v>
      </c>
    </row>
    <row r="330" spans="1:27" x14ac:dyDescent="0.25">
      <c r="A330" s="33">
        <f t="shared" si="5"/>
        <v>44518</v>
      </c>
      <c r="B330">
        <v>0</v>
      </c>
      <c r="C330" t="str">
        <v/>
      </c>
      <c r="D330">
        <v>0</v>
      </c>
      <c r="E330">
        <v>0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  <c r="L330" t="str">
        <v>0</v>
      </c>
      <c r="M330" t="str">
        <v>0</v>
      </c>
      <c r="N330" t="str">
        <v>0</v>
      </c>
      <c r="O330" t="str">
        <v>0</v>
      </c>
      <c r="P330" t="str">
        <v>0</v>
      </c>
      <c r="Q330">
        <v>0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0</v>
      </c>
      <c r="X330">
        <v>0</v>
      </c>
      <c r="Y330">
        <v>0</v>
      </c>
      <c r="Z330">
        <v>0</v>
      </c>
      <c r="AA330">
        <v>0</v>
      </c>
    </row>
    <row r="331" spans="1:27" x14ac:dyDescent="0.25">
      <c r="A331" s="33">
        <f t="shared" ref="A331:A381" si="6">A330+1</f>
        <v>44519</v>
      </c>
      <c r="B331">
        <v>0</v>
      </c>
      <c r="C331" t="str">
        <v/>
      </c>
      <c r="D331">
        <v>0</v>
      </c>
      <c r="E331">
        <v>0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  <c r="L331" t="str">
        <v>0</v>
      </c>
      <c r="M331" t="str">
        <v>0</v>
      </c>
      <c r="N331" t="str">
        <v>0</v>
      </c>
      <c r="O331" t="str">
        <v>0</v>
      </c>
      <c r="P331" t="str">
        <v>0</v>
      </c>
      <c r="Q331">
        <v>0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0</v>
      </c>
      <c r="X331">
        <v>0</v>
      </c>
      <c r="Y331">
        <v>0</v>
      </c>
      <c r="Z331">
        <v>0</v>
      </c>
      <c r="AA331">
        <v>0</v>
      </c>
    </row>
    <row r="332" spans="1:27" x14ac:dyDescent="0.25">
      <c r="A332" s="33">
        <f t="shared" si="6"/>
        <v>44520</v>
      </c>
      <c r="B332">
        <v>0</v>
      </c>
      <c r="C332" t="str">
        <v/>
      </c>
      <c r="D332">
        <v>0</v>
      </c>
      <c r="E332">
        <v>0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 t="str">
        <v>0</v>
      </c>
      <c r="M332" t="str">
        <v>0</v>
      </c>
      <c r="N332" t="str">
        <v>0</v>
      </c>
      <c r="O332" t="str">
        <v>0</v>
      </c>
      <c r="P332" t="str">
        <v>0</v>
      </c>
      <c r="Q332">
        <v>0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0</v>
      </c>
      <c r="X332">
        <v>0</v>
      </c>
      <c r="Y332">
        <v>0</v>
      </c>
      <c r="Z332">
        <v>0</v>
      </c>
      <c r="AA332">
        <v>0</v>
      </c>
    </row>
    <row r="333" spans="1:27" x14ac:dyDescent="0.25">
      <c r="A333" s="33">
        <f t="shared" si="6"/>
        <v>44521</v>
      </c>
      <c r="B333">
        <v>0</v>
      </c>
      <c r="C333" t="str">
        <v/>
      </c>
      <c r="D333">
        <v>0</v>
      </c>
      <c r="E333">
        <v>0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  <c r="L333" t="str">
        <v>0</v>
      </c>
      <c r="M333" t="str">
        <v>0</v>
      </c>
      <c r="N333" t="str">
        <v>0</v>
      </c>
      <c r="O333" t="str">
        <v>0</v>
      </c>
      <c r="P333">
        <v>0</v>
      </c>
      <c r="Q333">
        <v>0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0</v>
      </c>
      <c r="X333">
        <v>0</v>
      </c>
      <c r="Y333">
        <v>0</v>
      </c>
      <c r="Z333">
        <v>0</v>
      </c>
      <c r="AA333">
        <v>0</v>
      </c>
    </row>
    <row r="334" spans="1:27" x14ac:dyDescent="0.25">
      <c r="A334" s="33">
        <f t="shared" si="6"/>
        <v>44522</v>
      </c>
      <c r="B334">
        <v>0</v>
      </c>
      <c r="C334" t="str">
        <v/>
      </c>
      <c r="D334">
        <v>0</v>
      </c>
      <c r="E334">
        <v>0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  <c r="L334" t="str">
        <v>0</v>
      </c>
      <c r="M334" t="str">
        <v>0</v>
      </c>
      <c r="N334" t="str">
        <v>0</v>
      </c>
      <c r="O334" t="str">
        <v>0</v>
      </c>
      <c r="P334" t="str">
        <v>0</v>
      </c>
      <c r="Q334">
        <v>0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0</v>
      </c>
      <c r="X334">
        <v>0</v>
      </c>
      <c r="Y334">
        <v>0</v>
      </c>
      <c r="Z334">
        <v>0</v>
      </c>
      <c r="AA334">
        <v>0</v>
      </c>
    </row>
    <row r="335" spans="1:27" x14ac:dyDescent="0.25">
      <c r="A335" s="33">
        <f t="shared" si="6"/>
        <v>44523</v>
      </c>
      <c r="B335">
        <v>0</v>
      </c>
      <c r="C335" t="str">
        <v/>
      </c>
      <c r="D335">
        <v>0</v>
      </c>
      <c r="E335">
        <v>0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 t="str">
        <v>0</v>
      </c>
      <c r="M335" t="str">
        <v>0</v>
      </c>
      <c r="N335" t="str">
        <v>0</v>
      </c>
      <c r="O335" t="str">
        <v>0</v>
      </c>
      <c r="P335" t="str">
        <v>0</v>
      </c>
      <c r="Q335">
        <v>0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0</v>
      </c>
      <c r="X335">
        <v>0</v>
      </c>
      <c r="Y335">
        <v>0</v>
      </c>
      <c r="Z335">
        <v>0</v>
      </c>
      <c r="AA335">
        <v>0</v>
      </c>
    </row>
    <row r="336" spans="1:27" x14ac:dyDescent="0.25">
      <c r="A336" s="33">
        <f t="shared" si="6"/>
        <v>44524</v>
      </c>
      <c r="B336">
        <v>0</v>
      </c>
      <c r="C336" t="str">
        <v/>
      </c>
      <c r="D336">
        <v>0</v>
      </c>
      <c r="E336">
        <v>0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  <c r="L336" t="str">
        <v>0</v>
      </c>
      <c r="M336" t="str">
        <v>0</v>
      </c>
      <c r="N336" t="str">
        <v>0</v>
      </c>
      <c r="O336" t="str">
        <v>0</v>
      </c>
      <c r="P336" t="str">
        <v>0</v>
      </c>
      <c r="Q336">
        <v>0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0</v>
      </c>
      <c r="X336">
        <v>0</v>
      </c>
      <c r="Y336">
        <v>0</v>
      </c>
      <c r="Z336">
        <v>0</v>
      </c>
      <c r="AA336">
        <v>0</v>
      </c>
    </row>
    <row r="337" spans="1:27" x14ac:dyDescent="0.25">
      <c r="A337" s="33">
        <f t="shared" si="6"/>
        <v>44525</v>
      </c>
      <c r="B337">
        <v>7</v>
      </c>
      <c r="C337" t="str">
        <v/>
      </c>
      <c r="D337">
        <v>0</v>
      </c>
      <c r="E337">
        <v>0</v>
      </c>
      <c r="F337">
        <v>0</v>
      </c>
      <c r="G337">
        <v>0</v>
      </c>
      <c r="H337">
        <v>0</v>
      </c>
      <c r="I337">
        <v>0</v>
      </c>
      <c r="J337">
        <v>7</v>
      </c>
      <c r="K337">
        <v>7</v>
      </c>
      <c r="L337" t="str">
        <v>0</v>
      </c>
      <c r="M337" t="str">
        <v>0</v>
      </c>
      <c r="N337" t="str">
        <v>0</v>
      </c>
      <c r="O337" t="str">
        <v>0</v>
      </c>
      <c r="P337" t="str">
        <v>0</v>
      </c>
      <c r="Q337">
        <v>0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</v>
      </c>
      <c r="X337">
        <v>0</v>
      </c>
      <c r="Y337">
        <v>0</v>
      </c>
      <c r="Z337">
        <v>0</v>
      </c>
      <c r="AA337">
        <v>0</v>
      </c>
    </row>
    <row r="338" spans="1:27" x14ac:dyDescent="0.25">
      <c r="A338" s="33">
        <f t="shared" si="6"/>
        <v>44526</v>
      </c>
      <c r="B338">
        <v>0</v>
      </c>
      <c r="C338" t="str">
        <v/>
      </c>
      <c r="D338">
        <v>0</v>
      </c>
      <c r="E338">
        <v>0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 t="str">
        <v>0</v>
      </c>
      <c r="M338" t="str">
        <v>0</v>
      </c>
      <c r="N338" t="str">
        <v>0</v>
      </c>
      <c r="O338" t="str">
        <v>0</v>
      </c>
      <c r="P338" t="str">
        <v>0</v>
      </c>
      <c r="Q338">
        <v>0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0</v>
      </c>
      <c r="X338">
        <v>0</v>
      </c>
      <c r="Y338">
        <v>0</v>
      </c>
      <c r="Z338">
        <v>0</v>
      </c>
      <c r="AA338">
        <v>0</v>
      </c>
    </row>
    <row r="339" spans="1:27" x14ac:dyDescent="0.25">
      <c r="A339" s="33">
        <f t="shared" si="6"/>
        <v>44527</v>
      </c>
      <c r="B339">
        <v>0</v>
      </c>
      <c r="C339" t="str">
        <v/>
      </c>
      <c r="D339">
        <v>0</v>
      </c>
      <c r="E339">
        <v>0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  <c r="L339" t="str">
        <v>0</v>
      </c>
      <c r="M339" t="str">
        <v>0</v>
      </c>
      <c r="N339" t="str">
        <v>0</v>
      </c>
      <c r="O339" t="str">
        <v>0</v>
      </c>
      <c r="P339" t="str">
        <v>0</v>
      </c>
      <c r="Q339">
        <v>0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0</v>
      </c>
      <c r="X339">
        <v>0</v>
      </c>
      <c r="Y339">
        <v>0</v>
      </c>
      <c r="Z339">
        <v>0</v>
      </c>
      <c r="AA339">
        <v>0</v>
      </c>
    </row>
    <row r="340" spans="1:27" x14ac:dyDescent="0.25">
      <c r="A340" s="33">
        <f t="shared" si="6"/>
        <v>44528</v>
      </c>
      <c r="B340">
        <v>0</v>
      </c>
      <c r="C340" t="str">
        <v/>
      </c>
      <c r="D340">
        <v>0</v>
      </c>
      <c r="E340">
        <v>0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  <c r="L340" t="str">
        <v>0</v>
      </c>
      <c r="M340" t="str">
        <v>0</v>
      </c>
      <c r="N340" t="str">
        <v>0</v>
      </c>
      <c r="O340" t="str">
        <v>0</v>
      </c>
      <c r="P340">
        <v>0</v>
      </c>
      <c r="Q340">
        <v>0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</v>
      </c>
      <c r="X340">
        <v>0</v>
      </c>
      <c r="Y340">
        <v>0</v>
      </c>
      <c r="Z340">
        <v>0</v>
      </c>
      <c r="AA340">
        <v>0</v>
      </c>
    </row>
    <row r="341" spans="1:27" x14ac:dyDescent="0.25">
      <c r="A341" s="33">
        <f t="shared" si="6"/>
        <v>44529</v>
      </c>
      <c r="B341">
        <v>0</v>
      </c>
      <c r="C341" t="str">
        <v/>
      </c>
      <c r="D341">
        <v>0</v>
      </c>
      <c r="E341">
        <v>0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  <c r="L341" t="str">
        <v>0</v>
      </c>
      <c r="M341" t="str">
        <v>0</v>
      </c>
      <c r="N341" t="str">
        <v>0</v>
      </c>
      <c r="O341" t="str">
        <v>0</v>
      </c>
      <c r="P341" t="str">
        <v>0</v>
      </c>
      <c r="Q341">
        <v>0</v>
      </c>
      <c r="R341">
        <v>0</v>
      </c>
      <c r="S341">
        <v>0</v>
      </c>
      <c r="T341">
        <v>0</v>
      </c>
      <c r="U341">
        <v>0</v>
      </c>
      <c r="V341">
        <v>0</v>
      </c>
      <c r="W341">
        <v>0</v>
      </c>
      <c r="X341">
        <v>0</v>
      </c>
      <c r="Y341">
        <v>0</v>
      </c>
      <c r="Z341">
        <v>0</v>
      </c>
      <c r="AA341">
        <v>0</v>
      </c>
    </row>
    <row r="342" spans="1:27" x14ac:dyDescent="0.25">
      <c r="A342" s="33">
        <f t="shared" si="6"/>
        <v>44530</v>
      </c>
      <c r="B342">
        <v>0</v>
      </c>
      <c r="C342" t="str">
        <v/>
      </c>
      <c r="D342">
        <v>0</v>
      </c>
      <c r="E342">
        <v>0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  <c r="L342" t="str">
        <v>0</v>
      </c>
      <c r="M342" t="str">
        <v>0</v>
      </c>
      <c r="N342" t="str">
        <v>0</v>
      </c>
      <c r="O342" t="str">
        <v>0</v>
      </c>
      <c r="P342" t="str">
        <v>0</v>
      </c>
      <c r="Q342">
        <v>0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</v>
      </c>
      <c r="X342">
        <v>0</v>
      </c>
      <c r="Y342">
        <v>0</v>
      </c>
      <c r="Z342">
        <v>0</v>
      </c>
      <c r="AA342">
        <v>0</v>
      </c>
    </row>
    <row r="343" spans="1:27" x14ac:dyDescent="0.25">
      <c r="A343" s="33">
        <f t="shared" si="6"/>
        <v>44531</v>
      </c>
      <c r="B343">
        <v>0</v>
      </c>
      <c r="C343" t="str">
        <v/>
      </c>
      <c r="D343">
        <v>0</v>
      </c>
      <c r="E343">
        <v>0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  <c r="L343" t="str">
        <v>0</v>
      </c>
      <c r="M343" t="str">
        <v>0</v>
      </c>
      <c r="N343" t="str">
        <v>0</v>
      </c>
      <c r="O343" t="str">
        <v>0</v>
      </c>
      <c r="P343" t="str">
        <v>0</v>
      </c>
      <c r="Q343">
        <v>0</v>
      </c>
      <c r="R343">
        <v>0</v>
      </c>
      <c r="S343">
        <v>0</v>
      </c>
      <c r="T343">
        <v>0</v>
      </c>
      <c r="U343">
        <v>0</v>
      </c>
      <c r="V343">
        <v>0</v>
      </c>
      <c r="W343">
        <v>0</v>
      </c>
      <c r="X343">
        <v>0</v>
      </c>
      <c r="Y343">
        <v>0</v>
      </c>
      <c r="Z343">
        <v>0</v>
      </c>
      <c r="AA343">
        <v>0</v>
      </c>
    </row>
    <row r="344" spans="1:27" x14ac:dyDescent="0.25">
      <c r="A344" s="33">
        <f t="shared" si="6"/>
        <v>44532</v>
      </c>
      <c r="B344">
        <v>0</v>
      </c>
      <c r="C344" t="str">
        <v/>
      </c>
      <c r="D344">
        <v>0</v>
      </c>
      <c r="E344">
        <v>0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  <c r="L344" t="str">
        <v>0</v>
      </c>
      <c r="M344" t="str">
        <v>0</v>
      </c>
      <c r="N344" t="str">
        <v>0</v>
      </c>
      <c r="O344" t="str">
        <v>0</v>
      </c>
      <c r="P344" t="str">
        <v>0</v>
      </c>
      <c r="Q344">
        <v>0</v>
      </c>
      <c r="R344">
        <v>0</v>
      </c>
      <c r="S344">
        <v>0</v>
      </c>
      <c r="T344">
        <v>0</v>
      </c>
      <c r="U344">
        <v>0</v>
      </c>
      <c r="V344">
        <v>0</v>
      </c>
      <c r="W344">
        <v>0</v>
      </c>
      <c r="X344">
        <v>0</v>
      </c>
      <c r="Y344">
        <v>0</v>
      </c>
      <c r="Z344">
        <v>0</v>
      </c>
      <c r="AA344">
        <v>0</v>
      </c>
    </row>
    <row r="345" spans="1:27" x14ac:dyDescent="0.25">
      <c r="A345" s="33">
        <f t="shared" si="6"/>
        <v>44533</v>
      </c>
      <c r="B345">
        <v>0</v>
      </c>
      <c r="C345" t="str">
        <v/>
      </c>
      <c r="D345">
        <v>0</v>
      </c>
      <c r="E345">
        <v>0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 t="str">
        <v>0</v>
      </c>
      <c r="M345" t="str">
        <v>0</v>
      </c>
      <c r="N345" t="str">
        <v>0</v>
      </c>
      <c r="O345" t="str">
        <v>0</v>
      </c>
      <c r="P345" t="str">
        <v>0</v>
      </c>
      <c r="Q345">
        <v>0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</v>
      </c>
      <c r="X345">
        <v>0</v>
      </c>
      <c r="Y345">
        <v>0</v>
      </c>
      <c r="Z345">
        <v>0</v>
      </c>
      <c r="AA345">
        <v>0</v>
      </c>
    </row>
    <row r="346" spans="1:27" x14ac:dyDescent="0.25">
      <c r="A346" s="33">
        <f t="shared" si="6"/>
        <v>44534</v>
      </c>
      <c r="B346">
        <v>0</v>
      </c>
      <c r="C346" t="str">
        <v/>
      </c>
      <c r="D346">
        <v>0</v>
      </c>
      <c r="E346">
        <v>0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  <c r="L346" t="str">
        <v>0</v>
      </c>
      <c r="M346" t="str">
        <v>0</v>
      </c>
      <c r="N346" t="str">
        <v>0</v>
      </c>
      <c r="O346" t="str">
        <v>0</v>
      </c>
      <c r="P346" t="str">
        <v>0</v>
      </c>
      <c r="Q346">
        <v>0</v>
      </c>
      <c r="R346">
        <v>0</v>
      </c>
      <c r="S346">
        <v>0</v>
      </c>
      <c r="T346">
        <v>0</v>
      </c>
      <c r="U346">
        <v>0</v>
      </c>
      <c r="V346">
        <v>0</v>
      </c>
      <c r="W346">
        <v>0</v>
      </c>
      <c r="X346">
        <v>0</v>
      </c>
      <c r="Y346">
        <v>0</v>
      </c>
      <c r="Z346">
        <v>0</v>
      </c>
      <c r="AA346">
        <v>0</v>
      </c>
    </row>
    <row r="347" spans="1:27" x14ac:dyDescent="0.25">
      <c r="A347" s="33">
        <f t="shared" si="6"/>
        <v>44535</v>
      </c>
      <c r="B347">
        <v>0</v>
      </c>
      <c r="C347" t="str">
        <v/>
      </c>
      <c r="D347">
        <v>0</v>
      </c>
      <c r="E347">
        <v>0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  <c r="L347" t="str">
        <v>0</v>
      </c>
      <c r="M347" t="str">
        <v>0</v>
      </c>
      <c r="N347" t="str">
        <v>0</v>
      </c>
      <c r="O347" t="str">
        <v>0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>
        <v>0</v>
      </c>
      <c r="Y347">
        <v>0</v>
      </c>
      <c r="Z347">
        <v>0</v>
      </c>
      <c r="AA347">
        <v>0</v>
      </c>
    </row>
    <row r="348" spans="1:27" x14ac:dyDescent="0.25">
      <c r="A348" s="33">
        <f t="shared" si="6"/>
        <v>44536</v>
      </c>
      <c r="B348">
        <v>0</v>
      </c>
      <c r="C348" t="str">
        <v/>
      </c>
      <c r="D348">
        <v>0</v>
      </c>
      <c r="E348">
        <v>0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 t="str">
        <v>0</v>
      </c>
      <c r="M348" t="str">
        <v>0</v>
      </c>
      <c r="N348" t="str">
        <v>0</v>
      </c>
      <c r="O348" t="str">
        <v>0</v>
      </c>
      <c r="P348" t="str">
        <v>0</v>
      </c>
      <c r="Q348">
        <v>0</v>
      </c>
      <c r="R348">
        <v>0</v>
      </c>
      <c r="S348">
        <v>0</v>
      </c>
      <c r="T348">
        <v>0</v>
      </c>
      <c r="U348">
        <v>0</v>
      </c>
      <c r="V348">
        <v>0</v>
      </c>
      <c r="W348">
        <v>0</v>
      </c>
      <c r="X348">
        <v>0</v>
      </c>
      <c r="Y348">
        <v>0</v>
      </c>
      <c r="Z348">
        <v>0</v>
      </c>
      <c r="AA348">
        <v>0</v>
      </c>
    </row>
    <row r="349" spans="1:27" x14ac:dyDescent="0.25">
      <c r="A349" s="33">
        <f t="shared" si="6"/>
        <v>44537</v>
      </c>
      <c r="B349">
        <v>0</v>
      </c>
      <c r="C349" t="str">
        <v/>
      </c>
      <c r="D349">
        <v>0</v>
      </c>
      <c r="E349">
        <v>0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  <c r="L349" t="str">
        <v>0</v>
      </c>
      <c r="M349" t="str">
        <v>0</v>
      </c>
      <c r="N349" t="str">
        <v>0</v>
      </c>
      <c r="O349" t="str">
        <v>0</v>
      </c>
      <c r="P349" t="str">
        <v>0</v>
      </c>
      <c r="Q349">
        <v>0</v>
      </c>
      <c r="R349">
        <v>0</v>
      </c>
      <c r="S349">
        <v>0</v>
      </c>
      <c r="T349">
        <v>0</v>
      </c>
      <c r="U349">
        <v>0</v>
      </c>
      <c r="V349">
        <v>0</v>
      </c>
      <c r="W349">
        <v>0</v>
      </c>
      <c r="X349">
        <v>0</v>
      </c>
      <c r="Y349">
        <v>0</v>
      </c>
      <c r="Z349">
        <v>0</v>
      </c>
      <c r="AA349">
        <v>0</v>
      </c>
    </row>
    <row r="350" spans="1:27" x14ac:dyDescent="0.25">
      <c r="A350" s="33">
        <f t="shared" si="6"/>
        <v>44538</v>
      </c>
      <c r="B350">
        <v>0</v>
      </c>
      <c r="C350" t="str">
        <v/>
      </c>
      <c r="D350">
        <v>0</v>
      </c>
      <c r="E350">
        <v>0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  <c r="L350" t="str">
        <v>0</v>
      </c>
      <c r="M350" t="str">
        <v>0</v>
      </c>
      <c r="N350" t="str">
        <v>0</v>
      </c>
      <c r="O350" t="str">
        <v>0</v>
      </c>
      <c r="P350" t="str">
        <v>0</v>
      </c>
      <c r="Q350">
        <v>0</v>
      </c>
      <c r="R350">
        <v>0</v>
      </c>
      <c r="S350">
        <v>0</v>
      </c>
      <c r="T350">
        <v>0</v>
      </c>
      <c r="U350">
        <v>0</v>
      </c>
      <c r="V350">
        <v>0</v>
      </c>
      <c r="W350">
        <v>0</v>
      </c>
      <c r="X350">
        <v>0</v>
      </c>
      <c r="Y350">
        <v>0</v>
      </c>
      <c r="Z350">
        <v>0</v>
      </c>
      <c r="AA350">
        <v>0</v>
      </c>
    </row>
    <row r="351" spans="1:27" x14ac:dyDescent="0.25">
      <c r="A351" s="33">
        <f t="shared" si="6"/>
        <v>44539</v>
      </c>
      <c r="B351">
        <v>0</v>
      </c>
      <c r="C351" t="str">
        <v/>
      </c>
      <c r="D351">
        <v>0</v>
      </c>
      <c r="E351">
        <v>0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  <c r="L351" t="str">
        <v>0</v>
      </c>
      <c r="M351" t="str">
        <v>0</v>
      </c>
      <c r="N351" t="str">
        <v>0</v>
      </c>
      <c r="O351" t="str">
        <v>0</v>
      </c>
      <c r="P351" t="str">
        <v>0</v>
      </c>
      <c r="Q351">
        <v>0</v>
      </c>
      <c r="R351">
        <v>0</v>
      </c>
      <c r="S351">
        <v>0</v>
      </c>
      <c r="T351">
        <v>0</v>
      </c>
      <c r="U351">
        <v>0</v>
      </c>
      <c r="V351">
        <v>0</v>
      </c>
      <c r="W351">
        <v>0</v>
      </c>
      <c r="X351">
        <v>0</v>
      </c>
      <c r="Y351">
        <v>0</v>
      </c>
      <c r="Z351">
        <v>0</v>
      </c>
      <c r="AA351">
        <v>0</v>
      </c>
    </row>
    <row r="352" spans="1:27" x14ac:dyDescent="0.25">
      <c r="A352" s="33">
        <f t="shared" si="6"/>
        <v>44540</v>
      </c>
      <c r="B352">
        <v>0</v>
      </c>
      <c r="C352" t="str">
        <v/>
      </c>
      <c r="D352">
        <v>0</v>
      </c>
      <c r="E352">
        <v>0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  <c r="L352" t="str">
        <v>0</v>
      </c>
      <c r="M352" t="str">
        <v>0</v>
      </c>
      <c r="N352" t="str">
        <v>0</v>
      </c>
      <c r="O352" t="str">
        <v>0</v>
      </c>
      <c r="P352" t="str">
        <v>0</v>
      </c>
      <c r="Q352">
        <v>0</v>
      </c>
      <c r="R352">
        <v>0</v>
      </c>
      <c r="S352">
        <v>0</v>
      </c>
      <c r="T352">
        <v>0</v>
      </c>
      <c r="U352">
        <v>0</v>
      </c>
      <c r="V352">
        <v>0</v>
      </c>
      <c r="W352">
        <v>0</v>
      </c>
      <c r="X352">
        <v>0</v>
      </c>
      <c r="Y352">
        <v>0</v>
      </c>
      <c r="Z352">
        <v>0</v>
      </c>
      <c r="AA352">
        <v>0</v>
      </c>
    </row>
    <row r="353" spans="1:27" x14ac:dyDescent="0.25">
      <c r="A353" s="33">
        <f t="shared" si="6"/>
        <v>44541</v>
      </c>
      <c r="B353">
        <v>0</v>
      </c>
      <c r="C353" t="str">
        <v/>
      </c>
      <c r="D353">
        <v>0</v>
      </c>
      <c r="E353">
        <v>0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 t="str">
        <v>0</v>
      </c>
      <c r="M353" t="str">
        <v>0</v>
      </c>
      <c r="N353" t="str">
        <v>0</v>
      </c>
      <c r="O353" t="str">
        <v>0</v>
      </c>
      <c r="P353" t="str">
        <v>0</v>
      </c>
      <c r="Q353">
        <v>0</v>
      </c>
      <c r="R353">
        <v>0</v>
      </c>
      <c r="S353">
        <v>0</v>
      </c>
      <c r="T353">
        <v>0</v>
      </c>
      <c r="U353">
        <v>0</v>
      </c>
      <c r="V353">
        <v>0</v>
      </c>
      <c r="W353">
        <v>0</v>
      </c>
      <c r="X353">
        <v>0</v>
      </c>
      <c r="Y353">
        <v>0</v>
      </c>
      <c r="Z353">
        <v>0</v>
      </c>
      <c r="AA353">
        <v>0</v>
      </c>
    </row>
    <row r="354" spans="1:27" x14ac:dyDescent="0.25">
      <c r="A354" s="33">
        <f t="shared" si="6"/>
        <v>44542</v>
      </c>
      <c r="B354">
        <v>0</v>
      </c>
      <c r="C354" t="str">
        <v/>
      </c>
      <c r="D354">
        <v>0</v>
      </c>
      <c r="E354">
        <v>0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 t="str">
        <v>0</v>
      </c>
      <c r="M354" t="str">
        <v>0</v>
      </c>
      <c r="N354" t="str">
        <v>0</v>
      </c>
      <c r="O354" t="str">
        <v>0</v>
      </c>
      <c r="P354">
        <v>0</v>
      </c>
      <c r="Q354">
        <v>0</v>
      </c>
      <c r="R354">
        <v>0</v>
      </c>
      <c r="S354">
        <v>0</v>
      </c>
      <c r="T354">
        <v>0</v>
      </c>
      <c r="U354">
        <v>0</v>
      </c>
      <c r="V354">
        <v>0</v>
      </c>
      <c r="W354">
        <v>0</v>
      </c>
      <c r="X354">
        <v>0</v>
      </c>
      <c r="Y354">
        <v>0</v>
      </c>
      <c r="Z354">
        <v>0</v>
      </c>
      <c r="AA354">
        <v>0</v>
      </c>
    </row>
    <row r="355" spans="1:27" x14ac:dyDescent="0.25">
      <c r="A355" s="33">
        <f t="shared" si="6"/>
        <v>44543</v>
      </c>
      <c r="B355">
        <v>0</v>
      </c>
      <c r="C355" t="str">
        <v/>
      </c>
      <c r="D355">
        <v>0</v>
      </c>
      <c r="E355">
        <v>0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 t="str">
        <v>0</v>
      </c>
      <c r="M355" t="str">
        <v>0</v>
      </c>
      <c r="N355" t="str">
        <v>0</v>
      </c>
      <c r="O355" t="str">
        <v>0</v>
      </c>
      <c r="P355" t="str">
        <v>0</v>
      </c>
      <c r="Q355">
        <v>0</v>
      </c>
      <c r="R355">
        <v>0</v>
      </c>
      <c r="S355">
        <v>0</v>
      </c>
      <c r="T355">
        <v>0</v>
      </c>
      <c r="U355">
        <v>0</v>
      </c>
      <c r="V355">
        <v>0</v>
      </c>
      <c r="W355">
        <v>0</v>
      </c>
      <c r="X355">
        <v>0</v>
      </c>
      <c r="Y355">
        <v>0</v>
      </c>
      <c r="Z355">
        <v>0</v>
      </c>
      <c r="AA355">
        <v>0</v>
      </c>
    </row>
    <row r="356" spans="1:27" x14ac:dyDescent="0.25">
      <c r="A356" s="33">
        <f t="shared" si="6"/>
        <v>44544</v>
      </c>
      <c r="B356">
        <v>0</v>
      </c>
      <c r="C356" t="str">
        <v/>
      </c>
      <c r="D356">
        <v>0</v>
      </c>
      <c r="E356">
        <v>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  <c r="L356" t="str">
        <v>0</v>
      </c>
      <c r="M356" t="str">
        <v>0</v>
      </c>
      <c r="N356" t="str">
        <v>0</v>
      </c>
      <c r="O356" t="str">
        <v>0</v>
      </c>
      <c r="P356" t="str">
        <v>0</v>
      </c>
      <c r="Q356">
        <v>0</v>
      </c>
      <c r="R356">
        <v>0</v>
      </c>
      <c r="S356">
        <v>0</v>
      </c>
      <c r="T356">
        <v>0</v>
      </c>
      <c r="U356">
        <v>0</v>
      </c>
      <c r="V356">
        <v>0</v>
      </c>
      <c r="W356">
        <v>0</v>
      </c>
      <c r="X356">
        <v>0</v>
      </c>
      <c r="Y356">
        <v>0</v>
      </c>
      <c r="Z356">
        <v>0</v>
      </c>
      <c r="AA356">
        <v>0</v>
      </c>
    </row>
    <row r="357" spans="1:27" x14ac:dyDescent="0.25">
      <c r="A357" s="33">
        <f t="shared" si="6"/>
        <v>44545</v>
      </c>
      <c r="B357">
        <v>0</v>
      </c>
      <c r="C357" t="str">
        <v/>
      </c>
      <c r="D357">
        <v>0</v>
      </c>
      <c r="E357">
        <v>0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 t="str">
        <v>0</v>
      </c>
      <c r="M357" t="str">
        <v>0</v>
      </c>
      <c r="N357" t="str">
        <v>0</v>
      </c>
      <c r="O357" t="str">
        <v>0</v>
      </c>
      <c r="P357" t="str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>
        <v>0</v>
      </c>
      <c r="Y357">
        <v>0</v>
      </c>
      <c r="Z357">
        <v>0</v>
      </c>
      <c r="AA357">
        <v>0</v>
      </c>
    </row>
    <row r="358" spans="1:27" x14ac:dyDescent="0.25">
      <c r="A358" s="33">
        <f t="shared" si="6"/>
        <v>44546</v>
      </c>
      <c r="B358">
        <v>7</v>
      </c>
      <c r="C358" t="str">
        <v/>
      </c>
      <c r="D358">
        <v>0</v>
      </c>
      <c r="E358">
        <v>0</v>
      </c>
      <c r="F358">
        <v>0</v>
      </c>
      <c r="G358">
        <v>0</v>
      </c>
      <c r="H358">
        <v>0</v>
      </c>
      <c r="I358">
        <v>0</v>
      </c>
      <c r="J358">
        <v>7</v>
      </c>
      <c r="K358">
        <v>7</v>
      </c>
      <c r="L358" t="str">
        <v>0</v>
      </c>
      <c r="M358" t="str">
        <v>0</v>
      </c>
      <c r="N358" t="str">
        <v>0</v>
      </c>
      <c r="O358" t="str">
        <v>0</v>
      </c>
      <c r="P358" t="str">
        <v>0</v>
      </c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>
        <v>0</v>
      </c>
      <c r="X358">
        <v>0</v>
      </c>
      <c r="Y358">
        <v>0</v>
      </c>
      <c r="Z358">
        <v>0</v>
      </c>
      <c r="AA358">
        <v>0</v>
      </c>
    </row>
    <row r="359" spans="1:27" x14ac:dyDescent="0.25">
      <c r="A359" s="33">
        <f t="shared" si="6"/>
        <v>44547</v>
      </c>
      <c r="B359">
        <v>0</v>
      </c>
      <c r="C359" t="str">
        <v/>
      </c>
      <c r="D359">
        <v>0</v>
      </c>
      <c r="E359">
        <v>0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 t="str">
        <v>0</v>
      </c>
      <c r="M359" t="str">
        <v>0</v>
      </c>
      <c r="N359" t="str">
        <v>0</v>
      </c>
      <c r="O359" t="str">
        <v>0</v>
      </c>
      <c r="P359" t="str">
        <v>0</v>
      </c>
      <c r="Q359">
        <v>0</v>
      </c>
      <c r="R359">
        <v>0</v>
      </c>
      <c r="S359">
        <v>0</v>
      </c>
      <c r="T359">
        <v>0</v>
      </c>
      <c r="U359">
        <v>0</v>
      </c>
      <c r="V359">
        <v>0</v>
      </c>
      <c r="W359">
        <v>0</v>
      </c>
      <c r="X359">
        <v>0</v>
      </c>
      <c r="Y359">
        <v>0</v>
      </c>
      <c r="Z359">
        <v>0</v>
      </c>
      <c r="AA359">
        <v>0</v>
      </c>
    </row>
    <row r="360" spans="1:27" x14ac:dyDescent="0.25">
      <c r="A360" s="33">
        <f t="shared" si="6"/>
        <v>44548</v>
      </c>
      <c r="B360">
        <v>0</v>
      </c>
      <c r="C360" t="str">
        <v>vs</v>
      </c>
      <c r="D360">
        <v>0</v>
      </c>
      <c r="E360">
        <v>0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  <c r="L360" t="str">
        <v>0</v>
      </c>
      <c r="M360" t="str">
        <v>0</v>
      </c>
      <c r="N360" t="str">
        <v>0</v>
      </c>
      <c r="O360" t="str">
        <v>0</v>
      </c>
      <c r="P360" t="str">
        <v>0</v>
      </c>
      <c r="Q360">
        <v>0</v>
      </c>
      <c r="R360">
        <v>0</v>
      </c>
      <c r="S360">
        <v>0</v>
      </c>
      <c r="T360">
        <v>0</v>
      </c>
      <c r="U360">
        <v>0</v>
      </c>
      <c r="V360">
        <v>0</v>
      </c>
      <c r="W360">
        <v>0</v>
      </c>
      <c r="X360">
        <v>0</v>
      </c>
      <c r="Y360">
        <v>0</v>
      </c>
      <c r="Z360">
        <v>0</v>
      </c>
      <c r="AA360">
        <v>0</v>
      </c>
    </row>
    <row r="361" spans="1:27" x14ac:dyDescent="0.25">
      <c r="A361" s="33">
        <f t="shared" si="6"/>
        <v>44549</v>
      </c>
      <c r="B361">
        <v>0</v>
      </c>
      <c r="C361" t="str">
        <v>vs</v>
      </c>
      <c r="D361">
        <v>0</v>
      </c>
      <c r="E361">
        <v>0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0</v>
      </c>
      <c r="L361" t="str">
        <v>0</v>
      </c>
      <c r="M361" t="str">
        <v>0</v>
      </c>
      <c r="N361" t="str">
        <v>0</v>
      </c>
      <c r="O361" t="str">
        <v>0</v>
      </c>
      <c r="P361">
        <v>0</v>
      </c>
      <c r="Q361">
        <v>0</v>
      </c>
      <c r="R361">
        <v>0</v>
      </c>
      <c r="S361">
        <v>0</v>
      </c>
      <c r="T361">
        <v>0</v>
      </c>
      <c r="U361">
        <v>0</v>
      </c>
      <c r="V361">
        <v>0</v>
      </c>
      <c r="W361">
        <v>0</v>
      </c>
      <c r="X361">
        <v>0</v>
      </c>
      <c r="Y361">
        <v>0</v>
      </c>
      <c r="Z361">
        <v>0</v>
      </c>
      <c r="AA361">
        <v>0</v>
      </c>
    </row>
    <row r="362" spans="1:27" x14ac:dyDescent="0.25">
      <c r="A362" s="33">
        <f t="shared" si="6"/>
        <v>44550</v>
      </c>
      <c r="B362">
        <v>0</v>
      </c>
      <c r="C362" t="str">
        <v>vs</v>
      </c>
      <c r="D362">
        <v>0</v>
      </c>
      <c r="E362">
        <v>0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 t="str">
        <v>0</v>
      </c>
      <c r="M362" t="str">
        <v>0</v>
      </c>
      <c r="N362" t="str">
        <v>0</v>
      </c>
      <c r="O362" t="str">
        <v>0</v>
      </c>
      <c r="P362" t="str">
        <v>0</v>
      </c>
      <c r="Q362">
        <v>0</v>
      </c>
      <c r="R362">
        <v>0</v>
      </c>
      <c r="S362">
        <v>0</v>
      </c>
      <c r="T362">
        <v>0</v>
      </c>
      <c r="U362">
        <v>0</v>
      </c>
      <c r="V362">
        <v>0</v>
      </c>
      <c r="W362">
        <v>0</v>
      </c>
      <c r="X362">
        <v>0</v>
      </c>
      <c r="Y362">
        <v>0</v>
      </c>
      <c r="Z362">
        <v>0</v>
      </c>
      <c r="AA362">
        <v>0</v>
      </c>
    </row>
    <row r="363" spans="1:27" x14ac:dyDescent="0.25">
      <c r="A363" s="33">
        <f t="shared" si="6"/>
        <v>44551</v>
      </c>
      <c r="B363">
        <v>0</v>
      </c>
      <c r="C363" t="str">
        <v>vs</v>
      </c>
      <c r="D363">
        <v>0</v>
      </c>
      <c r="E363">
        <v>0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  <c r="L363" t="str">
        <v>0</v>
      </c>
      <c r="M363" t="str">
        <v>0</v>
      </c>
      <c r="N363" t="str">
        <v>0</v>
      </c>
      <c r="O363" t="str">
        <v>0</v>
      </c>
      <c r="P363" t="str">
        <v>0</v>
      </c>
      <c r="Q363">
        <v>0</v>
      </c>
      <c r="R363">
        <v>0</v>
      </c>
      <c r="S363">
        <v>0</v>
      </c>
      <c r="T363">
        <v>0</v>
      </c>
      <c r="U363">
        <v>0</v>
      </c>
      <c r="V363">
        <v>0</v>
      </c>
      <c r="W363">
        <v>0</v>
      </c>
      <c r="X363">
        <v>0</v>
      </c>
      <c r="Y363">
        <v>0</v>
      </c>
      <c r="Z363">
        <v>0</v>
      </c>
      <c r="AA363">
        <v>0</v>
      </c>
    </row>
    <row r="364" spans="1:27" x14ac:dyDescent="0.25">
      <c r="A364" s="33">
        <f t="shared" si="6"/>
        <v>44552</v>
      </c>
      <c r="B364">
        <v>0</v>
      </c>
      <c r="C364" t="str">
        <v>vs</v>
      </c>
      <c r="D364">
        <v>0</v>
      </c>
      <c r="E364">
        <v>0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  <c r="L364" t="str">
        <v>0</v>
      </c>
      <c r="M364" t="str">
        <v>0</v>
      </c>
      <c r="N364" t="str">
        <v>0</v>
      </c>
      <c r="O364" t="str">
        <v>0</v>
      </c>
      <c r="P364" t="str">
        <v>0</v>
      </c>
      <c r="Q364">
        <v>0</v>
      </c>
      <c r="R364">
        <v>0</v>
      </c>
      <c r="S364">
        <v>0</v>
      </c>
      <c r="T364">
        <v>0</v>
      </c>
      <c r="U364">
        <v>0</v>
      </c>
      <c r="V364">
        <v>0</v>
      </c>
      <c r="W364">
        <v>0</v>
      </c>
      <c r="X364">
        <v>0</v>
      </c>
      <c r="Y364">
        <v>0</v>
      </c>
      <c r="Z364">
        <v>0</v>
      </c>
      <c r="AA364">
        <v>0</v>
      </c>
    </row>
    <row r="365" spans="1:27" x14ac:dyDescent="0.25">
      <c r="A365" s="33">
        <f t="shared" si="6"/>
        <v>44553</v>
      </c>
      <c r="B365">
        <v>0</v>
      </c>
      <c r="C365" t="str">
        <v>vs</v>
      </c>
      <c r="D365">
        <v>0</v>
      </c>
      <c r="E365">
        <v>0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 t="str">
        <v>0</v>
      </c>
      <c r="M365" t="str">
        <v>0</v>
      </c>
      <c r="N365" t="str">
        <v>0</v>
      </c>
      <c r="O365" t="str">
        <v>0</v>
      </c>
      <c r="P365" t="str">
        <v>0</v>
      </c>
      <c r="Q365">
        <v>0</v>
      </c>
      <c r="R365">
        <v>0</v>
      </c>
      <c r="S365">
        <v>0</v>
      </c>
      <c r="T365">
        <v>0</v>
      </c>
      <c r="U365">
        <v>0</v>
      </c>
      <c r="V365">
        <v>0</v>
      </c>
      <c r="W365">
        <v>0</v>
      </c>
      <c r="X365">
        <v>0</v>
      </c>
      <c r="Y365">
        <v>0</v>
      </c>
      <c r="Z365">
        <v>0</v>
      </c>
      <c r="AA365">
        <v>0</v>
      </c>
    </row>
    <row r="366" spans="1:27" x14ac:dyDescent="0.25">
      <c r="A366" s="33">
        <f t="shared" si="6"/>
        <v>44554</v>
      </c>
      <c r="B366">
        <v>0</v>
      </c>
      <c r="C366" t="str">
        <v>vs</v>
      </c>
      <c r="D366">
        <v>0</v>
      </c>
      <c r="E366">
        <v>0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  <c r="L366" t="str">
        <v>0</v>
      </c>
      <c r="M366" t="str">
        <v>0</v>
      </c>
      <c r="N366" t="str">
        <v>0</v>
      </c>
      <c r="O366" t="str">
        <v>0</v>
      </c>
      <c r="P366" t="str">
        <v>0</v>
      </c>
      <c r="Q366">
        <v>0</v>
      </c>
      <c r="R366">
        <v>0</v>
      </c>
      <c r="S366">
        <v>0</v>
      </c>
      <c r="T366">
        <v>0</v>
      </c>
      <c r="U366">
        <v>0</v>
      </c>
      <c r="V366">
        <v>0</v>
      </c>
      <c r="W366">
        <v>0</v>
      </c>
      <c r="X366">
        <v>0</v>
      </c>
      <c r="Y366">
        <v>0</v>
      </c>
      <c r="Z366">
        <v>0</v>
      </c>
      <c r="AA366">
        <v>0</v>
      </c>
    </row>
    <row r="367" spans="1:27" x14ac:dyDescent="0.25">
      <c r="A367" s="33">
        <f t="shared" si="6"/>
        <v>44555</v>
      </c>
      <c r="B367">
        <v>0</v>
      </c>
      <c r="C367" t="str">
        <v>vs</v>
      </c>
      <c r="D367">
        <v>0</v>
      </c>
      <c r="E367">
        <v>0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 t="str">
        <v>0</v>
      </c>
      <c r="M367" t="str">
        <v>0</v>
      </c>
      <c r="N367" t="str">
        <v>0</v>
      </c>
      <c r="O367" t="str">
        <v>0</v>
      </c>
      <c r="P367" t="str">
        <v>0</v>
      </c>
      <c r="Q367">
        <v>0</v>
      </c>
      <c r="R367">
        <v>0</v>
      </c>
      <c r="S367">
        <v>0</v>
      </c>
      <c r="T367">
        <v>0</v>
      </c>
      <c r="U367">
        <v>0</v>
      </c>
      <c r="V367">
        <v>0</v>
      </c>
      <c r="W367">
        <v>0</v>
      </c>
      <c r="X367">
        <v>0</v>
      </c>
      <c r="Y367">
        <v>0</v>
      </c>
      <c r="Z367">
        <v>0</v>
      </c>
      <c r="AA367">
        <v>0</v>
      </c>
    </row>
    <row r="368" spans="1:27" x14ac:dyDescent="0.25">
      <c r="A368" s="33">
        <f t="shared" si="6"/>
        <v>44556</v>
      </c>
      <c r="B368">
        <v>0</v>
      </c>
      <c r="C368" t="str">
        <v>vs</v>
      </c>
      <c r="D368">
        <v>0</v>
      </c>
      <c r="E368">
        <v>0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  <c r="L368" t="str">
        <v>0</v>
      </c>
      <c r="M368" t="str">
        <v>0</v>
      </c>
      <c r="N368" t="str">
        <v>0</v>
      </c>
      <c r="O368" t="str">
        <v>0</v>
      </c>
      <c r="P368">
        <v>0</v>
      </c>
      <c r="Q368">
        <v>0</v>
      </c>
      <c r="R368">
        <v>0</v>
      </c>
      <c r="S368">
        <v>0</v>
      </c>
      <c r="T368">
        <v>0</v>
      </c>
      <c r="U368">
        <v>0</v>
      </c>
      <c r="V368">
        <v>0</v>
      </c>
      <c r="W368">
        <v>0</v>
      </c>
      <c r="X368">
        <v>0</v>
      </c>
      <c r="Y368">
        <v>0</v>
      </c>
      <c r="Z368">
        <v>0</v>
      </c>
      <c r="AA368">
        <v>0</v>
      </c>
    </row>
    <row r="369" spans="1:27" x14ac:dyDescent="0.25">
      <c r="A369" s="33">
        <f t="shared" si="6"/>
        <v>44557</v>
      </c>
      <c r="B369">
        <v>0</v>
      </c>
      <c r="C369" t="str">
        <v>vs</v>
      </c>
      <c r="D369">
        <v>0</v>
      </c>
      <c r="E369">
        <v>0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  <c r="L369" t="str">
        <v>0</v>
      </c>
      <c r="M369" t="str">
        <v>0</v>
      </c>
      <c r="N369" t="str">
        <v>0</v>
      </c>
      <c r="O369" t="str">
        <v>0</v>
      </c>
      <c r="P369" t="str">
        <v>0</v>
      </c>
      <c r="Q369">
        <v>0</v>
      </c>
      <c r="R369">
        <v>0</v>
      </c>
      <c r="S369">
        <v>0</v>
      </c>
      <c r="T369">
        <v>0</v>
      </c>
      <c r="U369">
        <v>0</v>
      </c>
      <c r="V369">
        <v>0</v>
      </c>
      <c r="W369">
        <v>0</v>
      </c>
      <c r="X369">
        <v>0</v>
      </c>
      <c r="Y369">
        <v>0</v>
      </c>
      <c r="Z369">
        <v>0</v>
      </c>
      <c r="AA369">
        <v>0</v>
      </c>
    </row>
    <row r="370" spans="1:27" x14ac:dyDescent="0.25">
      <c r="A370" s="33">
        <f t="shared" si="6"/>
        <v>44558</v>
      </c>
      <c r="B370">
        <v>0</v>
      </c>
      <c r="C370" t="str">
        <v>vs</v>
      </c>
      <c r="D370">
        <v>0</v>
      </c>
      <c r="E370">
        <v>0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  <c r="L370" t="str">
        <v>0</v>
      </c>
      <c r="M370" t="str">
        <v>0</v>
      </c>
      <c r="N370" t="str">
        <v>0</v>
      </c>
      <c r="O370" t="str">
        <v>0</v>
      </c>
      <c r="P370" t="str">
        <v>0</v>
      </c>
      <c r="Q370">
        <v>0</v>
      </c>
      <c r="R370">
        <v>0</v>
      </c>
      <c r="S370">
        <v>0</v>
      </c>
      <c r="T370">
        <v>0</v>
      </c>
      <c r="U370">
        <v>0</v>
      </c>
      <c r="V370">
        <v>0</v>
      </c>
      <c r="W370">
        <v>0</v>
      </c>
      <c r="X370">
        <v>0</v>
      </c>
      <c r="Y370">
        <v>0</v>
      </c>
      <c r="Z370">
        <v>0</v>
      </c>
      <c r="AA370">
        <v>0</v>
      </c>
    </row>
    <row r="371" spans="1:27" x14ac:dyDescent="0.25">
      <c r="A371" s="33">
        <f t="shared" si="6"/>
        <v>44559</v>
      </c>
      <c r="B371">
        <v>0</v>
      </c>
      <c r="C371" t="str">
        <v>vs</v>
      </c>
      <c r="D371">
        <v>0</v>
      </c>
      <c r="E371">
        <v>0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  <c r="L371" t="str">
        <v>0</v>
      </c>
      <c r="M371" t="str">
        <v>0</v>
      </c>
      <c r="N371" t="str">
        <v>0</v>
      </c>
      <c r="O371" t="str">
        <v>0</v>
      </c>
      <c r="P371" t="str">
        <v>0</v>
      </c>
      <c r="Q371">
        <v>0</v>
      </c>
      <c r="R371">
        <v>0</v>
      </c>
      <c r="S371">
        <v>0</v>
      </c>
      <c r="T371">
        <v>0</v>
      </c>
      <c r="U371">
        <v>0</v>
      </c>
      <c r="V371">
        <v>0</v>
      </c>
      <c r="W371">
        <v>0</v>
      </c>
      <c r="X371">
        <v>0</v>
      </c>
      <c r="Y371">
        <v>0</v>
      </c>
      <c r="Z371">
        <v>0</v>
      </c>
      <c r="AA371">
        <v>0</v>
      </c>
    </row>
    <row r="372" spans="1:27" x14ac:dyDescent="0.25">
      <c r="A372" s="33">
        <f t="shared" si="6"/>
        <v>44560</v>
      </c>
      <c r="B372">
        <v>0</v>
      </c>
      <c r="C372" t="str">
        <v>vs</v>
      </c>
      <c r="D372">
        <v>0</v>
      </c>
      <c r="E372">
        <v>0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 t="str">
        <v>0</v>
      </c>
      <c r="M372" t="str">
        <v>0</v>
      </c>
      <c r="N372" t="str">
        <v>0</v>
      </c>
      <c r="O372" t="str">
        <v>0</v>
      </c>
      <c r="P372" t="str">
        <v>0</v>
      </c>
      <c r="Q372">
        <v>0</v>
      </c>
      <c r="R372">
        <v>0</v>
      </c>
      <c r="S372">
        <v>0</v>
      </c>
      <c r="T372">
        <v>0</v>
      </c>
      <c r="U372">
        <v>0</v>
      </c>
      <c r="V372">
        <v>0</v>
      </c>
      <c r="W372">
        <v>0</v>
      </c>
      <c r="X372">
        <v>0</v>
      </c>
      <c r="Y372">
        <v>0</v>
      </c>
      <c r="Z372">
        <v>0</v>
      </c>
      <c r="AA372">
        <v>0</v>
      </c>
    </row>
    <row r="373" spans="1:27" x14ac:dyDescent="0.25">
      <c r="A373" s="33">
        <f t="shared" si="6"/>
        <v>44561</v>
      </c>
      <c r="B373">
        <v>0</v>
      </c>
      <c r="C373" t="str">
        <v>vs</v>
      </c>
      <c r="D373">
        <v>0</v>
      </c>
      <c r="E373">
        <v>0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  <c r="L373" t="str">
        <v>0</v>
      </c>
      <c r="M373" t="str">
        <v>0</v>
      </c>
      <c r="N373" t="str">
        <v>0</v>
      </c>
      <c r="O373" t="str">
        <v>0</v>
      </c>
      <c r="P373" t="str">
        <v>0</v>
      </c>
      <c r="Q373">
        <v>0</v>
      </c>
      <c r="R373">
        <v>0</v>
      </c>
      <c r="S373">
        <v>0</v>
      </c>
      <c r="T373">
        <v>0</v>
      </c>
      <c r="U373">
        <v>0</v>
      </c>
      <c r="V373">
        <v>0</v>
      </c>
      <c r="W373">
        <v>0</v>
      </c>
      <c r="X373">
        <v>0</v>
      </c>
      <c r="Y373">
        <v>0</v>
      </c>
      <c r="Z373">
        <v>0</v>
      </c>
      <c r="AA373">
        <v>0</v>
      </c>
    </row>
    <row r="374" spans="1:27" x14ac:dyDescent="0.25">
      <c r="A374" s="33">
        <f t="shared" si="6"/>
        <v>44562</v>
      </c>
      <c r="B374">
        <v>0</v>
      </c>
      <c r="C374" t="str">
        <v>vs</v>
      </c>
      <c r="D374">
        <v>0</v>
      </c>
      <c r="E374">
        <v>0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  <c r="L374" t="str">
        <v>0</v>
      </c>
      <c r="M374" t="str">
        <v>0</v>
      </c>
      <c r="N374" t="str">
        <v>0</v>
      </c>
      <c r="O374" t="str">
        <v>0</v>
      </c>
      <c r="P374" t="str">
        <v>0</v>
      </c>
      <c r="Q374">
        <v>0</v>
      </c>
      <c r="R374">
        <v>0</v>
      </c>
      <c r="S374">
        <v>0</v>
      </c>
      <c r="T374">
        <v>0</v>
      </c>
      <c r="U374">
        <v>0</v>
      </c>
      <c r="V374">
        <v>0</v>
      </c>
      <c r="W374">
        <v>0</v>
      </c>
      <c r="X374">
        <v>0</v>
      </c>
      <c r="Y374">
        <v>0</v>
      </c>
      <c r="Z374">
        <v>0</v>
      </c>
      <c r="AA374">
        <v>0</v>
      </c>
    </row>
    <row r="375" spans="1:27" x14ac:dyDescent="0.25">
      <c r="A375" s="33">
        <f t="shared" si="6"/>
        <v>44563</v>
      </c>
      <c r="B375">
        <v>0</v>
      </c>
      <c r="C375" t="str">
        <v/>
      </c>
      <c r="D375">
        <v>0</v>
      </c>
      <c r="E375">
        <v>0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  <c r="L375" t="str">
        <v>0</v>
      </c>
      <c r="M375" t="str">
        <v>0</v>
      </c>
      <c r="N375" t="str">
        <v>0</v>
      </c>
      <c r="O375" t="str">
        <v>0</v>
      </c>
      <c r="P375">
        <v>0</v>
      </c>
      <c r="Q375">
        <v>0</v>
      </c>
      <c r="R375">
        <v>0</v>
      </c>
      <c r="S375">
        <v>0</v>
      </c>
      <c r="T375">
        <v>0</v>
      </c>
      <c r="U375">
        <v>0</v>
      </c>
      <c r="V375">
        <v>0</v>
      </c>
      <c r="W375">
        <v>0</v>
      </c>
      <c r="X375">
        <v>0</v>
      </c>
      <c r="Y375">
        <v>0</v>
      </c>
      <c r="Z375">
        <v>0</v>
      </c>
      <c r="AA375">
        <v>0</v>
      </c>
    </row>
    <row r="376" spans="1:27" x14ac:dyDescent="0.25">
      <c r="A376" s="33">
        <f t="shared" si="6"/>
        <v>44564</v>
      </c>
      <c r="B376">
        <v>0</v>
      </c>
      <c r="C376" t="str">
        <v/>
      </c>
      <c r="D376">
        <v>0</v>
      </c>
      <c r="E376">
        <v>0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  <c r="L376" t="str">
        <v>0</v>
      </c>
      <c r="M376" t="str">
        <v>0</v>
      </c>
      <c r="N376" t="str">
        <v>0</v>
      </c>
      <c r="O376" t="str">
        <v>0</v>
      </c>
      <c r="P376" t="str">
        <v>0</v>
      </c>
      <c r="Q376">
        <v>0</v>
      </c>
      <c r="R376">
        <v>0</v>
      </c>
      <c r="S376">
        <v>0</v>
      </c>
      <c r="T376">
        <v>0</v>
      </c>
      <c r="U376">
        <v>0</v>
      </c>
      <c r="V376">
        <v>0</v>
      </c>
      <c r="W376">
        <v>0</v>
      </c>
      <c r="X376">
        <v>0</v>
      </c>
      <c r="Y376">
        <v>0</v>
      </c>
      <c r="Z376">
        <v>0</v>
      </c>
      <c r="AA376">
        <v>0</v>
      </c>
    </row>
    <row r="377" spans="1:27" x14ac:dyDescent="0.25">
      <c r="A377" s="33">
        <f t="shared" si="6"/>
        <v>44565</v>
      </c>
      <c r="B377">
        <v>0</v>
      </c>
      <c r="C377" t="str">
        <v/>
      </c>
      <c r="D377">
        <v>0</v>
      </c>
      <c r="E377">
        <v>0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 t="str">
        <v>0</v>
      </c>
      <c r="M377" t="str">
        <v>0</v>
      </c>
      <c r="N377" t="str">
        <v>0</v>
      </c>
      <c r="O377" t="str">
        <v>0</v>
      </c>
      <c r="P377" t="str">
        <v>0</v>
      </c>
      <c r="Q377">
        <v>0</v>
      </c>
      <c r="R377">
        <v>0</v>
      </c>
      <c r="S377">
        <v>0</v>
      </c>
      <c r="T377">
        <v>0</v>
      </c>
      <c r="U377">
        <v>0</v>
      </c>
      <c r="V377">
        <v>0</v>
      </c>
      <c r="W377">
        <v>0</v>
      </c>
      <c r="X377">
        <v>0</v>
      </c>
      <c r="Y377">
        <v>0</v>
      </c>
      <c r="Z377">
        <v>0</v>
      </c>
      <c r="AA377">
        <v>0</v>
      </c>
    </row>
    <row r="378" spans="1:27" x14ac:dyDescent="0.25">
      <c r="A378" s="33">
        <f t="shared" si="6"/>
        <v>44566</v>
      </c>
      <c r="B378">
        <v>0</v>
      </c>
      <c r="C378" t="str">
        <v/>
      </c>
      <c r="D378">
        <v>0</v>
      </c>
      <c r="E378">
        <v>0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 t="str">
        <v>0</v>
      </c>
      <c r="M378" t="str">
        <v>0</v>
      </c>
      <c r="N378" t="str">
        <v>0</v>
      </c>
      <c r="O378" t="str">
        <v>0</v>
      </c>
      <c r="P378" t="str">
        <v>0</v>
      </c>
      <c r="Q378">
        <v>0</v>
      </c>
      <c r="R378">
        <v>0</v>
      </c>
      <c r="S378">
        <v>0</v>
      </c>
      <c r="T378">
        <v>0</v>
      </c>
      <c r="U378">
        <v>0</v>
      </c>
      <c r="V378">
        <v>0</v>
      </c>
      <c r="W378">
        <v>0</v>
      </c>
      <c r="X378">
        <v>0</v>
      </c>
      <c r="Y378">
        <v>0</v>
      </c>
      <c r="Z378">
        <v>0</v>
      </c>
      <c r="AA378">
        <v>0</v>
      </c>
    </row>
    <row r="379" spans="1:27" x14ac:dyDescent="0.25">
      <c r="A379" s="33">
        <f t="shared" si="6"/>
        <v>44567</v>
      </c>
      <c r="B379">
        <v>0</v>
      </c>
      <c r="C379" t="str">
        <v/>
      </c>
      <c r="D379">
        <v>0</v>
      </c>
      <c r="E379">
        <v>0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  <c r="L379" t="str">
        <v>0</v>
      </c>
      <c r="M379" t="str">
        <v>0</v>
      </c>
      <c r="N379" t="str">
        <v>0</v>
      </c>
      <c r="O379" t="str">
        <v>0</v>
      </c>
      <c r="P379" t="str">
        <v>0</v>
      </c>
      <c r="Q379">
        <v>0</v>
      </c>
      <c r="R379">
        <v>0</v>
      </c>
      <c r="S379">
        <v>0</v>
      </c>
      <c r="T379">
        <v>0</v>
      </c>
      <c r="U379">
        <v>0</v>
      </c>
      <c r="V379">
        <v>0</v>
      </c>
      <c r="W379">
        <v>0</v>
      </c>
      <c r="X379">
        <v>0</v>
      </c>
      <c r="Y379">
        <v>0</v>
      </c>
      <c r="Z379">
        <v>0</v>
      </c>
      <c r="AA379">
        <v>0</v>
      </c>
    </row>
    <row r="380" spans="1:27" x14ac:dyDescent="0.25">
      <c r="A380" s="33">
        <f t="shared" si="6"/>
        <v>44568</v>
      </c>
      <c r="B380">
        <v>0</v>
      </c>
      <c r="C380" t="str">
        <v/>
      </c>
      <c r="D380">
        <v>0</v>
      </c>
      <c r="E380">
        <v>0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  <c r="L380" t="str">
        <v>0</v>
      </c>
      <c r="M380" t="str">
        <v>0</v>
      </c>
      <c r="N380" t="str">
        <v>0</v>
      </c>
      <c r="O380" t="str">
        <v>0</v>
      </c>
      <c r="P380" t="str">
        <v>0</v>
      </c>
      <c r="Q380">
        <v>0</v>
      </c>
      <c r="R380">
        <v>0</v>
      </c>
      <c r="S380">
        <v>0</v>
      </c>
      <c r="T380">
        <v>0</v>
      </c>
      <c r="U380">
        <v>0</v>
      </c>
      <c r="V380">
        <v>0</v>
      </c>
      <c r="W380">
        <v>0</v>
      </c>
      <c r="X380">
        <v>0</v>
      </c>
      <c r="Y380">
        <v>0</v>
      </c>
      <c r="Z380">
        <v>0</v>
      </c>
      <c r="AA380">
        <v>0</v>
      </c>
    </row>
    <row r="381" spans="1:27" x14ac:dyDescent="0.25">
      <c r="A381" s="33">
        <f t="shared" si="6"/>
        <v>44569</v>
      </c>
      <c r="B381">
        <v>0</v>
      </c>
      <c r="C381" t="str">
        <v/>
      </c>
      <c r="D381">
        <v>0</v>
      </c>
      <c r="E381">
        <v>0</v>
      </c>
      <c r="F381">
        <v>0</v>
      </c>
      <c r="G381">
        <v>0</v>
      </c>
      <c r="H381">
        <v>0</v>
      </c>
      <c r="I381">
        <v>0</v>
      </c>
      <c r="J381">
        <v>0</v>
      </c>
      <c r="K381">
        <v>0</v>
      </c>
      <c r="L381" t="str">
        <v>0</v>
      </c>
      <c r="M381" t="str">
        <v>0</v>
      </c>
      <c r="N381" t="str">
        <v>0</v>
      </c>
      <c r="O381" t="str">
        <v>0</v>
      </c>
      <c r="P381" t="str">
        <v>0</v>
      </c>
      <c r="Q381">
        <v>0</v>
      </c>
      <c r="R381">
        <v>0</v>
      </c>
      <c r="S381">
        <v>0</v>
      </c>
      <c r="T381">
        <v>0</v>
      </c>
      <c r="U381">
        <v>0</v>
      </c>
      <c r="V381">
        <v>0</v>
      </c>
      <c r="W381">
        <v>0</v>
      </c>
      <c r="X381">
        <v>0</v>
      </c>
      <c r="Y381">
        <v>0</v>
      </c>
      <c r="Z381">
        <v>0</v>
      </c>
      <c r="AA381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7D2DF0-863A-4280-B1F2-951161E949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tcd</vt:lpstr>
      <vt:lpstr>transposition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yannick pay</cp:lastModifiedBy>
  <dcterms:created xsi:type="dcterms:W3CDTF">2021-05-16T06:36:17Z</dcterms:created>
  <dcterms:modified xsi:type="dcterms:W3CDTF">2021-05-16T07:58:42Z</dcterms:modified>
</cp:coreProperties>
</file>