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hommetk\Desktop\"/>
    </mc:Choice>
  </mc:AlternateContent>
  <bookViews>
    <workbookView xWindow="0" yWindow="0" windowWidth="28800" windowHeight="11910" activeTab="1"/>
  </bookViews>
  <sheets>
    <sheet name="Config" sheetId="1" r:id="rId1"/>
    <sheet name="ITEM" sheetId="2" r:id="rId2"/>
  </sheets>
  <externalReferences>
    <externalReference r:id="rId3"/>
  </externalReferences>
  <definedNames>
    <definedName name="activite">[1]Config!$A$506:$A$510</definedName>
    <definedName name="DOUBLAGES_COLLES">Config!$A$19:$A$22</definedName>
    <definedName name="Syst1">'[1]ITEM VIERGE'!$A$47</definedName>
    <definedName name="Syst2">'[1]ITEM VIERGE'!$C$47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  <c r="A19" i="1"/>
  <c r="E17" i="1"/>
  <c r="F17" i="1" s="1"/>
  <c r="E16" i="1"/>
  <c r="F16" i="1" s="1"/>
  <c r="E15" i="1"/>
  <c r="E14" i="1"/>
  <c r="F12" i="1" s="1"/>
  <c r="E13" i="1"/>
  <c r="E12" i="1"/>
  <c r="E11" i="1"/>
  <c r="F11" i="1" s="1"/>
  <c r="E10" i="1"/>
  <c r="F10" i="1" s="1"/>
  <c r="E9" i="1"/>
  <c r="F9" i="1" s="1"/>
  <c r="E8" i="1"/>
  <c r="E7" i="1"/>
  <c r="E6" i="1"/>
  <c r="E5" i="1"/>
  <c r="E4" i="1"/>
  <c r="F4" i="1" s="1"/>
  <c r="G11" i="1" l="1"/>
  <c r="F5" i="1"/>
  <c r="G4" i="1" s="1"/>
</calcChain>
</file>

<file path=xl/sharedStrings.xml><?xml version="1.0" encoding="utf-8"?>
<sst xmlns="http://schemas.openxmlformats.org/spreadsheetml/2006/main" count="36" uniqueCount="22">
  <si>
    <t>DOUBLAGES_COLLES</t>
  </si>
  <si>
    <t>Type d'ouvrage</t>
  </si>
  <si>
    <t>MO / FO</t>
  </si>
  <si>
    <t>Qtité au m² fini</t>
  </si>
  <si>
    <t>Prix unitaire</t>
  </si>
  <si>
    <t>Prix unitaire / m² fini</t>
  </si>
  <si>
    <t>Prix produit détaillé</t>
  </si>
  <si>
    <t>Prix produit total (Fo+Mo)</t>
  </si>
  <si>
    <t>PLACOMUR 20 + 10</t>
  </si>
  <si>
    <t>Main d'œuvre</t>
  </si>
  <si>
    <t>Plaque 20 + 10</t>
  </si>
  <si>
    <t>MAP</t>
  </si>
  <si>
    <t>Bandes</t>
  </si>
  <si>
    <t>Enduit</t>
  </si>
  <si>
    <t>Plus value pare vapeur</t>
  </si>
  <si>
    <t>Plus value polyane</t>
  </si>
  <si>
    <t>PLACOMUR 40 + 10</t>
  </si>
  <si>
    <t>Plaque 40 + 10</t>
  </si>
  <si>
    <t>Nature de l'activité ? (Choisissez parmi la liste ci-dessous)</t>
  </si>
  <si>
    <t>Sous-Activité</t>
  </si>
  <si>
    <t>Système</t>
  </si>
  <si>
    <t xml:space="preserve">Prix de revient Fourniture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</si>
</sst>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[$€]_-;\-* #,##0.00\ [$€]_-;_-* &quot;-&quot;??\ [$€]_-;_-@_-"/>
    <numFmt numFmtId="165" formatCode="0.00&quot; h/m²&quot;"/>
    <numFmt numFmtId="166" formatCode="#,##0.00\ &quot;€&quot;"/>
    <numFmt numFmtId="167" formatCode="0.00&quot; €/m²&quot;"/>
    <numFmt numFmtId="168" formatCode="0.00&quot;m²&quot;"/>
    <numFmt numFmtId="169" formatCode="0.00&quot;kg&quot;"/>
    <numFmt numFmtId="170" formatCode="0.00&quot;ml&quot;"/>
    <numFmt numFmtId="171" formatCode="&quot;+&quot;\ 0.00&quot; €/m²&quot;"/>
  </numFmts>
  <fonts count="13" x14ac:knownFonts="1">
    <font>
      <sz val="11"/>
      <color theme="1"/>
      <name val="Calibri"/>
      <family val="2"/>
      <scheme val="minor"/>
    </font>
    <font>
      <b/>
      <u/>
      <sz val="14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2"/>
      <color indexed="12"/>
      <name val="Arial Narrow"/>
      <family val="2"/>
    </font>
    <font>
      <i/>
      <sz val="12"/>
      <name val="Arial Narrow"/>
      <family val="2"/>
    </font>
    <font>
      <b/>
      <sz val="12"/>
      <color indexed="12"/>
      <name val="Arial Narrow"/>
      <family val="2"/>
    </font>
    <font>
      <sz val="12"/>
      <name val="Arial Narrow"/>
      <family val="2"/>
    </font>
    <font>
      <b/>
      <sz val="12"/>
      <color rgb="FF0000FF"/>
      <name val="Arial Narrow"/>
      <family val="2"/>
    </font>
    <font>
      <i/>
      <sz val="12"/>
      <color rgb="FFFF0000"/>
      <name val="Arial Narrow"/>
      <family val="2"/>
    </font>
    <font>
      <b/>
      <i/>
      <sz val="12"/>
      <color rgb="FFFF0000"/>
      <name val="Arial Narrow"/>
      <family val="2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auto="1"/>
      </right>
      <top style="hair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wrapText="1"/>
    </xf>
    <xf numFmtId="165" fontId="5" fillId="3" borderId="6" xfId="0" applyNumberFormat="1" applyFont="1" applyFill="1" applyBorder="1" applyAlignment="1">
      <alignment horizontal="center" vertical="top" wrapText="1"/>
    </xf>
    <xf numFmtId="166" fontId="4" fillId="3" borderId="6" xfId="1" applyNumberFormat="1" applyFont="1" applyFill="1" applyBorder="1" applyAlignment="1">
      <alignment horizontal="center" vertical="top" wrapText="1"/>
    </xf>
    <xf numFmtId="167" fontId="4" fillId="3" borderId="6" xfId="1" applyNumberFormat="1" applyFont="1" applyFill="1" applyBorder="1" applyAlignment="1">
      <alignment vertical="top" wrapText="1"/>
    </xf>
    <xf numFmtId="167" fontId="6" fillId="3" borderId="6" xfId="1" applyNumberFormat="1" applyFont="1" applyFill="1" applyBorder="1" applyAlignment="1">
      <alignment vertical="top" wrapText="1"/>
    </xf>
    <xf numFmtId="167" fontId="6" fillId="0" borderId="7" xfId="1" applyNumberFormat="1" applyFont="1" applyFill="1" applyBorder="1" applyAlignment="1">
      <alignment horizontal="right" vertical="center" wrapText="1"/>
    </xf>
    <xf numFmtId="0" fontId="4" fillId="0" borderId="8" xfId="0" applyNumberFormat="1" applyFont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top" wrapText="1"/>
    </xf>
    <xf numFmtId="168" fontId="7" fillId="4" borderId="10" xfId="0" applyNumberFormat="1" applyFont="1" applyFill="1" applyBorder="1" applyAlignment="1">
      <alignment horizontal="center" vertical="top" wrapText="1"/>
    </xf>
    <xf numFmtId="166" fontId="7" fillId="4" borderId="8" xfId="1" applyNumberFormat="1" applyFont="1" applyFill="1" applyBorder="1" applyAlignment="1">
      <alignment horizontal="center" vertical="top" wrapText="1"/>
    </xf>
    <xf numFmtId="167" fontId="7" fillId="4" borderId="8" xfId="1" applyNumberFormat="1" applyFont="1" applyFill="1" applyBorder="1" applyAlignment="1">
      <alignment vertical="top" wrapText="1"/>
    </xf>
    <xf numFmtId="167" fontId="8" fillId="4" borderId="10" xfId="1" applyNumberFormat="1" applyFont="1" applyFill="1" applyBorder="1" applyAlignment="1">
      <alignment horizontal="right" vertical="center" wrapText="1"/>
    </xf>
    <xf numFmtId="167" fontId="6" fillId="0" borderId="11" xfId="1" applyNumberFormat="1" applyFont="1" applyFill="1" applyBorder="1" applyAlignment="1">
      <alignment horizontal="right" vertical="center" wrapText="1"/>
    </xf>
    <xf numFmtId="169" fontId="7" fillId="4" borderId="11" xfId="0" applyNumberFormat="1" applyFont="1" applyFill="1" applyBorder="1" applyAlignment="1">
      <alignment horizontal="center" vertical="top" wrapText="1"/>
    </xf>
    <xf numFmtId="167" fontId="8" fillId="4" borderId="11" xfId="1" applyNumberFormat="1" applyFont="1" applyFill="1" applyBorder="1" applyAlignment="1">
      <alignment horizontal="right" vertical="center" wrapText="1"/>
    </xf>
    <xf numFmtId="170" fontId="7" fillId="4" borderId="11" xfId="0" applyNumberFormat="1" applyFont="1" applyFill="1" applyBorder="1" applyAlignment="1">
      <alignment horizontal="center" vertical="top" wrapText="1"/>
    </xf>
    <xf numFmtId="169" fontId="7" fillId="4" borderId="12" xfId="0" applyNumberFormat="1" applyFont="1" applyFill="1" applyBorder="1" applyAlignment="1">
      <alignment horizontal="center" vertical="top" wrapText="1"/>
    </xf>
    <xf numFmtId="0" fontId="9" fillId="4" borderId="13" xfId="0" applyFont="1" applyFill="1" applyBorder="1" applyAlignment="1">
      <alignment horizontal="left" vertical="center" wrapText="1"/>
    </xf>
    <xf numFmtId="168" fontId="7" fillId="4" borderId="11" xfId="0" applyNumberFormat="1" applyFont="1" applyFill="1" applyBorder="1" applyAlignment="1">
      <alignment horizontal="center" vertical="top" wrapText="1"/>
    </xf>
    <xf numFmtId="166" fontId="5" fillId="4" borderId="14" xfId="1" applyNumberFormat="1" applyFont="1" applyFill="1" applyBorder="1" applyAlignment="1">
      <alignment horizontal="center" vertical="center" wrapText="1"/>
    </xf>
    <xf numFmtId="167" fontId="7" fillId="4" borderId="14" xfId="1" applyNumberFormat="1" applyFont="1" applyFill="1" applyBorder="1" applyAlignment="1">
      <alignment vertical="top" wrapText="1"/>
    </xf>
    <xf numFmtId="171" fontId="10" fillId="4" borderId="10" xfId="1" applyNumberFormat="1" applyFont="1" applyFill="1" applyBorder="1" applyAlignment="1">
      <alignment vertical="top" wrapText="1"/>
    </xf>
    <xf numFmtId="171" fontId="10" fillId="0" borderId="10" xfId="1" applyNumberFormat="1" applyFont="1" applyFill="1" applyBorder="1" applyAlignment="1">
      <alignment horizontal="center" vertical="top" wrapText="1"/>
    </xf>
    <xf numFmtId="0" fontId="4" fillId="0" borderId="15" xfId="0" applyNumberFormat="1" applyFont="1" applyBorder="1" applyAlignment="1">
      <alignment horizontal="center" vertical="center"/>
    </xf>
    <xf numFmtId="0" fontId="9" fillId="4" borderId="9" xfId="0" applyFont="1" applyFill="1" applyBorder="1" applyAlignment="1">
      <alignment horizontal="left" vertical="top" wrapText="1"/>
    </xf>
    <xf numFmtId="166" fontId="5" fillId="4" borderId="8" xfId="1" applyNumberFormat="1" applyFont="1" applyFill="1" applyBorder="1" applyAlignment="1">
      <alignment horizontal="center" vertical="top" wrapText="1"/>
    </xf>
    <xf numFmtId="171" fontId="10" fillId="4" borderId="11" xfId="1" applyNumberFormat="1" applyFont="1" applyFill="1" applyBorder="1" applyAlignment="1">
      <alignment vertical="top" wrapText="1"/>
    </xf>
    <xf numFmtId="171" fontId="10" fillId="0" borderId="11" xfId="1" applyNumberFormat="1" applyFont="1" applyFill="1" applyBorder="1" applyAlignment="1">
      <alignment horizontal="center" vertical="top" wrapText="1"/>
    </xf>
    <xf numFmtId="0" fontId="4" fillId="0" borderId="16" xfId="0" applyNumberFormat="1" applyFont="1" applyBorder="1" applyAlignment="1">
      <alignment horizontal="center" vertical="center"/>
    </xf>
    <xf numFmtId="0" fontId="2" fillId="3" borderId="17" xfId="0" applyFont="1" applyFill="1" applyBorder="1" applyAlignment="1">
      <alignment horizontal="left" vertical="top" wrapText="1"/>
    </xf>
    <xf numFmtId="165" fontId="5" fillId="3" borderId="18" xfId="0" applyNumberFormat="1" applyFont="1" applyFill="1" applyBorder="1" applyAlignment="1">
      <alignment horizontal="center" vertical="top" wrapText="1"/>
    </xf>
    <xf numFmtId="166" fontId="4" fillId="3" borderId="18" xfId="1" applyNumberFormat="1" applyFont="1" applyFill="1" applyBorder="1" applyAlignment="1">
      <alignment horizontal="center" vertical="top" wrapText="1"/>
    </xf>
    <xf numFmtId="167" fontId="4" fillId="3" borderId="17" xfId="1" applyNumberFormat="1" applyFont="1" applyFill="1" applyBorder="1" applyAlignment="1">
      <alignment vertical="top" wrapText="1"/>
    </xf>
    <xf numFmtId="167" fontId="6" fillId="3" borderId="18" xfId="1" applyNumberFormat="1" applyFont="1" applyFill="1" applyBorder="1" applyAlignment="1">
      <alignment vertical="top" wrapText="1"/>
    </xf>
    <xf numFmtId="167" fontId="6" fillId="0" borderId="19" xfId="1" applyNumberFormat="1" applyFont="1" applyFill="1" applyBorder="1" applyAlignment="1">
      <alignment horizontal="right" vertical="center" wrapText="1"/>
    </xf>
    <xf numFmtId="0" fontId="9" fillId="4" borderId="20" xfId="0" applyFont="1" applyFill="1" applyBorder="1" applyAlignment="1">
      <alignment horizontal="left" vertical="top" wrapText="1"/>
    </xf>
    <xf numFmtId="168" fontId="7" fillId="4" borderId="21" xfId="0" applyNumberFormat="1" applyFont="1" applyFill="1" applyBorder="1" applyAlignment="1">
      <alignment horizontal="center" vertical="top" wrapText="1"/>
    </xf>
    <xf numFmtId="166" fontId="5" fillId="4" borderId="15" xfId="1" applyNumberFormat="1" applyFont="1" applyFill="1" applyBorder="1" applyAlignment="1">
      <alignment horizontal="center" vertical="top" wrapText="1"/>
    </xf>
    <xf numFmtId="167" fontId="7" fillId="4" borderId="15" xfId="1" applyNumberFormat="1" applyFont="1" applyFill="1" applyBorder="1" applyAlignment="1">
      <alignment vertical="top" wrapText="1"/>
    </xf>
    <xf numFmtId="171" fontId="10" fillId="4" borderId="21" xfId="1" applyNumberFormat="1" applyFont="1" applyFill="1" applyBorder="1" applyAlignment="1">
      <alignment vertical="top" wrapText="1"/>
    </xf>
    <xf numFmtId="171" fontId="10" fillId="0" borderId="21" xfId="1" applyNumberFormat="1" applyFont="1" applyFill="1" applyBorder="1" applyAlignment="1">
      <alignment horizontal="center" vertical="top" wrapText="1"/>
    </xf>
    <xf numFmtId="0" fontId="11" fillId="5" borderId="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22" xfId="0" applyFont="1" applyFill="1" applyBorder="1" applyAlignment="1" applyProtection="1">
      <alignment horizontal="center"/>
      <protection locked="0"/>
    </xf>
    <xf numFmtId="0" fontId="0" fillId="0" borderId="23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</cellXfs>
  <cellStyles count="3">
    <cellStyle name="Euro" xfId="1"/>
    <cellStyle name="Normal" xfId="0" builtinId="0"/>
    <cellStyle name="Normal 2 2" xfId="2"/>
  </cellStyles>
  <dxfs count="13"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10</xdr:row>
      <xdr:rowOff>581025</xdr:rowOff>
    </xdr:from>
    <xdr:to>
      <xdr:col>9</xdr:col>
      <xdr:colOff>400050</xdr:colOff>
      <xdr:row>16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06B24B8-5039-4880-866D-D6629C78CFBA}"/>
            </a:ext>
          </a:extLst>
        </xdr:cNvPr>
        <xdr:cNvCxnSpPr/>
      </xdr:nvCxnSpPr>
      <xdr:spPr>
        <a:xfrm flipH="1">
          <a:off x="4610100" y="3333750"/>
          <a:ext cx="2647950" cy="1019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333375</xdr:colOff>
      <xdr:row>10</xdr:row>
      <xdr:rowOff>447675</xdr:rowOff>
    </xdr:from>
    <xdr:ext cx="351500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64AC328-2AFF-4A3A-956C-264823457C4B}"/>
            </a:ext>
          </a:extLst>
        </xdr:cNvPr>
        <xdr:cNvSpPr txBox="1"/>
      </xdr:nvSpPr>
      <xdr:spPr>
        <a:xfrm>
          <a:off x="7191375" y="3200400"/>
          <a:ext cx="35150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Zone</a:t>
          </a:r>
          <a:r>
            <a:rPr lang="fr-FR" sz="1100" baseline="0"/>
            <a:t> de copie des données Config en fonction du système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LAQFOND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SOMMAIRE"/>
      <sheetName val="Modele"/>
      <sheetName val="ITEM VIERGE"/>
      <sheetName val="FICHE_RENS"/>
      <sheetName val="FRE_OPE"/>
      <sheetName val="Systeme"/>
      <sheetName val="ETUDE"/>
      <sheetName val="DISTANCE"/>
    </sheetNames>
    <sheetDataSet>
      <sheetData sheetId="0">
        <row r="506">
          <cell r="A506" t="str">
            <v>DOUBLAGES</v>
          </cell>
        </row>
        <row r="507">
          <cell r="A507" t="str">
            <v>CLOISONS</v>
          </cell>
        </row>
        <row r="508">
          <cell r="A508" t="str">
            <v>PLAFONDS</v>
          </cell>
        </row>
        <row r="509">
          <cell r="A509" t="str">
            <v>PEINTURE</v>
          </cell>
        </row>
        <row r="510">
          <cell r="A510" t="str">
            <v>DIVERS</v>
          </cell>
        </row>
      </sheetData>
      <sheetData sheetId="1"/>
      <sheetData sheetId="2"/>
      <sheetData sheetId="3">
        <row r="47">
          <cell r="A47" t="str">
            <v>DOUBLAGES</v>
          </cell>
          <cell r="C47" t="str">
            <v>DOUBLAGES_COLLES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workbookViewId="0">
      <selection activeCell="E23" sqref="E23"/>
    </sheetView>
  </sheetViews>
  <sheetFormatPr baseColWidth="10" defaultRowHeight="15" x14ac:dyDescent="0.25"/>
  <cols>
    <col min="1" max="1" width="18.42578125" bestFit="1" customWidth="1"/>
    <col min="2" max="2" width="20.85546875" customWidth="1"/>
  </cols>
  <sheetData>
    <row r="2" spans="1:7" ht="18" x14ac:dyDescent="0.25">
      <c r="A2" s="1" t="s">
        <v>0</v>
      </c>
      <c r="B2" s="1"/>
      <c r="C2" s="1"/>
      <c r="D2" s="1"/>
      <c r="E2" s="1"/>
      <c r="F2" s="1"/>
      <c r="G2" s="1"/>
    </row>
    <row r="3" spans="1:7" ht="47.25" x14ac:dyDescent="0.25">
      <c r="A3" s="2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5" t="s">
        <v>6</v>
      </c>
      <c r="G3" s="5" t="s">
        <v>7</v>
      </c>
    </row>
    <row r="4" spans="1:7" ht="31.5" x14ac:dyDescent="0.25">
      <c r="A4" s="6" t="s">
        <v>8</v>
      </c>
      <c r="B4" s="7" t="s">
        <v>9</v>
      </c>
      <c r="C4" s="8">
        <v>0.5</v>
      </c>
      <c r="D4" s="9">
        <v>1</v>
      </c>
      <c r="E4" s="10">
        <f t="shared" ref="E4:E17" si="0">C4*D4</f>
        <v>0.5</v>
      </c>
      <c r="F4" s="11">
        <f>E4</f>
        <v>0.5</v>
      </c>
      <c r="G4" s="12">
        <f>F4+F5</f>
        <v>5.4499999999999993</v>
      </c>
    </row>
    <row r="5" spans="1:7" ht="15.75" x14ac:dyDescent="0.25">
      <c r="A5" s="13"/>
      <c r="B5" s="14" t="s">
        <v>10</v>
      </c>
      <c r="C5" s="15">
        <v>1.05</v>
      </c>
      <c r="D5" s="16">
        <v>1</v>
      </c>
      <c r="E5" s="17">
        <f t="shared" si="0"/>
        <v>1.05</v>
      </c>
      <c r="F5" s="18">
        <f>SUM(E5:E8)</f>
        <v>4.9499999999999993</v>
      </c>
      <c r="G5" s="19"/>
    </row>
    <row r="6" spans="1:7" ht="15.75" x14ac:dyDescent="0.25">
      <c r="A6" s="13"/>
      <c r="B6" s="14" t="s">
        <v>11</v>
      </c>
      <c r="C6" s="20">
        <v>2</v>
      </c>
      <c r="D6" s="16">
        <v>1</v>
      </c>
      <c r="E6" s="17">
        <f t="shared" si="0"/>
        <v>2</v>
      </c>
      <c r="F6" s="21"/>
      <c r="G6" s="19"/>
    </row>
    <row r="7" spans="1:7" ht="15.75" x14ac:dyDescent="0.25">
      <c r="A7" s="13"/>
      <c r="B7" s="14" t="s">
        <v>12</v>
      </c>
      <c r="C7" s="22">
        <v>1.4</v>
      </c>
      <c r="D7" s="16">
        <v>1</v>
      </c>
      <c r="E7" s="17">
        <f t="shared" si="0"/>
        <v>1.4</v>
      </c>
      <c r="F7" s="21"/>
      <c r="G7" s="19"/>
    </row>
    <row r="8" spans="1:7" ht="15.75" x14ac:dyDescent="0.25">
      <c r="A8" s="13"/>
      <c r="B8" s="14" t="s">
        <v>13</v>
      </c>
      <c r="C8" s="23">
        <v>0.5</v>
      </c>
      <c r="D8" s="16">
        <v>1</v>
      </c>
      <c r="E8" s="17">
        <f t="shared" si="0"/>
        <v>0.5</v>
      </c>
      <c r="F8" s="21"/>
      <c r="G8" s="19"/>
    </row>
    <row r="9" spans="1:7" ht="15.75" x14ac:dyDescent="0.25">
      <c r="A9" s="13"/>
      <c r="B9" s="24" t="s">
        <v>14</v>
      </c>
      <c r="C9" s="25">
        <v>1.05</v>
      </c>
      <c r="D9" s="26">
        <v>1</v>
      </c>
      <c r="E9" s="27">
        <f t="shared" si="0"/>
        <v>1.05</v>
      </c>
      <c r="F9" s="28">
        <f>E9</f>
        <v>1.05</v>
      </c>
      <c r="G9" s="29"/>
    </row>
    <row r="10" spans="1:7" ht="16.5" thickBot="1" x14ac:dyDescent="0.3">
      <c r="A10" s="30"/>
      <c r="B10" s="31" t="s">
        <v>15</v>
      </c>
      <c r="C10" s="25">
        <v>1.05</v>
      </c>
      <c r="D10" s="32">
        <v>1</v>
      </c>
      <c r="E10" s="17">
        <f t="shared" si="0"/>
        <v>1.05</v>
      </c>
      <c r="F10" s="33">
        <f>E10</f>
        <v>1.05</v>
      </c>
      <c r="G10" s="34"/>
    </row>
    <row r="11" spans="1:7" ht="31.5" x14ac:dyDescent="0.25">
      <c r="A11" s="35" t="s">
        <v>16</v>
      </c>
      <c r="B11" s="36" t="s">
        <v>9</v>
      </c>
      <c r="C11" s="37">
        <v>0.5</v>
      </c>
      <c r="D11" s="38">
        <v>1</v>
      </c>
      <c r="E11" s="39">
        <f t="shared" si="0"/>
        <v>0.5</v>
      </c>
      <c r="F11" s="40">
        <f>E11</f>
        <v>0.5</v>
      </c>
      <c r="G11" s="41">
        <f>F11+F12</f>
        <v>5.4499999999999993</v>
      </c>
    </row>
    <row r="12" spans="1:7" ht="15.75" x14ac:dyDescent="0.25">
      <c r="A12" s="13"/>
      <c r="B12" s="14" t="s">
        <v>17</v>
      </c>
      <c r="C12" s="15">
        <v>1.05</v>
      </c>
      <c r="D12" s="16">
        <v>1</v>
      </c>
      <c r="E12" s="17">
        <f t="shared" si="0"/>
        <v>1.05</v>
      </c>
      <c r="F12" s="21">
        <f>SUM(E12:E15)</f>
        <v>4.9499999999999993</v>
      </c>
      <c r="G12" s="19"/>
    </row>
    <row r="13" spans="1:7" ht="15.75" x14ac:dyDescent="0.25">
      <c r="A13" s="13"/>
      <c r="B13" s="14" t="s">
        <v>11</v>
      </c>
      <c r="C13" s="20">
        <v>2</v>
      </c>
      <c r="D13" s="16">
        <v>1</v>
      </c>
      <c r="E13" s="17">
        <f t="shared" si="0"/>
        <v>2</v>
      </c>
      <c r="F13" s="21"/>
      <c r="G13" s="19"/>
    </row>
    <row r="14" spans="1:7" ht="15.75" x14ac:dyDescent="0.25">
      <c r="A14" s="13"/>
      <c r="B14" s="14" t="s">
        <v>12</v>
      </c>
      <c r="C14" s="22">
        <v>1.4</v>
      </c>
      <c r="D14" s="16">
        <v>1</v>
      </c>
      <c r="E14" s="17">
        <f t="shared" si="0"/>
        <v>1.4</v>
      </c>
      <c r="F14" s="21"/>
      <c r="G14" s="19"/>
    </row>
    <row r="15" spans="1:7" ht="15.75" x14ac:dyDescent="0.25">
      <c r="A15" s="13"/>
      <c r="B15" s="14" t="s">
        <v>13</v>
      </c>
      <c r="C15" s="23">
        <v>0.5</v>
      </c>
      <c r="D15" s="16">
        <v>1</v>
      </c>
      <c r="E15" s="17">
        <f t="shared" si="0"/>
        <v>0.5</v>
      </c>
      <c r="F15" s="21"/>
      <c r="G15" s="19"/>
    </row>
    <row r="16" spans="1:7" ht="15.75" x14ac:dyDescent="0.25">
      <c r="A16" s="13"/>
      <c r="B16" s="24" t="s">
        <v>14</v>
      </c>
      <c r="C16" s="25">
        <v>1.05</v>
      </c>
      <c r="D16" s="26">
        <v>1</v>
      </c>
      <c r="E16" s="27">
        <f t="shared" si="0"/>
        <v>1.05</v>
      </c>
      <c r="F16" s="28">
        <f>E16</f>
        <v>1.05</v>
      </c>
      <c r="G16" s="29"/>
    </row>
    <row r="17" spans="1:7" ht="16.5" thickBot="1" x14ac:dyDescent="0.3">
      <c r="A17" s="30"/>
      <c r="B17" s="42" t="s">
        <v>15</v>
      </c>
      <c r="C17" s="43">
        <v>1.05</v>
      </c>
      <c r="D17" s="44">
        <v>1</v>
      </c>
      <c r="E17" s="45">
        <f t="shared" si="0"/>
        <v>1.05</v>
      </c>
      <c r="F17" s="46">
        <f>E17</f>
        <v>1.05</v>
      </c>
      <c r="G17" s="47"/>
    </row>
    <row r="19" spans="1:7" x14ac:dyDescent="0.25">
      <c r="A19" t="str">
        <f>+A4</f>
        <v>PLACOMUR 20 + 10</v>
      </c>
    </row>
    <row r="20" spans="1:7" x14ac:dyDescent="0.25">
      <c r="A20" t="str">
        <f>+A11</f>
        <v>PLACOMUR 40 + 10</v>
      </c>
    </row>
  </sheetData>
  <mergeCells count="9">
    <mergeCell ref="A2:G2"/>
    <mergeCell ref="A4:A10"/>
    <mergeCell ref="G4:G8"/>
    <mergeCell ref="F5:F8"/>
    <mergeCell ref="G9:G10"/>
    <mergeCell ref="A11:A17"/>
    <mergeCell ref="G11:G15"/>
    <mergeCell ref="F12:F15"/>
    <mergeCell ref="G16:G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5"/>
  <sheetViews>
    <sheetView tabSelected="1" workbookViewId="0">
      <selection activeCell="J24" sqref="J24"/>
    </sheetView>
  </sheetViews>
  <sheetFormatPr baseColWidth="10" defaultRowHeight="15" x14ac:dyDescent="0.25"/>
  <sheetData>
    <row r="3" spans="1:8" ht="15.75" x14ac:dyDescent="0.25">
      <c r="A3" s="48" t="s">
        <v>18</v>
      </c>
      <c r="B3" s="48"/>
      <c r="C3" s="48"/>
      <c r="D3" s="48"/>
      <c r="E3" s="48"/>
      <c r="F3" s="48"/>
      <c r="G3" s="48"/>
      <c r="H3" s="48"/>
    </row>
    <row r="4" spans="1:8" ht="16.5" thickBot="1" x14ac:dyDescent="0.3">
      <c r="A4" s="49"/>
      <c r="B4" s="49"/>
      <c r="C4" s="49"/>
      <c r="D4" s="49"/>
      <c r="E4" s="49"/>
      <c r="F4" s="49"/>
      <c r="G4" s="49"/>
      <c r="H4" s="49"/>
    </row>
    <row r="5" spans="1:8" ht="15.75" thickBot="1" x14ac:dyDescent="0.3">
      <c r="A5" s="50" t="s">
        <v>19</v>
      </c>
      <c r="B5" s="50"/>
      <c r="C5" s="50"/>
      <c r="D5" s="50" t="s">
        <v>20</v>
      </c>
      <c r="E5" s="50"/>
      <c r="F5" s="50"/>
    </row>
    <row r="6" spans="1:8" ht="15.75" thickBot="1" x14ac:dyDescent="0.3">
      <c r="A6" s="51" t="s">
        <v>0</v>
      </c>
      <c r="B6" s="51"/>
      <c r="C6" s="51"/>
      <c r="D6" s="51" t="s">
        <v>8</v>
      </c>
      <c r="E6" s="51"/>
      <c r="F6" s="51"/>
    </row>
    <row r="7" spans="1:8" x14ac:dyDescent="0.25">
      <c r="A7" s="52"/>
      <c r="B7" s="52"/>
      <c r="C7" s="52"/>
      <c r="D7" s="52"/>
      <c r="E7" s="52"/>
      <c r="F7" s="52"/>
      <c r="G7" s="52"/>
      <c r="H7" s="52"/>
    </row>
    <row r="9" spans="1:8" ht="15.75" x14ac:dyDescent="0.25">
      <c r="A9" s="48" t="s">
        <v>21</v>
      </c>
      <c r="B9" s="48"/>
      <c r="C9" s="48"/>
      <c r="D9" s="48"/>
      <c r="E9" s="48"/>
      <c r="F9" s="48"/>
      <c r="G9" s="48"/>
      <c r="H9" s="48"/>
    </row>
    <row r="11" spans="1:8" ht="47.25" x14ac:dyDescent="0.25">
      <c r="A11" s="3" t="s">
        <v>2</v>
      </c>
      <c r="B11" s="3" t="s">
        <v>3</v>
      </c>
      <c r="C11" s="4" t="s">
        <v>4</v>
      </c>
      <c r="D11" s="4" t="s">
        <v>5</v>
      </c>
      <c r="E11" s="5" t="s">
        <v>6</v>
      </c>
      <c r="F11" s="5" t="s">
        <v>7</v>
      </c>
    </row>
    <row r="12" spans="1:8" ht="15.75" x14ac:dyDescent="0.25">
      <c r="A12" s="7"/>
      <c r="B12" s="8"/>
      <c r="C12" s="9"/>
      <c r="D12" s="10"/>
      <c r="E12" s="11"/>
      <c r="F12" s="12"/>
    </row>
    <row r="13" spans="1:8" ht="15.75" x14ac:dyDescent="0.25">
      <c r="A13" s="14"/>
      <c r="B13" s="15"/>
      <c r="C13" s="16"/>
      <c r="D13" s="17"/>
      <c r="E13" s="18"/>
      <c r="F13" s="19"/>
    </row>
    <row r="14" spans="1:8" ht="15.75" x14ac:dyDescent="0.25">
      <c r="A14" s="14"/>
      <c r="B14" s="20"/>
      <c r="C14" s="16"/>
      <c r="D14" s="17"/>
      <c r="E14" s="21"/>
      <c r="F14" s="19"/>
    </row>
    <row r="15" spans="1:8" ht="15.75" x14ac:dyDescent="0.25">
      <c r="A15" s="14"/>
      <c r="B15" s="22"/>
      <c r="C15" s="16"/>
      <c r="D15" s="17"/>
      <c r="E15" s="21"/>
      <c r="F15" s="19"/>
    </row>
    <row r="16" spans="1:8" ht="15.75" x14ac:dyDescent="0.25">
      <c r="A16" s="14"/>
      <c r="B16" s="23"/>
      <c r="C16" s="16"/>
      <c r="D16" s="17"/>
      <c r="E16" s="21"/>
      <c r="F16" s="19"/>
    </row>
    <row r="17" spans="1:6" ht="15.75" x14ac:dyDescent="0.25">
      <c r="A17" s="24"/>
      <c r="B17" s="25"/>
      <c r="C17" s="26"/>
      <c r="D17" s="27"/>
      <c r="E17" s="28"/>
      <c r="F17" s="29"/>
    </row>
    <row r="18" spans="1:6" ht="16.5" thickBot="1" x14ac:dyDescent="0.3">
      <c r="A18" s="31"/>
      <c r="B18" s="25"/>
      <c r="C18" s="32"/>
      <c r="D18" s="17"/>
      <c r="E18" s="33"/>
      <c r="F18" s="34"/>
    </row>
    <row r="19" spans="1:6" ht="15.75" x14ac:dyDescent="0.25">
      <c r="A19" s="36"/>
      <c r="B19" s="37"/>
      <c r="C19" s="38"/>
      <c r="D19" s="39"/>
      <c r="E19" s="40"/>
      <c r="F19" s="41"/>
    </row>
    <row r="20" spans="1:6" ht="15.75" x14ac:dyDescent="0.25">
      <c r="A20" s="14"/>
      <c r="B20" s="15"/>
      <c r="C20" s="16"/>
      <c r="D20" s="17"/>
      <c r="E20" s="21"/>
      <c r="F20" s="19"/>
    </row>
    <row r="21" spans="1:6" ht="15.75" x14ac:dyDescent="0.25">
      <c r="A21" s="14"/>
      <c r="B21" s="20"/>
      <c r="C21" s="16"/>
      <c r="D21" s="17"/>
      <c r="E21" s="21"/>
      <c r="F21" s="19"/>
    </row>
    <row r="22" spans="1:6" ht="15.75" x14ac:dyDescent="0.25">
      <c r="A22" s="14"/>
      <c r="B22" s="22"/>
      <c r="C22" s="16"/>
      <c r="D22" s="17"/>
      <c r="E22" s="21"/>
      <c r="F22" s="19"/>
    </row>
    <row r="23" spans="1:6" ht="15.75" x14ac:dyDescent="0.25">
      <c r="A23" s="14"/>
      <c r="B23" s="23"/>
      <c r="C23" s="16"/>
      <c r="D23" s="17"/>
      <c r="E23" s="21"/>
      <c r="F23" s="19"/>
    </row>
    <row r="24" spans="1:6" ht="15.75" x14ac:dyDescent="0.25">
      <c r="A24" s="24"/>
      <c r="B24" s="25"/>
      <c r="C24" s="26"/>
      <c r="D24" s="27"/>
      <c r="E24" s="28"/>
      <c r="F24" s="29"/>
    </row>
    <row r="25" spans="1:6" ht="16.5" thickBot="1" x14ac:dyDescent="0.3">
      <c r="A25" s="42"/>
      <c r="B25" s="43"/>
      <c r="C25" s="44"/>
      <c r="D25" s="45"/>
      <c r="E25" s="46"/>
      <c r="F25" s="47"/>
    </row>
  </sheetData>
  <mergeCells count="12">
    <mergeCell ref="F17:F18"/>
    <mergeCell ref="F19:F23"/>
    <mergeCell ref="E20:E23"/>
    <mergeCell ref="F24:F25"/>
    <mergeCell ref="A9:H9"/>
    <mergeCell ref="F12:F16"/>
    <mergeCell ref="E13:E16"/>
    <mergeCell ref="A3:H3"/>
    <mergeCell ref="A5:C5"/>
    <mergeCell ref="D5:F5"/>
    <mergeCell ref="A6:C6"/>
    <mergeCell ref="D6:F6"/>
  </mergeCells>
  <conditionalFormatting sqref="A6:C6">
    <cfRule type="expression" dxfId="12" priority="2">
      <formula>$A$39="PEINTURE"</formula>
    </cfRule>
    <cfRule type="expression" dxfId="11" priority="5">
      <formula>$A$39="PLAFONDS"</formula>
    </cfRule>
    <cfRule type="expression" dxfId="10" priority="8">
      <formula>$A$39="CLOISONS"</formula>
    </cfRule>
    <cfRule type="expression" dxfId="9" priority="12">
      <formula>$A$39="DOUBLAGES"</formula>
    </cfRule>
  </conditionalFormatting>
  <conditionalFormatting sqref="D6:F6">
    <cfRule type="expression" dxfId="8" priority="1">
      <formula>$A$39="PEINTURE"</formula>
    </cfRule>
    <cfRule type="expression" dxfId="7" priority="4">
      <formula>$A$39="PLAFONDS"</formula>
    </cfRule>
    <cfRule type="expression" dxfId="6" priority="7">
      <formula>$A$39="CLOISONS"</formula>
    </cfRule>
    <cfRule type="expression" dxfId="5" priority="11">
      <formula>$A$39="DOUBLAGES"</formula>
    </cfRule>
  </conditionalFormatting>
  <dataValidations count="2">
    <dataValidation type="list" allowBlank="1" showInputMessage="1" showErrorMessage="1" sqref="D6:F6">
      <formula1>INDIRECT($A$6)</formula1>
    </dataValidation>
    <dataValidation type="list" allowBlank="1" showInputMessage="1" showErrorMessage="1" sqref="A6:C6">
      <formula1>INDIRECT(Syst1)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18CE6BFD-83BD-404D-A147-56180AC9763F}">
            <xm:f>$A$39='E:\[PLAQFOND2.xlsm]Config'!#REF!</xm:f>
            <x14:dxf>
              <fill>
                <patternFill>
                  <bgColor theme="5" tint="0.79998168889431442"/>
                </patternFill>
              </fill>
            </x14:dxf>
          </x14:cfRule>
          <xm:sqref>A6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</vt:lpstr>
      <vt:lpstr>ITEM</vt:lpstr>
      <vt:lpstr>DOUBLAGES_COLLES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lhommetk</dc:creator>
  <cp:lastModifiedBy>lhommetk</cp:lastModifiedBy>
  <cp:lastPrinted>2018-01-29T09:28:15Z</cp:lastPrinted>
  <dcterms:created xsi:type="dcterms:W3CDTF">2018-01-29T09:22:01Z</dcterms:created>
  <dcterms:modified xsi:type="dcterms:W3CDTF">2018-01-29T09:39:46Z</dcterms:modified>
</cp:coreProperties>
</file>