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queryTables/queryTable1.xml" ContentType="application/vnd.openxmlformats-officedocument.spreadsheetml.queryTable+xml"/>
  <Override PartName="/xl/tables/table2.xml" ContentType="application/vnd.openxmlformats-officedocument.spreadsheetml.table+xml"/>
  <Override PartName="/xl/queryTables/queryTable2.xml" ContentType="application/vnd.openxmlformats-officedocument.spreadsheetml.queryTable+xml"/>
  <Override PartName="/xl/tables/table3.xml" ContentType="application/vnd.openxmlformats-officedocument.spreadsheetml.table+xml"/>
  <Override PartName="/xl/queryTables/queryTable3.xml" ContentType="application/vnd.openxmlformats-officedocument.spreadsheetml.queryTable+xml"/>
  <Override PartName="/xl/tables/table4.xml" ContentType="application/vnd.openxmlformats-officedocument.spreadsheetml.table+xml"/>
  <Override PartName="/xl/queryTables/queryTable4.xml" ContentType="application/vnd.openxmlformats-officedocument.spreadsheetml.queryTable+xml"/>
  <Override PartName="/xl/tables/table5.xml" ContentType="application/vnd.openxmlformats-officedocument.spreadsheetml.table+xml"/>
  <Override PartName="/xl/queryTables/queryTable5.xml" ContentType="application/vnd.openxmlformats-officedocument.spreadsheetml.queryTable+xml"/>
  <Override PartName="/xl/tables/table6.xml" ContentType="application/vnd.openxmlformats-officedocument.spreadsheetml.table+xml"/>
  <Override PartName="/xl/queryTables/queryTable6.xml" ContentType="application/vnd.openxmlformats-officedocument.spreadsheetml.query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codeName="ThisWorkbook" defaultThemeVersion="124226"/>
  <mc:AlternateContent xmlns:mc="http://schemas.openxmlformats.org/markup-compatibility/2006">
    <mc:Choice Requires="x15">
      <x15ac:absPath xmlns:x15ac="http://schemas.microsoft.com/office/spreadsheetml/2010/11/ac" url="C:\Users\utilisateur 1\Desktop\Planning\"/>
    </mc:Choice>
  </mc:AlternateContent>
  <xr:revisionPtr revIDLastSave="0" documentId="13_ncr:1_{3CB3A5DB-423D-4A2B-8914-AF883C5A9EBB}" xr6:coauthVersionLast="47" xr6:coauthVersionMax="47" xr10:uidLastSave="{00000000-0000-0000-0000-000000000000}"/>
  <bookViews>
    <workbookView xWindow="-120" yWindow="-120" windowWidth="29040" windowHeight="15840" activeTab="1" xr2:uid="{00000000-000D-0000-FFFF-FFFF00000000}"/>
  </bookViews>
  <sheets>
    <sheet name="Planning MAICHE calcul" sheetId="1" r:id="rId1"/>
    <sheet name="SEMAINE PAIRE" sheetId="17" r:id="rId2"/>
    <sheet name="SEMAINE IMPAIRE" sheetId="22" r:id="rId3"/>
    <sheet name="SUIVI CONGES" sheetId="13" r:id="rId4"/>
    <sheet name="Abs Formation" sheetId="21" r:id="rId5"/>
    <sheet name="Suivi remplacement" sheetId="11" r:id="rId6"/>
    <sheet name="Feuil1" sheetId="8" r:id="rId7"/>
    <sheet name="Parametre" sheetId="14" r:id="rId8"/>
  </sheets>
  <definedNames>
    <definedName name="_Date_Debut_SI" localSheetId="2">'SEMAINE IMPAIRE'!$D$1</definedName>
    <definedName name="_Date_Debut_SP">'SEMAINE PAIRE'!$D$1</definedName>
    <definedName name="_Date_Fin_SI" localSheetId="2">'SEMAINE IMPAIRE'!$F$1</definedName>
    <definedName name="_Date_Fin_SP">'SEMAINE PAIRE'!$F$1</definedName>
    <definedName name="_xlnm._FilterDatabase" localSheetId="3" hidden="1">'SUIVI CONGES'!$A$9:$XEW$43</definedName>
    <definedName name="DonnéesExternes_1" localSheetId="2" hidden="1">'SEMAINE IMPAIRE'!$A$28:$C$29</definedName>
    <definedName name="DonnéesExternes_1" localSheetId="1" hidden="1">'SEMAINE PAIRE'!$A$29:$C$30</definedName>
    <definedName name="DonnéesExternes_2" localSheetId="2" hidden="1">'SEMAINE IMPAIRE'!$E$28:$G$30</definedName>
    <definedName name="DonnéesExternes_2" localSheetId="1" hidden="1">'SEMAINE PAIRE'!$E$29:$G$30</definedName>
    <definedName name="DonnéesExternes_3" localSheetId="2" hidden="1">'SEMAINE IMPAIRE'!$I$28:$K$30</definedName>
    <definedName name="DonnéesExternes_3" localSheetId="1" hidden="1">'SEMAINE PAIRE'!$I$29:$K$30</definedName>
    <definedName name="_xlnm.Print_Titles" localSheetId="3">'SUIVI CONGES'!$A:$O,'SUIVI CONGES'!$1:$9</definedName>
    <definedName name="_xlnm.Print_Area" localSheetId="2">'SEMAINE IMPAIRE'!$A$1:$G$43</definedName>
    <definedName name="_xlnm.Print_Area" localSheetId="1">'SEMAINE PAIRE'!$A$1:$G$48</definedName>
    <definedName name="_xlnm.Print_Area" localSheetId="3">'SUIVI CONGES'!$CH$7:$ED$12,'SUIVI CONGES'!$O$7:$O$12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R13" i="1" l="1" a="1"/>
  <c r="R13" i="1" s="1"/>
  <c r="H6" i="1" a="1"/>
  <c r="H6" i="1" s="1"/>
  <c r="H7" i="1" a="1"/>
  <c r="H7" i="1" s="1"/>
  <c r="H8" i="1" a="1"/>
  <c r="H8" i="1" s="1"/>
  <c r="H9" i="1" a="1"/>
  <c r="H9" i="1" s="1"/>
  <c r="H10" i="1" a="1"/>
  <c r="H10" i="1" s="1"/>
  <c r="H11" i="1" a="1"/>
  <c r="H11" i="1" s="1"/>
  <c r="H12" i="1" a="1"/>
  <c r="H12" i="1" s="1"/>
  <c r="H13" i="1" a="1"/>
  <c r="H13" i="1" s="1"/>
  <c r="H14" i="1" a="1"/>
  <c r="H14" i="1" s="1"/>
  <c r="H15" i="1" a="1"/>
  <c r="H15" i="1" s="1"/>
  <c r="H16" i="1" a="1"/>
  <c r="H16" i="1" s="1"/>
  <c r="H5" i="1" a="1"/>
  <c r="H5" i="1" s="1"/>
  <c r="H4" i="1" a="1"/>
  <c r="H4" i="1" s="1"/>
  <c r="Q9" i="1" a="1"/>
  <c r="Q9" i="1" s="1"/>
  <c r="BI16" i="1" a="1"/>
  <c r="BI16" i="1" s="1"/>
  <c r="BI15" i="1" a="1"/>
  <c r="BI15" i="1" s="1"/>
  <c r="BI14" i="1" a="1"/>
  <c r="BI14" i="1" s="1"/>
  <c r="BI13" i="1" a="1"/>
  <c r="BI13" i="1" s="1"/>
  <c r="BI12" i="1" a="1"/>
  <c r="BI12" i="1" s="1"/>
  <c r="BI11" i="1" a="1"/>
  <c r="BI11" i="1" s="1"/>
  <c r="BI10" i="1" a="1"/>
  <c r="BI10" i="1" s="1"/>
  <c r="BI9" i="1" a="1"/>
  <c r="BI9" i="1" s="1"/>
  <c r="BI8" i="1" a="1"/>
  <c r="BI8" i="1" s="1"/>
  <c r="BI7" i="1" a="1"/>
  <c r="BI7" i="1" s="1"/>
  <c r="BI6" i="1" a="1"/>
  <c r="BI6" i="1" s="1"/>
  <c r="BI5" i="1" a="1"/>
  <c r="BI5" i="1" s="1"/>
  <c r="BI4" i="1" a="1"/>
  <c r="BI4" i="1" s="1"/>
  <c r="AX16" i="1" a="1"/>
  <c r="AX16" i="1" s="1"/>
  <c r="AW16" i="1" a="1"/>
  <c r="AW16" i="1" s="1"/>
  <c r="AX15" i="1" a="1"/>
  <c r="AX15" i="1" s="1"/>
  <c r="AW15" i="1" a="1"/>
  <c r="AW15" i="1" s="1"/>
  <c r="AX14" i="1" a="1"/>
  <c r="AX14" i="1" s="1"/>
  <c r="AW14" i="1" a="1"/>
  <c r="AW14" i="1" s="1"/>
  <c r="AX13" i="1" a="1"/>
  <c r="AX13" i="1" s="1"/>
  <c r="AW13" i="1" a="1"/>
  <c r="AW13" i="1" s="1"/>
  <c r="AX12" i="1" a="1"/>
  <c r="AX12" i="1" s="1"/>
  <c r="AW12" i="1" a="1"/>
  <c r="AW12" i="1" s="1"/>
  <c r="AX11" i="1" a="1"/>
  <c r="AX11" i="1" s="1"/>
  <c r="AW11" i="1" a="1"/>
  <c r="AW11" i="1" s="1"/>
  <c r="AX10" i="1" a="1"/>
  <c r="AX10" i="1" s="1"/>
  <c r="AW10" i="1" a="1"/>
  <c r="AW10" i="1" s="1"/>
  <c r="AX9" i="1" a="1"/>
  <c r="AX9" i="1" s="1"/>
  <c r="AW9" i="1" a="1"/>
  <c r="AW9" i="1" s="1"/>
  <c r="AX8" i="1" a="1"/>
  <c r="AX8" i="1" s="1"/>
  <c r="AW8" i="1" a="1"/>
  <c r="AW8" i="1" s="1"/>
  <c r="AX7" i="1" a="1"/>
  <c r="AX7" i="1" s="1"/>
  <c r="AW7" i="1" a="1"/>
  <c r="AW7" i="1" s="1"/>
  <c r="AX6" i="1" a="1"/>
  <c r="AX6" i="1" s="1"/>
  <c r="AW6" i="1" a="1"/>
  <c r="AW6" i="1" s="1"/>
  <c r="AX5" i="1" a="1"/>
  <c r="AX5" i="1" s="1"/>
  <c r="AW5" i="1" a="1"/>
  <c r="AW5" i="1" s="1"/>
  <c r="AX4" i="1" a="1"/>
  <c r="AX4" i="1" s="1"/>
  <c r="AW4" i="1" a="1"/>
  <c r="AW4" i="1" s="1"/>
  <c r="AL16" i="1" a="1"/>
  <c r="AL16" i="1" s="1"/>
  <c r="AK16" i="1" a="1"/>
  <c r="AK16" i="1" s="1"/>
  <c r="AL15" i="1" a="1"/>
  <c r="AL15" i="1" s="1"/>
  <c r="AK15" i="1" a="1"/>
  <c r="AK15" i="1" s="1"/>
  <c r="AL14" i="1" a="1"/>
  <c r="AL14" i="1" s="1"/>
  <c r="AK14" i="1" a="1"/>
  <c r="AK14" i="1" s="1"/>
  <c r="AL13" i="1" a="1"/>
  <c r="AL13" i="1" s="1"/>
  <c r="AK13" i="1" a="1"/>
  <c r="AK13" i="1" s="1"/>
  <c r="AL12" i="1" a="1"/>
  <c r="AL12" i="1" s="1"/>
  <c r="AK12" i="1" a="1"/>
  <c r="AK12" i="1" s="1"/>
  <c r="AL11" i="1" a="1"/>
  <c r="AL11" i="1" s="1"/>
  <c r="AK11" i="1" a="1"/>
  <c r="AK11" i="1" s="1"/>
  <c r="AL10" i="1" a="1"/>
  <c r="AL10" i="1" s="1"/>
  <c r="AK10" i="1" a="1"/>
  <c r="AK10" i="1" s="1"/>
  <c r="AL9" i="1" a="1"/>
  <c r="AL9" i="1" s="1"/>
  <c r="AK9" i="1" a="1"/>
  <c r="AK9" i="1" s="1"/>
  <c r="AL8" i="1" a="1"/>
  <c r="AL8" i="1" s="1"/>
  <c r="AK8" i="1" a="1"/>
  <c r="AK8" i="1" s="1"/>
  <c r="AL7" i="1" a="1"/>
  <c r="AL7" i="1" s="1"/>
  <c r="AK7" i="1" a="1"/>
  <c r="AK7" i="1" s="1"/>
  <c r="AL6" i="1" a="1"/>
  <c r="AL6" i="1" s="1"/>
  <c r="AK6" i="1" a="1"/>
  <c r="AK6" i="1" s="1"/>
  <c r="AL5" i="1" a="1"/>
  <c r="AL5" i="1" s="1"/>
  <c r="AK5" i="1" a="1"/>
  <c r="AK5" i="1" s="1"/>
  <c r="AL4" i="1" a="1"/>
  <c r="AL4" i="1" s="1"/>
  <c r="AK4" i="1" a="1"/>
  <c r="AK4" i="1" s="1"/>
  <c r="Z16" i="1" a="1"/>
  <c r="Z16" i="1" s="1"/>
  <c r="Y16" i="1" a="1"/>
  <c r="Y16" i="1" s="1"/>
  <c r="Z15" i="1" a="1"/>
  <c r="Z15" i="1" s="1"/>
  <c r="Y15" i="1" a="1"/>
  <c r="Y15" i="1" s="1"/>
  <c r="Z14" i="1" a="1"/>
  <c r="Z14" i="1" s="1"/>
  <c r="Y14" i="1" a="1"/>
  <c r="Y14" i="1" s="1"/>
  <c r="Z13" i="1" a="1"/>
  <c r="Z13" i="1" s="1"/>
  <c r="Y13" i="1" a="1"/>
  <c r="Y13" i="1" s="1"/>
  <c r="Z12" i="1" a="1"/>
  <c r="Z12" i="1" s="1"/>
  <c r="Y12" i="1" a="1"/>
  <c r="Y12" i="1" s="1"/>
  <c r="Z11" i="1" a="1"/>
  <c r="Z11" i="1" s="1"/>
  <c r="Y11" i="1" a="1"/>
  <c r="Y11" i="1" s="1"/>
  <c r="Z10" i="1" a="1"/>
  <c r="Z10" i="1" s="1"/>
  <c r="Y10" i="1" a="1"/>
  <c r="Y10" i="1" s="1"/>
  <c r="Z9" i="1" a="1"/>
  <c r="Z9" i="1" s="1"/>
  <c r="Y9" i="1" a="1"/>
  <c r="Y9" i="1" s="1"/>
  <c r="Z8" i="1" a="1"/>
  <c r="Z8" i="1" s="1"/>
  <c r="Y8" i="1" a="1"/>
  <c r="Y8" i="1" s="1"/>
  <c r="Z7" i="1" a="1"/>
  <c r="Z7" i="1" s="1"/>
  <c r="Y7" i="1" a="1"/>
  <c r="Y7" i="1" s="1"/>
  <c r="Z6" i="1" a="1"/>
  <c r="Z6" i="1" s="1"/>
  <c r="Y6" i="1" a="1"/>
  <c r="Y6" i="1" s="1"/>
  <c r="Z5" i="1" a="1"/>
  <c r="Z5" i="1" s="1"/>
  <c r="Y5" i="1" a="1"/>
  <c r="Y5" i="1" s="1"/>
  <c r="Z4" i="1" a="1"/>
  <c r="Z4" i="1" s="1"/>
  <c r="Y4" i="1" a="1"/>
  <c r="Y4" i="1" s="1"/>
  <c r="BD16" i="1" a="1"/>
  <c r="BD16" i="1" s="1"/>
  <c r="BC16" i="1" a="1"/>
  <c r="BC16" i="1" s="1"/>
  <c r="BB16" i="1" a="1"/>
  <c r="BB16" i="1" s="1"/>
  <c r="BA16" i="1" a="1"/>
  <c r="BA16" i="1" s="1"/>
  <c r="BD15" i="1" a="1"/>
  <c r="BD15" i="1" s="1"/>
  <c r="BC15" i="1" a="1"/>
  <c r="BC15" i="1" s="1"/>
  <c r="BB15" i="1" a="1"/>
  <c r="BB15" i="1" s="1"/>
  <c r="BA15" i="1" a="1"/>
  <c r="BA15" i="1" s="1"/>
  <c r="BD14" i="1" a="1"/>
  <c r="BD14" i="1" s="1"/>
  <c r="BC14" i="1" a="1"/>
  <c r="BC14" i="1" s="1"/>
  <c r="BB14" i="1" a="1"/>
  <c r="BB14" i="1" s="1"/>
  <c r="BA14" i="1" a="1"/>
  <c r="BA14" i="1" s="1"/>
  <c r="BD13" i="1" a="1"/>
  <c r="BD13" i="1" s="1"/>
  <c r="BC13" i="1" a="1"/>
  <c r="BC13" i="1" s="1"/>
  <c r="BB13" i="1" a="1"/>
  <c r="BB13" i="1" s="1"/>
  <c r="BA13" i="1" a="1"/>
  <c r="BA13" i="1" s="1"/>
  <c r="BD12" i="1" a="1"/>
  <c r="BD12" i="1" s="1"/>
  <c r="BC12" i="1" a="1"/>
  <c r="BC12" i="1" s="1"/>
  <c r="BB12" i="1" a="1"/>
  <c r="BB12" i="1" s="1"/>
  <c r="BA12" i="1" a="1"/>
  <c r="BA12" i="1" s="1"/>
  <c r="BD11" i="1" a="1"/>
  <c r="BD11" i="1" s="1"/>
  <c r="BC11" i="1" a="1"/>
  <c r="BC11" i="1" s="1"/>
  <c r="BB11" i="1" a="1"/>
  <c r="BB11" i="1" s="1"/>
  <c r="BA11" i="1" a="1"/>
  <c r="BA11" i="1" s="1"/>
  <c r="BD10" i="1" a="1"/>
  <c r="BD10" i="1" s="1"/>
  <c r="BC10" i="1" a="1"/>
  <c r="BC10" i="1" s="1"/>
  <c r="BB10" i="1" a="1"/>
  <c r="BB10" i="1" s="1"/>
  <c r="BA10" i="1" a="1"/>
  <c r="BA10" i="1" s="1"/>
  <c r="BD9" i="1" a="1"/>
  <c r="BD9" i="1" s="1"/>
  <c r="BC9" i="1" a="1"/>
  <c r="BC9" i="1" s="1"/>
  <c r="BB9" i="1" a="1"/>
  <c r="BB9" i="1" s="1"/>
  <c r="BA9" i="1" a="1"/>
  <c r="BA9" i="1" s="1"/>
  <c r="BD8" i="1" a="1"/>
  <c r="BD8" i="1" s="1"/>
  <c r="BC8" i="1" a="1"/>
  <c r="BC8" i="1" s="1"/>
  <c r="BB8" i="1" a="1"/>
  <c r="BB8" i="1" s="1"/>
  <c r="BA8" i="1" a="1"/>
  <c r="BA8" i="1" s="1"/>
  <c r="BD7" i="1" a="1"/>
  <c r="BD7" i="1" s="1"/>
  <c r="BC7" i="1" a="1"/>
  <c r="BC7" i="1" s="1"/>
  <c r="BB7" i="1" a="1"/>
  <c r="BB7" i="1" s="1"/>
  <c r="BA7" i="1" a="1"/>
  <c r="BA7" i="1" s="1"/>
  <c r="BD6" i="1" a="1"/>
  <c r="BD6" i="1" s="1"/>
  <c r="BC6" i="1" a="1"/>
  <c r="BC6" i="1" s="1"/>
  <c r="BB6" i="1" a="1"/>
  <c r="BB6" i="1" s="1"/>
  <c r="BA6" i="1" a="1"/>
  <c r="BA6" i="1" s="1"/>
  <c r="BD5" i="1" a="1"/>
  <c r="BD5" i="1" s="1"/>
  <c r="BC5" i="1" a="1"/>
  <c r="BC5" i="1" s="1"/>
  <c r="BB5" i="1" a="1"/>
  <c r="BB5" i="1" s="1"/>
  <c r="BA5" i="1" a="1"/>
  <c r="BA5" i="1" s="1"/>
  <c r="BD4" i="1" a="1"/>
  <c r="BD4" i="1" s="1"/>
  <c r="BC4" i="1" a="1"/>
  <c r="BC4" i="1" s="1"/>
  <c r="BB4" i="1" a="1"/>
  <c r="BB4" i="1" s="1"/>
  <c r="BA4" i="1" a="1"/>
  <c r="BA4" i="1" s="1"/>
  <c r="AR16" i="1" a="1"/>
  <c r="AR16" i="1" s="1"/>
  <c r="AQ16" i="1" a="1"/>
  <c r="AQ16" i="1" s="1"/>
  <c r="AP16" i="1" a="1"/>
  <c r="AP16" i="1" s="1"/>
  <c r="AO16" i="1" a="1"/>
  <c r="AO16" i="1" s="1"/>
  <c r="AR15" i="1" a="1"/>
  <c r="AR15" i="1" s="1"/>
  <c r="AQ15" i="1" a="1"/>
  <c r="AQ15" i="1" s="1"/>
  <c r="AP15" i="1" a="1"/>
  <c r="AP15" i="1" s="1"/>
  <c r="AO15" i="1" a="1"/>
  <c r="AO15" i="1" s="1"/>
  <c r="AR14" i="1" a="1"/>
  <c r="AR14" i="1" s="1"/>
  <c r="AQ14" i="1" a="1"/>
  <c r="AQ14" i="1" s="1"/>
  <c r="AP14" i="1" a="1"/>
  <c r="AP14" i="1" s="1"/>
  <c r="AO14" i="1" a="1"/>
  <c r="AO14" i="1" s="1"/>
  <c r="AR13" i="1" a="1"/>
  <c r="AR13" i="1" s="1"/>
  <c r="AQ13" i="1" a="1"/>
  <c r="AQ13" i="1" s="1"/>
  <c r="AP13" i="1" a="1"/>
  <c r="AP13" i="1" s="1"/>
  <c r="AO13" i="1" a="1"/>
  <c r="AO13" i="1" s="1"/>
  <c r="AR12" i="1" a="1"/>
  <c r="AR12" i="1" s="1"/>
  <c r="AQ12" i="1" a="1"/>
  <c r="AQ12" i="1" s="1"/>
  <c r="AP12" i="1" a="1"/>
  <c r="AP12" i="1" s="1"/>
  <c r="AO12" i="1" a="1"/>
  <c r="AO12" i="1" s="1"/>
  <c r="AR11" i="1" a="1"/>
  <c r="AR11" i="1" s="1"/>
  <c r="AQ11" i="1" a="1"/>
  <c r="AQ11" i="1" s="1"/>
  <c r="AP11" i="1" a="1"/>
  <c r="AP11" i="1" s="1"/>
  <c r="AO11" i="1" a="1"/>
  <c r="AO11" i="1" s="1"/>
  <c r="AR10" i="1" a="1"/>
  <c r="AR10" i="1" s="1"/>
  <c r="AQ10" i="1" a="1"/>
  <c r="AQ10" i="1" s="1"/>
  <c r="AP10" i="1" a="1"/>
  <c r="AP10" i="1" s="1"/>
  <c r="AO10" i="1" a="1"/>
  <c r="AO10" i="1" s="1"/>
  <c r="AR9" i="1" a="1"/>
  <c r="AR9" i="1" s="1"/>
  <c r="AQ9" i="1" a="1"/>
  <c r="AQ9" i="1" s="1"/>
  <c r="AP9" i="1" a="1"/>
  <c r="AP9" i="1" s="1"/>
  <c r="AO9" i="1" a="1"/>
  <c r="AO9" i="1" s="1"/>
  <c r="AR8" i="1" a="1"/>
  <c r="AR8" i="1" s="1"/>
  <c r="AQ8" i="1" a="1"/>
  <c r="AQ8" i="1" s="1"/>
  <c r="AP8" i="1" a="1"/>
  <c r="AP8" i="1" s="1"/>
  <c r="AO8" i="1" a="1"/>
  <c r="AO8" i="1" s="1"/>
  <c r="AR7" i="1" a="1"/>
  <c r="AR7" i="1" s="1"/>
  <c r="AQ7" i="1" a="1"/>
  <c r="AQ7" i="1" s="1"/>
  <c r="AP7" i="1" a="1"/>
  <c r="AP7" i="1" s="1"/>
  <c r="AO7" i="1" a="1"/>
  <c r="AO7" i="1" s="1"/>
  <c r="AR6" i="1" a="1"/>
  <c r="AR6" i="1" s="1"/>
  <c r="AQ6" i="1" a="1"/>
  <c r="AQ6" i="1" s="1"/>
  <c r="AP6" i="1" a="1"/>
  <c r="AP6" i="1" s="1"/>
  <c r="AO6" i="1" a="1"/>
  <c r="AO6" i="1" s="1"/>
  <c r="AR5" i="1" a="1"/>
  <c r="AR5" i="1" s="1"/>
  <c r="AQ5" i="1" a="1"/>
  <c r="AQ5" i="1" s="1"/>
  <c r="AP5" i="1" a="1"/>
  <c r="AP5" i="1" s="1"/>
  <c r="AO5" i="1" a="1"/>
  <c r="AO5" i="1" s="1"/>
  <c r="AR4" i="1" a="1"/>
  <c r="AR4" i="1" s="1"/>
  <c r="AQ4" i="1" a="1"/>
  <c r="AQ4" i="1" s="1"/>
  <c r="AP4" i="1" a="1"/>
  <c r="AP4" i="1" s="1"/>
  <c r="AO4" i="1" a="1"/>
  <c r="AO4" i="1" s="1"/>
  <c r="AF16" i="1" a="1"/>
  <c r="AF16" i="1" s="1"/>
  <c r="AE16" i="1" a="1"/>
  <c r="AE16" i="1" s="1"/>
  <c r="AD16" i="1" a="1"/>
  <c r="AD16" i="1" s="1"/>
  <c r="AC16" i="1" a="1"/>
  <c r="AC16" i="1" s="1"/>
  <c r="AF15" i="1" a="1"/>
  <c r="AF15" i="1" s="1"/>
  <c r="AE15" i="1" a="1"/>
  <c r="AE15" i="1" s="1"/>
  <c r="AD15" i="1" a="1"/>
  <c r="AD15" i="1" s="1"/>
  <c r="AC15" i="1" a="1"/>
  <c r="AC15" i="1" s="1"/>
  <c r="AF14" i="1" a="1"/>
  <c r="AF14" i="1" s="1"/>
  <c r="AE14" i="1" a="1"/>
  <c r="AE14" i="1" s="1"/>
  <c r="AD14" i="1" a="1"/>
  <c r="AD14" i="1" s="1"/>
  <c r="AC14" i="1" a="1"/>
  <c r="AC14" i="1" s="1"/>
  <c r="AF13" i="1" a="1"/>
  <c r="AF13" i="1" s="1"/>
  <c r="AE13" i="1" a="1"/>
  <c r="AE13" i="1" s="1"/>
  <c r="AD13" i="1" a="1"/>
  <c r="AD13" i="1" s="1"/>
  <c r="AC13" i="1" a="1"/>
  <c r="AC13" i="1" s="1"/>
  <c r="AF12" i="1" a="1"/>
  <c r="AF12" i="1" s="1"/>
  <c r="AE12" i="1" a="1"/>
  <c r="AE12" i="1" s="1"/>
  <c r="AD12" i="1" a="1"/>
  <c r="AD12" i="1" s="1"/>
  <c r="AC12" i="1" a="1"/>
  <c r="AC12" i="1" s="1"/>
  <c r="AF11" i="1" a="1"/>
  <c r="AF11" i="1" s="1"/>
  <c r="AE11" i="1" a="1"/>
  <c r="AE11" i="1" s="1"/>
  <c r="AD11" i="1" a="1"/>
  <c r="AD11" i="1" s="1"/>
  <c r="AC11" i="1" a="1"/>
  <c r="AC11" i="1" s="1"/>
  <c r="AF10" i="1" a="1"/>
  <c r="AF10" i="1" s="1"/>
  <c r="AE10" i="1" a="1"/>
  <c r="AE10" i="1" s="1"/>
  <c r="AD10" i="1" a="1"/>
  <c r="AD10" i="1" s="1"/>
  <c r="AC10" i="1" a="1"/>
  <c r="AC10" i="1" s="1"/>
  <c r="AF9" i="1" a="1"/>
  <c r="AF9" i="1" s="1"/>
  <c r="AE9" i="1" a="1"/>
  <c r="AE9" i="1" s="1"/>
  <c r="AD9" i="1" a="1"/>
  <c r="AD9" i="1" s="1"/>
  <c r="AC9" i="1" a="1"/>
  <c r="AC9" i="1" s="1"/>
  <c r="AF8" i="1" a="1"/>
  <c r="AF8" i="1" s="1"/>
  <c r="AE8" i="1" a="1"/>
  <c r="AE8" i="1" s="1"/>
  <c r="AD8" i="1" a="1"/>
  <c r="AD8" i="1" s="1"/>
  <c r="AC8" i="1" a="1"/>
  <c r="AC8" i="1" s="1"/>
  <c r="AF7" i="1" a="1"/>
  <c r="AF7" i="1" s="1"/>
  <c r="AE7" i="1" a="1"/>
  <c r="AE7" i="1" s="1"/>
  <c r="AD7" i="1" a="1"/>
  <c r="AD7" i="1" s="1"/>
  <c r="AC7" i="1" a="1"/>
  <c r="AC7" i="1" s="1"/>
  <c r="AF6" i="1" a="1"/>
  <c r="AF6" i="1" s="1"/>
  <c r="AE6" i="1" a="1"/>
  <c r="AE6" i="1" s="1"/>
  <c r="AD6" i="1" a="1"/>
  <c r="AD6" i="1" s="1"/>
  <c r="AC6" i="1" a="1"/>
  <c r="AC6" i="1" s="1"/>
  <c r="AF5" i="1" a="1"/>
  <c r="AF5" i="1" s="1"/>
  <c r="AE5" i="1" a="1"/>
  <c r="AE5" i="1" s="1"/>
  <c r="AD5" i="1" a="1"/>
  <c r="AD5" i="1" s="1"/>
  <c r="AC5" i="1" a="1"/>
  <c r="AC5" i="1" s="1"/>
  <c r="AF4" i="1" a="1"/>
  <c r="AF4" i="1" s="1"/>
  <c r="AE4" i="1" a="1"/>
  <c r="AE4" i="1" s="1"/>
  <c r="AD4" i="1" a="1"/>
  <c r="AD4" i="1" s="1"/>
  <c r="AC4" i="1" a="1"/>
  <c r="AC4" i="1" s="1"/>
  <c r="R4" i="1" a="1"/>
  <c r="R4" i="1" s="1"/>
  <c r="S4" i="1" a="1"/>
  <c r="S4" i="1" s="1"/>
  <c r="T4" i="1" a="1"/>
  <c r="T4" i="1" s="1"/>
  <c r="R5" i="1" a="1"/>
  <c r="R5" i="1" s="1"/>
  <c r="S5" i="1" a="1"/>
  <c r="S5" i="1" s="1"/>
  <c r="T5" i="1" a="1"/>
  <c r="T5" i="1" s="1"/>
  <c r="R6" i="1" a="1"/>
  <c r="R6" i="1" s="1"/>
  <c r="S6" i="1" a="1"/>
  <c r="S6" i="1" s="1"/>
  <c r="T6" i="1" a="1"/>
  <c r="T6" i="1" s="1"/>
  <c r="R7" i="1" a="1"/>
  <c r="R7" i="1" s="1"/>
  <c r="S7" i="1" a="1"/>
  <c r="S7" i="1" s="1"/>
  <c r="T7" i="1" a="1"/>
  <c r="T7" i="1" s="1"/>
  <c r="R8" i="1" a="1"/>
  <c r="R8" i="1" s="1"/>
  <c r="S8" i="1" a="1"/>
  <c r="S8" i="1" s="1"/>
  <c r="T8" i="1" a="1"/>
  <c r="T8" i="1" s="1"/>
  <c r="R9" i="1" a="1"/>
  <c r="R9" i="1" s="1"/>
  <c r="S9" i="1" a="1"/>
  <c r="S9" i="1" s="1"/>
  <c r="T9" i="1" a="1"/>
  <c r="T9" i="1" s="1"/>
  <c r="R10" i="1" a="1"/>
  <c r="R10" i="1" s="1"/>
  <c r="S10" i="1" a="1"/>
  <c r="S10" i="1" s="1"/>
  <c r="T10" i="1" a="1"/>
  <c r="T10" i="1" s="1"/>
  <c r="R11" i="1" a="1"/>
  <c r="R11" i="1" s="1"/>
  <c r="S11" i="1" a="1"/>
  <c r="S11" i="1" s="1"/>
  <c r="T11" i="1" a="1"/>
  <c r="T11" i="1" s="1"/>
  <c r="R12" i="1" a="1"/>
  <c r="R12" i="1" s="1"/>
  <c r="S12" i="1" a="1"/>
  <c r="S12" i="1" s="1"/>
  <c r="T12" i="1" a="1"/>
  <c r="T12" i="1" s="1"/>
  <c r="S13" i="1" a="1"/>
  <c r="S13" i="1" s="1"/>
  <c r="T13" i="1" a="1"/>
  <c r="T13" i="1" s="1"/>
  <c r="R14" i="1" a="1"/>
  <c r="R14" i="1" s="1"/>
  <c r="S14" i="1" a="1"/>
  <c r="S14" i="1" s="1"/>
  <c r="T14" i="1" a="1"/>
  <c r="T14" i="1" s="1"/>
  <c r="R15" i="1" a="1"/>
  <c r="R15" i="1" s="1"/>
  <c r="S15" i="1" a="1"/>
  <c r="S15" i="1" s="1"/>
  <c r="T15" i="1" a="1"/>
  <c r="T15" i="1" s="1"/>
  <c r="R16" i="1" a="1"/>
  <c r="R16" i="1" s="1"/>
  <c r="S16" i="1" a="1"/>
  <c r="S16" i="1" s="1"/>
  <c r="T16" i="1" a="1"/>
  <c r="T16" i="1" s="1"/>
  <c r="Q5" i="1" a="1"/>
  <c r="Q5" i="1" s="1"/>
  <c r="Q6" i="1" a="1"/>
  <c r="Q6" i="1" s="1"/>
  <c r="Q7" i="1" a="1"/>
  <c r="Q7" i="1" s="1"/>
  <c r="Q8" i="1" a="1"/>
  <c r="Q8" i="1" s="1"/>
  <c r="Q10" i="1" a="1"/>
  <c r="Q10" i="1" s="1"/>
  <c r="Q11" i="1" a="1"/>
  <c r="Q11" i="1" s="1"/>
  <c r="Q12" i="1" a="1"/>
  <c r="Q12" i="1" s="1"/>
  <c r="Q13" i="1" a="1"/>
  <c r="Q13" i="1" s="1"/>
  <c r="Q14" i="1" a="1"/>
  <c r="Q14" i="1" s="1"/>
  <c r="Q15" i="1" a="1"/>
  <c r="Q15" i="1" s="1"/>
  <c r="Q16" i="1" a="1"/>
  <c r="Q16" i="1" s="1"/>
  <c r="Q4" i="1" a="1"/>
  <c r="Q4" i="1" s="1"/>
  <c r="N5" i="1" a="1"/>
  <c r="N5" i="1" s="1"/>
  <c r="N6" i="1" a="1"/>
  <c r="N6" i="1" s="1"/>
  <c r="N7" i="1" a="1"/>
  <c r="N7" i="1" s="1"/>
  <c r="N8" i="1" a="1"/>
  <c r="N8" i="1" s="1"/>
  <c r="N9" i="1" a="1"/>
  <c r="N9" i="1" s="1"/>
  <c r="N10" i="1" a="1"/>
  <c r="N10" i="1" s="1"/>
  <c r="N11" i="1" a="1"/>
  <c r="N11" i="1" s="1"/>
  <c r="N12" i="1" a="1"/>
  <c r="N12" i="1" s="1"/>
  <c r="N13" i="1" a="1"/>
  <c r="N13" i="1" s="1"/>
  <c r="N14" i="1" a="1"/>
  <c r="N14" i="1" s="1"/>
  <c r="N15" i="1" a="1"/>
  <c r="N15" i="1" s="1"/>
  <c r="N16" i="1" a="1"/>
  <c r="N16" i="1" s="1"/>
  <c r="N4" i="1" a="1"/>
  <c r="N4" i="1" s="1"/>
  <c r="M5" i="1" a="1"/>
  <c r="M5" i="1" s="1"/>
  <c r="M6" i="1" a="1"/>
  <c r="M6" i="1" s="1"/>
  <c r="M7" i="1" a="1"/>
  <c r="M7" i="1" s="1"/>
  <c r="M8" i="1" a="1"/>
  <c r="M8" i="1" s="1"/>
  <c r="M9" i="1" a="1"/>
  <c r="M9" i="1" s="1"/>
  <c r="M10" i="1" a="1"/>
  <c r="M10" i="1" s="1"/>
  <c r="M11" i="1" a="1"/>
  <c r="M11" i="1" s="1"/>
  <c r="M12" i="1" a="1"/>
  <c r="M12" i="1" s="1"/>
  <c r="M13" i="1" a="1"/>
  <c r="M13" i="1" s="1"/>
  <c r="M14" i="1" a="1"/>
  <c r="M14" i="1" s="1"/>
  <c r="M15" i="1" a="1"/>
  <c r="M15" i="1" s="1"/>
  <c r="M16" i="1" a="1"/>
  <c r="M16" i="1" s="1"/>
  <c r="M4" i="1" a="1"/>
  <c r="M4" i="1" s="1"/>
  <c r="F4" i="1" a="1"/>
  <c r="F4" i="1" s="1"/>
  <c r="G4" i="1" a="1"/>
  <c r="G4" i="1" s="1"/>
  <c r="F5" i="1" a="1"/>
  <c r="F5" i="1" s="1"/>
  <c r="G5" i="1" a="1"/>
  <c r="G5" i="1" s="1"/>
  <c r="F6" i="1" a="1"/>
  <c r="F6" i="1" s="1"/>
  <c r="G6" i="1" a="1"/>
  <c r="G6" i="1" s="1"/>
  <c r="F7" i="1" a="1"/>
  <c r="F7" i="1" s="1"/>
  <c r="G7" i="1" a="1"/>
  <c r="G7" i="1" s="1"/>
  <c r="F8" i="1" a="1"/>
  <c r="F8" i="1" s="1"/>
  <c r="G8" i="1" a="1"/>
  <c r="G8" i="1" s="1"/>
  <c r="F9" i="1" a="1"/>
  <c r="F9" i="1" s="1"/>
  <c r="G9" i="1" a="1"/>
  <c r="G9" i="1" s="1"/>
  <c r="F10" i="1" a="1"/>
  <c r="F10" i="1" s="1"/>
  <c r="G10" i="1" a="1"/>
  <c r="G10" i="1" s="1"/>
  <c r="F11" i="1" a="1"/>
  <c r="F11" i="1" s="1"/>
  <c r="G11" i="1" a="1"/>
  <c r="G11" i="1" s="1"/>
  <c r="F12" i="1" a="1"/>
  <c r="F12" i="1" s="1"/>
  <c r="G12" i="1" a="1"/>
  <c r="G12" i="1" s="1"/>
  <c r="F13" i="1" a="1"/>
  <c r="F13" i="1" s="1"/>
  <c r="G13" i="1" a="1"/>
  <c r="G13" i="1" s="1"/>
  <c r="F14" i="1" a="1"/>
  <c r="F14" i="1" s="1"/>
  <c r="G14" i="1" a="1"/>
  <c r="G14" i="1" s="1"/>
  <c r="F15" i="1" a="1"/>
  <c r="F15" i="1" s="1"/>
  <c r="G15" i="1" a="1"/>
  <c r="G15" i="1" s="1"/>
  <c r="F16" i="1" a="1"/>
  <c r="F16" i="1" s="1"/>
  <c r="G16" i="1" a="1"/>
  <c r="G16" i="1" s="1"/>
  <c r="E5" i="1" a="1"/>
  <c r="E5" i="1" s="1"/>
  <c r="E6" i="1" a="1"/>
  <c r="E6" i="1" s="1"/>
  <c r="E7" i="1" a="1"/>
  <c r="E7" i="1" s="1"/>
  <c r="E8" i="1" a="1"/>
  <c r="E8" i="1" s="1"/>
  <c r="E9" i="1" a="1"/>
  <c r="E9" i="1" s="1"/>
  <c r="E10" i="1" a="1"/>
  <c r="E10" i="1" s="1"/>
  <c r="E11" i="1" a="1"/>
  <c r="E11" i="1" s="1"/>
  <c r="E12" i="1" a="1"/>
  <c r="E12" i="1" s="1"/>
  <c r="E13" i="1" a="1"/>
  <c r="E13" i="1" s="1"/>
  <c r="E14" i="1" a="1"/>
  <c r="E14" i="1" s="1"/>
  <c r="E15" i="1" a="1"/>
  <c r="E15" i="1" s="1"/>
  <c r="E16" i="1" a="1"/>
  <c r="E16" i="1" s="1"/>
  <c r="E4" i="1" a="1"/>
  <c r="E4" i="1" s="1"/>
  <c r="B5" i="1" a="1"/>
  <c r="B5" i="1" s="1"/>
  <c r="B6" i="1" a="1"/>
  <c r="B6" i="1" s="1"/>
  <c r="B7" i="1" a="1"/>
  <c r="B7" i="1" s="1"/>
  <c r="B8" i="1" a="1"/>
  <c r="B8" i="1" s="1"/>
  <c r="B9" i="1" a="1"/>
  <c r="B9" i="1" s="1"/>
  <c r="B10" i="1" a="1"/>
  <c r="B10" i="1" s="1"/>
  <c r="B11" i="1" a="1"/>
  <c r="B11" i="1" s="1"/>
  <c r="B12" i="1" a="1"/>
  <c r="B12" i="1" s="1"/>
  <c r="B13" i="1" a="1"/>
  <c r="B13" i="1" s="1"/>
  <c r="B14" i="1" a="1"/>
  <c r="B14" i="1" s="1"/>
  <c r="B15" i="1" a="1"/>
  <c r="B15" i="1" s="1"/>
  <c r="B4" i="1" a="1"/>
  <c r="B4" i="1" s="1"/>
  <c r="B16" i="1" a="1"/>
  <c r="B16" i="1" s="1"/>
  <c r="CO13" i="13"/>
  <c r="CA12" i="13"/>
  <c r="C4" i="22"/>
  <c r="M2" i="11" l="1"/>
  <c r="N2" i="11"/>
  <c r="O2" i="11"/>
  <c r="P2" i="11"/>
  <c r="Q2" i="11"/>
  <c r="R2" i="11"/>
  <c r="S2" i="11"/>
  <c r="T2" i="11"/>
  <c r="U2" i="11"/>
  <c r="V2" i="11"/>
  <c r="W2" i="11"/>
  <c r="X2" i="11"/>
  <c r="Y2" i="11"/>
  <c r="Z2" i="11"/>
  <c r="AA2" i="11"/>
  <c r="E4" i="22"/>
  <c r="A4" i="22"/>
  <c r="B7" i="22"/>
  <c r="A7" i="22"/>
  <c r="F4" i="22"/>
  <c r="D4" i="22"/>
  <c r="B4" i="22"/>
  <c r="A8" i="17"/>
  <c r="F4" i="17"/>
  <c r="E4" i="17"/>
  <c r="D4" i="17"/>
  <c r="B4" i="17"/>
  <c r="A4" i="17"/>
  <c r="C2" i="11"/>
  <c r="D5" i="22" s="1"/>
  <c r="D2" i="11"/>
  <c r="B8" i="22" s="1"/>
  <c r="E2" i="11"/>
  <c r="B5" i="22" s="1"/>
  <c r="F2" i="11"/>
  <c r="E5" i="22" s="1"/>
  <c r="G2" i="11"/>
  <c r="C5" i="17" s="1"/>
  <c r="H2" i="11"/>
  <c r="A5" i="22" s="1"/>
  <c r="I2" i="11"/>
  <c r="F5" i="22" s="1"/>
  <c r="J2" i="11"/>
  <c r="D8" i="22" s="1"/>
  <c r="K2" i="11"/>
  <c r="A9" i="17" s="1"/>
  <c r="L2" i="11"/>
  <c r="C8" i="22" s="1"/>
  <c r="B2" i="11"/>
  <c r="E9" i="17" s="1"/>
  <c r="B1" i="22"/>
  <c r="B13" i="22"/>
  <c r="C13" i="22" s="1"/>
  <c r="D13" i="22" s="1"/>
  <c r="E13" i="22" s="1"/>
  <c r="F13" i="22" s="1"/>
  <c r="F1" i="22"/>
  <c r="C5" i="22" l="1"/>
  <c r="A8" i="22"/>
  <c r="E8" i="22"/>
  <c r="D5" i="17"/>
  <c r="B9" i="17"/>
  <c r="A5" i="17"/>
  <c r="E5" i="17"/>
  <c r="C9" i="17"/>
  <c r="B5" i="17"/>
  <c r="F5" i="17"/>
  <c r="D9" i="17"/>
  <c r="BL16" i="1"/>
  <c r="BO43" i="1"/>
  <c r="DC26" i="13" l="1"/>
  <c r="CQ26" i="13"/>
  <c r="DB12" i="13"/>
  <c r="CU13" i="13"/>
  <c r="CS12" i="13"/>
  <c r="CW11" i="13"/>
  <c r="CQ11" i="13"/>
  <c r="Q10" i="13"/>
  <c r="Q11" i="13"/>
  <c r="Q12" i="13"/>
  <c r="Q13" i="13"/>
  <c r="Q14" i="13"/>
  <c r="Q15" i="13"/>
  <c r="Q16" i="13"/>
  <c r="Q17" i="13"/>
  <c r="Q18" i="13"/>
  <c r="Q19" i="13"/>
  <c r="Q20" i="13"/>
  <c r="Q21" i="13"/>
  <c r="Q22" i="13"/>
  <c r="Q23" i="13"/>
  <c r="Q24" i="13"/>
  <c r="Q25" i="13"/>
  <c r="Q26" i="13"/>
  <c r="Q27" i="13"/>
  <c r="Q28" i="13"/>
  <c r="Q29" i="13"/>
  <c r="Q30" i="13"/>
  <c r="Q31" i="13"/>
  <c r="Q32" i="13"/>
  <c r="Q33" i="13"/>
  <c r="Q34" i="13"/>
  <c r="Q35" i="13"/>
  <c r="Q36" i="13"/>
  <c r="Q37" i="13"/>
  <c r="Q38" i="13"/>
  <c r="Q39" i="13"/>
  <c r="Q40" i="13"/>
  <c r="Q41" i="13"/>
  <c r="Q42" i="13"/>
  <c r="Q43" i="13"/>
  <c r="R10" i="13"/>
  <c r="R11" i="13"/>
  <c r="R12" i="13"/>
  <c r="R13" i="13"/>
  <c r="R14" i="13"/>
  <c r="R15" i="13"/>
  <c r="R16" i="13"/>
  <c r="R17" i="13"/>
  <c r="R18" i="13"/>
  <c r="R19" i="13"/>
  <c r="R20" i="13"/>
  <c r="R21" i="13"/>
  <c r="R22" i="13"/>
  <c r="R23" i="13"/>
  <c r="R24" i="13"/>
  <c r="R25" i="13"/>
  <c r="R26" i="13"/>
  <c r="R27" i="13"/>
  <c r="R28" i="13"/>
  <c r="R29" i="13"/>
  <c r="R30" i="13"/>
  <c r="R31" i="13"/>
  <c r="R32" i="13"/>
  <c r="R33" i="13"/>
  <c r="R34" i="13"/>
  <c r="R35" i="13"/>
  <c r="R36" i="13"/>
  <c r="R37" i="13"/>
  <c r="R38" i="13"/>
  <c r="R39" i="13"/>
  <c r="R40" i="13"/>
  <c r="R41" i="13"/>
  <c r="R42" i="13"/>
  <c r="R43" i="13"/>
  <c r="S10" i="13"/>
  <c r="S11" i="13"/>
  <c r="S12" i="13"/>
  <c r="S13" i="13"/>
  <c r="S14" i="13"/>
  <c r="S15" i="13"/>
  <c r="S16" i="13"/>
  <c r="S17" i="13"/>
  <c r="S18" i="13"/>
  <c r="S19" i="13"/>
  <c r="S20" i="13"/>
  <c r="S21" i="13"/>
  <c r="S22" i="13"/>
  <c r="S23" i="13"/>
  <c r="S24" i="13"/>
  <c r="S25" i="13"/>
  <c r="S26" i="13"/>
  <c r="S27" i="13"/>
  <c r="S28" i="13"/>
  <c r="S29" i="13"/>
  <c r="S30" i="13"/>
  <c r="S31" i="13"/>
  <c r="S32" i="13"/>
  <c r="S33" i="13"/>
  <c r="S34" i="13"/>
  <c r="S35" i="13"/>
  <c r="S36" i="13"/>
  <c r="S37" i="13"/>
  <c r="S38" i="13"/>
  <c r="S39" i="13"/>
  <c r="S40" i="13"/>
  <c r="S41" i="13"/>
  <c r="S42" i="13"/>
  <c r="S43" i="13"/>
  <c r="T10" i="13"/>
  <c r="T11" i="13"/>
  <c r="T12" i="13"/>
  <c r="T13" i="13"/>
  <c r="T14" i="13"/>
  <c r="T15" i="13"/>
  <c r="T16" i="13"/>
  <c r="T17" i="13"/>
  <c r="T18" i="13"/>
  <c r="T19" i="13"/>
  <c r="T20" i="13"/>
  <c r="T21" i="13"/>
  <c r="T22" i="13"/>
  <c r="T23" i="13"/>
  <c r="T24" i="13"/>
  <c r="T25" i="13"/>
  <c r="T26" i="13"/>
  <c r="T27" i="13"/>
  <c r="T28" i="13"/>
  <c r="T29" i="13"/>
  <c r="T30" i="13"/>
  <c r="T31" i="13"/>
  <c r="T32" i="13"/>
  <c r="T33" i="13"/>
  <c r="T34" i="13"/>
  <c r="T35" i="13"/>
  <c r="T36" i="13"/>
  <c r="T37" i="13"/>
  <c r="T38" i="13"/>
  <c r="T39" i="13"/>
  <c r="T40" i="13"/>
  <c r="T41" i="13"/>
  <c r="T42" i="13"/>
  <c r="T43" i="13"/>
  <c r="U10" i="13"/>
  <c r="U11" i="13"/>
  <c r="U12" i="13"/>
  <c r="U13" i="13"/>
  <c r="U14" i="13"/>
  <c r="U15" i="13"/>
  <c r="U16" i="13"/>
  <c r="U17" i="13"/>
  <c r="U18" i="13"/>
  <c r="U19" i="13"/>
  <c r="U20" i="13"/>
  <c r="U21" i="13"/>
  <c r="U22" i="13"/>
  <c r="U23" i="13"/>
  <c r="U24" i="13"/>
  <c r="U25" i="13"/>
  <c r="U26" i="13"/>
  <c r="U27" i="13"/>
  <c r="U28" i="13"/>
  <c r="U29" i="13"/>
  <c r="U30" i="13"/>
  <c r="U31" i="13"/>
  <c r="U32" i="13"/>
  <c r="U33" i="13"/>
  <c r="U34" i="13"/>
  <c r="U35" i="13"/>
  <c r="U36" i="13"/>
  <c r="U37" i="13"/>
  <c r="U38" i="13"/>
  <c r="U39" i="13"/>
  <c r="U40" i="13"/>
  <c r="U41" i="13"/>
  <c r="U42" i="13"/>
  <c r="U43" i="13"/>
  <c r="V10" i="13"/>
  <c r="V11" i="13"/>
  <c r="V12" i="13"/>
  <c r="V13" i="13"/>
  <c r="V14" i="13"/>
  <c r="V15" i="13"/>
  <c r="V16" i="13"/>
  <c r="V17" i="13"/>
  <c r="V18" i="13"/>
  <c r="V19" i="13"/>
  <c r="V20" i="13"/>
  <c r="V21" i="13"/>
  <c r="V22" i="13"/>
  <c r="V23" i="13"/>
  <c r="V24" i="13"/>
  <c r="V25" i="13"/>
  <c r="V26" i="13"/>
  <c r="V27" i="13"/>
  <c r="V28" i="13"/>
  <c r="V29" i="13"/>
  <c r="V30" i="13"/>
  <c r="V31" i="13"/>
  <c r="V32" i="13"/>
  <c r="V33" i="13"/>
  <c r="V34" i="13"/>
  <c r="V35" i="13"/>
  <c r="V36" i="13"/>
  <c r="V37" i="13"/>
  <c r="V38" i="13"/>
  <c r="V39" i="13"/>
  <c r="V40" i="13"/>
  <c r="V41" i="13"/>
  <c r="V42" i="13"/>
  <c r="V43" i="13"/>
  <c r="W10" i="13"/>
  <c r="W11" i="13"/>
  <c r="W12" i="13"/>
  <c r="W13" i="13"/>
  <c r="W14" i="13"/>
  <c r="W15" i="13"/>
  <c r="W16" i="13"/>
  <c r="W17" i="13"/>
  <c r="W18" i="13"/>
  <c r="W19" i="13"/>
  <c r="W20" i="13"/>
  <c r="W21" i="13"/>
  <c r="W22" i="13"/>
  <c r="W23" i="13"/>
  <c r="W24" i="13"/>
  <c r="W25" i="13"/>
  <c r="W26" i="13"/>
  <c r="W27" i="13"/>
  <c r="W28" i="13"/>
  <c r="W29" i="13"/>
  <c r="W30" i="13"/>
  <c r="W31" i="13"/>
  <c r="W32" i="13"/>
  <c r="W33" i="13"/>
  <c r="W34" i="13"/>
  <c r="W35" i="13"/>
  <c r="W36" i="13"/>
  <c r="W37" i="13"/>
  <c r="W38" i="13"/>
  <c r="W39" i="13"/>
  <c r="W40" i="13"/>
  <c r="W41" i="13"/>
  <c r="W42" i="13"/>
  <c r="W43" i="13"/>
  <c r="X10" i="13"/>
  <c r="X11" i="13"/>
  <c r="X12" i="13"/>
  <c r="X13" i="13"/>
  <c r="X14" i="13"/>
  <c r="X15" i="13"/>
  <c r="X16" i="13"/>
  <c r="X17" i="13"/>
  <c r="X18" i="13"/>
  <c r="X19" i="13"/>
  <c r="X20" i="13"/>
  <c r="X21" i="13"/>
  <c r="X22" i="13"/>
  <c r="X23" i="13"/>
  <c r="X24" i="13"/>
  <c r="X25" i="13"/>
  <c r="X26" i="13"/>
  <c r="X27" i="13"/>
  <c r="X28" i="13"/>
  <c r="X29" i="13"/>
  <c r="X30" i="13"/>
  <c r="X31" i="13"/>
  <c r="X32" i="13"/>
  <c r="X33" i="13"/>
  <c r="X34" i="13"/>
  <c r="X35" i="13"/>
  <c r="X36" i="13"/>
  <c r="X37" i="13"/>
  <c r="X38" i="13"/>
  <c r="X39" i="13"/>
  <c r="X40" i="13"/>
  <c r="X41" i="13"/>
  <c r="X42" i="13"/>
  <c r="X43" i="13"/>
  <c r="Y10" i="13"/>
  <c r="Y11" i="13"/>
  <c r="Y12" i="13"/>
  <c r="Y13" i="13"/>
  <c r="Y14" i="13"/>
  <c r="Y15" i="13"/>
  <c r="Y16" i="13"/>
  <c r="Y17" i="13"/>
  <c r="Y18" i="13"/>
  <c r="Y19" i="13"/>
  <c r="Y20" i="13"/>
  <c r="Y21" i="13"/>
  <c r="Y22" i="13"/>
  <c r="Y23" i="13"/>
  <c r="Y24" i="13"/>
  <c r="Y25" i="13"/>
  <c r="Y26" i="13"/>
  <c r="Y27" i="13"/>
  <c r="Y28" i="13"/>
  <c r="Y29" i="13"/>
  <c r="Y30" i="13"/>
  <c r="Y31" i="13"/>
  <c r="Y32" i="13"/>
  <c r="Y33" i="13"/>
  <c r="Y34" i="13"/>
  <c r="Y35" i="13"/>
  <c r="Y36" i="13"/>
  <c r="Y37" i="13"/>
  <c r="Y38" i="13"/>
  <c r="Y39" i="13"/>
  <c r="Y40" i="13"/>
  <c r="Y41" i="13"/>
  <c r="Y42" i="13"/>
  <c r="Y43" i="13"/>
  <c r="Z10" i="13"/>
  <c r="Z11" i="13"/>
  <c r="Z12" i="13"/>
  <c r="Z13" i="13"/>
  <c r="Z14" i="13"/>
  <c r="Z15" i="13"/>
  <c r="Z16" i="13"/>
  <c r="Z17" i="13"/>
  <c r="Z18" i="13"/>
  <c r="Z19" i="13"/>
  <c r="Z20" i="13"/>
  <c r="Z21" i="13"/>
  <c r="Z22" i="13"/>
  <c r="Z23" i="13"/>
  <c r="Z24" i="13"/>
  <c r="Z25" i="13"/>
  <c r="Z26" i="13"/>
  <c r="Z27" i="13"/>
  <c r="Z28" i="13"/>
  <c r="Z29" i="13"/>
  <c r="Z30" i="13"/>
  <c r="Z31" i="13"/>
  <c r="Z32" i="13"/>
  <c r="Z33" i="13"/>
  <c r="Z34" i="13"/>
  <c r="Z35" i="13"/>
  <c r="Z36" i="13"/>
  <c r="Z37" i="13"/>
  <c r="Z38" i="13"/>
  <c r="Z39" i="13"/>
  <c r="Z40" i="13"/>
  <c r="Z41" i="13"/>
  <c r="Z42" i="13"/>
  <c r="Z43" i="13"/>
  <c r="AA10" i="13"/>
  <c r="AA11" i="13"/>
  <c r="AA12" i="13"/>
  <c r="AA13" i="13"/>
  <c r="AA14" i="13"/>
  <c r="AA15" i="13"/>
  <c r="AA16" i="13"/>
  <c r="AA17" i="13"/>
  <c r="AA18" i="13"/>
  <c r="AA19" i="13"/>
  <c r="AA20" i="13"/>
  <c r="AA21" i="13"/>
  <c r="AA22" i="13"/>
  <c r="AA23" i="13"/>
  <c r="AA24" i="13"/>
  <c r="AA25" i="13"/>
  <c r="AA26" i="13"/>
  <c r="AA27" i="13"/>
  <c r="AA28" i="13"/>
  <c r="AA29" i="13"/>
  <c r="AA30" i="13"/>
  <c r="AA31" i="13"/>
  <c r="AA32" i="13"/>
  <c r="AA33" i="13"/>
  <c r="AA34" i="13"/>
  <c r="AA35" i="13"/>
  <c r="AA36" i="13"/>
  <c r="AA37" i="13"/>
  <c r="AA38" i="13"/>
  <c r="AA39" i="13"/>
  <c r="AA40" i="13"/>
  <c r="AA41" i="13"/>
  <c r="AA42" i="13"/>
  <c r="AA43" i="13"/>
  <c r="AB10" i="13"/>
  <c r="AB11" i="13"/>
  <c r="AB12" i="13"/>
  <c r="AB13" i="13"/>
  <c r="AB14" i="13"/>
  <c r="AB15" i="13"/>
  <c r="AB16" i="13"/>
  <c r="AB17" i="13"/>
  <c r="AB18" i="13"/>
  <c r="AB19" i="13"/>
  <c r="AB20" i="13"/>
  <c r="AB21" i="13"/>
  <c r="AB22" i="13"/>
  <c r="AB23" i="13"/>
  <c r="AB24" i="13"/>
  <c r="AB25" i="13"/>
  <c r="AB26" i="13"/>
  <c r="AB27" i="13"/>
  <c r="AB28" i="13"/>
  <c r="AB29" i="13"/>
  <c r="AB30" i="13"/>
  <c r="AB31" i="13"/>
  <c r="AB32" i="13"/>
  <c r="AB33" i="13"/>
  <c r="AB34" i="13"/>
  <c r="AB35" i="13"/>
  <c r="AB36" i="13"/>
  <c r="AB37" i="13"/>
  <c r="AB38" i="13"/>
  <c r="AB39" i="13"/>
  <c r="AB40" i="13"/>
  <c r="AB41" i="13"/>
  <c r="AB42" i="13"/>
  <c r="AB43" i="13"/>
  <c r="AC10" i="13"/>
  <c r="AC11" i="13"/>
  <c r="AC12" i="13"/>
  <c r="AC13" i="13"/>
  <c r="AC14" i="13"/>
  <c r="AC15" i="13"/>
  <c r="AC16" i="13"/>
  <c r="AC17" i="13"/>
  <c r="AC18" i="13"/>
  <c r="AC19" i="13"/>
  <c r="AC20" i="13"/>
  <c r="AC21" i="13"/>
  <c r="AC22" i="13"/>
  <c r="AC23" i="13"/>
  <c r="AC24" i="13"/>
  <c r="AC25" i="13"/>
  <c r="AC26" i="13"/>
  <c r="AC27" i="13"/>
  <c r="AC28" i="13"/>
  <c r="AC29" i="13"/>
  <c r="AC30" i="13"/>
  <c r="AC31" i="13"/>
  <c r="AC32" i="13"/>
  <c r="AC33" i="13"/>
  <c r="AC34" i="13"/>
  <c r="AC35" i="13"/>
  <c r="AC36" i="13"/>
  <c r="AC37" i="13"/>
  <c r="AC38" i="13"/>
  <c r="AC39" i="13"/>
  <c r="AC40" i="13"/>
  <c r="AC41" i="13"/>
  <c r="AC42" i="13"/>
  <c r="AC43" i="13"/>
  <c r="AD10" i="13"/>
  <c r="AD11" i="13"/>
  <c r="AD12" i="13"/>
  <c r="AD13" i="13"/>
  <c r="AD14" i="13"/>
  <c r="AD15" i="13"/>
  <c r="AD16" i="13"/>
  <c r="AD17" i="13"/>
  <c r="AD18" i="13"/>
  <c r="AD19" i="13"/>
  <c r="AD20" i="13"/>
  <c r="AD21" i="13"/>
  <c r="AD22" i="13"/>
  <c r="AD23" i="13"/>
  <c r="AD24" i="13"/>
  <c r="AD25" i="13"/>
  <c r="AD26" i="13"/>
  <c r="AD27" i="13"/>
  <c r="AD28" i="13"/>
  <c r="AD29" i="13"/>
  <c r="AD30" i="13"/>
  <c r="AD31" i="13"/>
  <c r="AD32" i="13"/>
  <c r="AD33" i="13"/>
  <c r="AD34" i="13"/>
  <c r="AD35" i="13"/>
  <c r="AD36" i="13"/>
  <c r="AD37" i="13"/>
  <c r="AD38" i="13"/>
  <c r="AD39" i="13"/>
  <c r="AD40" i="13"/>
  <c r="AD41" i="13"/>
  <c r="AD42" i="13"/>
  <c r="AD43" i="13"/>
  <c r="AE10" i="13"/>
  <c r="AE11" i="13"/>
  <c r="AE12" i="13"/>
  <c r="AE13" i="13"/>
  <c r="AE14" i="13"/>
  <c r="AE15" i="13"/>
  <c r="AE16" i="13"/>
  <c r="AE17" i="13"/>
  <c r="AE18" i="13"/>
  <c r="AE19" i="13"/>
  <c r="AE20" i="13"/>
  <c r="AE21" i="13"/>
  <c r="AE22" i="13"/>
  <c r="AE23" i="13"/>
  <c r="AE24" i="13"/>
  <c r="AE25" i="13"/>
  <c r="AE26" i="13"/>
  <c r="AE27" i="13"/>
  <c r="AE28" i="13"/>
  <c r="AE29" i="13"/>
  <c r="AE30" i="13"/>
  <c r="AE31" i="13"/>
  <c r="AE32" i="13"/>
  <c r="AE33" i="13"/>
  <c r="AE34" i="13"/>
  <c r="AE35" i="13"/>
  <c r="AE36" i="13"/>
  <c r="AE37" i="13"/>
  <c r="AE38" i="13"/>
  <c r="AE39" i="13"/>
  <c r="AE40" i="13"/>
  <c r="AE41" i="13"/>
  <c r="AE42" i="13"/>
  <c r="AE43" i="13"/>
  <c r="AF10" i="13"/>
  <c r="AF11" i="13"/>
  <c r="AF12" i="13"/>
  <c r="AF13" i="13"/>
  <c r="AF14" i="13"/>
  <c r="AF15" i="13"/>
  <c r="AF16" i="13"/>
  <c r="AF17" i="13"/>
  <c r="AF18" i="13"/>
  <c r="AF19" i="13"/>
  <c r="AF20" i="13"/>
  <c r="AF21" i="13"/>
  <c r="AF22" i="13"/>
  <c r="AF23" i="13"/>
  <c r="AF24" i="13"/>
  <c r="AF25" i="13"/>
  <c r="AF26" i="13"/>
  <c r="AF27" i="13"/>
  <c r="AF28" i="13"/>
  <c r="AF29" i="13"/>
  <c r="AF30" i="13"/>
  <c r="AF31" i="13"/>
  <c r="AF32" i="13"/>
  <c r="AF33" i="13"/>
  <c r="AF34" i="13"/>
  <c r="AF35" i="13"/>
  <c r="AF36" i="13"/>
  <c r="AF37" i="13"/>
  <c r="AF38" i="13"/>
  <c r="AF39" i="13"/>
  <c r="AF40" i="13"/>
  <c r="AF41" i="13"/>
  <c r="AF42" i="13"/>
  <c r="AF43" i="13"/>
  <c r="AG10" i="13"/>
  <c r="AG11" i="13"/>
  <c r="AG12" i="13"/>
  <c r="AG13" i="13"/>
  <c r="AG14" i="13"/>
  <c r="AG15" i="13"/>
  <c r="AG16" i="13"/>
  <c r="AG17" i="13"/>
  <c r="AG18" i="13"/>
  <c r="AG19" i="13"/>
  <c r="AG20" i="13"/>
  <c r="AG21" i="13"/>
  <c r="AG22" i="13"/>
  <c r="AG23" i="13"/>
  <c r="AG24" i="13"/>
  <c r="AG25" i="13"/>
  <c r="AG26" i="13"/>
  <c r="AG27" i="13"/>
  <c r="AG28" i="13"/>
  <c r="AG29" i="13"/>
  <c r="AG30" i="13"/>
  <c r="AG31" i="13"/>
  <c r="AG32" i="13"/>
  <c r="AG33" i="13"/>
  <c r="AG34" i="13"/>
  <c r="AG35" i="13"/>
  <c r="AG36" i="13"/>
  <c r="AG37" i="13"/>
  <c r="AG38" i="13"/>
  <c r="AG39" i="13"/>
  <c r="AG40" i="13"/>
  <c r="AG41" i="13"/>
  <c r="AG42" i="13"/>
  <c r="AG43" i="13"/>
  <c r="AH10" i="13"/>
  <c r="AH11" i="13"/>
  <c r="AH12" i="13"/>
  <c r="AH13" i="13"/>
  <c r="AH14" i="13"/>
  <c r="AH15" i="13"/>
  <c r="AH16" i="13"/>
  <c r="AH17" i="13"/>
  <c r="AH18" i="13"/>
  <c r="AH19" i="13"/>
  <c r="AH20" i="13"/>
  <c r="AH21" i="13"/>
  <c r="AH22" i="13"/>
  <c r="AH23" i="13"/>
  <c r="AH24" i="13"/>
  <c r="AH25" i="13"/>
  <c r="AH26" i="13"/>
  <c r="AH27" i="13"/>
  <c r="AH28" i="13"/>
  <c r="AH29" i="13"/>
  <c r="AH30" i="13"/>
  <c r="AH31" i="13"/>
  <c r="AH32" i="13"/>
  <c r="AH33" i="13"/>
  <c r="AH34" i="13"/>
  <c r="AH35" i="13"/>
  <c r="AH36" i="13"/>
  <c r="AH37" i="13"/>
  <c r="AH38" i="13"/>
  <c r="AH39" i="13"/>
  <c r="AH40" i="13"/>
  <c r="AH41" i="13"/>
  <c r="AH42" i="13"/>
  <c r="AH43" i="13"/>
  <c r="AI10" i="13"/>
  <c r="AI11" i="13"/>
  <c r="AI12" i="13"/>
  <c r="AI13" i="13"/>
  <c r="AI14" i="13"/>
  <c r="AI15" i="13"/>
  <c r="AI16" i="13"/>
  <c r="AI17" i="13"/>
  <c r="AI18" i="13"/>
  <c r="AI19" i="13"/>
  <c r="AI20" i="13"/>
  <c r="AI21" i="13"/>
  <c r="AI22" i="13"/>
  <c r="AI23" i="13"/>
  <c r="AI24" i="13"/>
  <c r="AI25" i="13"/>
  <c r="AI26" i="13"/>
  <c r="AI27" i="13"/>
  <c r="AI28" i="13"/>
  <c r="AI29" i="13"/>
  <c r="AI30" i="13"/>
  <c r="AI31" i="13"/>
  <c r="AI32" i="13"/>
  <c r="AI33" i="13"/>
  <c r="AI34" i="13"/>
  <c r="AI35" i="13"/>
  <c r="AI36" i="13"/>
  <c r="AI37" i="13"/>
  <c r="AI38" i="13"/>
  <c r="AI39" i="13"/>
  <c r="AI40" i="13"/>
  <c r="AI41" i="13"/>
  <c r="AI42" i="13"/>
  <c r="AI43" i="13"/>
  <c r="AJ10" i="13"/>
  <c r="AJ11" i="13"/>
  <c r="AJ12" i="13"/>
  <c r="AJ13" i="13"/>
  <c r="AJ14" i="13"/>
  <c r="AJ15" i="13"/>
  <c r="AJ16" i="13"/>
  <c r="AJ17" i="13"/>
  <c r="AJ18" i="13"/>
  <c r="AJ19" i="13"/>
  <c r="AJ20" i="13"/>
  <c r="AJ21" i="13"/>
  <c r="AJ22" i="13"/>
  <c r="AJ23" i="13"/>
  <c r="AJ24" i="13"/>
  <c r="AJ25" i="13"/>
  <c r="AJ26" i="13"/>
  <c r="AJ27" i="13"/>
  <c r="AJ28" i="13"/>
  <c r="AJ29" i="13"/>
  <c r="AJ30" i="13"/>
  <c r="AJ31" i="13"/>
  <c r="AJ32" i="13"/>
  <c r="AJ33" i="13"/>
  <c r="AJ34" i="13"/>
  <c r="AJ35" i="13"/>
  <c r="AJ36" i="13"/>
  <c r="AJ37" i="13"/>
  <c r="AJ38" i="13"/>
  <c r="AJ39" i="13"/>
  <c r="AJ40" i="13"/>
  <c r="AJ41" i="13"/>
  <c r="AJ42" i="13"/>
  <c r="AJ43" i="13"/>
  <c r="AK10" i="13"/>
  <c r="AK11" i="13"/>
  <c r="AK12" i="13"/>
  <c r="AK13" i="13"/>
  <c r="AK14" i="13"/>
  <c r="AK15" i="13"/>
  <c r="AK16" i="13"/>
  <c r="AK17" i="13"/>
  <c r="AK18" i="13"/>
  <c r="AK19" i="13"/>
  <c r="AK20" i="13"/>
  <c r="AK21" i="13"/>
  <c r="AK22" i="13"/>
  <c r="AK23" i="13"/>
  <c r="AK24" i="13"/>
  <c r="AK25" i="13"/>
  <c r="AK26" i="13"/>
  <c r="AK27" i="13"/>
  <c r="AK28" i="13"/>
  <c r="AK29" i="13"/>
  <c r="AK30" i="13"/>
  <c r="AK31" i="13"/>
  <c r="AK32" i="13"/>
  <c r="AK33" i="13"/>
  <c r="AK34" i="13"/>
  <c r="AK35" i="13"/>
  <c r="AK36" i="13"/>
  <c r="AK37" i="13"/>
  <c r="AK38" i="13"/>
  <c r="AK39" i="13"/>
  <c r="AK40" i="13"/>
  <c r="AK41" i="13"/>
  <c r="AK42" i="13"/>
  <c r="AK43" i="13"/>
  <c r="AL10" i="13"/>
  <c r="AL11" i="13"/>
  <c r="AL12" i="13"/>
  <c r="AL13" i="13"/>
  <c r="AL14" i="13"/>
  <c r="AL15" i="13"/>
  <c r="AL16" i="13"/>
  <c r="AL17" i="13"/>
  <c r="AL18" i="13"/>
  <c r="AL19" i="13"/>
  <c r="AL20" i="13"/>
  <c r="AL21" i="13"/>
  <c r="AL22" i="13"/>
  <c r="AL23" i="13"/>
  <c r="AL24" i="13"/>
  <c r="AL25" i="13"/>
  <c r="AL26" i="13"/>
  <c r="AL27" i="13"/>
  <c r="AL28" i="13"/>
  <c r="AL29" i="13"/>
  <c r="AL30" i="13"/>
  <c r="AL31" i="13"/>
  <c r="AL32" i="13"/>
  <c r="AL33" i="13"/>
  <c r="AL34" i="13"/>
  <c r="AL35" i="13"/>
  <c r="AL36" i="13"/>
  <c r="AL37" i="13"/>
  <c r="AL38" i="13"/>
  <c r="AL39" i="13"/>
  <c r="AL40" i="13"/>
  <c r="AL41" i="13"/>
  <c r="AL42" i="13"/>
  <c r="AL43" i="13"/>
  <c r="AM10" i="13"/>
  <c r="AM11" i="13"/>
  <c r="AM12" i="13"/>
  <c r="AM13" i="13"/>
  <c r="AM14" i="13"/>
  <c r="AM15" i="13"/>
  <c r="AM16" i="13"/>
  <c r="AM17" i="13"/>
  <c r="AM18" i="13"/>
  <c r="AM19" i="13"/>
  <c r="AM20" i="13"/>
  <c r="AM21" i="13"/>
  <c r="AM22" i="13"/>
  <c r="AM23" i="13"/>
  <c r="AM24" i="13"/>
  <c r="AM25" i="13"/>
  <c r="AM26" i="13"/>
  <c r="AM27" i="13"/>
  <c r="AM28" i="13"/>
  <c r="AM29" i="13"/>
  <c r="AM30" i="13"/>
  <c r="AM31" i="13"/>
  <c r="AM32" i="13"/>
  <c r="AM33" i="13"/>
  <c r="AM34" i="13"/>
  <c r="AM35" i="13"/>
  <c r="AM36" i="13"/>
  <c r="AM37" i="13"/>
  <c r="AM38" i="13"/>
  <c r="AM39" i="13"/>
  <c r="AM40" i="13"/>
  <c r="AM41" i="13"/>
  <c r="AM42" i="13"/>
  <c r="AM43" i="13"/>
  <c r="AN10" i="13"/>
  <c r="AN11" i="13"/>
  <c r="AN12" i="13"/>
  <c r="AN13" i="13"/>
  <c r="AN14" i="13"/>
  <c r="AN15" i="13"/>
  <c r="AN16" i="13"/>
  <c r="AN17" i="13"/>
  <c r="AN18" i="13"/>
  <c r="AN19" i="13"/>
  <c r="AN20" i="13"/>
  <c r="AN21" i="13"/>
  <c r="AN22" i="13"/>
  <c r="AN23" i="13"/>
  <c r="AN24" i="13"/>
  <c r="AN25" i="13"/>
  <c r="AN26" i="13"/>
  <c r="AN27" i="13"/>
  <c r="AN28" i="13"/>
  <c r="AN29" i="13"/>
  <c r="AN30" i="13"/>
  <c r="AN31" i="13"/>
  <c r="AN32" i="13"/>
  <c r="AN33" i="13"/>
  <c r="AN34" i="13"/>
  <c r="AN35" i="13"/>
  <c r="AN36" i="13"/>
  <c r="AN37" i="13"/>
  <c r="AN38" i="13"/>
  <c r="AN39" i="13"/>
  <c r="AN40" i="13"/>
  <c r="AN41" i="13"/>
  <c r="AN42" i="13"/>
  <c r="AN43" i="13"/>
  <c r="AO10" i="13"/>
  <c r="AO11" i="13"/>
  <c r="AO12" i="13"/>
  <c r="AO13" i="13"/>
  <c r="AO14" i="13"/>
  <c r="AO15" i="13"/>
  <c r="AO16" i="13"/>
  <c r="AO17" i="13"/>
  <c r="AO18" i="13"/>
  <c r="AO19" i="13"/>
  <c r="AO20" i="13"/>
  <c r="AO21" i="13"/>
  <c r="AO22" i="13"/>
  <c r="AO23" i="13"/>
  <c r="AO24" i="13"/>
  <c r="AO25" i="13"/>
  <c r="AO26" i="13"/>
  <c r="AO27" i="13"/>
  <c r="AO28" i="13"/>
  <c r="AO29" i="13"/>
  <c r="AO30" i="13"/>
  <c r="AO31" i="13"/>
  <c r="AO32" i="13"/>
  <c r="AO33" i="13"/>
  <c r="AO34" i="13"/>
  <c r="AO35" i="13"/>
  <c r="AO36" i="13"/>
  <c r="AO37" i="13"/>
  <c r="AO38" i="13"/>
  <c r="AO39" i="13"/>
  <c r="AO40" i="13"/>
  <c r="AO41" i="13"/>
  <c r="AO42" i="13"/>
  <c r="AO43" i="13"/>
  <c r="AP10" i="13"/>
  <c r="AP11" i="13"/>
  <c r="AP12" i="13"/>
  <c r="AP13" i="13"/>
  <c r="AP14" i="13"/>
  <c r="AP15" i="13"/>
  <c r="AP16" i="13"/>
  <c r="AP17" i="13"/>
  <c r="AP18" i="13"/>
  <c r="AP19" i="13"/>
  <c r="AP20" i="13"/>
  <c r="AP21" i="13"/>
  <c r="AP22" i="13"/>
  <c r="AP23" i="13"/>
  <c r="AP24" i="13"/>
  <c r="AP25" i="13"/>
  <c r="AP26" i="13"/>
  <c r="AP27" i="13"/>
  <c r="AP28" i="13"/>
  <c r="AP29" i="13"/>
  <c r="AP30" i="13"/>
  <c r="AP31" i="13"/>
  <c r="AP32" i="13"/>
  <c r="AP33" i="13"/>
  <c r="AP34" i="13"/>
  <c r="AP35" i="13"/>
  <c r="AP36" i="13"/>
  <c r="AP37" i="13"/>
  <c r="AP38" i="13"/>
  <c r="AP39" i="13"/>
  <c r="AP40" i="13"/>
  <c r="AP41" i="13"/>
  <c r="AP42" i="13"/>
  <c r="AP43" i="13"/>
  <c r="AQ10" i="13"/>
  <c r="AQ11" i="13"/>
  <c r="AQ12" i="13"/>
  <c r="AQ13" i="13"/>
  <c r="AQ14" i="13"/>
  <c r="AQ15" i="13"/>
  <c r="AQ16" i="13"/>
  <c r="AQ17" i="13"/>
  <c r="AQ18" i="13"/>
  <c r="AQ19" i="13"/>
  <c r="AQ20" i="13"/>
  <c r="AQ21" i="13"/>
  <c r="AQ22" i="13"/>
  <c r="AQ23" i="13"/>
  <c r="AQ24" i="13"/>
  <c r="AQ25" i="13"/>
  <c r="AQ26" i="13"/>
  <c r="AQ27" i="13"/>
  <c r="AQ28" i="13"/>
  <c r="AQ29" i="13"/>
  <c r="AQ30" i="13"/>
  <c r="AQ31" i="13"/>
  <c r="AQ32" i="13"/>
  <c r="AQ33" i="13"/>
  <c r="AQ34" i="13"/>
  <c r="AQ35" i="13"/>
  <c r="AQ36" i="13"/>
  <c r="AQ37" i="13"/>
  <c r="AQ38" i="13"/>
  <c r="AQ39" i="13"/>
  <c r="AQ40" i="13"/>
  <c r="AQ41" i="13"/>
  <c r="AQ42" i="13"/>
  <c r="AQ43" i="13"/>
  <c r="AR10" i="13"/>
  <c r="AR11" i="13"/>
  <c r="AR12" i="13"/>
  <c r="AR13" i="13"/>
  <c r="AR14" i="13"/>
  <c r="AR15" i="13"/>
  <c r="AR16" i="13"/>
  <c r="AR17" i="13"/>
  <c r="AR18" i="13"/>
  <c r="AR19" i="13"/>
  <c r="AR20" i="13"/>
  <c r="AR21" i="13"/>
  <c r="AR22" i="13"/>
  <c r="AR23" i="13"/>
  <c r="AR24" i="13"/>
  <c r="AR25" i="13"/>
  <c r="AR26" i="13"/>
  <c r="AR27" i="13"/>
  <c r="AR28" i="13"/>
  <c r="AR29" i="13"/>
  <c r="AR30" i="13"/>
  <c r="AR31" i="13"/>
  <c r="AR32" i="13"/>
  <c r="AR33" i="13"/>
  <c r="AR34" i="13"/>
  <c r="AR35" i="13"/>
  <c r="AR36" i="13"/>
  <c r="AR37" i="13"/>
  <c r="AR38" i="13"/>
  <c r="AR39" i="13"/>
  <c r="AR40" i="13"/>
  <c r="AR41" i="13"/>
  <c r="AR42" i="13"/>
  <c r="AR43" i="13"/>
  <c r="AS10" i="13"/>
  <c r="AS11" i="13"/>
  <c r="AS12" i="13"/>
  <c r="AS13" i="13"/>
  <c r="AS14" i="13"/>
  <c r="AS15" i="13"/>
  <c r="AS16" i="13"/>
  <c r="AS17" i="13"/>
  <c r="AS18" i="13"/>
  <c r="AS19" i="13"/>
  <c r="AS20" i="13"/>
  <c r="AS21" i="13"/>
  <c r="AS22" i="13"/>
  <c r="AS23" i="13"/>
  <c r="AS24" i="13"/>
  <c r="AS25" i="13"/>
  <c r="AS26" i="13"/>
  <c r="AS27" i="13"/>
  <c r="AS28" i="13"/>
  <c r="AS29" i="13"/>
  <c r="AS30" i="13"/>
  <c r="AS31" i="13"/>
  <c r="AS32" i="13"/>
  <c r="AS33" i="13"/>
  <c r="AS34" i="13"/>
  <c r="AS35" i="13"/>
  <c r="AS36" i="13"/>
  <c r="AS37" i="13"/>
  <c r="AS38" i="13"/>
  <c r="AS39" i="13"/>
  <c r="AS40" i="13"/>
  <c r="AS41" i="13"/>
  <c r="AS42" i="13"/>
  <c r="AS43" i="13"/>
  <c r="AT10" i="13"/>
  <c r="AT11" i="13"/>
  <c r="AT12" i="13"/>
  <c r="AT13" i="13"/>
  <c r="AT14" i="13"/>
  <c r="AT15" i="13"/>
  <c r="AT16" i="13"/>
  <c r="AT17" i="13"/>
  <c r="AT18" i="13"/>
  <c r="AT19" i="13"/>
  <c r="AT20" i="13"/>
  <c r="AT21" i="13"/>
  <c r="AT22" i="13"/>
  <c r="AT23" i="13"/>
  <c r="AT24" i="13"/>
  <c r="AT25" i="13"/>
  <c r="AT26" i="13"/>
  <c r="AT27" i="13"/>
  <c r="AT28" i="13"/>
  <c r="AT29" i="13"/>
  <c r="AT30" i="13"/>
  <c r="AT31" i="13"/>
  <c r="AT32" i="13"/>
  <c r="AT33" i="13"/>
  <c r="AT34" i="13"/>
  <c r="AT35" i="13"/>
  <c r="AT36" i="13"/>
  <c r="AT37" i="13"/>
  <c r="AT38" i="13"/>
  <c r="AT39" i="13"/>
  <c r="AT40" i="13"/>
  <c r="AT41" i="13"/>
  <c r="AT42" i="13"/>
  <c r="AT43" i="13"/>
  <c r="AU10" i="13"/>
  <c r="AU11" i="13"/>
  <c r="AU12" i="13"/>
  <c r="AU13" i="13"/>
  <c r="AU14" i="13"/>
  <c r="AU15" i="13"/>
  <c r="AU16" i="13"/>
  <c r="AU17" i="13"/>
  <c r="AU18" i="13"/>
  <c r="AU19" i="13"/>
  <c r="AU20" i="13"/>
  <c r="AU21" i="13"/>
  <c r="AU22" i="13"/>
  <c r="AU23" i="13"/>
  <c r="AU24" i="13"/>
  <c r="AU25" i="13"/>
  <c r="AU26" i="13"/>
  <c r="AU27" i="13"/>
  <c r="AU28" i="13"/>
  <c r="AU29" i="13"/>
  <c r="AU30" i="13"/>
  <c r="AU31" i="13"/>
  <c r="AU32" i="13"/>
  <c r="AU33" i="13"/>
  <c r="AU34" i="13"/>
  <c r="AU35" i="13"/>
  <c r="AU36" i="13"/>
  <c r="AU37" i="13"/>
  <c r="AU38" i="13"/>
  <c r="AU39" i="13"/>
  <c r="AU40" i="13"/>
  <c r="AU41" i="13"/>
  <c r="AU42" i="13"/>
  <c r="AU43" i="13"/>
  <c r="AV10" i="13"/>
  <c r="AV11" i="13"/>
  <c r="AV12" i="13"/>
  <c r="AV13" i="13"/>
  <c r="AV14" i="13"/>
  <c r="AV15" i="13"/>
  <c r="AV16" i="13"/>
  <c r="AV17" i="13"/>
  <c r="AV18" i="13"/>
  <c r="AV19" i="13"/>
  <c r="AV20" i="13"/>
  <c r="AV21" i="13"/>
  <c r="AV22" i="13"/>
  <c r="AV23" i="13"/>
  <c r="AV24" i="13"/>
  <c r="AV25" i="13"/>
  <c r="AV26" i="13"/>
  <c r="AV27" i="13"/>
  <c r="AV28" i="13"/>
  <c r="AV29" i="13"/>
  <c r="AV30" i="13"/>
  <c r="AV31" i="13"/>
  <c r="AV32" i="13"/>
  <c r="AV33" i="13"/>
  <c r="AV34" i="13"/>
  <c r="AV35" i="13"/>
  <c r="AV36" i="13"/>
  <c r="AV37" i="13"/>
  <c r="AV38" i="13"/>
  <c r="AV39" i="13"/>
  <c r="AV40" i="13"/>
  <c r="AV41" i="13"/>
  <c r="AV42" i="13"/>
  <c r="AV43" i="13"/>
  <c r="AW10" i="13"/>
  <c r="AW11" i="13"/>
  <c r="AW12" i="13"/>
  <c r="AW13" i="13"/>
  <c r="AW14" i="13"/>
  <c r="AW15" i="13"/>
  <c r="AW16" i="13"/>
  <c r="AW17" i="13"/>
  <c r="AW18" i="13"/>
  <c r="AW19" i="13"/>
  <c r="AW20" i="13"/>
  <c r="AW21" i="13"/>
  <c r="AW22" i="13"/>
  <c r="AW23" i="13"/>
  <c r="AW24" i="13"/>
  <c r="AW25" i="13"/>
  <c r="AW26" i="13"/>
  <c r="AW27" i="13"/>
  <c r="AW28" i="13"/>
  <c r="AW29" i="13"/>
  <c r="AW30" i="13"/>
  <c r="AW31" i="13"/>
  <c r="AW32" i="13"/>
  <c r="AW33" i="13"/>
  <c r="AW34" i="13"/>
  <c r="AW35" i="13"/>
  <c r="AW36" i="13"/>
  <c r="AW37" i="13"/>
  <c r="AW38" i="13"/>
  <c r="AW39" i="13"/>
  <c r="AW40" i="13"/>
  <c r="AW41" i="13"/>
  <c r="AW42" i="13"/>
  <c r="AW43" i="13"/>
  <c r="AX10" i="13"/>
  <c r="AX11" i="13"/>
  <c r="AX12" i="13"/>
  <c r="AX13" i="13"/>
  <c r="AX14" i="13"/>
  <c r="AX15" i="13"/>
  <c r="AX16" i="13"/>
  <c r="AX17" i="13"/>
  <c r="AX18" i="13"/>
  <c r="AX19" i="13"/>
  <c r="AX20" i="13"/>
  <c r="AX21" i="13"/>
  <c r="AX22" i="13"/>
  <c r="AX23" i="13"/>
  <c r="AX24" i="13"/>
  <c r="AX25" i="13"/>
  <c r="AX26" i="13"/>
  <c r="AX27" i="13"/>
  <c r="AX28" i="13"/>
  <c r="AX29" i="13"/>
  <c r="AX30" i="13"/>
  <c r="AX31" i="13"/>
  <c r="AX32" i="13"/>
  <c r="AX33" i="13"/>
  <c r="AX34" i="13"/>
  <c r="AX35" i="13"/>
  <c r="AX36" i="13"/>
  <c r="AX37" i="13"/>
  <c r="AX38" i="13"/>
  <c r="AX39" i="13"/>
  <c r="AX40" i="13"/>
  <c r="AX41" i="13"/>
  <c r="AX42" i="13"/>
  <c r="AX43" i="13"/>
  <c r="AY10" i="13"/>
  <c r="AY11" i="13"/>
  <c r="AY12" i="13"/>
  <c r="AY13" i="13"/>
  <c r="AY14" i="13"/>
  <c r="AY15" i="13"/>
  <c r="AY16" i="13"/>
  <c r="AY17" i="13"/>
  <c r="AY18" i="13"/>
  <c r="AY19" i="13"/>
  <c r="AY20" i="13"/>
  <c r="AY21" i="13"/>
  <c r="AY22" i="13"/>
  <c r="AY23" i="13"/>
  <c r="AY24" i="13"/>
  <c r="AY25" i="13"/>
  <c r="AY26" i="13"/>
  <c r="AY27" i="13"/>
  <c r="AY28" i="13"/>
  <c r="AY29" i="13"/>
  <c r="AY30" i="13"/>
  <c r="AY31" i="13"/>
  <c r="AY32" i="13"/>
  <c r="AY33" i="13"/>
  <c r="AY34" i="13"/>
  <c r="AY35" i="13"/>
  <c r="AY36" i="13"/>
  <c r="AY37" i="13"/>
  <c r="AY38" i="13"/>
  <c r="AY39" i="13"/>
  <c r="AY40" i="13"/>
  <c r="AY41" i="13"/>
  <c r="AY42" i="13"/>
  <c r="AY43" i="13"/>
  <c r="AZ10" i="13"/>
  <c r="AZ11" i="13"/>
  <c r="AZ12" i="13"/>
  <c r="AZ13" i="13"/>
  <c r="AZ14" i="13"/>
  <c r="AZ15" i="13"/>
  <c r="AZ16" i="13"/>
  <c r="AZ17" i="13"/>
  <c r="AZ18" i="13"/>
  <c r="AZ19" i="13"/>
  <c r="AZ20" i="13"/>
  <c r="AZ21" i="13"/>
  <c r="AZ22" i="13"/>
  <c r="AZ23" i="13"/>
  <c r="AZ24" i="13"/>
  <c r="AZ25" i="13"/>
  <c r="AZ26" i="13"/>
  <c r="AZ27" i="13"/>
  <c r="AZ28" i="13"/>
  <c r="AZ29" i="13"/>
  <c r="AZ30" i="13"/>
  <c r="AZ31" i="13"/>
  <c r="AZ32" i="13"/>
  <c r="AZ33" i="13"/>
  <c r="AZ34" i="13"/>
  <c r="AZ35" i="13"/>
  <c r="AZ36" i="13"/>
  <c r="AZ37" i="13"/>
  <c r="AZ38" i="13"/>
  <c r="AZ39" i="13"/>
  <c r="AZ40" i="13"/>
  <c r="AZ41" i="13"/>
  <c r="AZ42" i="13"/>
  <c r="AZ43" i="13"/>
  <c r="BA10" i="13"/>
  <c r="BA11" i="13"/>
  <c r="BA12" i="13"/>
  <c r="BA13" i="13"/>
  <c r="BA14" i="13"/>
  <c r="BA15" i="13"/>
  <c r="BA16" i="13"/>
  <c r="BA17" i="13"/>
  <c r="BA18" i="13"/>
  <c r="BA19" i="13"/>
  <c r="BA20" i="13"/>
  <c r="BA21" i="13"/>
  <c r="BA22" i="13"/>
  <c r="BA23" i="13"/>
  <c r="BA24" i="13"/>
  <c r="BA25" i="13"/>
  <c r="BA26" i="13"/>
  <c r="BA27" i="13"/>
  <c r="BA28" i="13"/>
  <c r="BA29" i="13"/>
  <c r="BA30" i="13"/>
  <c r="BA31" i="13"/>
  <c r="BA32" i="13"/>
  <c r="BA33" i="13"/>
  <c r="BA34" i="13"/>
  <c r="BA35" i="13"/>
  <c r="BA36" i="13"/>
  <c r="BA37" i="13"/>
  <c r="BA38" i="13"/>
  <c r="BA39" i="13"/>
  <c r="BA40" i="13"/>
  <c r="BA41" i="13"/>
  <c r="BA42" i="13"/>
  <c r="BA43" i="13"/>
  <c r="BB10" i="13"/>
  <c r="BB11" i="13"/>
  <c r="BB12" i="13"/>
  <c r="BB13" i="13"/>
  <c r="BB14" i="13"/>
  <c r="BB15" i="13"/>
  <c r="BB16" i="13"/>
  <c r="BB17" i="13"/>
  <c r="BB18" i="13"/>
  <c r="BB19" i="13"/>
  <c r="BB20" i="13"/>
  <c r="BB21" i="13"/>
  <c r="BB22" i="13"/>
  <c r="BB23" i="13"/>
  <c r="BB24" i="13"/>
  <c r="BB25" i="13"/>
  <c r="BB26" i="13"/>
  <c r="BB27" i="13"/>
  <c r="BB28" i="13"/>
  <c r="BB29" i="13"/>
  <c r="BB30" i="13"/>
  <c r="BB31" i="13"/>
  <c r="BB32" i="13"/>
  <c r="BB33" i="13"/>
  <c r="BB34" i="13"/>
  <c r="BB35" i="13"/>
  <c r="BB36" i="13"/>
  <c r="BB37" i="13"/>
  <c r="BB38" i="13"/>
  <c r="BB39" i="13"/>
  <c r="BB40" i="13"/>
  <c r="BB41" i="13"/>
  <c r="BB42" i="13"/>
  <c r="BB43" i="13"/>
  <c r="BC10" i="13"/>
  <c r="BC11" i="13"/>
  <c r="BC12" i="13"/>
  <c r="BC13" i="13"/>
  <c r="BC14" i="13"/>
  <c r="BC15" i="13"/>
  <c r="BC16" i="13"/>
  <c r="BC17" i="13"/>
  <c r="BC18" i="13"/>
  <c r="BC19" i="13"/>
  <c r="BC20" i="13"/>
  <c r="BC21" i="13"/>
  <c r="BC22" i="13"/>
  <c r="BC23" i="13"/>
  <c r="BC24" i="13"/>
  <c r="BC25" i="13"/>
  <c r="BC26" i="13"/>
  <c r="BC27" i="13"/>
  <c r="BC28" i="13"/>
  <c r="BC29" i="13"/>
  <c r="BC30" i="13"/>
  <c r="BC31" i="13"/>
  <c r="BC32" i="13"/>
  <c r="BC33" i="13"/>
  <c r="BC34" i="13"/>
  <c r="BC35" i="13"/>
  <c r="BC36" i="13"/>
  <c r="BC37" i="13"/>
  <c r="BC38" i="13"/>
  <c r="BC39" i="13"/>
  <c r="BC40" i="13"/>
  <c r="BC41" i="13"/>
  <c r="BC42" i="13"/>
  <c r="BC43" i="13"/>
  <c r="BD10" i="13"/>
  <c r="BD11" i="13"/>
  <c r="BD12" i="13"/>
  <c r="BD13" i="13"/>
  <c r="BD14" i="13"/>
  <c r="BD15" i="13"/>
  <c r="BD16" i="13"/>
  <c r="BD17" i="13"/>
  <c r="BD18" i="13"/>
  <c r="BD19" i="13"/>
  <c r="BD20" i="13"/>
  <c r="BD21" i="13"/>
  <c r="BD22" i="13"/>
  <c r="BD23" i="13"/>
  <c r="BD24" i="13"/>
  <c r="BD25" i="13"/>
  <c r="BD26" i="13"/>
  <c r="BD27" i="13"/>
  <c r="BD28" i="13"/>
  <c r="BD29" i="13"/>
  <c r="BD30" i="13"/>
  <c r="BD31" i="13"/>
  <c r="BD32" i="13"/>
  <c r="BD33" i="13"/>
  <c r="BD34" i="13"/>
  <c r="BD35" i="13"/>
  <c r="BD36" i="13"/>
  <c r="BD37" i="13"/>
  <c r="BD38" i="13"/>
  <c r="BD39" i="13"/>
  <c r="BD40" i="13"/>
  <c r="BD41" i="13"/>
  <c r="BD42" i="13"/>
  <c r="BD43" i="13"/>
  <c r="BE10" i="13"/>
  <c r="BE11" i="13"/>
  <c r="BE12" i="13"/>
  <c r="BE13" i="13"/>
  <c r="BE14" i="13"/>
  <c r="BE15" i="13"/>
  <c r="BE16" i="13"/>
  <c r="BE17" i="13"/>
  <c r="BE18" i="13"/>
  <c r="BE19" i="13"/>
  <c r="BE20" i="13"/>
  <c r="BE21" i="13"/>
  <c r="BE22" i="13"/>
  <c r="BE23" i="13"/>
  <c r="BE24" i="13"/>
  <c r="BE25" i="13"/>
  <c r="BE26" i="13"/>
  <c r="BE27" i="13"/>
  <c r="BE28" i="13"/>
  <c r="BE29" i="13"/>
  <c r="BE30" i="13"/>
  <c r="BE31" i="13"/>
  <c r="BE32" i="13"/>
  <c r="BE33" i="13"/>
  <c r="BE34" i="13"/>
  <c r="BE35" i="13"/>
  <c r="BE36" i="13"/>
  <c r="BE37" i="13"/>
  <c r="BE38" i="13"/>
  <c r="BE39" i="13"/>
  <c r="BE40" i="13"/>
  <c r="BE41" i="13"/>
  <c r="BE42" i="13"/>
  <c r="BE43" i="13"/>
  <c r="BF10" i="13"/>
  <c r="BF11" i="13"/>
  <c r="BF12" i="13"/>
  <c r="BF13" i="13"/>
  <c r="BF14" i="13"/>
  <c r="BF15" i="13"/>
  <c r="BF16" i="13"/>
  <c r="BF17" i="13"/>
  <c r="BF18" i="13"/>
  <c r="BF19" i="13"/>
  <c r="BF20" i="13"/>
  <c r="BF21" i="13"/>
  <c r="BF22" i="13"/>
  <c r="BF23" i="13"/>
  <c r="BF24" i="13"/>
  <c r="BF25" i="13"/>
  <c r="BF26" i="13"/>
  <c r="BF27" i="13"/>
  <c r="BF28" i="13"/>
  <c r="BF29" i="13"/>
  <c r="BF30" i="13"/>
  <c r="BF31" i="13"/>
  <c r="BF32" i="13"/>
  <c r="BF33" i="13"/>
  <c r="BF34" i="13"/>
  <c r="BF35" i="13"/>
  <c r="BF36" i="13"/>
  <c r="BF37" i="13"/>
  <c r="BF38" i="13"/>
  <c r="BF39" i="13"/>
  <c r="BF40" i="13"/>
  <c r="BF41" i="13"/>
  <c r="BF42" i="13"/>
  <c r="BF43" i="13"/>
  <c r="BG10" i="13"/>
  <c r="BG11" i="13"/>
  <c r="BG12" i="13"/>
  <c r="BG13" i="13"/>
  <c r="BG14" i="13"/>
  <c r="BG15" i="13"/>
  <c r="BG16" i="13"/>
  <c r="BG17" i="13"/>
  <c r="BG18" i="13"/>
  <c r="BG19" i="13"/>
  <c r="BG20" i="13"/>
  <c r="BG21" i="13"/>
  <c r="BG22" i="13"/>
  <c r="BG23" i="13"/>
  <c r="BG24" i="13"/>
  <c r="BG25" i="13"/>
  <c r="BG26" i="13"/>
  <c r="BG27" i="13"/>
  <c r="BG28" i="13"/>
  <c r="BG29" i="13"/>
  <c r="BG30" i="13"/>
  <c r="BG31" i="13"/>
  <c r="BG32" i="13"/>
  <c r="BG33" i="13"/>
  <c r="BG34" i="13"/>
  <c r="BG35" i="13"/>
  <c r="BG36" i="13"/>
  <c r="BG37" i="13"/>
  <c r="BG38" i="13"/>
  <c r="BG39" i="13"/>
  <c r="BG40" i="13"/>
  <c r="BG41" i="13"/>
  <c r="BG42" i="13"/>
  <c r="BG43" i="13"/>
  <c r="BH10" i="13"/>
  <c r="BH11" i="13"/>
  <c r="BH12" i="13"/>
  <c r="BH13" i="13"/>
  <c r="BH14" i="13"/>
  <c r="BH15" i="13"/>
  <c r="BH16" i="13"/>
  <c r="BH17" i="13"/>
  <c r="BH18" i="13"/>
  <c r="BH19" i="13"/>
  <c r="BH20" i="13"/>
  <c r="BH21" i="13"/>
  <c r="BH22" i="13"/>
  <c r="BH23" i="13"/>
  <c r="BH24" i="13"/>
  <c r="BH25" i="13"/>
  <c r="BH26" i="13"/>
  <c r="BH27" i="13"/>
  <c r="BH28" i="13"/>
  <c r="BH29" i="13"/>
  <c r="BH30" i="13"/>
  <c r="BH31" i="13"/>
  <c r="BH32" i="13"/>
  <c r="BH33" i="13"/>
  <c r="BH34" i="13"/>
  <c r="BH35" i="13"/>
  <c r="BH36" i="13"/>
  <c r="BH37" i="13"/>
  <c r="BH38" i="13"/>
  <c r="BH39" i="13"/>
  <c r="BH40" i="13"/>
  <c r="BH41" i="13"/>
  <c r="BH42" i="13"/>
  <c r="BH43" i="13"/>
  <c r="BI10" i="13"/>
  <c r="BI11" i="13"/>
  <c r="BI12" i="13"/>
  <c r="BI13" i="13"/>
  <c r="BI14" i="13"/>
  <c r="BI15" i="13"/>
  <c r="BI16" i="13"/>
  <c r="BI17" i="13"/>
  <c r="BI18" i="13"/>
  <c r="BI19" i="13"/>
  <c r="BI20" i="13"/>
  <c r="BI21" i="13"/>
  <c r="BI22" i="13"/>
  <c r="BI23" i="13"/>
  <c r="BI24" i="13"/>
  <c r="BI25" i="13"/>
  <c r="BI26" i="13"/>
  <c r="BI27" i="13"/>
  <c r="BI28" i="13"/>
  <c r="BI29" i="13"/>
  <c r="BI30" i="13"/>
  <c r="BI31" i="13"/>
  <c r="BI32" i="13"/>
  <c r="BI33" i="13"/>
  <c r="BI34" i="13"/>
  <c r="BI35" i="13"/>
  <c r="BI36" i="13"/>
  <c r="BI37" i="13"/>
  <c r="BI38" i="13"/>
  <c r="BI39" i="13"/>
  <c r="BI40" i="13"/>
  <c r="BI41" i="13"/>
  <c r="BI42" i="13"/>
  <c r="BI43" i="13"/>
  <c r="BJ10" i="13"/>
  <c r="BJ11" i="13"/>
  <c r="BJ12" i="13"/>
  <c r="BJ13" i="13"/>
  <c r="BJ14" i="13"/>
  <c r="BJ15" i="13"/>
  <c r="BJ16" i="13"/>
  <c r="BJ17" i="13"/>
  <c r="BJ18" i="13"/>
  <c r="BJ19" i="13"/>
  <c r="BJ20" i="13"/>
  <c r="BJ21" i="13"/>
  <c r="BJ22" i="13"/>
  <c r="BJ23" i="13"/>
  <c r="BJ24" i="13"/>
  <c r="BJ25" i="13"/>
  <c r="BJ26" i="13"/>
  <c r="BJ27" i="13"/>
  <c r="BJ28" i="13"/>
  <c r="BJ29" i="13"/>
  <c r="BJ30" i="13"/>
  <c r="BJ31" i="13"/>
  <c r="BJ32" i="13"/>
  <c r="BJ33" i="13"/>
  <c r="BJ34" i="13"/>
  <c r="BJ35" i="13"/>
  <c r="BJ36" i="13"/>
  <c r="BJ37" i="13"/>
  <c r="BJ38" i="13"/>
  <c r="BJ39" i="13"/>
  <c r="BJ40" i="13"/>
  <c r="BJ41" i="13"/>
  <c r="BJ42" i="13"/>
  <c r="BJ43" i="13"/>
  <c r="BK10" i="13"/>
  <c r="BK11" i="13"/>
  <c r="BK12" i="13"/>
  <c r="BK13" i="13"/>
  <c r="BK14" i="13"/>
  <c r="BK15" i="13"/>
  <c r="BK16" i="13"/>
  <c r="BK17" i="13"/>
  <c r="BK18" i="13"/>
  <c r="BK19" i="13"/>
  <c r="BK20" i="13"/>
  <c r="BK21" i="13"/>
  <c r="BK22" i="13"/>
  <c r="BK23" i="13"/>
  <c r="BK24" i="13"/>
  <c r="BK25" i="13"/>
  <c r="BK26" i="13"/>
  <c r="BK27" i="13"/>
  <c r="BK28" i="13"/>
  <c r="BK29" i="13"/>
  <c r="BK30" i="13"/>
  <c r="BK31" i="13"/>
  <c r="BK32" i="13"/>
  <c r="BK33" i="13"/>
  <c r="BK34" i="13"/>
  <c r="BK35" i="13"/>
  <c r="BK36" i="13"/>
  <c r="BK37" i="13"/>
  <c r="BK38" i="13"/>
  <c r="BK39" i="13"/>
  <c r="BK40" i="13"/>
  <c r="BK41" i="13"/>
  <c r="BK42" i="13"/>
  <c r="BK43" i="13"/>
  <c r="BL10" i="13"/>
  <c r="BL11" i="13"/>
  <c r="BL12" i="13"/>
  <c r="BL13" i="13"/>
  <c r="BL14" i="13"/>
  <c r="BL15" i="13"/>
  <c r="BL16" i="13"/>
  <c r="BL17" i="13"/>
  <c r="BL18" i="13"/>
  <c r="BL19" i="13"/>
  <c r="BL20" i="13"/>
  <c r="BL21" i="13"/>
  <c r="BL22" i="13"/>
  <c r="BL23" i="13"/>
  <c r="BL24" i="13"/>
  <c r="BL25" i="13"/>
  <c r="BL26" i="13"/>
  <c r="BL27" i="13"/>
  <c r="BL28" i="13"/>
  <c r="BL29" i="13"/>
  <c r="BL30" i="13"/>
  <c r="BL31" i="13"/>
  <c r="BL32" i="13"/>
  <c r="BL33" i="13"/>
  <c r="BL34" i="13"/>
  <c r="BL35" i="13"/>
  <c r="BL36" i="13"/>
  <c r="BL37" i="13"/>
  <c r="BL38" i="13"/>
  <c r="BL39" i="13"/>
  <c r="BL40" i="13"/>
  <c r="BL41" i="13"/>
  <c r="BL42" i="13"/>
  <c r="BL43" i="13"/>
  <c r="BM10" i="13"/>
  <c r="BM11" i="13"/>
  <c r="BM12" i="13"/>
  <c r="BM13" i="13"/>
  <c r="BM14" i="13"/>
  <c r="BM15" i="13"/>
  <c r="BM16" i="13"/>
  <c r="BM17" i="13"/>
  <c r="BM18" i="13"/>
  <c r="BM19" i="13"/>
  <c r="BM20" i="13"/>
  <c r="BM21" i="13"/>
  <c r="BM22" i="13"/>
  <c r="BM23" i="13"/>
  <c r="BM24" i="13"/>
  <c r="BM25" i="13"/>
  <c r="BM26" i="13"/>
  <c r="BM27" i="13"/>
  <c r="BM28" i="13"/>
  <c r="BM29" i="13"/>
  <c r="BM30" i="13"/>
  <c r="BM31" i="13"/>
  <c r="BM32" i="13"/>
  <c r="BM33" i="13"/>
  <c r="BM34" i="13"/>
  <c r="BM35" i="13"/>
  <c r="BM36" i="13"/>
  <c r="BM37" i="13"/>
  <c r="BM38" i="13"/>
  <c r="BM39" i="13"/>
  <c r="BM40" i="13"/>
  <c r="BM41" i="13"/>
  <c r="BM42" i="13"/>
  <c r="BM43" i="13"/>
  <c r="BN10" i="13"/>
  <c r="BN11" i="13"/>
  <c r="BN12" i="13"/>
  <c r="BN13" i="13"/>
  <c r="BN14" i="13"/>
  <c r="BN15" i="13"/>
  <c r="BN16" i="13"/>
  <c r="BN17" i="13"/>
  <c r="BN18" i="13"/>
  <c r="BN19" i="13"/>
  <c r="BN20" i="13"/>
  <c r="BN21" i="13"/>
  <c r="BN22" i="13"/>
  <c r="BN23" i="13"/>
  <c r="BN24" i="13"/>
  <c r="BN25" i="13"/>
  <c r="BN26" i="13"/>
  <c r="BN27" i="13"/>
  <c r="BN28" i="13"/>
  <c r="BN29" i="13"/>
  <c r="BN30" i="13"/>
  <c r="BN31" i="13"/>
  <c r="BN32" i="13"/>
  <c r="BN33" i="13"/>
  <c r="BN34" i="13"/>
  <c r="BN35" i="13"/>
  <c r="BN36" i="13"/>
  <c r="BN37" i="13"/>
  <c r="BN38" i="13"/>
  <c r="BN39" i="13"/>
  <c r="BN40" i="13"/>
  <c r="BN41" i="13"/>
  <c r="BN42" i="13"/>
  <c r="BN43" i="13"/>
  <c r="BO10" i="13"/>
  <c r="BO11" i="13"/>
  <c r="BO12" i="13"/>
  <c r="BO13" i="13"/>
  <c r="BO14" i="13"/>
  <c r="BO15" i="13"/>
  <c r="BO16" i="13"/>
  <c r="BO17" i="13"/>
  <c r="BO18" i="13"/>
  <c r="BO19" i="13"/>
  <c r="BO20" i="13"/>
  <c r="BO21" i="13"/>
  <c r="BO22" i="13"/>
  <c r="BO23" i="13"/>
  <c r="BO24" i="13"/>
  <c r="BO25" i="13"/>
  <c r="BO26" i="13"/>
  <c r="BO27" i="13"/>
  <c r="BO28" i="13"/>
  <c r="BO29" i="13"/>
  <c r="BO30" i="13"/>
  <c r="BO31" i="13"/>
  <c r="BO32" i="13"/>
  <c r="BO33" i="13"/>
  <c r="BO34" i="13"/>
  <c r="BO35" i="13"/>
  <c r="BO36" i="13"/>
  <c r="BO37" i="13"/>
  <c r="BO38" i="13"/>
  <c r="BO39" i="13"/>
  <c r="BO40" i="13"/>
  <c r="BO41" i="13"/>
  <c r="BO42" i="13"/>
  <c r="BO43" i="13"/>
  <c r="BP10" i="13"/>
  <c r="BP11" i="13"/>
  <c r="BP12" i="13"/>
  <c r="BP13" i="13"/>
  <c r="BP14" i="13"/>
  <c r="BP15" i="13"/>
  <c r="BP16" i="13"/>
  <c r="BP17" i="13"/>
  <c r="BP18" i="13"/>
  <c r="BP19" i="13"/>
  <c r="BP20" i="13"/>
  <c r="BP21" i="13"/>
  <c r="BP22" i="13"/>
  <c r="BP23" i="13"/>
  <c r="BP24" i="13"/>
  <c r="BP25" i="13"/>
  <c r="BP26" i="13"/>
  <c r="BP27" i="13"/>
  <c r="BP28" i="13"/>
  <c r="BP29" i="13"/>
  <c r="BP30" i="13"/>
  <c r="BP31" i="13"/>
  <c r="BP32" i="13"/>
  <c r="BP33" i="13"/>
  <c r="BP34" i="13"/>
  <c r="BP35" i="13"/>
  <c r="BP36" i="13"/>
  <c r="BP37" i="13"/>
  <c r="BP38" i="13"/>
  <c r="BP39" i="13"/>
  <c r="BP40" i="13"/>
  <c r="BP41" i="13"/>
  <c r="BP42" i="13"/>
  <c r="BP43" i="13"/>
  <c r="BQ10" i="13"/>
  <c r="BQ11" i="13"/>
  <c r="BQ12" i="13"/>
  <c r="BQ13" i="13"/>
  <c r="BQ14" i="13"/>
  <c r="BQ15" i="13"/>
  <c r="BQ16" i="13"/>
  <c r="BQ17" i="13"/>
  <c r="BQ18" i="13"/>
  <c r="BQ19" i="13"/>
  <c r="BQ20" i="13"/>
  <c r="BQ21" i="13"/>
  <c r="BQ22" i="13"/>
  <c r="BQ23" i="13"/>
  <c r="BQ24" i="13"/>
  <c r="BQ25" i="13"/>
  <c r="BQ26" i="13"/>
  <c r="BQ27" i="13"/>
  <c r="BQ28" i="13"/>
  <c r="BQ29" i="13"/>
  <c r="BQ30" i="13"/>
  <c r="BQ31" i="13"/>
  <c r="BQ32" i="13"/>
  <c r="BQ33" i="13"/>
  <c r="BQ34" i="13"/>
  <c r="BQ35" i="13"/>
  <c r="BQ36" i="13"/>
  <c r="BQ37" i="13"/>
  <c r="BQ38" i="13"/>
  <c r="BQ39" i="13"/>
  <c r="BQ40" i="13"/>
  <c r="BQ41" i="13"/>
  <c r="BQ42" i="13"/>
  <c r="BQ43" i="13"/>
  <c r="BR10" i="13"/>
  <c r="BR11" i="13"/>
  <c r="BR12" i="13"/>
  <c r="BR13" i="13"/>
  <c r="BR14" i="13"/>
  <c r="BR15" i="13"/>
  <c r="BR16" i="13"/>
  <c r="BR17" i="13"/>
  <c r="BR18" i="13"/>
  <c r="BR19" i="13"/>
  <c r="BR20" i="13"/>
  <c r="BR21" i="13"/>
  <c r="BR22" i="13"/>
  <c r="BR23" i="13"/>
  <c r="BR24" i="13"/>
  <c r="BR25" i="13"/>
  <c r="BR26" i="13"/>
  <c r="BR27" i="13"/>
  <c r="BR28" i="13"/>
  <c r="BR29" i="13"/>
  <c r="BR30" i="13"/>
  <c r="BR31" i="13"/>
  <c r="BR32" i="13"/>
  <c r="BR33" i="13"/>
  <c r="BR34" i="13"/>
  <c r="BR35" i="13"/>
  <c r="BR36" i="13"/>
  <c r="BR37" i="13"/>
  <c r="BR38" i="13"/>
  <c r="BR39" i="13"/>
  <c r="BR40" i="13"/>
  <c r="BR41" i="13"/>
  <c r="BR42" i="13"/>
  <c r="BR43" i="13"/>
  <c r="BS10" i="13"/>
  <c r="BS11" i="13"/>
  <c r="BS12" i="13"/>
  <c r="BS13" i="13"/>
  <c r="BS14" i="13"/>
  <c r="BS15" i="13"/>
  <c r="BS16" i="13"/>
  <c r="BS17" i="13"/>
  <c r="BS18" i="13"/>
  <c r="BS19" i="13"/>
  <c r="BS20" i="13"/>
  <c r="BS21" i="13"/>
  <c r="BS22" i="13"/>
  <c r="BS23" i="13"/>
  <c r="BS24" i="13"/>
  <c r="BS25" i="13"/>
  <c r="BS26" i="13"/>
  <c r="BS27" i="13"/>
  <c r="BS28" i="13"/>
  <c r="BS29" i="13"/>
  <c r="BS30" i="13"/>
  <c r="BS31" i="13"/>
  <c r="BS32" i="13"/>
  <c r="BS33" i="13"/>
  <c r="BS34" i="13"/>
  <c r="BS35" i="13"/>
  <c r="BS36" i="13"/>
  <c r="BS37" i="13"/>
  <c r="BS38" i="13"/>
  <c r="BS39" i="13"/>
  <c r="BS40" i="13"/>
  <c r="BS41" i="13"/>
  <c r="BS42" i="13"/>
  <c r="BS43" i="13"/>
  <c r="BT10" i="13"/>
  <c r="BT11" i="13"/>
  <c r="BT12" i="13"/>
  <c r="BT13" i="13"/>
  <c r="BT14" i="13"/>
  <c r="BT15" i="13"/>
  <c r="BT16" i="13"/>
  <c r="BT17" i="13"/>
  <c r="BT18" i="13"/>
  <c r="BT19" i="13"/>
  <c r="BT20" i="13"/>
  <c r="BT21" i="13"/>
  <c r="BT22" i="13"/>
  <c r="BT23" i="13"/>
  <c r="BT24" i="13"/>
  <c r="BT25" i="13"/>
  <c r="BT26" i="13"/>
  <c r="BT27" i="13"/>
  <c r="BT28" i="13"/>
  <c r="BT29" i="13"/>
  <c r="BT30" i="13"/>
  <c r="BT31" i="13"/>
  <c r="BT32" i="13"/>
  <c r="BT33" i="13"/>
  <c r="BT34" i="13"/>
  <c r="BT35" i="13"/>
  <c r="BT36" i="13"/>
  <c r="BT37" i="13"/>
  <c r="BT38" i="13"/>
  <c r="BT39" i="13"/>
  <c r="BT40" i="13"/>
  <c r="BT41" i="13"/>
  <c r="BT42" i="13"/>
  <c r="BT43" i="13"/>
  <c r="BU10" i="13"/>
  <c r="BU11" i="13"/>
  <c r="BU12" i="13"/>
  <c r="BU13" i="13"/>
  <c r="BU14" i="13"/>
  <c r="BU15" i="13"/>
  <c r="BU16" i="13"/>
  <c r="BU17" i="13"/>
  <c r="BU18" i="13"/>
  <c r="BU19" i="13"/>
  <c r="BU20" i="13"/>
  <c r="BU21" i="13"/>
  <c r="BU22" i="13"/>
  <c r="BU23" i="13"/>
  <c r="BU24" i="13"/>
  <c r="BU25" i="13"/>
  <c r="BU26" i="13"/>
  <c r="BU27" i="13"/>
  <c r="BU28" i="13"/>
  <c r="BU29" i="13"/>
  <c r="BU30" i="13"/>
  <c r="BU31" i="13"/>
  <c r="BU32" i="13"/>
  <c r="BU33" i="13"/>
  <c r="BU34" i="13"/>
  <c r="BU35" i="13"/>
  <c r="BU36" i="13"/>
  <c r="BU37" i="13"/>
  <c r="BU38" i="13"/>
  <c r="BU39" i="13"/>
  <c r="BU40" i="13"/>
  <c r="BU41" i="13"/>
  <c r="BU42" i="13"/>
  <c r="BU43" i="13"/>
  <c r="BV10" i="13"/>
  <c r="BV11" i="13"/>
  <c r="BV12" i="13"/>
  <c r="BV13" i="13"/>
  <c r="BV14" i="13"/>
  <c r="BV15" i="13"/>
  <c r="BV16" i="13"/>
  <c r="BV17" i="13"/>
  <c r="BV18" i="13"/>
  <c r="BV19" i="13"/>
  <c r="BV20" i="13"/>
  <c r="BV21" i="13"/>
  <c r="BV22" i="13"/>
  <c r="BV23" i="13"/>
  <c r="BV24" i="13"/>
  <c r="BV25" i="13"/>
  <c r="BV26" i="13"/>
  <c r="BV27" i="13"/>
  <c r="BV28" i="13"/>
  <c r="BV29" i="13"/>
  <c r="BV30" i="13"/>
  <c r="BV31" i="13"/>
  <c r="BV32" i="13"/>
  <c r="BV33" i="13"/>
  <c r="BV34" i="13"/>
  <c r="BV35" i="13"/>
  <c r="BV36" i="13"/>
  <c r="BV37" i="13"/>
  <c r="BV38" i="13"/>
  <c r="BV39" i="13"/>
  <c r="BV40" i="13"/>
  <c r="BV41" i="13"/>
  <c r="BV42" i="13"/>
  <c r="BV43" i="13"/>
  <c r="BW10" i="13"/>
  <c r="BW11" i="13"/>
  <c r="BW12" i="13"/>
  <c r="BW13" i="13"/>
  <c r="BW14" i="13"/>
  <c r="BW15" i="13"/>
  <c r="BW16" i="13"/>
  <c r="BW17" i="13"/>
  <c r="BW18" i="13"/>
  <c r="BW19" i="13"/>
  <c r="BW20" i="13"/>
  <c r="BW21" i="13"/>
  <c r="BW22" i="13"/>
  <c r="BW23" i="13"/>
  <c r="BW24" i="13"/>
  <c r="BW25" i="13"/>
  <c r="BW26" i="13"/>
  <c r="BW27" i="13"/>
  <c r="BW28" i="13"/>
  <c r="BW29" i="13"/>
  <c r="BW30" i="13"/>
  <c r="BW31" i="13"/>
  <c r="BW32" i="13"/>
  <c r="BW33" i="13"/>
  <c r="BW34" i="13"/>
  <c r="BW35" i="13"/>
  <c r="BW36" i="13"/>
  <c r="BW37" i="13"/>
  <c r="BW38" i="13"/>
  <c r="BW39" i="13"/>
  <c r="BW40" i="13"/>
  <c r="BW41" i="13"/>
  <c r="BW42" i="13"/>
  <c r="BW43" i="13"/>
  <c r="BX10" i="13"/>
  <c r="BX11" i="13"/>
  <c r="BX12" i="13"/>
  <c r="BX13" i="13"/>
  <c r="BX14" i="13"/>
  <c r="BX15" i="13"/>
  <c r="BX16" i="13"/>
  <c r="BX17" i="13"/>
  <c r="BX18" i="13"/>
  <c r="BX19" i="13"/>
  <c r="BX20" i="13"/>
  <c r="BX21" i="13"/>
  <c r="BX22" i="13"/>
  <c r="BX23" i="13"/>
  <c r="BX24" i="13"/>
  <c r="BX25" i="13"/>
  <c r="BX26" i="13"/>
  <c r="BX27" i="13"/>
  <c r="BX28" i="13"/>
  <c r="BX29" i="13"/>
  <c r="BX30" i="13"/>
  <c r="BX31" i="13"/>
  <c r="BX32" i="13"/>
  <c r="BX33" i="13"/>
  <c r="BX34" i="13"/>
  <c r="BX35" i="13"/>
  <c r="BX36" i="13"/>
  <c r="BX37" i="13"/>
  <c r="BX38" i="13"/>
  <c r="BX39" i="13"/>
  <c r="BX40" i="13"/>
  <c r="BX41" i="13"/>
  <c r="BX42" i="13"/>
  <c r="BX43" i="13"/>
  <c r="BY10" i="13"/>
  <c r="BY11" i="13"/>
  <c r="BY12" i="13"/>
  <c r="BY13" i="13"/>
  <c r="BY14" i="13"/>
  <c r="BY15" i="13"/>
  <c r="BY16" i="13"/>
  <c r="BY17" i="13"/>
  <c r="BY18" i="13"/>
  <c r="BY19" i="13"/>
  <c r="BY20" i="13"/>
  <c r="BY21" i="13"/>
  <c r="BY22" i="13"/>
  <c r="BY23" i="13"/>
  <c r="BY24" i="13"/>
  <c r="BY25" i="13"/>
  <c r="BY26" i="13"/>
  <c r="BY27" i="13"/>
  <c r="BY28" i="13"/>
  <c r="BY29" i="13"/>
  <c r="BY30" i="13"/>
  <c r="BY31" i="13"/>
  <c r="BY32" i="13"/>
  <c r="BY33" i="13"/>
  <c r="BY34" i="13"/>
  <c r="BY35" i="13"/>
  <c r="BY36" i="13"/>
  <c r="BY37" i="13"/>
  <c r="BY38" i="13"/>
  <c r="BY39" i="13"/>
  <c r="BY40" i="13"/>
  <c r="BY41" i="13"/>
  <c r="BY42" i="13"/>
  <c r="BY43" i="13"/>
  <c r="BZ10" i="13"/>
  <c r="BZ11" i="13"/>
  <c r="BZ12" i="13"/>
  <c r="BZ13" i="13"/>
  <c r="BZ14" i="13"/>
  <c r="BZ15" i="13"/>
  <c r="BZ16" i="13"/>
  <c r="BZ17" i="13"/>
  <c r="BZ18" i="13"/>
  <c r="BZ19" i="13"/>
  <c r="BZ20" i="13"/>
  <c r="BZ21" i="13"/>
  <c r="BZ22" i="13"/>
  <c r="BZ23" i="13"/>
  <c r="BZ24" i="13"/>
  <c r="BZ25" i="13"/>
  <c r="BZ26" i="13"/>
  <c r="BZ27" i="13"/>
  <c r="BZ28" i="13"/>
  <c r="BZ29" i="13"/>
  <c r="BZ30" i="13"/>
  <c r="BZ31" i="13"/>
  <c r="BZ32" i="13"/>
  <c r="BZ33" i="13"/>
  <c r="BZ34" i="13"/>
  <c r="BZ35" i="13"/>
  <c r="BZ36" i="13"/>
  <c r="BZ37" i="13"/>
  <c r="BZ38" i="13"/>
  <c r="BZ39" i="13"/>
  <c r="BZ40" i="13"/>
  <c r="BZ41" i="13"/>
  <c r="BZ42" i="13"/>
  <c r="BZ43" i="13"/>
  <c r="CA10" i="13"/>
  <c r="CA11" i="13"/>
  <c r="CA13" i="13"/>
  <c r="CA14" i="13"/>
  <c r="CA15" i="13"/>
  <c r="CA16" i="13"/>
  <c r="CA17" i="13"/>
  <c r="CA18" i="13"/>
  <c r="CA19" i="13"/>
  <c r="CA20" i="13"/>
  <c r="CA21" i="13"/>
  <c r="CA22" i="13"/>
  <c r="CA23" i="13"/>
  <c r="CA24" i="13"/>
  <c r="CA25" i="13"/>
  <c r="CA26" i="13"/>
  <c r="CA27" i="13"/>
  <c r="CA28" i="13"/>
  <c r="CA29" i="13"/>
  <c r="CA30" i="13"/>
  <c r="CA31" i="13"/>
  <c r="CA32" i="13"/>
  <c r="CA33" i="13"/>
  <c r="CA34" i="13"/>
  <c r="CA35" i="13"/>
  <c r="CA36" i="13"/>
  <c r="CA37" i="13"/>
  <c r="CA38" i="13"/>
  <c r="CA39" i="13"/>
  <c r="CA40" i="13"/>
  <c r="CA41" i="13"/>
  <c r="CA42" i="13"/>
  <c r="CA43" i="13"/>
  <c r="CB10" i="13"/>
  <c r="CB11" i="13"/>
  <c r="CB12" i="13"/>
  <c r="CB13" i="13"/>
  <c r="CB14" i="13"/>
  <c r="CB15" i="13"/>
  <c r="CB16" i="13"/>
  <c r="CB17" i="13"/>
  <c r="CB18" i="13"/>
  <c r="CB19" i="13"/>
  <c r="CB20" i="13"/>
  <c r="CB21" i="13"/>
  <c r="CB22" i="13"/>
  <c r="CB23" i="13"/>
  <c r="CB24" i="13"/>
  <c r="CB25" i="13"/>
  <c r="CB26" i="13"/>
  <c r="CB27" i="13"/>
  <c r="CB28" i="13"/>
  <c r="CB29" i="13"/>
  <c r="CB30" i="13"/>
  <c r="CB31" i="13"/>
  <c r="CB32" i="13"/>
  <c r="CB33" i="13"/>
  <c r="CB34" i="13"/>
  <c r="CB35" i="13"/>
  <c r="CB36" i="13"/>
  <c r="CB37" i="13"/>
  <c r="CB38" i="13"/>
  <c r="CB39" i="13"/>
  <c r="CB40" i="13"/>
  <c r="CB41" i="13"/>
  <c r="CB42" i="13"/>
  <c r="CB43" i="13"/>
  <c r="CC10" i="13"/>
  <c r="CC11" i="13"/>
  <c r="CC12" i="13"/>
  <c r="CC13" i="13"/>
  <c r="CC14" i="13"/>
  <c r="CC15" i="13"/>
  <c r="CC16" i="13"/>
  <c r="CC17" i="13"/>
  <c r="CC18" i="13"/>
  <c r="CC19" i="13"/>
  <c r="CC20" i="13"/>
  <c r="CC21" i="13"/>
  <c r="CC22" i="13"/>
  <c r="CC23" i="13"/>
  <c r="CC24" i="13"/>
  <c r="CC25" i="13"/>
  <c r="CC26" i="13"/>
  <c r="CC27" i="13"/>
  <c r="CC28" i="13"/>
  <c r="CC29" i="13"/>
  <c r="CC30" i="13"/>
  <c r="CC31" i="13"/>
  <c r="CC32" i="13"/>
  <c r="CC33" i="13"/>
  <c r="CC34" i="13"/>
  <c r="CC35" i="13"/>
  <c r="CC36" i="13"/>
  <c r="CC37" i="13"/>
  <c r="CC38" i="13"/>
  <c r="CC39" i="13"/>
  <c r="CC40" i="13"/>
  <c r="CC41" i="13"/>
  <c r="CC42" i="13"/>
  <c r="CC43" i="13"/>
  <c r="CD10" i="13"/>
  <c r="CD11" i="13"/>
  <c r="CD12" i="13"/>
  <c r="CD13" i="13"/>
  <c r="CD14" i="13"/>
  <c r="CD15" i="13"/>
  <c r="CD16" i="13"/>
  <c r="CD17" i="13"/>
  <c r="CD18" i="13"/>
  <c r="CD19" i="13"/>
  <c r="CD20" i="13"/>
  <c r="CD21" i="13"/>
  <c r="CD22" i="13"/>
  <c r="CD23" i="13"/>
  <c r="CD24" i="13"/>
  <c r="CD25" i="13"/>
  <c r="CD26" i="13"/>
  <c r="CD27" i="13"/>
  <c r="CD28" i="13"/>
  <c r="CD29" i="13"/>
  <c r="CD30" i="13"/>
  <c r="CD31" i="13"/>
  <c r="CD32" i="13"/>
  <c r="CD33" i="13"/>
  <c r="CD34" i="13"/>
  <c r="CD35" i="13"/>
  <c r="CD36" i="13"/>
  <c r="CD37" i="13"/>
  <c r="CD38" i="13"/>
  <c r="CD39" i="13"/>
  <c r="CD40" i="13"/>
  <c r="CD41" i="13"/>
  <c r="CD42" i="13"/>
  <c r="CD43" i="13"/>
  <c r="CE10" i="13"/>
  <c r="CE11" i="13"/>
  <c r="CE12" i="13"/>
  <c r="CE13" i="13"/>
  <c r="CE14" i="13"/>
  <c r="CE15" i="13"/>
  <c r="CE16" i="13"/>
  <c r="CE17" i="13"/>
  <c r="CE18" i="13"/>
  <c r="CE19" i="13"/>
  <c r="CE20" i="13"/>
  <c r="CE21" i="13"/>
  <c r="CE22" i="13"/>
  <c r="CE23" i="13"/>
  <c r="CE24" i="13"/>
  <c r="CE25" i="13"/>
  <c r="CE26" i="13"/>
  <c r="CE27" i="13"/>
  <c r="CE28" i="13"/>
  <c r="CE29" i="13"/>
  <c r="CE30" i="13"/>
  <c r="CE31" i="13"/>
  <c r="CE32" i="13"/>
  <c r="CE33" i="13"/>
  <c r="CE34" i="13"/>
  <c r="CE35" i="13"/>
  <c r="CE36" i="13"/>
  <c r="CE37" i="13"/>
  <c r="CE38" i="13"/>
  <c r="CE39" i="13"/>
  <c r="CE40" i="13"/>
  <c r="CE41" i="13"/>
  <c r="CE42" i="13"/>
  <c r="CE43" i="13"/>
  <c r="CF10" i="13"/>
  <c r="CF11" i="13"/>
  <c r="CF12" i="13"/>
  <c r="CF13" i="13"/>
  <c r="CF14" i="13"/>
  <c r="CF15" i="13"/>
  <c r="CF16" i="13"/>
  <c r="CF17" i="13"/>
  <c r="CF18" i="13"/>
  <c r="CF19" i="13"/>
  <c r="CF20" i="13"/>
  <c r="CF21" i="13"/>
  <c r="CF22" i="13"/>
  <c r="CF23" i="13"/>
  <c r="CF24" i="13"/>
  <c r="CF25" i="13"/>
  <c r="CF26" i="13"/>
  <c r="CF27" i="13"/>
  <c r="CF28" i="13"/>
  <c r="CF29" i="13"/>
  <c r="CF30" i="13"/>
  <c r="CF31" i="13"/>
  <c r="CF32" i="13"/>
  <c r="CF33" i="13"/>
  <c r="CF34" i="13"/>
  <c r="CF35" i="13"/>
  <c r="CF36" i="13"/>
  <c r="CF37" i="13"/>
  <c r="CF38" i="13"/>
  <c r="CF39" i="13"/>
  <c r="CF40" i="13"/>
  <c r="CF41" i="13"/>
  <c r="CF42" i="13"/>
  <c r="CF43" i="13"/>
  <c r="CG10" i="13"/>
  <c r="CG11" i="13"/>
  <c r="CG12" i="13"/>
  <c r="CG13" i="13"/>
  <c r="CG14" i="13"/>
  <c r="CG15" i="13"/>
  <c r="CG16" i="13"/>
  <c r="CG17" i="13"/>
  <c r="CG18" i="13"/>
  <c r="CG19" i="13"/>
  <c r="CG20" i="13"/>
  <c r="CG21" i="13"/>
  <c r="CG22" i="13"/>
  <c r="CG23" i="13"/>
  <c r="CG24" i="13"/>
  <c r="CG25" i="13"/>
  <c r="CG26" i="13"/>
  <c r="CG27" i="13"/>
  <c r="CG28" i="13"/>
  <c r="CG29" i="13"/>
  <c r="CG30" i="13"/>
  <c r="CG31" i="13"/>
  <c r="CG32" i="13"/>
  <c r="CG33" i="13"/>
  <c r="CG34" i="13"/>
  <c r="CG35" i="13"/>
  <c r="CG36" i="13"/>
  <c r="CG37" i="13"/>
  <c r="CG38" i="13"/>
  <c r="CG39" i="13"/>
  <c r="CG40" i="13"/>
  <c r="CG41" i="13"/>
  <c r="CG42" i="13"/>
  <c r="CG43" i="13"/>
  <c r="CH10" i="13"/>
  <c r="CH11" i="13"/>
  <c r="CH12" i="13"/>
  <c r="CH13" i="13"/>
  <c r="CH14" i="13"/>
  <c r="CH15" i="13"/>
  <c r="CH16" i="13"/>
  <c r="CH17" i="13"/>
  <c r="CH18" i="13"/>
  <c r="CH19" i="13"/>
  <c r="CH20" i="13"/>
  <c r="CH21" i="13"/>
  <c r="CH22" i="13"/>
  <c r="CH23" i="13"/>
  <c r="CH24" i="13"/>
  <c r="CH25" i="13"/>
  <c r="CH26" i="13"/>
  <c r="CH27" i="13"/>
  <c r="CH28" i="13"/>
  <c r="CH29" i="13"/>
  <c r="CH30" i="13"/>
  <c r="CH31" i="13"/>
  <c r="CH32" i="13"/>
  <c r="CH33" i="13"/>
  <c r="CH34" i="13"/>
  <c r="CH35" i="13"/>
  <c r="CH36" i="13"/>
  <c r="CH37" i="13"/>
  <c r="CH38" i="13"/>
  <c r="CH39" i="13"/>
  <c r="CH40" i="13"/>
  <c r="CH41" i="13"/>
  <c r="CH42" i="13"/>
  <c r="CH43" i="13"/>
  <c r="CI10" i="13"/>
  <c r="CI11" i="13"/>
  <c r="CI12" i="13"/>
  <c r="CI13" i="13"/>
  <c r="CI14" i="13"/>
  <c r="CI15" i="13"/>
  <c r="CI16" i="13"/>
  <c r="CI17" i="13"/>
  <c r="CI18" i="13"/>
  <c r="CI19" i="13"/>
  <c r="CI20" i="13"/>
  <c r="CI21" i="13"/>
  <c r="CI22" i="13"/>
  <c r="CI23" i="13"/>
  <c r="CI24" i="13"/>
  <c r="CI25" i="13"/>
  <c r="CI26" i="13"/>
  <c r="CI27" i="13"/>
  <c r="CI28" i="13"/>
  <c r="CI29" i="13"/>
  <c r="CI30" i="13"/>
  <c r="CI31" i="13"/>
  <c r="CI32" i="13"/>
  <c r="CI33" i="13"/>
  <c r="CI34" i="13"/>
  <c r="CI35" i="13"/>
  <c r="CI36" i="13"/>
  <c r="CI37" i="13"/>
  <c r="CI38" i="13"/>
  <c r="CI39" i="13"/>
  <c r="CI40" i="13"/>
  <c r="CI41" i="13"/>
  <c r="CI42" i="13"/>
  <c r="CI43" i="13"/>
  <c r="CJ10" i="13"/>
  <c r="CJ11" i="13"/>
  <c r="CJ12" i="13"/>
  <c r="CJ13" i="13"/>
  <c r="CJ14" i="13"/>
  <c r="CJ15" i="13"/>
  <c r="CJ16" i="13"/>
  <c r="CJ17" i="13"/>
  <c r="CJ18" i="13"/>
  <c r="CJ19" i="13"/>
  <c r="CJ20" i="13"/>
  <c r="CJ21" i="13"/>
  <c r="CJ22" i="13"/>
  <c r="CJ23" i="13"/>
  <c r="CJ24" i="13"/>
  <c r="CJ25" i="13"/>
  <c r="CJ26" i="13"/>
  <c r="CJ27" i="13"/>
  <c r="CJ28" i="13"/>
  <c r="CJ29" i="13"/>
  <c r="CJ30" i="13"/>
  <c r="CJ31" i="13"/>
  <c r="CJ32" i="13"/>
  <c r="CJ33" i="13"/>
  <c r="CJ34" i="13"/>
  <c r="CJ35" i="13"/>
  <c r="CJ36" i="13"/>
  <c r="CJ37" i="13"/>
  <c r="CJ38" i="13"/>
  <c r="CJ39" i="13"/>
  <c r="CJ40" i="13"/>
  <c r="CJ41" i="13"/>
  <c r="CJ42" i="13"/>
  <c r="CJ43" i="13"/>
  <c r="CK10" i="13"/>
  <c r="CK11" i="13"/>
  <c r="CK12" i="13"/>
  <c r="CK13" i="13"/>
  <c r="CK14" i="13"/>
  <c r="CK15" i="13"/>
  <c r="CK16" i="13"/>
  <c r="CK17" i="13"/>
  <c r="CK18" i="13"/>
  <c r="CK19" i="13"/>
  <c r="CK20" i="13"/>
  <c r="CK21" i="13"/>
  <c r="CK22" i="13"/>
  <c r="CK23" i="13"/>
  <c r="CK24" i="13"/>
  <c r="CK25" i="13"/>
  <c r="CK26" i="13"/>
  <c r="CK27" i="13"/>
  <c r="CK28" i="13"/>
  <c r="CK29" i="13"/>
  <c r="CK30" i="13"/>
  <c r="CK31" i="13"/>
  <c r="CK32" i="13"/>
  <c r="CK33" i="13"/>
  <c r="CK34" i="13"/>
  <c r="CK35" i="13"/>
  <c r="CK36" i="13"/>
  <c r="CK37" i="13"/>
  <c r="CK38" i="13"/>
  <c r="CK39" i="13"/>
  <c r="CK40" i="13"/>
  <c r="CK41" i="13"/>
  <c r="CK42" i="13"/>
  <c r="CK43" i="13"/>
  <c r="CL10" i="13"/>
  <c r="CL11" i="13"/>
  <c r="CL12" i="13"/>
  <c r="CL13" i="13"/>
  <c r="CL14" i="13"/>
  <c r="CL15" i="13"/>
  <c r="CL16" i="13"/>
  <c r="CL17" i="13"/>
  <c r="CL18" i="13"/>
  <c r="CL19" i="13"/>
  <c r="CL20" i="13"/>
  <c r="CL21" i="13"/>
  <c r="CL22" i="13"/>
  <c r="CL23" i="13"/>
  <c r="CL24" i="13"/>
  <c r="CL25" i="13"/>
  <c r="CL26" i="13"/>
  <c r="CL27" i="13"/>
  <c r="CL28" i="13"/>
  <c r="CL29" i="13"/>
  <c r="CL30" i="13"/>
  <c r="CL31" i="13"/>
  <c r="CL32" i="13"/>
  <c r="CL33" i="13"/>
  <c r="CL34" i="13"/>
  <c r="CL35" i="13"/>
  <c r="CL36" i="13"/>
  <c r="CL37" i="13"/>
  <c r="CL38" i="13"/>
  <c r="CL39" i="13"/>
  <c r="CL40" i="13"/>
  <c r="CL41" i="13"/>
  <c r="CL42" i="13"/>
  <c r="CL43" i="13"/>
  <c r="CM10" i="13"/>
  <c r="CM11" i="13"/>
  <c r="CM12" i="13"/>
  <c r="CM13" i="13"/>
  <c r="CM14" i="13"/>
  <c r="CM15" i="13"/>
  <c r="CM16" i="13"/>
  <c r="CM17" i="13"/>
  <c r="CM18" i="13"/>
  <c r="CM19" i="13"/>
  <c r="CM20" i="13"/>
  <c r="CM21" i="13"/>
  <c r="CM22" i="13"/>
  <c r="CM23" i="13"/>
  <c r="CM24" i="13"/>
  <c r="CM25" i="13"/>
  <c r="CM26" i="13"/>
  <c r="CM27" i="13"/>
  <c r="CM28" i="13"/>
  <c r="CM29" i="13"/>
  <c r="CM30" i="13"/>
  <c r="CM31" i="13"/>
  <c r="CM32" i="13"/>
  <c r="CM33" i="13"/>
  <c r="CM34" i="13"/>
  <c r="CM35" i="13"/>
  <c r="CM36" i="13"/>
  <c r="CM37" i="13"/>
  <c r="CM38" i="13"/>
  <c r="CM39" i="13"/>
  <c r="CM40" i="13"/>
  <c r="CM41" i="13"/>
  <c r="CM42" i="13"/>
  <c r="CM43" i="13"/>
  <c r="CN10" i="13"/>
  <c r="CN11" i="13"/>
  <c r="CN12" i="13"/>
  <c r="CN13" i="13"/>
  <c r="CN14" i="13"/>
  <c r="CN15" i="13"/>
  <c r="CN16" i="13"/>
  <c r="CN17" i="13"/>
  <c r="CN18" i="13"/>
  <c r="CN19" i="13"/>
  <c r="CN20" i="13"/>
  <c r="CN21" i="13"/>
  <c r="CN22" i="13"/>
  <c r="CN23" i="13"/>
  <c r="CN24" i="13"/>
  <c r="CN25" i="13"/>
  <c r="CN26" i="13"/>
  <c r="CN27" i="13"/>
  <c r="CN28" i="13"/>
  <c r="CN29" i="13"/>
  <c r="CN30" i="13"/>
  <c r="CN31" i="13"/>
  <c r="CN32" i="13"/>
  <c r="CN33" i="13"/>
  <c r="CN34" i="13"/>
  <c r="CN35" i="13"/>
  <c r="CN36" i="13"/>
  <c r="CN37" i="13"/>
  <c r="CN38" i="13"/>
  <c r="CN39" i="13"/>
  <c r="CN40" i="13"/>
  <c r="CN41" i="13"/>
  <c r="CN42" i="13"/>
  <c r="CN43" i="13"/>
  <c r="CO10" i="13"/>
  <c r="CO11" i="13"/>
  <c r="CO12" i="13"/>
  <c r="CO14" i="13"/>
  <c r="CO15" i="13"/>
  <c r="CO16" i="13"/>
  <c r="CO17" i="13"/>
  <c r="CO18" i="13"/>
  <c r="CO19" i="13"/>
  <c r="CO20" i="13"/>
  <c r="CO21" i="13"/>
  <c r="CO22" i="13"/>
  <c r="CO23" i="13"/>
  <c r="CO24" i="13"/>
  <c r="CO25" i="13"/>
  <c r="CO26" i="13"/>
  <c r="CO27" i="13"/>
  <c r="CO28" i="13"/>
  <c r="CO29" i="13"/>
  <c r="CO30" i="13"/>
  <c r="CO31" i="13"/>
  <c r="CO32" i="13"/>
  <c r="CO33" i="13"/>
  <c r="CO34" i="13"/>
  <c r="CO35" i="13"/>
  <c r="CO36" i="13"/>
  <c r="CO37" i="13"/>
  <c r="CO38" i="13"/>
  <c r="CO39" i="13"/>
  <c r="CO40" i="13"/>
  <c r="CO41" i="13"/>
  <c r="CO42" i="13"/>
  <c r="CO43" i="13"/>
  <c r="CP10" i="13"/>
  <c r="CP11" i="13"/>
  <c r="CP12" i="13"/>
  <c r="CP13" i="13"/>
  <c r="CP14" i="13"/>
  <c r="CP15" i="13"/>
  <c r="CP16" i="13"/>
  <c r="CP17" i="13"/>
  <c r="CP18" i="13"/>
  <c r="CP19" i="13"/>
  <c r="CP20" i="13"/>
  <c r="CP21" i="13"/>
  <c r="CP22" i="13"/>
  <c r="CP23" i="13"/>
  <c r="CP24" i="13"/>
  <c r="CP25" i="13"/>
  <c r="CP26" i="13"/>
  <c r="CP27" i="13"/>
  <c r="CP28" i="13"/>
  <c r="CP29" i="13"/>
  <c r="CP30" i="13"/>
  <c r="CP31" i="13"/>
  <c r="CP32" i="13"/>
  <c r="CP33" i="13"/>
  <c r="CP34" i="13"/>
  <c r="CP35" i="13"/>
  <c r="CP36" i="13"/>
  <c r="CP37" i="13"/>
  <c r="CP38" i="13"/>
  <c r="CP39" i="13"/>
  <c r="CP40" i="13"/>
  <c r="CP41" i="13"/>
  <c r="CP42" i="13"/>
  <c r="CP43" i="13"/>
  <c r="CQ10" i="13"/>
  <c r="CQ12" i="13"/>
  <c r="CQ13" i="13"/>
  <c r="CQ14" i="13"/>
  <c r="CQ15" i="13"/>
  <c r="CQ16" i="13"/>
  <c r="CQ17" i="13"/>
  <c r="CQ18" i="13"/>
  <c r="CQ19" i="13"/>
  <c r="CQ20" i="13"/>
  <c r="CQ21" i="13"/>
  <c r="CQ22" i="13"/>
  <c r="CQ23" i="13"/>
  <c r="CQ24" i="13"/>
  <c r="CQ25" i="13"/>
  <c r="CQ27" i="13"/>
  <c r="CQ28" i="13"/>
  <c r="CQ29" i="13"/>
  <c r="CQ30" i="13"/>
  <c r="CQ31" i="13"/>
  <c r="CQ32" i="13"/>
  <c r="CQ33" i="13"/>
  <c r="CQ34" i="13"/>
  <c r="CQ35" i="13"/>
  <c r="CQ36" i="13"/>
  <c r="CQ37" i="13"/>
  <c r="CQ38" i="13"/>
  <c r="CQ39" i="13"/>
  <c r="CQ40" i="13"/>
  <c r="CQ41" i="13"/>
  <c r="CQ42" i="13"/>
  <c r="CQ43" i="13"/>
  <c r="CR10" i="13"/>
  <c r="CR11" i="13"/>
  <c r="CR12" i="13"/>
  <c r="CR13" i="13"/>
  <c r="CR14" i="13"/>
  <c r="CR15" i="13"/>
  <c r="CR16" i="13"/>
  <c r="CR17" i="13"/>
  <c r="CR18" i="13"/>
  <c r="CR19" i="13"/>
  <c r="CR20" i="13"/>
  <c r="CR21" i="13"/>
  <c r="CR22" i="13"/>
  <c r="CR23" i="13"/>
  <c r="CR24" i="13"/>
  <c r="CR25" i="13"/>
  <c r="CR26" i="13"/>
  <c r="CR27" i="13"/>
  <c r="CR28" i="13"/>
  <c r="CR29" i="13"/>
  <c r="CR30" i="13"/>
  <c r="CR31" i="13"/>
  <c r="CR32" i="13"/>
  <c r="CR33" i="13"/>
  <c r="CR34" i="13"/>
  <c r="CR35" i="13"/>
  <c r="CR36" i="13"/>
  <c r="CR37" i="13"/>
  <c r="CR38" i="13"/>
  <c r="CR39" i="13"/>
  <c r="CR40" i="13"/>
  <c r="CR41" i="13"/>
  <c r="CR42" i="13"/>
  <c r="CR43" i="13"/>
  <c r="CS10" i="13"/>
  <c r="CS11" i="13"/>
  <c r="CS13" i="13"/>
  <c r="CS14" i="13"/>
  <c r="CS15" i="13"/>
  <c r="CS16" i="13"/>
  <c r="CS17" i="13"/>
  <c r="CS18" i="13"/>
  <c r="CS19" i="13"/>
  <c r="CS20" i="13"/>
  <c r="CS21" i="13"/>
  <c r="CS22" i="13"/>
  <c r="CS23" i="13"/>
  <c r="CS24" i="13"/>
  <c r="CS25" i="13"/>
  <c r="CS26" i="13"/>
  <c r="CS27" i="13"/>
  <c r="CS28" i="13"/>
  <c r="CS29" i="13"/>
  <c r="CS30" i="13"/>
  <c r="CS31" i="13"/>
  <c r="CS32" i="13"/>
  <c r="CS33" i="13"/>
  <c r="CS34" i="13"/>
  <c r="CS35" i="13"/>
  <c r="CS36" i="13"/>
  <c r="CS37" i="13"/>
  <c r="CS38" i="13"/>
  <c r="CS39" i="13"/>
  <c r="CS40" i="13"/>
  <c r="CS41" i="13"/>
  <c r="CS42" i="13"/>
  <c r="CS43" i="13"/>
  <c r="CT10" i="13"/>
  <c r="CT11" i="13"/>
  <c r="CT12" i="13"/>
  <c r="CT13" i="13"/>
  <c r="CT14" i="13"/>
  <c r="CT15" i="13"/>
  <c r="CT16" i="13"/>
  <c r="CT17" i="13"/>
  <c r="CT18" i="13"/>
  <c r="CT19" i="13"/>
  <c r="CT20" i="13"/>
  <c r="CT21" i="13"/>
  <c r="CT22" i="13"/>
  <c r="CT23" i="13"/>
  <c r="CT24" i="13"/>
  <c r="CT25" i="13"/>
  <c r="CT26" i="13"/>
  <c r="CT27" i="13"/>
  <c r="CT28" i="13"/>
  <c r="CT29" i="13"/>
  <c r="CT30" i="13"/>
  <c r="CT31" i="13"/>
  <c r="CT32" i="13"/>
  <c r="CT33" i="13"/>
  <c r="CT34" i="13"/>
  <c r="CT35" i="13"/>
  <c r="CT36" i="13"/>
  <c r="CT37" i="13"/>
  <c r="CT38" i="13"/>
  <c r="CT39" i="13"/>
  <c r="CT40" i="13"/>
  <c r="CT41" i="13"/>
  <c r="CT42" i="13"/>
  <c r="CT43" i="13"/>
  <c r="CU10" i="13"/>
  <c r="CU11" i="13"/>
  <c r="CU12" i="13"/>
  <c r="CU14" i="13"/>
  <c r="CU15" i="13"/>
  <c r="CU16" i="13"/>
  <c r="CU17" i="13"/>
  <c r="CU18" i="13"/>
  <c r="CU19" i="13"/>
  <c r="CU20" i="13"/>
  <c r="CU21" i="13"/>
  <c r="CU22" i="13"/>
  <c r="CU23" i="13"/>
  <c r="CU24" i="13"/>
  <c r="CU25" i="13"/>
  <c r="CU26" i="13"/>
  <c r="CU27" i="13"/>
  <c r="CU28" i="13"/>
  <c r="CU29" i="13"/>
  <c r="CU30" i="13"/>
  <c r="CU31" i="13"/>
  <c r="CU32" i="13"/>
  <c r="CU33" i="13"/>
  <c r="CU34" i="13"/>
  <c r="CU35" i="13"/>
  <c r="CU36" i="13"/>
  <c r="CU37" i="13"/>
  <c r="CU38" i="13"/>
  <c r="CU39" i="13"/>
  <c r="CU40" i="13"/>
  <c r="CU41" i="13"/>
  <c r="CU42" i="13"/>
  <c r="CU43" i="13"/>
  <c r="CV10" i="13"/>
  <c r="CV11" i="13"/>
  <c r="CV12" i="13"/>
  <c r="CV13" i="13"/>
  <c r="CV14" i="13"/>
  <c r="CV15" i="13"/>
  <c r="CV16" i="13"/>
  <c r="CV17" i="13"/>
  <c r="CV18" i="13"/>
  <c r="CV19" i="13"/>
  <c r="CV20" i="13"/>
  <c r="CV21" i="13"/>
  <c r="CV22" i="13"/>
  <c r="CV23" i="13"/>
  <c r="CV24" i="13"/>
  <c r="CV25" i="13"/>
  <c r="CV26" i="13"/>
  <c r="CV27" i="13"/>
  <c r="CV28" i="13"/>
  <c r="CV29" i="13"/>
  <c r="CV30" i="13"/>
  <c r="CV31" i="13"/>
  <c r="CV32" i="13"/>
  <c r="CV33" i="13"/>
  <c r="CV34" i="13"/>
  <c r="CV35" i="13"/>
  <c r="CV36" i="13"/>
  <c r="CV37" i="13"/>
  <c r="CV38" i="13"/>
  <c r="CV39" i="13"/>
  <c r="CV40" i="13"/>
  <c r="CV41" i="13"/>
  <c r="CV42" i="13"/>
  <c r="CV43" i="13"/>
  <c r="CW10" i="13"/>
  <c r="CW12" i="13"/>
  <c r="CW13" i="13"/>
  <c r="CW14" i="13"/>
  <c r="CW15" i="13"/>
  <c r="CW16" i="13"/>
  <c r="CW17" i="13"/>
  <c r="CW18" i="13"/>
  <c r="CW19" i="13"/>
  <c r="CW20" i="13"/>
  <c r="CW21" i="13"/>
  <c r="CW22" i="13"/>
  <c r="CW23" i="13"/>
  <c r="CW24" i="13"/>
  <c r="CW25" i="13"/>
  <c r="CW26" i="13"/>
  <c r="CW27" i="13"/>
  <c r="CW28" i="13"/>
  <c r="CW29" i="13"/>
  <c r="CW30" i="13"/>
  <c r="CW31" i="13"/>
  <c r="CW32" i="13"/>
  <c r="CW33" i="13"/>
  <c r="CW34" i="13"/>
  <c r="CW35" i="13"/>
  <c r="CW36" i="13"/>
  <c r="CW37" i="13"/>
  <c r="CW38" i="13"/>
  <c r="CW39" i="13"/>
  <c r="CW40" i="13"/>
  <c r="CW41" i="13"/>
  <c r="CW42" i="13"/>
  <c r="CW43" i="13"/>
  <c r="CX10" i="13"/>
  <c r="CX11" i="13"/>
  <c r="CX12" i="13"/>
  <c r="CX13" i="13"/>
  <c r="CX14" i="13"/>
  <c r="CX15" i="13"/>
  <c r="CX16" i="13"/>
  <c r="CX17" i="13"/>
  <c r="CX18" i="13"/>
  <c r="CX19" i="13"/>
  <c r="CX20" i="13"/>
  <c r="CX21" i="13"/>
  <c r="CX22" i="13"/>
  <c r="CX23" i="13"/>
  <c r="CX24" i="13"/>
  <c r="CX25" i="13"/>
  <c r="CX26" i="13"/>
  <c r="CX27" i="13"/>
  <c r="CX28" i="13"/>
  <c r="CX29" i="13"/>
  <c r="CX30" i="13"/>
  <c r="CX31" i="13"/>
  <c r="CX32" i="13"/>
  <c r="CX33" i="13"/>
  <c r="CX34" i="13"/>
  <c r="CX35" i="13"/>
  <c r="CX36" i="13"/>
  <c r="CX37" i="13"/>
  <c r="CX38" i="13"/>
  <c r="CX39" i="13"/>
  <c r="CX40" i="13"/>
  <c r="CX41" i="13"/>
  <c r="CX42" i="13"/>
  <c r="CX43" i="13"/>
  <c r="CY10" i="13"/>
  <c r="CY11" i="13"/>
  <c r="CY12" i="13"/>
  <c r="CY13" i="13"/>
  <c r="CY14" i="13"/>
  <c r="CY15" i="13"/>
  <c r="CY16" i="13"/>
  <c r="CY17" i="13"/>
  <c r="CY18" i="13"/>
  <c r="CY19" i="13"/>
  <c r="CY20" i="13"/>
  <c r="CY21" i="13"/>
  <c r="CY22" i="13"/>
  <c r="CY23" i="13"/>
  <c r="CY24" i="13"/>
  <c r="CY25" i="13"/>
  <c r="CY26" i="13"/>
  <c r="CY27" i="13"/>
  <c r="CY28" i="13"/>
  <c r="CY29" i="13"/>
  <c r="CY30" i="13"/>
  <c r="CY31" i="13"/>
  <c r="CY32" i="13"/>
  <c r="CY33" i="13"/>
  <c r="CY34" i="13"/>
  <c r="CY35" i="13"/>
  <c r="CY36" i="13"/>
  <c r="CY37" i="13"/>
  <c r="CY38" i="13"/>
  <c r="CY39" i="13"/>
  <c r="CY40" i="13"/>
  <c r="CY41" i="13"/>
  <c r="CY42" i="13"/>
  <c r="CY43" i="13"/>
  <c r="CZ10" i="13"/>
  <c r="CZ11" i="13"/>
  <c r="CZ12" i="13"/>
  <c r="CZ13" i="13"/>
  <c r="CZ14" i="13"/>
  <c r="CZ15" i="13"/>
  <c r="CZ16" i="13"/>
  <c r="CZ17" i="13"/>
  <c r="CZ18" i="13"/>
  <c r="CZ19" i="13"/>
  <c r="CZ20" i="13"/>
  <c r="CZ21" i="13"/>
  <c r="CZ22" i="13"/>
  <c r="CZ23" i="13"/>
  <c r="CZ24" i="13"/>
  <c r="CZ25" i="13"/>
  <c r="CZ26" i="13"/>
  <c r="CZ27" i="13"/>
  <c r="CZ28" i="13"/>
  <c r="CZ29" i="13"/>
  <c r="CZ30" i="13"/>
  <c r="CZ31" i="13"/>
  <c r="CZ32" i="13"/>
  <c r="CZ33" i="13"/>
  <c r="CZ34" i="13"/>
  <c r="CZ35" i="13"/>
  <c r="CZ36" i="13"/>
  <c r="CZ37" i="13"/>
  <c r="CZ38" i="13"/>
  <c r="CZ39" i="13"/>
  <c r="CZ40" i="13"/>
  <c r="CZ41" i="13"/>
  <c r="CZ42" i="13"/>
  <c r="CZ43" i="13"/>
  <c r="DA10" i="13"/>
  <c r="DA11" i="13"/>
  <c r="DA12" i="13"/>
  <c r="DA13" i="13"/>
  <c r="DA14" i="13"/>
  <c r="DA15" i="13"/>
  <c r="DA16" i="13"/>
  <c r="DA17" i="13"/>
  <c r="DA18" i="13"/>
  <c r="DA19" i="13"/>
  <c r="DA20" i="13"/>
  <c r="DA21" i="13"/>
  <c r="DA22" i="13"/>
  <c r="DA23" i="13"/>
  <c r="DA24" i="13"/>
  <c r="DA25" i="13"/>
  <c r="DA26" i="13"/>
  <c r="DA27" i="13"/>
  <c r="DA28" i="13"/>
  <c r="DA29" i="13"/>
  <c r="DA30" i="13"/>
  <c r="DA31" i="13"/>
  <c r="DA32" i="13"/>
  <c r="DA33" i="13"/>
  <c r="DA34" i="13"/>
  <c r="DA35" i="13"/>
  <c r="DA36" i="13"/>
  <c r="DA37" i="13"/>
  <c r="DA38" i="13"/>
  <c r="DA39" i="13"/>
  <c r="DA40" i="13"/>
  <c r="DA41" i="13"/>
  <c r="DA42" i="13"/>
  <c r="DA43" i="13"/>
  <c r="DB10" i="13"/>
  <c r="DB11" i="13"/>
  <c r="DB13" i="13"/>
  <c r="DB14" i="13"/>
  <c r="DB15" i="13"/>
  <c r="DB16" i="13"/>
  <c r="DB17" i="13"/>
  <c r="DB18" i="13"/>
  <c r="DB19" i="13"/>
  <c r="DB20" i="13"/>
  <c r="DB21" i="13"/>
  <c r="DB22" i="13"/>
  <c r="DB23" i="13"/>
  <c r="DB24" i="13"/>
  <c r="DB25" i="13"/>
  <c r="DB26" i="13"/>
  <c r="DB27" i="13"/>
  <c r="DB28" i="13"/>
  <c r="DB29" i="13"/>
  <c r="DB30" i="13"/>
  <c r="DB31" i="13"/>
  <c r="DB32" i="13"/>
  <c r="DB33" i="13"/>
  <c r="DB34" i="13"/>
  <c r="DB35" i="13"/>
  <c r="DB36" i="13"/>
  <c r="DB37" i="13"/>
  <c r="DB38" i="13"/>
  <c r="DB39" i="13"/>
  <c r="DB40" i="13"/>
  <c r="DB41" i="13"/>
  <c r="DB42" i="13"/>
  <c r="DB43" i="13"/>
  <c r="DC10" i="13"/>
  <c r="DC11" i="13"/>
  <c r="DC12" i="13"/>
  <c r="DC13" i="13"/>
  <c r="DC14" i="13"/>
  <c r="DC15" i="13"/>
  <c r="DC16" i="13"/>
  <c r="DC17" i="13"/>
  <c r="DC18" i="13"/>
  <c r="DC19" i="13"/>
  <c r="DC20" i="13"/>
  <c r="DC21" i="13"/>
  <c r="DC22" i="13"/>
  <c r="DC23" i="13"/>
  <c r="DC24" i="13"/>
  <c r="DC25" i="13"/>
  <c r="DC27" i="13"/>
  <c r="DC28" i="13"/>
  <c r="DC29" i="13"/>
  <c r="DC30" i="13"/>
  <c r="DC31" i="13"/>
  <c r="DC32" i="13"/>
  <c r="DC33" i="13"/>
  <c r="DC34" i="13"/>
  <c r="DC35" i="13"/>
  <c r="DC36" i="13"/>
  <c r="DC37" i="13"/>
  <c r="DC38" i="13"/>
  <c r="DC39" i="13"/>
  <c r="DC40" i="13"/>
  <c r="DC41" i="13"/>
  <c r="DC42" i="13"/>
  <c r="DC43" i="13"/>
  <c r="DD10" i="13"/>
  <c r="DD11" i="13"/>
  <c r="DD12" i="13"/>
  <c r="DD13" i="13"/>
  <c r="DD14" i="13"/>
  <c r="DD15" i="13"/>
  <c r="DD16" i="13"/>
  <c r="DD17" i="13"/>
  <c r="DD18" i="13"/>
  <c r="DD19" i="13"/>
  <c r="DD20" i="13"/>
  <c r="DD21" i="13"/>
  <c r="DD22" i="13"/>
  <c r="DD23" i="13"/>
  <c r="DD24" i="13"/>
  <c r="DD25" i="13"/>
  <c r="DD26" i="13"/>
  <c r="DD27" i="13"/>
  <c r="DD28" i="13"/>
  <c r="DD29" i="13"/>
  <c r="DD30" i="13"/>
  <c r="DD31" i="13"/>
  <c r="DD32" i="13"/>
  <c r="DD33" i="13"/>
  <c r="DD34" i="13"/>
  <c r="DD35" i="13"/>
  <c r="DD36" i="13"/>
  <c r="DD37" i="13"/>
  <c r="DD38" i="13"/>
  <c r="DD39" i="13"/>
  <c r="DD40" i="13"/>
  <c r="DD41" i="13"/>
  <c r="DD42" i="13"/>
  <c r="DD43" i="13"/>
  <c r="DE10" i="13"/>
  <c r="DE11" i="13"/>
  <c r="DE12" i="13"/>
  <c r="DE13" i="13"/>
  <c r="DE14" i="13"/>
  <c r="DE15" i="13"/>
  <c r="DE16" i="13"/>
  <c r="DE17" i="13"/>
  <c r="DE18" i="13"/>
  <c r="DE19" i="13"/>
  <c r="DE20" i="13"/>
  <c r="DE21" i="13"/>
  <c r="DE22" i="13"/>
  <c r="DE23" i="13"/>
  <c r="DE24" i="13"/>
  <c r="DE25" i="13"/>
  <c r="DE26" i="13"/>
  <c r="DE27" i="13"/>
  <c r="DE28" i="13"/>
  <c r="DE29" i="13"/>
  <c r="DE30" i="13"/>
  <c r="DE31" i="13"/>
  <c r="DE32" i="13"/>
  <c r="DE33" i="13"/>
  <c r="DE34" i="13"/>
  <c r="DE35" i="13"/>
  <c r="DE36" i="13"/>
  <c r="DE37" i="13"/>
  <c r="DE38" i="13"/>
  <c r="DE39" i="13"/>
  <c r="DE40" i="13"/>
  <c r="DE41" i="13"/>
  <c r="DE42" i="13"/>
  <c r="DE43" i="13"/>
  <c r="DF10" i="13"/>
  <c r="DF11" i="13"/>
  <c r="DF12" i="13"/>
  <c r="DF13" i="13"/>
  <c r="DF14" i="13"/>
  <c r="DF15" i="13"/>
  <c r="DF16" i="13"/>
  <c r="DF17" i="13"/>
  <c r="DF18" i="13"/>
  <c r="DF19" i="13"/>
  <c r="DF20" i="13"/>
  <c r="DF21" i="13"/>
  <c r="DF22" i="13"/>
  <c r="DF23" i="13"/>
  <c r="DF24" i="13"/>
  <c r="DF25" i="13"/>
  <c r="DF26" i="13"/>
  <c r="DF27" i="13"/>
  <c r="DF28" i="13"/>
  <c r="DF29" i="13"/>
  <c r="DF30" i="13"/>
  <c r="DF31" i="13"/>
  <c r="DF32" i="13"/>
  <c r="DF33" i="13"/>
  <c r="DF34" i="13"/>
  <c r="DF35" i="13"/>
  <c r="DF36" i="13"/>
  <c r="DF37" i="13"/>
  <c r="DF38" i="13"/>
  <c r="DF39" i="13"/>
  <c r="DF40" i="13"/>
  <c r="DF41" i="13"/>
  <c r="DF42" i="13"/>
  <c r="DF43" i="13"/>
  <c r="DG10" i="13"/>
  <c r="DG11" i="13"/>
  <c r="DG12" i="13"/>
  <c r="DG13" i="13"/>
  <c r="DG14" i="13"/>
  <c r="DG15" i="13"/>
  <c r="DG16" i="13"/>
  <c r="DG17" i="13"/>
  <c r="DG18" i="13"/>
  <c r="DG19" i="13"/>
  <c r="DG20" i="13"/>
  <c r="DG21" i="13"/>
  <c r="DG22" i="13"/>
  <c r="DG23" i="13"/>
  <c r="DG24" i="13"/>
  <c r="DG25" i="13"/>
  <c r="DG26" i="13"/>
  <c r="DG27" i="13"/>
  <c r="DG28" i="13"/>
  <c r="DG29" i="13"/>
  <c r="DG30" i="13"/>
  <c r="DG31" i="13"/>
  <c r="DG32" i="13"/>
  <c r="DG33" i="13"/>
  <c r="DG34" i="13"/>
  <c r="DG35" i="13"/>
  <c r="DG36" i="13"/>
  <c r="DG37" i="13"/>
  <c r="DG38" i="13"/>
  <c r="DG39" i="13"/>
  <c r="DG40" i="13"/>
  <c r="DG41" i="13"/>
  <c r="DG42" i="13"/>
  <c r="DG43" i="13"/>
  <c r="DH10" i="13"/>
  <c r="DH11" i="13"/>
  <c r="DH12" i="13"/>
  <c r="DH13" i="13"/>
  <c r="DH14" i="13"/>
  <c r="DH15" i="13"/>
  <c r="DH16" i="13"/>
  <c r="DH17" i="13"/>
  <c r="DH18" i="13"/>
  <c r="DH19" i="13"/>
  <c r="DH20" i="13"/>
  <c r="DH21" i="13"/>
  <c r="DH22" i="13"/>
  <c r="DH23" i="13"/>
  <c r="DH24" i="13"/>
  <c r="DH25" i="13"/>
  <c r="DH26" i="13"/>
  <c r="DH27" i="13"/>
  <c r="DH28" i="13"/>
  <c r="DH29" i="13"/>
  <c r="DH30" i="13"/>
  <c r="DH31" i="13"/>
  <c r="DH32" i="13"/>
  <c r="DH33" i="13"/>
  <c r="DH34" i="13"/>
  <c r="DH35" i="13"/>
  <c r="DH36" i="13"/>
  <c r="DH37" i="13"/>
  <c r="DH38" i="13"/>
  <c r="DH39" i="13"/>
  <c r="DH40" i="13"/>
  <c r="DH41" i="13"/>
  <c r="DH42" i="13"/>
  <c r="DH43" i="13"/>
  <c r="DI10" i="13"/>
  <c r="DI11" i="13"/>
  <c r="DI12" i="13"/>
  <c r="DI13" i="13"/>
  <c r="DI14" i="13"/>
  <c r="DI15" i="13"/>
  <c r="DI16" i="13"/>
  <c r="DI17" i="13"/>
  <c r="DI18" i="13"/>
  <c r="DI19" i="13"/>
  <c r="DI20" i="13"/>
  <c r="DI21" i="13"/>
  <c r="DI22" i="13"/>
  <c r="DI23" i="13"/>
  <c r="DI24" i="13"/>
  <c r="DI25" i="13"/>
  <c r="DI26" i="13"/>
  <c r="DI27" i="13"/>
  <c r="DI28" i="13"/>
  <c r="DI29" i="13"/>
  <c r="DI30" i="13"/>
  <c r="DI31" i="13"/>
  <c r="DI32" i="13"/>
  <c r="DI33" i="13"/>
  <c r="DI34" i="13"/>
  <c r="DI35" i="13"/>
  <c r="DI36" i="13"/>
  <c r="DI37" i="13"/>
  <c r="DI38" i="13"/>
  <c r="DI39" i="13"/>
  <c r="DI40" i="13"/>
  <c r="DI41" i="13"/>
  <c r="DI42" i="13"/>
  <c r="DI43" i="13"/>
  <c r="DJ10" i="13"/>
  <c r="DJ11" i="13"/>
  <c r="DJ12" i="13"/>
  <c r="DJ13" i="13"/>
  <c r="DJ14" i="13"/>
  <c r="DJ15" i="13"/>
  <c r="DJ16" i="13"/>
  <c r="DJ17" i="13"/>
  <c r="DJ18" i="13"/>
  <c r="DJ19" i="13"/>
  <c r="DJ20" i="13"/>
  <c r="DJ21" i="13"/>
  <c r="DJ22" i="13"/>
  <c r="DJ23" i="13"/>
  <c r="DJ24" i="13"/>
  <c r="DJ25" i="13"/>
  <c r="DJ26" i="13"/>
  <c r="DJ27" i="13"/>
  <c r="DJ28" i="13"/>
  <c r="DJ29" i="13"/>
  <c r="DJ30" i="13"/>
  <c r="DJ31" i="13"/>
  <c r="DJ32" i="13"/>
  <c r="DJ33" i="13"/>
  <c r="DJ34" i="13"/>
  <c r="DJ35" i="13"/>
  <c r="DJ36" i="13"/>
  <c r="DJ37" i="13"/>
  <c r="DJ38" i="13"/>
  <c r="DJ39" i="13"/>
  <c r="DJ40" i="13"/>
  <c r="DJ41" i="13"/>
  <c r="DJ42" i="13"/>
  <c r="DJ43" i="13"/>
  <c r="DK10" i="13"/>
  <c r="DK11" i="13"/>
  <c r="DK12" i="13"/>
  <c r="DK13" i="13"/>
  <c r="DK14" i="13"/>
  <c r="DK15" i="13"/>
  <c r="DK16" i="13"/>
  <c r="DK17" i="13"/>
  <c r="DK18" i="13"/>
  <c r="DK19" i="13"/>
  <c r="DK20" i="13"/>
  <c r="DK21" i="13"/>
  <c r="DK22" i="13"/>
  <c r="DK23" i="13"/>
  <c r="DK24" i="13"/>
  <c r="DK25" i="13"/>
  <c r="DK26" i="13"/>
  <c r="DK27" i="13"/>
  <c r="DK28" i="13"/>
  <c r="DK29" i="13"/>
  <c r="DK30" i="13"/>
  <c r="DK31" i="13"/>
  <c r="DK32" i="13"/>
  <c r="DK33" i="13"/>
  <c r="DK34" i="13"/>
  <c r="DK35" i="13"/>
  <c r="DK36" i="13"/>
  <c r="DK37" i="13"/>
  <c r="DK38" i="13"/>
  <c r="DK39" i="13"/>
  <c r="DK40" i="13"/>
  <c r="DK41" i="13"/>
  <c r="DK42" i="13"/>
  <c r="DK43" i="13"/>
  <c r="DL10" i="13"/>
  <c r="DL11" i="13"/>
  <c r="DL12" i="13"/>
  <c r="DL13" i="13"/>
  <c r="DL14" i="13"/>
  <c r="DL15" i="13"/>
  <c r="DL16" i="13"/>
  <c r="DL17" i="13"/>
  <c r="DL18" i="13"/>
  <c r="DL19" i="13"/>
  <c r="DL20" i="13"/>
  <c r="DL21" i="13"/>
  <c r="DL22" i="13"/>
  <c r="DL23" i="13"/>
  <c r="DL24" i="13"/>
  <c r="DL25" i="13"/>
  <c r="DL26" i="13"/>
  <c r="DL27" i="13"/>
  <c r="DL28" i="13"/>
  <c r="DL29" i="13"/>
  <c r="DL30" i="13"/>
  <c r="DL31" i="13"/>
  <c r="DL32" i="13"/>
  <c r="DL33" i="13"/>
  <c r="DL34" i="13"/>
  <c r="DL35" i="13"/>
  <c r="DL36" i="13"/>
  <c r="DL37" i="13"/>
  <c r="DL38" i="13"/>
  <c r="DL39" i="13"/>
  <c r="DL40" i="13"/>
  <c r="DL41" i="13"/>
  <c r="DL42" i="13"/>
  <c r="DL43" i="13"/>
  <c r="DM10" i="13"/>
  <c r="DM11" i="13"/>
  <c r="DM12" i="13"/>
  <c r="DM13" i="13"/>
  <c r="DM14" i="13"/>
  <c r="DM15" i="13"/>
  <c r="DM16" i="13"/>
  <c r="DM17" i="13"/>
  <c r="DM18" i="13"/>
  <c r="DM19" i="13"/>
  <c r="DM20" i="13"/>
  <c r="DM21" i="13"/>
  <c r="DM22" i="13"/>
  <c r="DM23" i="13"/>
  <c r="DM24" i="13"/>
  <c r="DM25" i="13"/>
  <c r="DM26" i="13"/>
  <c r="DM27" i="13"/>
  <c r="DM28" i="13"/>
  <c r="DM29" i="13"/>
  <c r="DM30" i="13"/>
  <c r="DM31" i="13"/>
  <c r="DM32" i="13"/>
  <c r="DM33" i="13"/>
  <c r="DM34" i="13"/>
  <c r="DM35" i="13"/>
  <c r="DM36" i="13"/>
  <c r="DM37" i="13"/>
  <c r="DM38" i="13"/>
  <c r="DM39" i="13"/>
  <c r="DM40" i="13"/>
  <c r="DM41" i="13"/>
  <c r="DM42" i="13"/>
  <c r="DM43" i="13"/>
  <c r="DN10" i="13"/>
  <c r="DN11" i="13"/>
  <c r="DN12" i="13"/>
  <c r="DN13" i="13"/>
  <c r="DN14" i="13"/>
  <c r="DN15" i="13"/>
  <c r="DN16" i="13"/>
  <c r="DN17" i="13"/>
  <c r="DN18" i="13"/>
  <c r="DN19" i="13"/>
  <c r="DN20" i="13"/>
  <c r="DN21" i="13"/>
  <c r="DN22" i="13"/>
  <c r="DN23" i="13"/>
  <c r="DN24" i="13"/>
  <c r="DN25" i="13"/>
  <c r="DN26" i="13"/>
  <c r="DN27" i="13"/>
  <c r="DN28" i="13"/>
  <c r="DN29" i="13"/>
  <c r="DN30" i="13"/>
  <c r="DN31" i="13"/>
  <c r="DN32" i="13"/>
  <c r="DN33" i="13"/>
  <c r="DN34" i="13"/>
  <c r="DN35" i="13"/>
  <c r="DN36" i="13"/>
  <c r="DN37" i="13"/>
  <c r="DN38" i="13"/>
  <c r="DN39" i="13"/>
  <c r="DN40" i="13"/>
  <c r="DN41" i="13"/>
  <c r="DN42" i="13"/>
  <c r="DN43" i="13"/>
  <c r="DO10" i="13"/>
  <c r="DO11" i="13"/>
  <c r="DO12" i="13"/>
  <c r="DO13" i="13"/>
  <c r="DO14" i="13"/>
  <c r="DO15" i="13"/>
  <c r="DO16" i="13"/>
  <c r="DO17" i="13"/>
  <c r="DO18" i="13"/>
  <c r="DO19" i="13"/>
  <c r="DO20" i="13"/>
  <c r="DO21" i="13"/>
  <c r="DO22" i="13"/>
  <c r="DO23" i="13"/>
  <c r="DO24" i="13"/>
  <c r="DO25" i="13"/>
  <c r="DO26" i="13"/>
  <c r="DO27" i="13"/>
  <c r="DO28" i="13"/>
  <c r="DO29" i="13"/>
  <c r="DO30" i="13"/>
  <c r="DO31" i="13"/>
  <c r="DO32" i="13"/>
  <c r="DO33" i="13"/>
  <c r="DO34" i="13"/>
  <c r="DO35" i="13"/>
  <c r="DO36" i="13"/>
  <c r="DO37" i="13"/>
  <c r="DO38" i="13"/>
  <c r="DO39" i="13"/>
  <c r="DO40" i="13"/>
  <c r="DO41" i="13"/>
  <c r="DO42" i="13"/>
  <c r="DO43" i="13"/>
  <c r="DP10" i="13"/>
  <c r="DP11" i="13"/>
  <c r="DP12" i="13"/>
  <c r="DP13" i="13"/>
  <c r="DP14" i="13"/>
  <c r="DP15" i="13"/>
  <c r="DP16" i="13"/>
  <c r="DP17" i="13"/>
  <c r="DP18" i="13"/>
  <c r="DP19" i="13"/>
  <c r="DP20" i="13"/>
  <c r="DP21" i="13"/>
  <c r="DP22" i="13"/>
  <c r="DP23" i="13"/>
  <c r="DP24" i="13"/>
  <c r="DP25" i="13"/>
  <c r="DP26" i="13"/>
  <c r="DP27" i="13"/>
  <c r="DP28" i="13"/>
  <c r="DP29" i="13"/>
  <c r="DP30" i="13"/>
  <c r="DP31" i="13"/>
  <c r="DP32" i="13"/>
  <c r="DP33" i="13"/>
  <c r="DP34" i="13"/>
  <c r="DP35" i="13"/>
  <c r="DP36" i="13"/>
  <c r="DP37" i="13"/>
  <c r="DP38" i="13"/>
  <c r="DP39" i="13"/>
  <c r="DP40" i="13"/>
  <c r="DP41" i="13"/>
  <c r="DP42" i="13"/>
  <c r="DP43" i="13"/>
  <c r="DQ10" i="13"/>
  <c r="DQ11" i="13"/>
  <c r="DQ12" i="13"/>
  <c r="DQ13" i="13"/>
  <c r="DQ14" i="13"/>
  <c r="DQ15" i="13"/>
  <c r="DQ16" i="13"/>
  <c r="DQ17" i="13"/>
  <c r="DQ18" i="13"/>
  <c r="DQ19" i="13"/>
  <c r="DQ20" i="13"/>
  <c r="DQ21" i="13"/>
  <c r="DQ22" i="13"/>
  <c r="DQ23" i="13"/>
  <c r="DQ24" i="13"/>
  <c r="DQ25" i="13"/>
  <c r="DQ26" i="13"/>
  <c r="DQ27" i="13"/>
  <c r="DQ28" i="13"/>
  <c r="DQ29" i="13"/>
  <c r="DQ30" i="13"/>
  <c r="DQ31" i="13"/>
  <c r="DQ32" i="13"/>
  <c r="DQ33" i="13"/>
  <c r="DQ34" i="13"/>
  <c r="DQ35" i="13"/>
  <c r="DQ36" i="13"/>
  <c r="DQ37" i="13"/>
  <c r="DQ38" i="13"/>
  <c r="DQ39" i="13"/>
  <c r="DQ40" i="13"/>
  <c r="DQ41" i="13"/>
  <c r="DQ42" i="13"/>
  <c r="DQ43" i="13"/>
  <c r="DR10" i="13"/>
  <c r="DR11" i="13"/>
  <c r="DR12" i="13"/>
  <c r="DR13" i="13"/>
  <c r="DR14" i="13"/>
  <c r="DR15" i="13"/>
  <c r="DR16" i="13"/>
  <c r="DR17" i="13"/>
  <c r="DR18" i="13"/>
  <c r="DR19" i="13"/>
  <c r="DR20" i="13"/>
  <c r="DR21" i="13"/>
  <c r="DR22" i="13"/>
  <c r="DR23" i="13"/>
  <c r="DR24" i="13"/>
  <c r="DR25" i="13"/>
  <c r="DR26" i="13"/>
  <c r="DR27" i="13"/>
  <c r="DR28" i="13"/>
  <c r="DR29" i="13"/>
  <c r="DR30" i="13"/>
  <c r="DR31" i="13"/>
  <c r="DR32" i="13"/>
  <c r="DR33" i="13"/>
  <c r="DR34" i="13"/>
  <c r="DR35" i="13"/>
  <c r="DR36" i="13"/>
  <c r="DR37" i="13"/>
  <c r="DR38" i="13"/>
  <c r="DR39" i="13"/>
  <c r="DR40" i="13"/>
  <c r="DR41" i="13"/>
  <c r="DR42" i="13"/>
  <c r="DR43" i="13"/>
  <c r="DS10" i="13"/>
  <c r="DS11" i="13"/>
  <c r="DS12" i="13"/>
  <c r="DS13" i="13"/>
  <c r="DS14" i="13"/>
  <c r="DS15" i="13"/>
  <c r="DS16" i="13"/>
  <c r="DS17" i="13"/>
  <c r="DS18" i="13"/>
  <c r="DS19" i="13"/>
  <c r="DS20" i="13"/>
  <c r="DS21" i="13"/>
  <c r="DS22" i="13"/>
  <c r="DS23" i="13"/>
  <c r="DS24" i="13"/>
  <c r="DS25" i="13"/>
  <c r="DS26" i="13"/>
  <c r="DS27" i="13"/>
  <c r="DS28" i="13"/>
  <c r="DS29" i="13"/>
  <c r="DS30" i="13"/>
  <c r="DS31" i="13"/>
  <c r="DS32" i="13"/>
  <c r="DS33" i="13"/>
  <c r="DS34" i="13"/>
  <c r="DS35" i="13"/>
  <c r="DS36" i="13"/>
  <c r="DS37" i="13"/>
  <c r="DS38" i="13"/>
  <c r="DS39" i="13"/>
  <c r="DS40" i="13"/>
  <c r="DS41" i="13"/>
  <c r="DS42" i="13"/>
  <c r="DS43" i="13"/>
  <c r="DT10" i="13"/>
  <c r="DT11" i="13"/>
  <c r="DT12" i="13"/>
  <c r="DT13" i="13"/>
  <c r="DT14" i="13"/>
  <c r="DT15" i="13"/>
  <c r="DT16" i="13"/>
  <c r="DT17" i="13"/>
  <c r="DT18" i="13"/>
  <c r="DT19" i="13"/>
  <c r="DT20" i="13"/>
  <c r="DT21" i="13"/>
  <c r="DT22" i="13"/>
  <c r="DT23" i="13"/>
  <c r="DT24" i="13"/>
  <c r="DT25" i="13"/>
  <c r="DT26" i="13"/>
  <c r="DT27" i="13"/>
  <c r="DT28" i="13"/>
  <c r="DT29" i="13"/>
  <c r="DT30" i="13"/>
  <c r="DT31" i="13"/>
  <c r="DT32" i="13"/>
  <c r="DT33" i="13"/>
  <c r="DT34" i="13"/>
  <c r="DT35" i="13"/>
  <c r="DT36" i="13"/>
  <c r="DT37" i="13"/>
  <c r="DT38" i="13"/>
  <c r="DT39" i="13"/>
  <c r="DT40" i="13"/>
  <c r="DT41" i="13"/>
  <c r="DT42" i="13"/>
  <c r="DT43" i="13"/>
  <c r="DU10" i="13"/>
  <c r="DU11" i="13"/>
  <c r="DU12" i="13"/>
  <c r="DU13" i="13"/>
  <c r="DU14" i="13"/>
  <c r="DU15" i="13"/>
  <c r="DU16" i="13"/>
  <c r="DU17" i="13"/>
  <c r="DU18" i="13"/>
  <c r="DU19" i="13"/>
  <c r="DU20" i="13"/>
  <c r="DU21" i="13"/>
  <c r="DU22" i="13"/>
  <c r="DU23" i="13"/>
  <c r="DU24" i="13"/>
  <c r="DU25" i="13"/>
  <c r="DU26" i="13"/>
  <c r="DU27" i="13"/>
  <c r="DU28" i="13"/>
  <c r="DU29" i="13"/>
  <c r="DU30" i="13"/>
  <c r="DU31" i="13"/>
  <c r="DU32" i="13"/>
  <c r="DU33" i="13"/>
  <c r="DU34" i="13"/>
  <c r="DU35" i="13"/>
  <c r="DU36" i="13"/>
  <c r="DU37" i="13"/>
  <c r="DU38" i="13"/>
  <c r="DU39" i="13"/>
  <c r="DU40" i="13"/>
  <c r="DU41" i="13"/>
  <c r="DU42" i="13"/>
  <c r="DU43" i="13"/>
  <c r="DV10" i="13"/>
  <c r="DV11" i="13"/>
  <c r="DV12" i="13"/>
  <c r="DV13" i="13"/>
  <c r="DV14" i="13"/>
  <c r="DV15" i="13"/>
  <c r="DV16" i="13"/>
  <c r="DV17" i="13"/>
  <c r="DV18" i="13"/>
  <c r="DV19" i="13"/>
  <c r="DV20" i="13"/>
  <c r="DV21" i="13"/>
  <c r="DV22" i="13"/>
  <c r="DV23" i="13"/>
  <c r="DV24" i="13"/>
  <c r="DV25" i="13"/>
  <c r="DV26" i="13"/>
  <c r="DV27" i="13"/>
  <c r="DV28" i="13"/>
  <c r="DV29" i="13"/>
  <c r="DV30" i="13"/>
  <c r="DV31" i="13"/>
  <c r="DV32" i="13"/>
  <c r="DV33" i="13"/>
  <c r="DV34" i="13"/>
  <c r="DV35" i="13"/>
  <c r="DV36" i="13"/>
  <c r="DV37" i="13"/>
  <c r="DV38" i="13"/>
  <c r="DV39" i="13"/>
  <c r="DV40" i="13"/>
  <c r="DV41" i="13"/>
  <c r="DV42" i="13"/>
  <c r="DV43" i="13"/>
  <c r="DW10" i="13"/>
  <c r="DW11" i="13"/>
  <c r="DW12" i="13"/>
  <c r="DW13" i="13"/>
  <c r="DW14" i="13"/>
  <c r="DW15" i="13"/>
  <c r="DW16" i="13"/>
  <c r="DW17" i="13"/>
  <c r="DW18" i="13"/>
  <c r="DW19" i="13"/>
  <c r="DW20" i="13"/>
  <c r="DW21" i="13"/>
  <c r="DW22" i="13"/>
  <c r="DW23" i="13"/>
  <c r="DW24" i="13"/>
  <c r="DW25" i="13"/>
  <c r="DW26" i="13"/>
  <c r="DW27" i="13"/>
  <c r="DW28" i="13"/>
  <c r="DW29" i="13"/>
  <c r="DW30" i="13"/>
  <c r="DW31" i="13"/>
  <c r="DW32" i="13"/>
  <c r="DW33" i="13"/>
  <c r="DW34" i="13"/>
  <c r="DW35" i="13"/>
  <c r="DW36" i="13"/>
  <c r="DW37" i="13"/>
  <c r="DW38" i="13"/>
  <c r="DW39" i="13"/>
  <c r="DW40" i="13"/>
  <c r="DW41" i="13"/>
  <c r="DW42" i="13"/>
  <c r="DW43" i="13"/>
  <c r="DX10" i="13"/>
  <c r="DX11" i="13"/>
  <c r="DX12" i="13"/>
  <c r="DX13" i="13"/>
  <c r="DX14" i="13"/>
  <c r="DX15" i="13"/>
  <c r="DX16" i="13"/>
  <c r="DX17" i="13"/>
  <c r="DX18" i="13"/>
  <c r="DX19" i="13"/>
  <c r="DX20" i="13"/>
  <c r="DX21" i="13"/>
  <c r="DX22" i="13"/>
  <c r="DX23" i="13"/>
  <c r="DX24" i="13"/>
  <c r="DX25" i="13"/>
  <c r="DX26" i="13"/>
  <c r="DX27" i="13"/>
  <c r="DX28" i="13"/>
  <c r="DX29" i="13"/>
  <c r="DX30" i="13"/>
  <c r="DX31" i="13"/>
  <c r="DX32" i="13"/>
  <c r="DX33" i="13"/>
  <c r="DX34" i="13"/>
  <c r="DX35" i="13"/>
  <c r="DX36" i="13"/>
  <c r="DX37" i="13"/>
  <c r="DX38" i="13"/>
  <c r="DX39" i="13"/>
  <c r="DX40" i="13"/>
  <c r="DX41" i="13"/>
  <c r="DX42" i="13"/>
  <c r="DX43" i="13"/>
  <c r="DY10" i="13"/>
  <c r="DY11" i="13"/>
  <c r="DY12" i="13"/>
  <c r="DY13" i="13"/>
  <c r="DY14" i="13"/>
  <c r="DY15" i="13"/>
  <c r="DY16" i="13"/>
  <c r="DY17" i="13"/>
  <c r="DY18" i="13"/>
  <c r="DY19" i="13"/>
  <c r="DY20" i="13"/>
  <c r="DY21" i="13"/>
  <c r="DY22" i="13"/>
  <c r="DY23" i="13"/>
  <c r="DY24" i="13"/>
  <c r="DY25" i="13"/>
  <c r="DY26" i="13"/>
  <c r="DY27" i="13"/>
  <c r="DY28" i="13"/>
  <c r="DY29" i="13"/>
  <c r="DY30" i="13"/>
  <c r="DY31" i="13"/>
  <c r="DY32" i="13"/>
  <c r="DY33" i="13"/>
  <c r="DY34" i="13"/>
  <c r="DY35" i="13"/>
  <c r="DY36" i="13"/>
  <c r="DY37" i="13"/>
  <c r="DY38" i="13"/>
  <c r="DY39" i="13"/>
  <c r="DY40" i="13"/>
  <c r="DY41" i="13"/>
  <c r="DY42" i="13"/>
  <c r="DY43" i="13"/>
  <c r="DZ10" i="13"/>
  <c r="DZ11" i="13"/>
  <c r="DZ12" i="13"/>
  <c r="DZ13" i="13"/>
  <c r="DZ14" i="13"/>
  <c r="DZ15" i="13"/>
  <c r="DZ16" i="13"/>
  <c r="DZ17" i="13"/>
  <c r="DZ18" i="13"/>
  <c r="DZ19" i="13"/>
  <c r="DZ20" i="13"/>
  <c r="DZ21" i="13"/>
  <c r="DZ22" i="13"/>
  <c r="DZ23" i="13"/>
  <c r="DZ24" i="13"/>
  <c r="DZ25" i="13"/>
  <c r="DZ26" i="13"/>
  <c r="DZ27" i="13"/>
  <c r="DZ28" i="13"/>
  <c r="DZ29" i="13"/>
  <c r="DZ30" i="13"/>
  <c r="DZ31" i="13"/>
  <c r="DZ32" i="13"/>
  <c r="DZ33" i="13"/>
  <c r="DZ34" i="13"/>
  <c r="DZ35" i="13"/>
  <c r="DZ36" i="13"/>
  <c r="DZ37" i="13"/>
  <c r="DZ38" i="13"/>
  <c r="DZ39" i="13"/>
  <c r="DZ40" i="13"/>
  <c r="DZ41" i="13"/>
  <c r="DZ42" i="13"/>
  <c r="DZ43" i="13"/>
  <c r="EA10" i="13"/>
  <c r="EA11" i="13"/>
  <c r="EA12" i="13"/>
  <c r="EA13" i="13"/>
  <c r="EA14" i="13"/>
  <c r="EA15" i="13"/>
  <c r="EA16" i="13"/>
  <c r="EA17" i="13"/>
  <c r="EA18" i="13"/>
  <c r="EA19" i="13"/>
  <c r="EA20" i="13"/>
  <c r="EA21" i="13"/>
  <c r="EA22" i="13"/>
  <c r="EA23" i="13"/>
  <c r="EA24" i="13"/>
  <c r="EA25" i="13"/>
  <c r="EA26" i="13"/>
  <c r="EA27" i="13"/>
  <c r="EA28" i="13"/>
  <c r="EA29" i="13"/>
  <c r="EA30" i="13"/>
  <c r="EA31" i="13"/>
  <c r="EA32" i="13"/>
  <c r="EA33" i="13"/>
  <c r="EA34" i="13"/>
  <c r="EA35" i="13"/>
  <c r="EA36" i="13"/>
  <c r="EA37" i="13"/>
  <c r="EA38" i="13"/>
  <c r="EA39" i="13"/>
  <c r="EA40" i="13"/>
  <c r="EA41" i="13"/>
  <c r="EA42" i="13"/>
  <c r="EA43" i="13"/>
  <c r="EB10" i="13"/>
  <c r="EB11" i="13"/>
  <c r="EB12" i="13"/>
  <c r="EB13" i="13"/>
  <c r="EB14" i="13"/>
  <c r="EB15" i="13"/>
  <c r="EB16" i="13"/>
  <c r="EB17" i="13"/>
  <c r="EB18" i="13"/>
  <c r="EB19" i="13"/>
  <c r="EB20" i="13"/>
  <c r="EB21" i="13"/>
  <c r="EB22" i="13"/>
  <c r="EB23" i="13"/>
  <c r="EB24" i="13"/>
  <c r="EB25" i="13"/>
  <c r="EB26" i="13"/>
  <c r="EB27" i="13"/>
  <c r="EB28" i="13"/>
  <c r="EB29" i="13"/>
  <c r="EB30" i="13"/>
  <c r="EB31" i="13"/>
  <c r="EB32" i="13"/>
  <c r="EB33" i="13"/>
  <c r="EB34" i="13"/>
  <c r="EB35" i="13"/>
  <c r="EB36" i="13"/>
  <c r="EB37" i="13"/>
  <c r="EB38" i="13"/>
  <c r="EB39" i="13"/>
  <c r="EB40" i="13"/>
  <c r="EB41" i="13"/>
  <c r="EB42" i="13"/>
  <c r="EB43" i="13"/>
  <c r="EC10" i="13"/>
  <c r="EC11" i="13"/>
  <c r="EC12" i="13"/>
  <c r="EC13" i="13"/>
  <c r="EC14" i="13"/>
  <c r="EC15" i="13"/>
  <c r="EC16" i="13"/>
  <c r="EC17" i="13"/>
  <c r="EC18" i="13"/>
  <c r="EC19" i="13"/>
  <c r="EC20" i="13"/>
  <c r="EC21" i="13"/>
  <c r="EC22" i="13"/>
  <c r="EC23" i="13"/>
  <c r="EC24" i="13"/>
  <c r="EC25" i="13"/>
  <c r="EC26" i="13"/>
  <c r="EC27" i="13"/>
  <c r="EC28" i="13"/>
  <c r="EC29" i="13"/>
  <c r="EC30" i="13"/>
  <c r="EC31" i="13"/>
  <c r="EC32" i="13"/>
  <c r="EC33" i="13"/>
  <c r="EC34" i="13"/>
  <c r="EC35" i="13"/>
  <c r="EC36" i="13"/>
  <c r="EC37" i="13"/>
  <c r="EC38" i="13"/>
  <c r="EC39" i="13"/>
  <c r="EC40" i="13"/>
  <c r="EC41" i="13"/>
  <c r="EC42" i="13"/>
  <c r="EC43" i="13"/>
  <c r="ED10" i="13"/>
  <c r="ED11" i="13"/>
  <c r="ED12" i="13"/>
  <c r="ED13" i="13"/>
  <c r="ED14" i="13"/>
  <c r="ED15" i="13"/>
  <c r="ED16" i="13"/>
  <c r="ED17" i="13"/>
  <c r="ED18" i="13"/>
  <c r="ED19" i="13"/>
  <c r="ED20" i="13"/>
  <c r="ED21" i="13"/>
  <c r="ED22" i="13"/>
  <c r="ED23" i="13"/>
  <c r="ED24" i="13"/>
  <c r="ED25" i="13"/>
  <c r="ED26" i="13"/>
  <c r="ED27" i="13"/>
  <c r="ED28" i="13"/>
  <c r="ED29" i="13"/>
  <c r="ED30" i="13"/>
  <c r="ED31" i="13"/>
  <c r="ED32" i="13"/>
  <c r="ED33" i="13"/>
  <c r="ED34" i="13"/>
  <c r="ED35" i="13"/>
  <c r="ED36" i="13"/>
  <c r="ED37" i="13"/>
  <c r="ED38" i="13"/>
  <c r="ED39" i="13"/>
  <c r="ED40" i="13"/>
  <c r="ED41" i="13"/>
  <c r="ED42" i="13"/>
  <c r="ED43" i="13"/>
  <c r="EE10" i="13"/>
  <c r="EE11" i="13"/>
  <c r="EE12" i="13"/>
  <c r="EE13" i="13"/>
  <c r="EE14" i="13"/>
  <c r="EE15" i="13"/>
  <c r="EE16" i="13"/>
  <c r="EE17" i="13"/>
  <c r="EE18" i="13"/>
  <c r="EE19" i="13"/>
  <c r="EE20" i="13"/>
  <c r="EE21" i="13"/>
  <c r="EE22" i="13"/>
  <c r="EE23" i="13"/>
  <c r="EE24" i="13"/>
  <c r="EE25" i="13"/>
  <c r="EE26" i="13"/>
  <c r="EE27" i="13"/>
  <c r="EE28" i="13"/>
  <c r="EE29" i="13"/>
  <c r="EE30" i="13"/>
  <c r="EE31" i="13"/>
  <c r="EE32" i="13"/>
  <c r="EE33" i="13"/>
  <c r="EE34" i="13"/>
  <c r="EE35" i="13"/>
  <c r="EE36" i="13"/>
  <c r="EE37" i="13"/>
  <c r="EE38" i="13"/>
  <c r="EE39" i="13"/>
  <c r="EE40" i="13"/>
  <c r="EE41" i="13"/>
  <c r="EE42" i="13"/>
  <c r="EE43" i="13"/>
  <c r="EF10" i="13"/>
  <c r="EF11" i="13"/>
  <c r="EF12" i="13"/>
  <c r="EF13" i="13"/>
  <c r="EF14" i="13"/>
  <c r="EF15" i="13"/>
  <c r="EF16" i="13"/>
  <c r="EF17" i="13"/>
  <c r="EF18" i="13"/>
  <c r="EF19" i="13"/>
  <c r="EF20" i="13"/>
  <c r="EF21" i="13"/>
  <c r="EF22" i="13"/>
  <c r="EF23" i="13"/>
  <c r="EF24" i="13"/>
  <c r="EF25" i="13"/>
  <c r="EF26" i="13"/>
  <c r="EF27" i="13"/>
  <c r="EF28" i="13"/>
  <c r="EF29" i="13"/>
  <c r="EF30" i="13"/>
  <c r="EF31" i="13"/>
  <c r="EF32" i="13"/>
  <c r="EF33" i="13"/>
  <c r="EF34" i="13"/>
  <c r="EF35" i="13"/>
  <c r="EF36" i="13"/>
  <c r="EF37" i="13"/>
  <c r="EF38" i="13"/>
  <c r="EF39" i="13"/>
  <c r="EF40" i="13"/>
  <c r="EF41" i="13"/>
  <c r="EF42" i="13"/>
  <c r="EF43" i="13"/>
  <c r="EG10" i="13"/>
  <c r="EG11" i="13"/>
  <c r="EG12" i="13"/>
  <c r="EG13" i="13"/>
  <c r="EG14" i="13"/>
  <c r="EG15" i="13"/>
  <c r="EG16" i="13"/>
  <c r="EG17" i="13"/>
  <c r="EG18" i="13"/>
  <c r="EG19" i="13"/>
  <c r="EG20" i="13"/>
  <c r="EG21" i="13"/>
  <c r="EG22" i="13"/>
  <c r="EG23" i="13"/>
  <c r="EG24" i="13"/>
  <c r="EG25" i="13"/>
  <c r="EG26" i="13"/>
  <c r="EG27" i="13"/>
  <c r="EG28" i="13"/>
  <c r="EG29" i="13"/>
  <c r="EG30" i="13"/>
  <c r="EG31" i="13"/>
  <c r="EG32" i="13"/>
  <c r="EG33" i="13"/>
  <c r="EG34" i="13"/>
  <c r="EG35" i="13"/>
  <c r="EG36" i="13"/>
  <c r="EG37" i="13"/>
  <c r="EG38" i="13"/>
  <c r="EG39" i="13"/>
  <c r="EG40" i="13"/>
  <c r="EG41" i="13"/>
  <c r="EG42" i="13"/>
  <c r="EG43" i="13"/>
  <c r="EH10" i="13"/>
  <c r="EH11" i="13"/>
  <c r="EH12" i="13"/>
  <c r="EH13" i="13"/>
  <c r="EH14" i="13"/>
  <c r="EH15" i="13"/>
  <c r="EH16" i="13"/>
  <c r="EH17" i="13"/>
  <c r="EH18" i="13"/>
  <c r="EH19" i="13"/>
  <c r="EH20" i="13"/>
  <c r="EH21" i="13"/>
  <c r="EH22" i="13"/>
  <c r="EH23" i="13"/>
  <c r="EH24" i="13"/>
  <c r="EH25" i="13"/>
  <c r="EH26" i="13"/>
  <c r="EH27" i="13"/>
  <c r="EH28" i="13"/>
  <c r="EH29" i="13"/>
  <c r="EH30" i="13"/>
  <c r="EH31" i="13"/>
  <c r="EH32" i="13"/>
  <c r="EH33" i="13"/>
  <c r="EH34" i="13"/>
  <c r="EH35" i="13"/>
  <c r="EH36" i="13"/>
  <c r="EH37" i="13"/>
  <c r="EH38" i="13"/>
  <c r="EH39" i="13"/>
  <c r="EH40" i="13"/>
  <c r="EH41" i="13"/>
  <c r="EH42" i="13"/>
  <c r="EH43" i="13"/>
  <c r="EI10" i="13"/>
  <c r="EI11" i="13"/>
  <c r="EI12" i="13"/>
  <c r="EI13" i="13"/>
  <c r="EI14" i="13"/>
  <c r="EI15" i="13"/>
  <c r="EI16" i="13"/>
  <c r="EI17" i="13"/>
  <c r="EI18" i="13"/>
  <c r="EI19" i="13"/>
  <c r="EI20" i="13"/>
  <c r="EI21" i="13"/>
  <c r="EI22" i="13"/>
  <c r="EI23" i="13"/>
  <c r="EI24" i="13"/>
  <c r="EI25" i="13"/>
  <c r="EI26" i="13"/>
  <c r="EI27" i="13"/>
  <c r="EI28" i="13"/>
  <c r="EI29" i="13"/>
  <c r="EI30" i="13"/>
  <c r="EI31" i="13"/>
  <c r="EI32" i="13"/>
  <c r="EI33" i="13"/>
  <c r="EI34" i="13"/>
  <c r="EI35" i="13"/>
  <c r="EI36" i="13"/>
  <c r="EI37" i="13"/>
  <c r="EI38" i="13"/>
  <c r="EI39" i="13"/>
  <c r="EI40" i="13"/>
  <c r="EI41" i="13"/>
  <c r="EI42" i="13"/>
  <c r="EI43" i="13"/>
  <c r="EJ10" i="13"/>
  <c r="EJ11" i="13"/>
  <c r="EJ12" i="13"/>
  <c r="EJ13" i="13"/>
  <c r="EJ14" i="13"/>
  <c r="EJ15" i="13"/>
  <c r="EJ16" i="13"/>
  <c r="EJ17" i="13"/>
  <c r="EJ18" i="13"/>
  <c r="EJ19" i="13"/>
  <c r="EJ20" i="13"/>
  <c r="EJ21" i="13"/>
  <c r="EJ22" i="13"/>
  <c r="EJ23" i="13"/>
  <c r="EJ24" i="13"/>
  <c r="EJ25" i="13"/>
  <c r="EJ26" i="13"/>
  <c r="EJ27" i="13"/>
  <c r="EJ28" i="13"/>
  <c r="EJ29" i="13"/>
  <c r="EJ30" i="13"/>
  <c r="EJ31" i="13"/>
  <c r="EJ32" i="13"/>
  <c r="EJ33" i="13"/>
  <c r="EJ34" i="13"/>
  <c r="EJ35" i="13"/>
  <c r="EJ36" i="13"/>
  <c r="EJ37" i="13"/>
  <c r="EJ38" i="13"/>
  <c r="EJ39" i="13"/>
  <c r="EJ40" i="13"/>
  <c r="EJ41" i="13"/>
  <c r="EJ42" i="13"/>
  <c r="EJ43" i="13"/>
  <c r="EK10" i="13"/>
  <c r="EK11" i="13"/>
  <c r="EK12" i="13"/>
  <c r="EK13" i="13"/>
  <c r="EK14" i="13"/>
  <c r="EK15" i="13"/>
  <c r="EK16" i="13"/>
  <c r="EK17" i="13"/>
  <c r="EK18" i="13"/>
  <c r="EK19" i="13"/>
  <c r="EK20" i="13"/>
  <c r="EK21" i="13"/>
  <c r="EK22" i="13"/>
  <c r="EK23" i="13"/>
  <c r="EK24" i="13"/>
  <c r="EK25" i="13"/>
  <c r="EK26" i="13"/>
  <c r="EK27" i="13"/>
  <c r="EK28" i="13"/>
  <c r="EK29" i="13"/>
  <c r="EK30" i="13"/>
  <c r="EK31" i="13"/>
  <c r="EK32" i="13"/>
  <c r="EK33" i="13"/>
  <c r="EK34" i="13"/>
  <c r="EK35" i="13"/>
  <c r="EK36" i="13"/>
  <c r="EK37" i="13"/>
  <c r="EK38" i="13"/>
  <c r="EK39" i="13"/>
  <c r="EK40" i="13"/>
  <c r="EK41" i="13"/>
  <c r="EK42" i="13"/>
  <c r="EK43" i="13"/>
  <c r="EL10" i="13"/>
  <c r="EL11" i="13"/>
  <c r="EL12" i="13"/>
  <c r="EL13" i="13"/>
  <c r="EL14" i="13"/>
  <c r="EL15" i="13"/>
  <c r="EL16" i="13"/>
  <c r="EL17" i="13"/>
  <c r="EL18" i="13"/>
  <c r="EL19" i="13"/>
  <c r="EL20" i="13"/>
  <c r="EL21" i="13"/>
  <c r="EL22" i="13"/>
  <c r="EL23" i="13"/>
  <c r="EL24" i="13"/>
  <c r="EL25" i="13"/>
  <c r="EL26" i="13"/>
  <c r="EL27" i="13"/>
  <c r="EL28" i="13"/>
  <c r="EL29" i="13"/>
  <c r="EL30" i="13"/>
  <c r="EL31" i="13"/>
  <c r="EL32" i="13"/>
  <c r="EL33" i="13"/>
  <c r="EL34" i="13"/>
  <c r="EL35" i="13"/>
  <c r="EL36" i="13"/>
  <c r="EL37" i="13"/>
  <c r="EL38" i="13"/>
  <c r="EL39" i="13"/>
  <c r="EL40" i="13"/>
  <c r="EL41" i="13"/>
  <c r="EL42" i="13"/>
  <c r="EL43" i="13"/>
  <c r="EM10" i="13"/>
  <c r="EM11" i="13"/>
  <c r="EM12" i="13"/>
  <c r="EM13" i="13"/>
  <c r="EM14" i="13"/>
  <c r="EM15" i="13"/>
  <c r="EM16" i="13"/>
  <c r="EM17" i="13"/>
  <c r="EM18" i="13"/>
  <c r="EM19" i="13"/>
  <c r="EM20" i="13"/>
  <c r="EM21" i="13"/>
  <c r="EM22" i="13"/>
  <c r="EM23" i="13"/>
  <c r="EM24" i="13"/>
  <c r="EM25" i="13"/>
  <c r="EM26" i="13"/>
  <c r="EM27" i="13"/>
  <c r="EM28" i="13"/>
  <c r="EM29" i="13"/>
  <c r="EM30" i="13"/>
  <c r="EM31" i="13"/>
  <c r="EM32" i="13"/>
  <c r="EM33" i="13"/>
  <c r="EM34" i="13"/>
  <c r="EM35" i="13"/>
  <c r="EM36" i="13"/>
  <c r="EM37" i="13"/>
  <c r="EM38" i="13"/>
  <c r="EM39" i="13"/>
  <c r="EM40" i="13"/>
  <c r="EM41" i="13"/>
  <c r="EM42" i="13"/>
  <c r="EM43" i="13"/>
  <c r="EN10" i="13"/>
  <c r="EN11" i="13"/>
  <c r="EN12" i="13"/>
  <c r="EN13" i="13"/>
  <c r="EN14" i="13"/>
  <c r="EN15" i="13"/>
  <c r="EN16" i="13"/>
  <c r="EN17" i="13"/>
  <c r="EN18" i="13"/>
  <c r="EN19" i="13"/>
  <c r="EN20" i="13"/>
  <c r="EN21" i="13"/>
  <c r="EN22" i="13"/>
  <c r="EN23" i="13"/>
  <c r="EN24" i="13"/>
  <c r="EN25" i="13"/>
  <c r="EN26" i="13"/>
  <c r="EN27" i="13"/>
  <c r="EN28" i="13"/>
  <c r="EN29" i="13"/>
  <c r="EN30" i="13"/>
  <c r="EN31" i="13"/>
  <c r="EN32" i="13"/>
  <c r="EN33" i="13"/>
  <c r="EN34" i="13"/>
  <c r="EN35" i="13"/>
  <c r="EN36" i="13"/>
  <c r="EN37" i="13"/>
  <c r="EN38" i="13"/>
  <c r="EN39" i="13"/>
  <c r="EN40" i="13"/>
  <c r="EN41" i="13"/>
  <c r="EN42" i="13"/>
  <c r="EN43" i="13"/>
  <c r="EO10" i="13"/>
  <c r="EO11" i="13"/>
  <c r="EO12" i="13"/>
  <c r="EO13" i="13"/>
  <c r="EO14" i="13"/>
  <c r="EO15" i="13"/>
  <c r="EO16" i="13"/>
  <c r="EO17" i="13"/>
  <c r="EO18" i="13"/>
  <c r="EO19" i="13"/>
  <c r="EO20" i="13"/>
  <c r="EO21" i="13"/>
  <c r="EO22" i="13"/>
  <c r="EO23" i="13"/>
  <c r="EO24" i="13"/>
  <c r="EO25" i="13"/>
  <c r="EO26" i="13"/>
  <c r="EO27" i="13"/>
  <c r="EO28" i="13"/>
  <c r="EO29" i="13"/>
  <c r="EO30" i="13"/>
  <c r="EO31" i="13"/>
  <c r="EO32" i="13"/>
  <c r="EO33" i="13"/>
  <c r="EO34" i="13"/>
  <c r="EO35" i="13"/>
  <c r="EO36" i="13"/>
  <c r="EO37" i="13"/>
  <c r="EO38" i="13"/>
  <c r="EO39" i="13"/>
  <c r="EO40" i="13"/>
  <c r="EO41" i="13"/>
  <c r="EO42" i="13"/>
  <c r="EO43" i="13"/>
  <c r="EP10" i="13"/>
  <c r="EP11" i="13"/>
  <c r="EP12" i="13"/>
  <c r="EP13" i="13"/>
  <c r="EP14" i="13"/>
  <c r="EP15" i="13"/>
  <c r="EP16" i="13"/>
  <c r="EP17" i="13"/>
  <c r="EP18" i="13"/>
  <c r="EP19" i="13"/>
  <c r="EP20" i="13"/>
  <c r="EP21" i="13"/>
  <c r="EP22" i="13"/>
  <c r="EP23" i="13"/>
  <c r="EP24" i="13"/>
  <c r="EP25" i="13"/>
  <c r="EP26" i="13"/>
  <c r="EP27" i="13"/>
  <c r="EP28" i="13"/>
  <c r="EP29" i="13"/>
  <c r="EP30" i="13"/>
  <c r="EP31" i="13"/>
  <c r="EP32" i="13"/>
  <c r="EP33" i="13"/>
  <c r="EP34" i="13"/>
  <c r="EP35" i="13"/>
  <c r="EP36" i="13"/>
  <c r="EP37" i="13"/>
  <c r="EP38" i="13"/>
  <c r="EP39" i="13"/>
  <c r="EP40" i="13"/>
  <c r="EP41" i="13"/>
  <c r="EP42" i="13"/>
  <c r="EP43" i="13"/>
  <c r="EQ10" i="13"/>
  <c r="EQ11" i="13"/>
  <c r="EQ12" i="13"/>
  <c r="EQ13" i="13"/>
  <c r="EQ14" i="13"/>
  <c r="EQ15" i="13"/>
  <c r="EQ16" i="13"/>
  <c r="EQ17" i="13"/>
  <c r="EQ18" i="13"/>
  <c r="EQ19" i="13"/>
  <c r="EQ20" i="13"/>
  <c r="EQ21" i="13"/>
  <c r="EQ22" i="13"/>
  <c r="EQ23" i="13"/>
  <c r="EQ24" i="13"/>
  <c r="EQ25" i="13"/>
  <c r="EQ26" i="13"/>
  <c r="EQ27" i="13"/>
  <c r="EQ28" i="13"/>
  <c r="EQ29" i="13"/>
  <c r="EQ30" i="13"/>
  <c r="EQ31" i="13"/>
  <c r="EQ32" i="13"/>
  <c r="EQ33" i="13"/>
  <c r="EQ34" i="13"/>
  <c r="EQ35" i="13"/>
  <c r="EQ36" i="13"/>
  <c r="EQ37" i="13"/>
  <c r="EQ38" i="13"/>
  <c r="EQ39" i="13"/>
  <c r="EQ40" i="13"/>
  <c r="EQ41" i="13"/>
  <c r="EQ42" i="13"/>
  <c r="EQ43" i="13"/>
  <c r="ER10" i="13"/>
  <c r="ER11" i="13"/>
  <c r="ER12" i="13"/>
  <c r="ER13" i="13"/>
  <c r="ER14" i="13"/>
  <c r="ER15" i="13"/>
  <c r="ER16" i="13"/>
  <c r="ER17" i="13"/>
  <c r="ER18" i="13"/>
  <c r="ER19" i="13"/>
  <c r="ER20" i="13"/>
  <c r="ER21" i="13"/>
  <c r="ER22" i="13"/>
  <c r="ER23" i="13"/>
  <c r="ER24" i="13"/>
  <c r="ER25" i="13"/>
  <c r="ER26" i="13"/>
  <c r="ER27" i="13"/>
  <c r="ER28" i="13"/>
  <c r="ER29" i="13"/>
  <c r="ER30" i="13"/>
  <c r="ER31" i="13"/>
  <c r="ER32" i="13"/>
  <c r="ER33" i="13"/>
  <c r="ER34" i="13"/>
  <c r="ER35" i="13"/>
  <c r="ER36" i="13"/>
  <c r="ER37" i="13"/>
  <c r="ER38" i="13"/>
  <c r="ER39" i="13"/>
  <c r="ER40" i="13"/>
  <c r="ER41" i="13"/>
  <c r="ER42" i="13"/>
  <c r="ER43" i="13"/>
  <c r="ES10" i="13"/>
  <c r="ES11" i="13"/>
  <c r="ES12" i="13"/>
  <c r="ES13" i="13"/>
  <c r="ES14" i="13"/>
  <c r="ES15" i="13"/>
  <c r="ES16" i="13"/>
  <c r="ES17" i="13"/>
  <c r="ES18" i="13"/>
  <c r="ES19" i="13"/>
  <c r="ES20" i="13"/>
  <c r="ES21" i="13"/>
  <c r="ES22" i="13"/>
  <c r="ES23" i="13"/>
  <c r="ES24" i="13"/>
  <c r="ES25" i="13"/>
  <c r="ES26" i="13"/>
  <c r="ES27" i="13"/>
  <c r="ES28" i="13"/>
  <c r="ES29" i="13"/>
  <c r="ES30" i="13"/>
  <c r="ES31" i="13"/>
  <c r="ES32" i="13"/>
  <c r="ES33" i="13"/>
  <c r="ES34" i="13"/>
  <c r="ES35" i="13"/>
  <c r="ES36" i="13"/>
  <c r="ES37" i="13"/>
  <c r="ES38" i="13"/>
  <c r="ES39" i="13"/>
  <c r="ES40" i="13"/>
  <c r="ES41" i="13"/>
  <c r="ES42" i="13"/>
  <c r="ES43" i="13"/>
  <c r="ET10" i="13"/>
  <c r="ET11" i="13"/>
  <c r="ET12" i="13"/>
  <c r="ET13" i="13"/>
  <c r="ET14" i="13"/>
  <c r="ET15" i="13"/>
  <c r="ET16" i="13"/>
  <c r="ET17" i="13"/>
  <c r="ET18" i="13"/>
  <c r="ET19" i="13"/>
  <c r="ET20" i="13"/>
  <c r="ET21" i="13"/>
  <c r="ET22" i="13"/>
  <c r="ET23" i="13"/>
  <c r="ET24" i="13"/>
  <c r="ET25" i="13"/>
  <c r="ET26" i="13"/>
  <c r="ET27" i="13"/>
  <c r="ET28" i="13"/>
  <c r="ET29" i="13"/>
  <c r="ET30" i="13"/>
  <c r="ET31" i="13"/>
  <c r="ET32" i="13"/>
  <c r="ET33" i="13"/>
  <c r="ET34" i="13"/>
  <c r="ET35" i="13"/>
  <c r="ET36" i="13"/>
  <c r="ET37" i="13"/>
  <c r="ET38" i="13"/>
  <c r="ET39" i="13"/>
  <c r="ET40" i="13"/>
  <c r="ET41" i="13"/>
  <c r="ET42" i="13"/>
  <c r="ET43" i="13"/>
  <c r="EU10" i="13"/>
  <c r="EU11" i="13"/>
  <c r="EU12" i="13"/>
  <c r="EU13" i="13"/>
  <c r="EU14" i="13"/>
  <c r="EU15" i="13"/>
  <c r="EU16" i="13"/>
  <c r="EU17" i="13"/>
  <c r="EU18" i="13"/>
  <c r="EU19" i="13"/>
  <c r="EU20" i="13"/>
  <c r="EU21" i="13"/>
  <c r="EU22" i="13"/>
  <c r="EU23" i="13"/>
  <c r="EU24" i="13"/>
  <c r="EU25" i="13"/>
  <c r="EU26" i="13"/>
  <c r="EU27" i="13"/>
  <c r="EU28" i="13"/>
  <c r="EU29" i="13"/>
  <c r="EU30" i="13"/>
  <c r="EU31" i="13"/>
  <c r="EU32" i="13"/>
  <c r="EU33" i="13"/>
  <c r="EU34" i="13"/>
  <c r="EU35" i="13"/>
  <c r="EU36" i="13"/>
  <c r="EU37" i="13"/>
  <c r="EU38" i="13"/>
  <c r="EU39" i="13"/>
  <c r="EU40" i="13"/>
  <c r="EU41" i="13"/>
  <c r="EU42" i="13"/>
  <c r="EU43" i="13"/>
  <c r="EV10" i="13"/>
  <c r="EV11" i="13"/>
  <c r="EV12" i="13"/>
  <c r="EV13" i="13"/>
  <c r="EV14" i="13"/>
  <c r="EV15" i="13"/>
  <c r="EV16" i="13"/>
  <c r="EV17" i="13"/>
  <c r="EV18" i="13"/>
  <c r="EV19" i="13"/>
  <c r="EV20" i="13"/>
  <c r="EV21" i="13"/>
  <c r="EV22" i="13"/>
  <c r="EV23" i="13"/>
  <c r="EV24" i="13"/>
  <c r="EV25" i="13"/>
  <c r="EV26" i="13"/>
  <c r="EV27" i="13"/>
  <c r="EV28" i="13"/>
  <c r="EV29" i="13"/>
  <c r="EV30" i="13"/>
  <c r="EV31" i="13"/>
  <c r="EV32" i="13"/>
  <c r="EV33" i="13"/>
  <c r="EV34" i="13"/>
  <c r="EV35" i="13"/>
  <c r="EV36" i="13"/>
  <c r="EV37" i="13"/>
  <c r="EV38" i="13"/>
  <c r="EV39" i="13"/>
  <c r="EV40" i="13"/>
  <c r="EV41" i="13"/>
  <c r="EV42" i="13"/>
  <c r="EV43" i="13"/>
  <c r="EW10" i="13"/>
  <c r="EW11" i="13"/>
  <c r="EW12" i="13"/>
  <c r="EW13" i="13"/>
  <c r="EW14" i="13"/>
  <c r="EW15" i="13"/>
  <c r="EW16" i="13"/>
  <c r="EW17" i="13"/>
  <c r="EW18" i="13"/>
  <c r="EW19" i="13"/>
  <c r="EW20" i="13"/>
  <c r="EW21" i="13"/>
  <c r="EW22" i="13"/>
  <c r="EW23" i="13"/>
  <c r="EW24" i="13"/>
  <c r="EW25" i="13"/>
  <c r="EW26" i="13"/>
  <c r="EW27" i="13"/>
  <c r="EW28" i="13"/>
  <c r="EW29" i="13"/>
  <c r="EW30" i="13"/>
  <c r="EW31" i="13"/>
  <c r="EW32" i="13"/>
  <c r="EW33" i="13"/>
  <c r="EW34" i="13"/>
  <c r="EW35" i="13"/>
  <c r="EW36" i="13"/>
  <c r="EW37" i="13"/>
  <c r="EW38" i="13"/>
  <c r="EW39" i="13"/>
  <c r="EW40" i="13"/>
  <c r="EW41" i="13"/>
  <c r="EW42" i="13"/>
  <c r="EW43" i="13"/>
  <c r="EX10" i="13"/>
  <c r="EX11" i="13"/>
  <c r="EX12" i="13"/>
  <c r="EX13" i="13"/>
  <c r="EX14" i="13"/>
  <c r="EX15" i="13"/>
  <c r="EX16" i="13"/>
  <c r="EX17" i="13"/>
  <c r="EX18" i="13"/>
  <c r="EX19" i="13"/>
  <c r="EX20" i="13"/>
  <c r="EX21" i="13"/>
  <c r="EX22" i="13"/>
  <c r="EX23" i="13"/>
  <c r="EX24" i="13"/>
  <c r="EX25" i="13"/>
  <c r="EX26" i="13"/>
  <c r="EX27" i="13"/>
  <c r="EX28" i="13"/>
  <c r="EX29" i="13"/>
  <c r="EX30" i="13"/>
  <c r="EX31" i="13"/>
  <c r="EX32" i="13"/>
  <c r="EX33" i="13"/>
  <c r="EX34" i="13"/>
  <c r="EX35" i="13"/>
  <c r="EX36" i="13"/>
  <c r="EX37" i="13"/>
  <c r="EX38" i="13"/>
  <c r="EX39" i="13"/>
  <c r="EX40" i="13"/>
  <c r="EX41" i="13"/>
  <c r="EX42" i="13"/>
  <c r="EX43" i="13"/>
  <c r="EY10" i="13"/>
  <c r="EY11" i="13"/>
  <c r="EY12" i="13"/>
  <c r="EY13" i="13"/>
  <c r="EY14" i="13"/>
  <c r="EY15" i="13"/>
  <c r="EY16" i="13"/>
  <c r="EY17" i="13"/>
  <c r="EY18" i="13"/>
  <c r="EY19" i="13"/>
  <c r="EY20" i="13"/>
  <c r="EY21" i="13"/>
  <c r="EY22" i="13"/>
  <c r="EY23" i="13"/>
  <c r="EY24" i="13"/>
  <c r="EY25" i="13"/>
  <c r="EY26" i="13"/>
  <c r="EY27" i="13"/>
  <c r="EY28" i="13"/>
  <c r="EY29" i="13"/>
  <c r="EY30" i="13"/>
  <c r="EY31" i="13"/>
  <c r="EY32" i="13"/>
  <c r="EY33" i="13"/>
  <c r="EY34" i="13"/>
  <c r="EY35" i="13"/>
  <c r="EY36" i="13"/>
  <c r="EY37" i="13"/>
  <c r="EY38" i="13"/>
  <c r="EY39" i="13"/>
  <c r="EY40" i="13"/>
  <c r="EY41" i="13"/>
  <c r="EY42" i="13"/>
  <c r="EY43" i="13"/>
  <c r="EZ10" i="13"/>
  <c r="EZ11" i="13"/>
  <c r="EZ12" i="13"/>
  <c r="EZ13" i="13"/>
  <c r="EZ14" i="13"/>
  <c r="EZ15" i="13"/>
  <c r="EZ16" i="13"/>
  <c r="EZ17" i="13"/>
  <c r="EZ18" i="13"/>
  <c r="EZ19" i="13"/>
  <c r="EZ20" i="13"/>
  <c r="EZ21" i="13"/>
  <c r="EZ22" i="13"/>
  <c r="EZ23" i="13"/>
  <c r="EZ24" i="13"/>
  <c r="EZ25" i="13"/>
  <c r="EZ26" i="13"/>
  <c r="EZ27" i="13"/>
  <c r="EZ28" i="13"/>
  <c r="EZ29" i="13"/>
  <c r="EZ30" i="13"/>
  <c r="EZ31" i="13"/>
  <c r="EZ32" i="13"/>
  <c r="EZ33" i="13"/>
  <c r="EZ34" i="13"/>
  <c r="EZ35" i="13"/>
  <c r="EZ36" i="13"/>
  <c r="EZ37" i="13"/>
  <c r="EZ38" i="13"/>
  <c r="EZ39" i="13"/>
  <c r="EZ40" i="13"/>
  <c r="EZ41" i="13"/>
  <c r="EZ42" i="13"/>
  <c r="EZ43" i="13"/>
  <c r="FA10" i="13"/>
  <c r="FA11" i="13"/>
  <c r="FA12" i="13"/>
  <c r="FA13" i="13"/>
  <c r="FA14" i="13"/>
  <c r="FA15" i="13"/>
  <c r="FA16" i="13"/>
  <c r="FA17" i="13"/>
  <c r="FA18" i="13"/>
  <c r="FA19" i="13"/>
  <c r="FA20" i="13"/>
  <c r="FA21" i="13"/>
  <c r="FA22" i="13"/>
  <c r="FA23" i="13"/>
  <c r="FA24" i="13"/>
  <c r="FA25" i="13"/>
  <c r="FA26" i="13"/>
  <c r="FA27" i="13"/>
  <c r="FA28" i="13"/>
  <c r="FA29" i="13"/>
  <c r="FA30" i="13"/>
  <c r="FA31" i="13"/>
  <c r="FA32" i="13"/>
  <c r="FA33" i="13"/>
  <c r="FA34" i="13"/>
  <c r="FA35" i="13"/>
  <c r="FA36" i="13"/>
  <c r="FA37" i="13"/>
  <c r="FA38" i="13"/>
  <c r="FA39" i="13"/>
  <c r="FA40" i="13"/>
  <c r="FA41" i="13"/>
  <c r="FA42" i="13"/>
  <c r="FA43" i="13"/>
  <c r="FB10" i="13"/>
  <c r="FB11" i="13"/>
  <c r="FB12" i="13"/>
  <c r="FB13" i="13"/>
  <c r="FB14" i="13"/>
  <c r="FB15" i="13"/>
  <c r="FB16" i="13"/>
  <c r="FB17" i="13"/>
  <c r="FB18" i="13"/>
  <c r="FB19" i="13"/>
  <c r="FB20" i="13"/>
  <c r="FB21" i="13"/>
  <c r="FB22" i="13"/>
  <c r="FB23" i="13"/>
  <c r="FB24" i="13"/>
  <c r="FB25" i="13"/>
  <c r="FB26" i="13"/>
  <c r="FB27" i="13"/>
  <c r="FB28" i="13"/>
  <c r="FB29" i="13"/>
  <c r="FB30" i="13"/>
  <c r="FB31" i="13"/>
  <c r="FB32" i="13"/>
  <c r="FB33" i="13"/>
  <c r="FB34" i="13"/>
  <c r="FB35" i="13"/>
  <c r="FB36" i="13"/>
  <c r="FB37" i="13"/>
  <c r="FB38" i="13"/>
  <c r="FB39" i="13"/>
  <c r="FB40" i="13"/>
  <c r="FB41" i="13"/>
  <c r="FB42" i="13"/>
  <c r="FB43" i="13"/>
  <c r="FC10" i="13"/>
  <c r="FC11" i="13"/>
  <c r="FC12" i="13"/>
  <c r="FC13" i="13"/>
  <c r="FC14" i="13"/>
  <c r="FC15" i="13"/>
  <c r="FC16" i="13"/>
  <c r="FC17" i="13"/>
  <c r="FC18" i="13"/>
  <c r="FC19" i="13"/>
  <c r="FC20" i="13"/>
  <c r="FC21" i="13"/>
  <c r="FC22" i="13"/>
  <c r="FC23" i="13"/>
  <c r="FC24" i="13"/>
  <c r="FC25" i="13"/>
  <c r="FC26" i="13"/>
  <c r="FC27" i="13"/>
  <c r="FC28" i="13"/>
  <c r="FC29" i="13"/>
  <c r="FC30" i="13"/>
  <c r="FC31" i="13"/>
  <c r="FC32" i="13"/>
  <c r="FC33" i="13"/>
  <c r="FC34" i="13"/>
  <c r="FC35" i="13"/>
  <c r="FC36" i="13"/>
  <c r="FC37" i="13"/>
  <c r="FC38" i="13"/>
  <c r="FC39" i="13"/>
  <c r="FC40" i="13"/>
  <c r="FC41" i="13"/>
  <c r="FC42" i="13"/>
  <c r="FC43" i="13"/>
  <c r="FD10" i="13"/>
  <c r="FD11" i="13"/>
  <c r="FD12" i="13"/>
  <c r="FD13" i="13"/>
  <c r="FD14" i="13"/>
  <c r="FD15" i="13"/>
  <c r="FD16" i="13"/>
  <c r="FD17" i="13"/>
  <c r="FD18" i="13"/>
  <c r="FD19" i="13"/>
  <c r="FD20" i="13"/>
  <c r="FD21" i="13"/>
  <c r="FD22" i="13"/>
  <c r="FD23" i="13"/>
  <c r="FD24" i="13"/>
  <c r="FD25" i="13"/>
  <c r="FD26" i="13"/>
  <c r="FD27" i="13"/>
  <c r="FD28" i="13"/>
  <c r="FD29" i="13"/>
  <c r="FD30" i="13"/>
  <c r="FD31" i="13"/>
  <c r="FD32" i="13"/>
  <c r="FD33" i="13"/>
  <c r="FD34" i="13"/>
  <c r="FD35" i="13"/>
  <c r="FD36" i="13"/>
  <c r="FD37" i="13"/>
  <c r="FD38" i="13"/>
  <c r="FD39" i="13"/>
  <c r="FD40" i="13"/>
  <c r="FD41" i="13"/>
  <c r="FD42" i="13"/>
  <c r="FD43" i="13"/>
  <c r="FE10" i="13"/>
  <c r="FE11" i="13"/>
  <c r="FE12" i="13"/>
  <c r="FE13" i="13"/>
  <c r="FE14" i="13"/>
  <c r="FE15" i="13"/>
  <c r="FE16" i="13"/>
  <c r="FE17" i="13"/>
  <c r="FE18" i="13"/>
  <c r="FE19" i="13"/>
  <c r="FE20" i="13"/>
  <c r="FE21" i="13"/>
  <c r="FE22" i="13"/>
  <c r="FE23" i="13"/>
  <c r="FE24" i="13"/>
  <c r="FE25" i="13"/>
  <c r="FE26" i="13"/>
  <c r="FE27" i="13"/>
  <c r="FE28" i="13"/>
  <c r="FE29" i="13"/>
  <c r="FE30" i="13"/>
  <c r="FE31" i="13"/>
  <c r="FE32" i="13"/>
  <c r="FE33" i="13"/>
  <c r="FE34" i="13"/>
  <c r="FE35" i="13"/>
  <c r="FE36" i="13"/>
  <c r="FE37" i="13"/>
  <c r="FE38" i="13"/>
  <c r="FE39" i="13"/>
  <c r="FE40" i="13"/>
  <c r="FE41" i="13"/>
  <c r="FE42" i="13"/>
  <c r="FE43" i="13"/>
  <c r="FF10" i="13"/>
  <c r="FF11" i="13"/>
  <c r="FF12" i="13"/>
  <c r="FF13" i="13"/>
  <c r="FF14" i="13"/>
  <c r="FF15" i="13"/>
  <c r="FF16" i="13"/>
  <c r="FF17" i="13"/>
  <c r="FF18" i="13"/>
  <c r="FF19" i="13"/>
  <c r="FF20" i="13"/>
  <c r="FF21" i="13"/>
  <c r="FF22" i="13"/>
  <c r="FF23" i="13"/>
  <c r="FF24" i="13"/>
  <c r="FF25" i="13"/>
  <c r="FF26" i="13"/>
  <c r="FF27" i="13"/>
  <c r="FF28" i="13"/>
  <c r="FF29" i="13"/>
  <c r="FF30" i="13"/>
  <c r="FF31" i="13"/>
  <c r="FF32" i="13"/>
  <c r="FF33" i="13"/>
  <c r="FF34" i="13"/>
  <c r="FF35" i="13"/>
  <c r="FF36" i="13"/>
  <c r="FF37" i="13"/>
  <c r="FF38" i="13"/>
  <c r="FF39" i="13"/>
  <c r="FF40" i="13"/>
  <c r="FF41" i="13"/>
  <c r="FF42" i="13"/>
  <c r="FF43" i="13"/>
  <c r="FG10" i="13"/>
  <c r="FG11" i="13"/>
  <c r="FG12" i="13"/>
  <c r="FG13" i="13"/>
  <c r="FG14" i="13"/>
  <c r="FG15" i="13"/>
  <c r="FG16" i="13"/>
  <c r="FG17" i="13"/>
  <c r="FG18" i="13"/>
  <c r="FG19" i="13"/>
  <c r="FG20" i="13"/>
  <c r="FG21" i="13"/>
  <c r="FG22" i="13"/>
  <c r="FG23" i="13"/>
  <c r="FG24" i="13"/>
  <c r="FG25" i="13"/>
  <c r="FG26" i="13"/>
  <c r="FG27" i="13"/>
  <c r="FG28" i="13"/>
  <c r="FG29" i="13"/>
  <c r="FG30" i="13"/>
  <c r="FG31" i="13"/>
  <c r="FG32" i="13"/>
  <c r="FG33" i="13"/>
  <c r="FG34" i="13"/>
  <c r="FG35" i="13"/>
  <c r="FG36" i="13"/>
  <c r="FG37" i="13"/>
  <c r="FG38" i="13"/>
  <c r="FG39" i="13"/>
  <c r="FG40" i="13"/>
  <c r="FG41" i="13"/>
  <c r="FG42" i="13"/>
  <c r="FG43" i="13"/>
  <c r="FH10" i="13"/>
  <c r="FH11" i="13"/>
  <c r="FH12" i="13"/>
  <c r="FH13" i="13"/>
  <c r="FH14" i="13"/>
  <c r="FH15" i="13"/>
  <c r="FH16" i="13"/>
  <c r="FH17" i="13"/>
  <c r="FH18" i="13"/>
  <c r="FH19" i="13"/>
  <c r="FH20" i="13"/>
  <c r="FH21" i="13"/>
  <c r="FH22" i="13"/>
  <c r="FH23" i="13"/>
  <c r="FH24" i="13"/>
  <c r="FH25" i="13"/>
  <c r="FH26" i="13"/>
  <c r="FH27" i="13"/>
  <c r="FH28" i="13"/>
  <c r="FH29" i="13"/>
  <c r="FH30" i="13"/>
  <c r="FH31" i="13"/>
  <c r="FH32" i="13"/>
  <c r="FH33" i="13"/>
  <c r="FH34" i="13"/>
  <c r="FH35" i="13"/>
  <c r="FH36" i="13"/>
  <c r="FH37" i="13"/>
  <c r="FH38" i="13"/>
  <c r="FH39" i="13"/>
  <c r="FH40" i="13"/>
  <c r="FH41" i="13"/>
  <c r="FH42" i="13"/>
  <c r="FH43" i="13"/>
  <c r="FI10" i="13"/>
  <c r="FI11" i="13"/>
  <c r="FI12" i="13"/>
  <c r="FI13" i="13"/>
  <c r="FI14" i="13"/>
  <c r="FI15" i="13"/>
  <c r="FI16" i="13"/>
  <c r="FI17" i="13"/>
  <c r="FI18" i="13"/>
  <c r="FI19" i="13"/>
  <c r="FI20" i="13"/>
  <c r="FI21" i="13"/>
  <c r="FI22" i="13"/>
  <c r="FI23" i="13"/>
  <c r="FI24" i="13"/>
  <c r="FI25" i="13"/>
  <c r="FI26" i="13"/>
  <c r="FI27" i="13"/>
  <c r="FI28" i="13"/>
  <c r="FI29" i="13"/>
  <c r="FI30" i="13"/>
  <c r="FI31" i="13"/>
  <c r="FI32" i="13"/>
  <c r="FI33" i="13"/>
  <c r="FI34" i="13"/>
  <c r="FI35" i="13"/>
  <c r="FI36" i="13"/>
  <c r="FI37" i="13"/>
  <c r="FI38" i="13"/>
  <c r="FI39" i="13"/>
  <c r="FI40" i="13"/>
  <c r="FI41" i="13"/>
  <c r="FI42" i="13"/>
  <c r="FI43" i="13"/>
  <c r="FJ10" i="13"/>
  <c r="FJ11" i="13"/>
  <c r="FJ12" i="13"/>
  <c r="FJ13" i="13"/>
  <c r="FJ14" i="13"/>
  <c r="FJ15" i="13"/>
  <c r="FJ16" i="13"/>
  <c r="FJ17" i="13"/>
  <c r="FJ18" i="13"/>
  <c r="FJ19" i="13"/>
  <c r="FJ20" i="13"/>
  <c r="FJ21" i="13"/>
  <c r="FJ22" i="13"/>
  <c r="FJ23" i="13"/>
  <c r="FJ24" i="13"/>
  <c r="FJ25" i="13"/>
  <c r="FJ26" i="13"/>
  <c r="FJ27" i="13"/>
  <c r="FJ28" i="13"/>
  <c r="FJ29" i="13"/>
  <c r="FJ30" i="13"/>
  <c r="FJ31" i="13"/>
  <c r="FJ32" i="13"/>
  <c r="FJ33" i="13"/>
  <c r="FJ34" i="13"/>
  <c r="FJ35" i="13"/>
  <c r="FJ36" i="13"/>
  <c r="FJ37" i="13"/>
  <c r="FJ38" i="13"/>
  <c r="FJ39" i="13"/>
  <c r="FJ40" i="13"/>
  <c r="FJ41" i="13"/>
  <c r="FJ42" i="13"/>
  <c r="FJ43" i="13"/>
  <c r="FK10" i="13"/>
  <c r="FK11" i="13"/>
  <c r="FK12" i="13"/>
  <c r="FK13" i="13"/>
  <c r="FK14" i="13"/>
  <c r="FK15" i="13"/>
  <c r="FK16" i="13"/>
  <c r="FK17" i="13"/>
  <c r="FK18" i="13"/>
  <c r="FK19" i="13"/>
  <c r="FK20" i="13"/>
  <c r="FK21" i="13"/>
  <c r="FK22" i="13"/>
  <c r="FK23" i="13"/>
  <c r="FK24" i="13"/>
  <c r="FK25" i="13"/>
  <c r="FK26" i="13"/>
  <c r="FK27" i="13"/>
  <c r="FK28" i="13"/>
  <c r="FK29" i="13"/>
  <c r="FK30" i="13"/>
  <c r="FK31" i="13"/>
  <c r="FK32" i="13"/>
  <c r="FK33" i="13"/>
  <c r="FK34" i="13"/>
  <c r="FK35" i="13"/>
  <c r="FK36" i="13"/>
  <c r="FK37" i="13"/>
  <c r="FK38" i="13"/>
  <c r="FK39" i="13"/>
  <c r="FK40" i="13"/>
  <c r="FK41" i="13"/>
  <c r="FK42" i="13"/>
  <c r="FK43" i="13"/>
  <c r="FL10" i="13"/>
  <c r="FL11" i="13"/>
  <c r="FL12" i="13"/>
  <c r="FL13" i="13"/>
  <c r="FL14" i="13"/>
  <c r="FL15" i="13"/>
  <c r="FL16" i="13"/>
  <c r="FL17" i="13"/>
  <c r="FL18" i="13"/>
  <c r="FL19" i="13"/>
  <c r="FL20" i="13"/>
  <c r="FL21" i="13"/>
  <c r="FL22" i="13"/>
  <c r="FL23" i="13"/>
  <c r="FL24" i="13"/>
  <c r="FL25" i="13"/>
  <c r="FL26" i="13"/>
  <c r="FL27" i="13"/>
  <c r="FL28" i="13"/>
  <c r="FL29" i="13"/>
  <c r="FL30" i="13"/>
  <c r="FL31" i="13"/>
  <c r="FL32" i="13"/>
  <c r="FL33" i="13"/>
  <c r="FL34" i="13"/>
  <c r="FL35" i="13"/>
  <c r="FL36" i="13"/>
  <c r="FL37" i="13"/>
  <c r="FL38" i="13"/>
  <c r="FL39" i="13"/>
  <c r="FL40" i="13"/>
  <c r="FL41" i="13"/>
  <c r="FL42" i="13"/>
  <c r="FL43" i="13"/>
  <c r="FM10" i="13"/>
  <c r="FM11" i="13"/>
  <c r="FM12" i="13"/>
  <c r="FM13" i="13"/>
  <c r="FM14" i="13"/>
  <c r="FM15" i="13"/>
  <c r="FM16" i="13"/>
  <c r="FM17" i="13"/>
  <c r="FM18" i="13"/>
  <c r="FM19" i="13"/>
  <c r="FM20" i="13"/>
  <c r="FM21" i="13"/>
  <c r="FM22" i="13"/>
  <c r="FM23" i="13"/>
  <c r="FM24" i="13"/>
  <c r="FM25" i="13"/>
  <c r="FM26" i="13"/>
  <c r="FM27" i="13"/>
  <c r="FM28" i="13"/>
  <c r="FM29" i="13"/>
  <c r="FM30" i="13"/>
  <c r="FM31" i="13"/>
  <c r="FM32" i="13"/>
  <c r="FM33" i="13"/>
  <c r="FM34" i="13"/>
  <c r="FM35" i="13"/>
  <c r="FM36" i="13"/>
  <c r="FM37" i="13"/>
  <c r="FM38" i="13"/>
  <c r="FM39" i="13"/>
  <c r="FM40" i="13"/>
  <c r="FM41" i="13"/>
  <c r="FM42" i="13"/>
  <c r="FM43" i="13"/>
  <c r="FN10" i="13"/>
  <c r="FN11" i="13"/>
  <c r="FN12" i="13"/>
  <c r="FN13" i="13"/>
  <c r="FN14" i="13"/>
  <c r="FN15" i="13"/>
  <c r="FN16" i="13"/>
  <c r="FN17" i="13"/>
  <c r="FN18" i="13"/>
  <c r="FN19" i="13"/>
  <c r="FN20" i="13"/>
  <c r="FN21" i="13"/>
  <c r="FN22" i="13"/>
  <c r="FN23" i="13"/>
  <c r="FN24" i="13"/>
  <c r="FN25" i="13"/>
  <c r="FN26" i="13"/>
  <c r="FN27" i="13"/>
  <c r="FN28" i="13"/>
  <c r="FN29" i="13"/>
  <c r="FN30" i="13"/>
  <c r="FN31" i="13"/>
  <c r="FN32" i="13"/>
  <c r="FN33" i="13"/>
  <c r="FN34" i="13"/>
  <c r="FN35" i="13"/>
  <c r="FN36" i="13"/>
  <c r="FN37" i="13"/>
  <c r="FN38" i="13"/>
  <c r="FN39" i="13"/>
  <c r="FN40" i="13"/>
  <c r="FN41" i="13"/>
  <c r="FN42" i="13"/>
  <c r="FN43" i="13"/>
  <c r="FO10" i="13"/>
  <c r="FO11" i="13"/>
  <c r="FO12" i="13"/>
  <c r="FO13" i="13"/>
  <c r="FO14" i="13"/>
  <c r="FO15" i="13"/>
  <c r="FO16" i="13"/>
  <c r="FO17" i="13"/>
  <c r="FO18" i="13"/>
  <c r="FO19" i="13"/>
  <c r="FO20" i="13"/>
  <c r="FO21" i="13"/>
  <c r="FO22" i="13"/>
  <c r="FO23" i="13"/>
  <c r="FO24" i="13"/>
  <c r="FO25" i="13"/>
  <c r="FO26" i="13"/>
  <c r="FO27" i="13"/>
  <c r="FO28" i="13"/>
  <c r="FO29" i="13"/>
  <c r="FO30" i="13"/>
  <c r="FO31" i="13"/>
  <c r="FO32" i="13"/>
  <c r="FO33" i="13"/>
  <c r="FO34" i="13"/>
  <c r="FO35" i="13"/>
  <c r="FO36" i="13"/>
  <c r="FO37" i="13"/>
  <c r="FO38" i="13"/>
  <c r="FO39" i="13"/>
  <c r="FO40" i="13"/>
  <c r="FO41" i="13"/>
  <c r="FO42" i="13"/>
  <c r="FO43" i="13"/>
  <c r="FP10" i="13"/>
  <c r="FP11" i="13"/>
  <c r="FP12" i="13"/>
  <c r="FP13" i="13"/>
  <c r="FP14" i="13"/>
  <c r="FP15" i="13"/>
  <c r="FP16" i="13"/>
  <c r="FP17" i="13"/>
  <c r="FP18" i="13"/>
  <c r="FP19" i="13"/>
  <c r="FP20" i="13"/>
  <c r="FP21" i="13"/>
  <c r="FP22" i="13"/>
  <c r="FP23" i="13"/>
  <c r="FP24" i="13"/>
  <c r="FP25" i="13"/>
  <c r="FP26" i="13"/>
  <c r="FP27" i="13"/>
  <c r="FP28" i="13"/>
  <c r="FP29" i="13"/>
  <c r="FP30" i="13"/>
  <c r="FP31" i="13"/>
  <c r="FP32" i="13"/>
  <c r="FP33" i="13"/>
  <c r="FP34" i="13"/>
  <c r="FP35" i="13"/>
  <c r="FP36" i="13"/>
  <c r="FP37" i="13"/>
  <c r="FP38" i="13"/>
  <c r="FP39" i="13"/>
  <c r="FP40" i="13"/>
  <c r="FP41" i="13"/>
  <c r="FP42" i="13"/>
  <c r="FP43" i="13"/>
  <c r="FQ10" i="13"/>
  <c r="FQ11" i="13"/>
  <c r="FQ12" i="13"/>
  <c r="FQ13" i="13"/>
  <c r="FQ14" i="13"/>
  <c r="FQ15" i="13"/>
  <c r="FQ16" i="13"/>
  <c r="FQ17" i="13"/>
  <c r="FQ18" i="13"/>
  <c r="FQ19" i="13"/>
  <c r="FQ20" i="13"/>
  <c r="FQ21" i="13"/>
  <c r="FQ22" i="13"/>
  <c r="FQ23" i="13"/>
  <c r="FQ24" i="13"/>
  <c r="FQ25" i="13"/>
  <c r="FQ26" i="13"/>
  <c r="FQ27" i="13"/>
  <c r="FQ28" i="13"/>
  <c r="FQ29" i="13"/>
  <c r="FQ30" i="13"/>
  <c r="FQ31" i="13"/>
  <c r="FQ32" i="13"/>
  <c r="FQ33" i="13"/>
  <c r="FQ34" i="13"/>
  <c r="FQ35" i="13"/>
  <c r="FQ36" i="13"/>
  <c r="FQ37" i="13"/>
  <c r="FQ38" i="13"/>
  <c r="FQ39" i="13"/>
  <c r="FQ40" i="13"/>
  <c r="FQ41" i="13"/>
  <c r="FQ42" i="13"/>
  <c r="FQ43" i="13"/>
  <c r="FR10" i="13"/>
  <c r="FR11" i="13"/>
  <c r="FR12" i="13"/>
  <c r="FR13" i="13"/>
  <c r="FR14" i="13"/>
  <c r="FR15" i="13"/>
  <c r="FR16" i="13"/>
  <c r="FR17" i="13"/>
  <c r="FR18" i="13"/>
  <c r="FR19" i="13"/>
  <c r="FR20" i="13"/>
  <c r="FR21" i="13"/>
  <c r="FR22" i="13"/>
  <c r="FR23" i="13"/>
  <c r="FR24" i="13"/>
  <c r="FR25" i="13"/>
  <c r="FR26" i="13"/>
  <c r="FR27" i="13"/>
  <c r="FR28" i="13"/>
  <c r="FR29" i="13"/>
  <c r="FR30" i="13"/>
  <c r="FR31" i="13"/>
  <c r="FR32" i="13"/>
  <c r="FR33" i="13"/>
  <c r="FR34" i="13"/>
  <c r="FR35" i="13"/>
  <c r="FR36" i="13"/>
  <c r="FR37" i="13"/>
  <c r="FR38" i="13"/>
  <c r="FR39" i="13"/>
  <c r="FR40" i="13"/>
  <c r="FR41" i="13"/>
  <c r="FR42" i="13"/>
  <c r="FR43" i="13"/>
  <c r="FS10" i="13"/>
  <c r="FS11" i="13"/>
  <c r="FS12" i="13"/>
  <c r="FS13" i="13"/>
  <c r="FS14" i="13"/>
  <c r="FS15" i="13"/>
  <c r="FS16" i="13"/>
  <c r="FS17" i="13"/>
  <c r="FS18" i="13"/>
  <c r="FS19" i="13"/>
  <c r="FS20" i="13"/>
  <c r="FS21" i="13"/>
  <c r="FS22" i="13"/>
  <c r="FS23" i="13"/>
  <c r="FS24" i="13"/>
  <c r="FS25" i="13"/>
  <c r="FS26" i="13"/>
  <c r="FS27" i="13"/>
  <c r="FS28" i="13"/>
  <c r="FS29" i="13"/>
  <c r="FS30" i="13"/>
  <c r="FS31" i="13"/>
  <c r="FS32" i="13"/>
  <c r="FS33" i="13"/>
  <c r="FS34" i="13"/>
  <c r="FS35" i="13"/>
  <c r="FS36" i="13"/>
  <c r="FS37" i="13"/>
  <c r="FS38" i="13"/>
  <c r="FS39" i="13"/>
  <c r="FS40" i="13"/>
  <c r="FS41" i="13"/>
  <c r="FS42" i="13"/>
  <c r="FS43" i="13"/>
  <c r="FT10" i="13"/>
  <c r="FT11" i="13"/>
  <c r="FT12" i="13"/>
  <c r="FT13" i="13"/>
  <c r="FT14" i="13"/>
  <c r="FT15" i="13"/>
  <c r="FT16" i="13"/>
  <c r="FT17" i="13"/>
  <c r="FT18" i="13"/>
  <c r="FT19" i="13"/>
  <c r="FT20" i="13"/>
  <c r="FT21" i="13"/>
  <c r="FT22" i="13"/>
  <c r="FT23" i="13"/>
  <c r="FT24" i="13"/>
  <c r="FT25" i="13"/>
  <c r="FT26" i="13"/>
  <c r="FT27" i="13"/>
  <c r="FT28" i="13"/>
  <c r="FT29" i="13"/>
  <c r="FT30" i="13"/>
  <c r="FT31" i="13"/>
  <c r="FT32" i="13"/>
  <c r="FT33" i="13"/>
  <c r="FT34" i="13"/>
  <c r="FT35" i="13"/>
  <c r="FT36" i="13"/>
  <c r="FT37" i="13"/>
  <c r="FT38" i="13"/>
  <c r="FT39" i="13"/>
  <c r="FT40" i="13"/>
  <c r="FT41" i="13"/>
  <c r="FT42" i="13"/>
  <c r="FT43" i="13"/>
  <c r="FU10" i="13"/>
  <c r="FU11" i="13"/>
  <c r="FU12" i="13"/>
  <c r="FU13" i="13"/>
  <c r="FU14" i="13"/>
  <c r="FU15" i="13"/>
  <c r="FU16" i="13"/>
  <c r="FU17" i="13"/>
  <c r="FU18" i="13"/>
  <c r="FU19" i="13"/>
  <c r="FU20" i="13"/>
  <c r="FU21" i="13"/>
  <c r="FU22" i="13"/>
  <c r="FU23" i="13"/>
  <c r="FU24" i="13"/>
  <c r="FU25" i="13"/>
  <c r="FU26" i="13"/>
  <c r="FU27" i="13"/>
  <c r="FU28" i="13"/>
  <c r="FU29" i="13"/>
  <c r="FU30" i="13"/>
  <c r="FU31" i="13"/>
  <c r="FU32" i="13"/>
  <c r="FU33" i="13"/>
  <c r="FU34" i="13"/>
  <c r="FU35" i="13"/>
  <c r="FU36" i="13"/>
  <c r="FU37" i="13"/>
  <c r="FU38" i="13"/>
  <c r="FU39" i="13"/>
  <c r="FU40" i="13"/>
  <c r="FU41" i="13"/>
  <c r="FU42" i="13"/>
  <c r="FU43" i="13"/>
  <c r="FV10" i="13"/>
  <c r="FV11" i="13"/>
  <c r="FV12" i="13"/>
  <c r="FV13" i="13"/>
  <c r="FV14" i="13"/>
  <c r="FV15" i="13"/>
  <c r="FV16" i="13"/>
  <c r="FV17" i="13"/>
  <c r="FV18" i="13"/>
  <c r="FV19" i="13"/>
  <c r="FV20" i="13"/>
  <c r="FV21" i="13"/>
  <c r="FV22" i="13"/>
  <c r="FV23" i="13"/>
  <c r="FV24" i="13"/>
  <c r="FV25" i="13"/>
  <c r="FV26" i="13"/>
  <c r="FV27" i="13"/>
  <c r="FV28" i="13"/>
  <c r="FV29" i="13"/>
  <c r="FV30" i="13"/>
  <c r="FV31" i="13"/>
  <c r="FV32" i="13"/>
  <c r="FV33" i="13"/>
  <c r="FV34" i="13"/>
  <c r="FV35" i="13"/>
  <c r="FV36" i="13"/>
  <c r="FV37" i="13"/>
  <c r="FV38" i="13"/>
  <c r="FV39" i="13"/>
  <c r="FV40" i="13"/>
  <c r="FV41" i="13"/>
  <c r="FV42" i="13"/>
  <c r="FV43" i="13"/>
  <c r="FW10" i="13"/>
  <c r="FW11" i="13"/>
  <c r="FW12" i="13"/>
  <c r="FW13" i="13"/>
  <c r="FW14" i="13"/>
  <c r="FW15" i="13"/>
  <c r="FW16" i="13"/>
  <c r="FW17" i="13"/>
  <c r="FW18" i="13"/>
  <c r="FW19" i="13"/>
  <c r="FW20" i="13"/>
  <c r="FW21" i="13"/>
  <c r="FW22" i="13"/>
  <c r="FW23" i="13"/>
  <c r="FW24" i="13"/>
  <c r="FW25" i="13"/>
  <c r="FW26" i="13"/>
  <c r="FW27" i="13"/>
  <c r="FW28" i="13"/>
  <c r="FW29" i="13"/>
  <c r="FW30" i="13"/>
  <c r="FW31" i="13"/>
  <c r="FW32" i="13"/>
  <c r="FW33" i="13"/>
  <c r="FW34" i="13"/>
  <c r="FW35" i="13"/>
  <c r="FW36" i="13"/>
  <c r="FW37" i="13"/>
  <c r="FW38" i="13"/>
  <c r="FW39" i="13"/>
  <c r="FW40" i="13"/>
  <c r="FW41" i="13"/>
  <c r="FW42" i="13"/>
  <c r="FW43" i="13"/>
  <c r="FX10" i="13"/>
  <c r="FX11" i="13"/>
  <c r="FX12" i="13"/>
  <c r="FX13" i="13"/>
  <c r="FX14" i="13"/>
  <c r="FX15" i="13"/>
  <c r="FX16" i="13"/>
  <c r="FX17" i="13"/>
  <c r="FX18" i="13"/>
  <c r="FX19" i="13"/>
  <c r="FX20" i="13"/>
  <c r="FX21" i="13"/>
  <c r="FX22" i="13"/>
  <c r="FX23" i="13"/>
  <c r="FX24" i="13"/>
  <c r="FX25" i="13"/>
  <c r="FX26" i="13"/>
  <c r="FX27" i="13"/>
  <c r="FX28" i="13"/>
  <c r="FX29" i="13"/>
  <c r="FX30" i="13"/>
  <c r="FX31" i="13"/>
  <c r="FX32" i="13"/>
  <c r="FX33" i="13"/>
  <c r="FX34" i="13"/>
  <c r="FX35" i="13"/>
  <c r="FX36" i="13"/>
  <c r="FX37" i="13"/>
  <c r="FX38" i="13"/>
  <c r="FX39" i="13"/>
  <c r="FX40" i="13"/>
  <c r="FX41" i="13"/>
  <c r="FX42" i="13"/>
  <c r="FX43" i="13"/>
  <c r="FY10" i="13"/>
  <c r="FY11" i="13"/>
  <c r="FY12" i="13"/>
  <c r="FY13" i="13"/>
  <c r="FY14" i="13"/>
  <c r="FY15" i="13"/>
  <c r="FY16" i="13"/>
  <c r="FY17" i="13"/>
  <c r="FY18" i="13"/>
  <c r="FY19" i="13"/>
  <c r="FY20" i="13"/>
  <c r="FY21" i="13"/>
  <c r="FY22" i="13"/>
  <c r="FY23" i="13"/>
  <c r="FY24" i="13"/>
  <c r="FY25" i="13"/>
  <c r="FY26" i="13"/>
  <c r="FY27" i="13"/>
  <c r="FY28" i="13"/>
  <c r="FY29" i="13"/>
  <c r="FY30" i="13"/>
  <c r="FY31" i="13"/>
  <c r="FY32" i="13"/>
  <c r="FY33" i="13"/>
  <c r="FY34" i="13"/>
  <c r="FY35" i="13"/>
  <c r="FY36" i="13"/>
  <c r="FY37" i="13"/>
  <c r="FY38" i="13"/>
  <c r="FY39" i="13"/>
  <c r="FY40" i="13"/>
  <c r="FY41" i="13"/>
  <c r="FY42" i="13"/>
  <c r="FY43" i="13"/>
  <c r="FZ10" i="13"/>
  <c r="FZ11" i="13"/>
  <c r="FZ12" i="13"/>
  <c r="FZ13" i="13"/>
  <c r="FZ14" i="13"/>
  <c r="FZ15" i="13"/>
  <c r="FZ16" i="13"/>
  <c r="FZ17" i="13"/>
  <c r="FZ18" i="13"/>
  <c r="FZ19" i="13"/>
  <c r="FZ20" i="13"/>
  <c r="FZ21" i="13"/>
  <c r="FZ22" i="13"/>
  <c r="FZ23" i="13"/>
  <c r="FZ24" i="13"/>
  <c r="FZ25" i="13"/>
  <c r="FZ26" i="13"/>
  <c r="FZ27" i="13"/>
  <c r="FZ28" i="13"/>
  <c r="FZ29" i="13"/>
  <c r="FZ30" i="13"/>
  <c r="FZ31" i="13"/>
  <c r="FZ32" i="13"/>
  <c r="FZ33" i="13"/>
  <c r="FZ34" i="13"/>
  <c r="FZ35" i="13"/>
  <c r="FZ36" i="13"/>
  <c r="FZ37" i="13"/>
  <c r="FZ38" i="13"/>
  <c r="FZ39" i="13"/>
  <c r="FZ40" i="13"/>
  <c r="FZ41" i="13"/>
  <c r="FZ42" i="13"/>
  <c r="FZ43" i="13"/>
  <c r="GA10" i="13"/>
  <c r="GA11" i="13"/>
  <c r="GA12" i="13"/>
  <c r="GA13" i="13"/>
  <c r="GA14" i="13"/>
  <c r="GA15" i="13"/>
  <c r="GA16" i="13"/>
  <c r="GA17" i="13"/>
  <c r="GA18" i="13"/>
  <c r="GA19" i="13"/>
  <c r="GA20" i="13"/>
  <c r="GA21" i="13"/>
  <c r="GA22" i="13"/>
  <c r="GA23" i="13"/>
  <c r="GA24" i="13"/>
  <c r="GA25" i="13"/>
  <c r="GA26" i="13"/>
  <c r="GA27" i="13"/>
  <c r="GA28" i="13"/>
  <c r="GA29" i="13"/>
  <c r="GA30" i="13"/>
  <c r="GA31" i="13"/>
  <c r="GA32" i="13"/>
  <c r="GA33" i="13"/>
  <c r="GA34" i="13"/>
  <c r="GA35" i="13"/>
  <c r="GA36" i="13"/>
  <c r="GA37" i="13"/>
  <c r="GA38" i="13"/>
  <c r="GA39" i="13"/>
  <c r="GA40" i="13"/>
  <c r="GA41" i="13"/>
  <c r="GA42" i="13"/>
  <c r="GA43" i="13"/>
  <c r="GB10" i="13"/>
  <c r="GB11" i="13"/>
  <c r="GB12" i="13"/>
  <c r="GB13" i="13"/>
  <c r="GB14" i="13"/>
  <c r="GB15" i="13"/>
  <c r="GB16" i="13"/>
  <c r="GB17" i="13"/>
  <c r="GB18" i="13"/>
  <c r="GB19" i="13"/>
  <c r="GB20" i="13"/>
  <c r="GB21" i="13"/>
  <c r="GB22" i="13"/>
  <c r="GB23" i="13"/>
  <c r="GB24" i="13"/>
  <c r="GB25" i="13"/>
  <c r="GB26" i="13"/>
  <c r="GB27" i="13"/>
  <c r="GB28" i="13"/>
  <c r="GB29" i="13"/>
  <c r="GB30" i="13"/>
  <c r="GB31" i="13"/>
  <c r="GB32" i="13"/>
  <c r="GB33" i="13"/>
  <c r="GB34" i="13"/>
  <c r="GB35" i="13"/>
  <c r="GB36" i="13"/>
  <c r="GB37" i="13"/>
  <c r="GB38" i="13"/>
  <c r="GB39" i="13"/>
  <c r="GB40" i="13"/>
  <c r="GB41" i="13"/>
  <c r="GB42" i="13"/>
  <c r="GB43" i="13"/>
  <c r="GC10" i="13"/>
  <c r="GC11" i="13"/>
  <c r="GC12" i="13"/>
  <c r="GC13" i="13"/>
  <c r="GC14" i="13"/>
  <c r="GC15" i="13"/>
  <c r="GC16" i="13"/>
  <c r="GC17" i="13"/>
  <c r="GC18" i="13"/>
  <c r="GC19" i="13"/>
  <c r="GC20" i="13"/>
  <c r="GC21" i="13"/>
  <c r="GC22" i="13"/>
  <c r="GC23" i="13"/>
  <c r="GC24" i="13"/>
  <c r="GC25" i="13"/>
  <c r="GC26" i="13"/>
  <c r="GC27" i="13"/>
  <c r="GC28" i="13"/>
  <c r="GC29" i="13"/>
  <c r="GC30" i="13"/>
  <c r="GC31" i="13"/>
  <c r="GC32" i="13"/>
  <c r="GC33" i="13"/>
  <c r="GC34" i="13"/>
  <c r="GC35" i="13"/>
  <c r="GC36" i="13"/>
  <c r="GC37" i="13"/>
  <c r="GC38" i="13"/>
  <c r="GC39" i="13"/>
  <c r="GC40" i="13"/>
  <c r="GC41" i="13"/>
  <c r="GC42" i="13"/>
  <c r="GC43" i="13"/>
  <c r="GD10" i="13"/>
  <c r="GD11" i="13"/>
  <c r="GD12" i="13"/>
  <c r="GD13" i="13"/>
  <c r="GD14" i="13"/>
  <c r="GD15" i="13"/>
  <c r="GD16" i="13"/>
  <c r="GD17" i="13"/>
  <c r="GD18" i="13"/>
  <c r="GD19" i="13"/>
  <c r="GD20" i="13"/>
  <c r="GD21" i="13"/>
  <c r="GD22" i="13"/>
  <c r="GD23" i="13"/>
  <c r="GD24" i="13"/>
  <c r="GD25" i="13"/>
  <c r="GD26" i="13"/>
  <c r="GD27" i="13"/>
  <c r="GD28" i="13"/>
  <c r="GD29" i="13"/>
  <c r="GD30" i="13"/>
  <c r="GD31" i="13"/>
  <c r="GD32" i="13"/>
  <c r="GD33" i="13"/>
  <c r="GD34" i="13"/>
  <c r="GD35" i="13"/>
  <c r="GD36" i="13"/>
  <c r="GD37" i="13"/>
  <c r="GD38" i="13"/>
  <c r="GD39" i="13"/>
  <c r="GD40" i="13"/>
  <c r="GD41" i="13"/>
  <c r="GD42" i="13"/>
  <c r="GD43" i="13"/>
  <c r="GE10" i="13"/>
  <c r="GE11" i="13"/>
  <c r="GE12" i="13"/>
  <c r="GE13" i="13"/>
  <c r="GE14" i="13"/>
  <c r="GE15" i="13"/>
  <c r="GE16" i="13"/>
  <c r="GE17" i="13"/>
  <c r="GE18" i="13"/>
  <c r="GE19" i="13"/>
  <c r="GE20" i="13"/>
  <c r="GE21" i="13"/>
  <c r="GE22" i="13"/>
  <c r="GE23" i="13"/>
  <c r="GE24" i="13"/>
  <c r="GE25" i="13"/>
  <c r="GE26" i="13"/>
  <c r="GE27" i="13"/>
  <c r="GE28" i="13"/>
  <c r="GE29" i="13"/>
  <c r="GE30" i="13"/>
  <c r="GE31" i="13"/>
  <c r="GE32" i="13"/>
  <c r="GE33" i="13"/>
  <c r="GE34" i="13"/>
  <c r="GE35" i="13"/>
  <c r="GE36" i="13"/>
  <c r="GE37" i="13"/>
  <c r="GE38" i="13"/>
  <c r="GE39" i="13"/>
  <c r="GE40" i="13"/>
  <c r="GE41" i="13"/>
  <c r="GE42" i="13"/>
  <c r="GE43" i="13"/>
  <c r="GF10" i="13"/>
  <c r="GF11" i="13"/>
  <c r="GF12" i="13"/>
  <c r="GF13" i="13"/>
  <c r="GF14" i="13"/>
  <c r="GF15" i="13"/>
  <c r="GF16" i="13"/>
  <c r="GF17" i="13"/>
  <c r="GF18" i="13"/>
  <c r="GF19" i="13"/>
  <c r="GF20" i="13"/>
  <c r="GF21" i="13"/>
  <c r="GF22" i="13"/>
  <c r="GF23" i="13"/>
  <c r="GF24" i="13"/>
  <c r="GF25" i="13"/>
  <c r="GF26" i="13"/>
  <c r="GF27" i="13"/>
  <c r="GF28" i="13"/>
  <c r="GF29" i="13"/>
  <c r="GF30" i="13"/>
  <c r="GF31" i="13"/>
  <c r="GF32" i="13"/>
  <c r="GF33" i="13"/>
  <c r="GF34" i="13"/>
  <c r="GF35" i="13"/>
  <c r="GF36" i="13"/>
  <c r="GF37" i="13"/>
  <c r="GF38" i="13"/>
  <c r="GF39" i="13"/>
  <c r="GF40" i="13"/>
  <c r="GF41" i="13"/>
  <c r="GF42" i="13"/>
  <c r="GF43" i="13"/>
  <c r="GG10" i="13"/>
  <c r="GG11" i="13"/>
  <c r="GG12" i="13"/>
  <c r="GG13" i="13"/>
  <c r="GG14" i="13"/>
  <c r="GG15" i="13"/>
  <c r="GG16" i="13"/>
  <c r="GG17" i="13"/>
  <c r="GG18" i="13"/>
  <c r="GG19" i="13"/>
  <c r="GG20" i="13"/>
  <c r="GG21" i="13"/>
  <c r="GG22" i="13"/>
  <c r="GG23" i="13"/>
  <c r="GG24" i="13"/>
  <c r="GG25" i="13"/>
  <c r="GG26" i="13"/>
  <c r="GG27" i="13"/>
  <c r="GG28" i="13"/>
  <c r="GG29" i="13"/>
  <c r="GG30" i="13"/>
  <c r="GG31" i="13"/>
  <c r="GG32" i="13"/>
  <c r="GG33" i="13"/>
  <c r="GG34" i="13"/>
  <c r="GG35" i="13"/>
  <c r="GG36" i="13"/>
  <c r="GG37" i="13"/>
  <c r="GG38" i="13"/>
  <c r="GG39" i="13"/>
  <c r="GG40" i="13"/>
  <c r="GG41" i="13"/>
  <c r="GG42" i="13"/>
  <c r="GG43" i="13"/>
  <c r="GH10" i="13"/>
  <c r="GH11" i="13"/>
  <c r="GH12" i="13"/>
  <c r="GH13" i="13"/>
  <c r="GH14" i="13"/>
  <c r="GH15" i="13"/>
  <c r="GH16" i="13"/>
  <c r="GH17" i="13"/>
  <c r="GH18" i="13"/>
  <c r="GH19" i="13"/>
  <c r="GH20" i="13"/>
  <c r="GH21" i="13"/>
  <c r="GH22" i="13"/>
  <c r="GH23" i="13"/>
  <c r="GH24" i="13"/>
  <c r="GH25" i="13"/>
  <c r="GH26" i="13"/>
  <c r="GH27" i="13"/>
  <c r="GH28" i="13"/>
  <c r="GH29" i="13"/>
  <c r="GH30" i="13"/>
  <c r="GH31" i="13"/>
  <c r="GH32" i="13"/>
  <c r="GH33" i="13"/>
  <c r="GH34" i="13"/>
  <c r="GH35" i="13"/>
  <c r="GH36" i="13"/>
  <c r="GH37" i="13"/>
  <c r="GH38" i="13"/>
  <c r="GH39" i="13"/>
  <c r="GH40" i="13"/>
  <c r="GH41" i="13"/>
  <c r="GH42" i="13"/>
  <c r="GH43" i="13"/>
  <c r="GI10" i="13"/>
  <c r="GI11" i="13"/>
  <c r="GI12" i="13"/>
  <c r="GI13" i="13"/>
  <c r="GI14" i="13"/>
  <c r="GI15" i="13"/>
  <c r="GI16" i="13"/>
  <c r="GI17" i="13"/>
  <c r="GI18" i="13"/>
  <c r="GI19" i="13"/>
  <c r="GI20" i="13"/>
  <c r="GI21" i="13"/>
  <c r="GI22" i="13"/>
  <c r="GI23" i="13"/>
  <c r="GI24" i="13"/>
  <c r="GI25" i="13"/>
  <c r="GI26" i="13"/>
  <c r="GI27" i="13"/>
  <c r="GI28" i="13"/>
  <c r="GI29" i="13"/>
  <c r="GI30" i="13"/>
  <c r="GI31" i="13"/>
  <c r="GI32" i="13"/>
  <c r="GI33" i="13"/>
  <c r="GI34" i="13"/>
  <c r="GI35" i="13"/>
  <c r="GI36" i="13"/>
  <c r="GI37" i="13"/>
  <c r="GI38" i="13"/>
  <c r="GI39" i="13"/>
  <c r="GI40" i="13"/>
  <c r="GI41" i="13"/>
  <c r="GI42" i="13"/>
  <c r="GI43" i="13"/>
  <c r="GJ10" i="13"/>
  <c r="GJ11" i="13"/>
  <c r="GJ12" i="13"/>
  <c r="GJ13" i="13"/>
  <c r="GJ14" i="13"/>
  <c r="GJ15" i="13"/>
  <c r="GJ16" i="13"/>
  <c r="GJ17" i="13"/>
  <c r="GJ18" i="13"/>
  <c r="GJ19" i="13"/>
  <c r="GJ20" i="13"/>
  <c r="GJ21" i="13"/>
  <c r="GJ22" i="13"/>
  <c r="GJ23" i="13"/>
  <c r="GJ24" i="13"/>
  <c r="GJ25" i="13"/>
  <c r="GJ26" i="13"/>
  <c r="GJ27" i="13"/>
  <c r="GJ28" i="13"/>
  <c r="GJ29" i="13"/>
  <c r="GJ30" i="13"/>
  <c r="GJ31" i="13"/>
  <c r="GJ32" i="13"/>
  <c r="GJ33" i="13"/>
  <c r="GJ34" i="13"/>
  <c r="GJ35" i="13"/>
  <c r="GJ36" i="13"/>
  <c r="GJ37" i="13"/>
  <c r="GJ38" i="13"/>
  <c r="GJ39" i="13"/>
  <c r="GJ40" i="13"/>
  <c r="GJ41" i="13"/>
  <c r="GJ42" i="13"/>
  <c r="GJ43" i="13"/>
  <c r="GK10" i="13"/>
  <c r="GK11" i="13"/>
  <c r="GK12" i="13"/>
  <c r="GK13" i="13"/>
  <c r="GK14" i="13"/>
  <c r="GK15" i="13"/>
  <c r="GK16" i="13"/>
  <c r="GK17" i="13"/>
  <c r="GK18" i="13"/>
  <c r="GK19" i="13"/>
  <c r="GK20" i="13"/>
  <c r="GK21" i="13"/>
  <c r="GK22" i="13"/>
  <c r="GK23" i="13"/>
  <c r="GK24" i="13"/>
  <c r="GK25" i="13"/>
  <c r="GK26" i="13"/>
  <c r="GK27" i="13"/>
  <c r="GK28" i="13"/>
  <c r="GK29" i="13"/>
  <c r="GK30" i="13"/>
  <c r="GK31" i="13"/>
  <c r="GK32" i="13"/>
  <c r="GK33" i="13"/>
  <c r="GK34" i="13"/>
  <c r="GK35" i="13"/>
  <c r="GK36" i="13"/>
  <c r="GK37" i="13"/>
  <c r="GK38" i="13"/>
  <c r="GK39" i="13"/>
  <c r="GK40" i="13"/>
  <c r="GK41" i="13"/>
  <c r="GK42" i="13"/>
  <c r="GK43" i="13"/>
  <c r="GL10" i="13"/>
  <c r="GL11" i="13"/>
  <c r="GL12" i="13"/>
  <c r="GL13" i="13"/>
  <c r="GL14" i="13"/>
  <c r="GL15" i="13"/>
  <c r="GL16" i="13"/>
  <c r="GL17" i="13"/>
  <c r="GL18" i="13"/>
  <c r="GL19" i="13"/>
  <c r="GL20" i="13"/>
  <c r="GL21" i="13"/>
  <c r="GL22" i="13"/>
  <c r="GL23" i="13"/>
  <c r="GL24" i="13"/>
  <c r="GL25" i="13"/>
  <c r="GL26" i="13"/>
  <c r="GL27" i="13"/>
  <c r="GL28" i="13"/>
  <c r="GL29" i="13"/>
  <c r="GL30" i="13"/>
  <c r="GL31" i="13"/>
  <c r="GL32" i="13"/>
  <c r="GL33" i="13"/>
  <c r="GL34" i="13"/>
  <c r="GL35" i="13"/>
  <c r="GL36" i="13"/>
  <c r="GL37" i="13"/>
  <c r="GL38" i="13"/>
  <c r="GL39" i="13"/>
  <c r="GL40" i="13"/>
  <c r="GL41" i="13"/>
  <c r="GL42" i="13"/>
  <c r="GL43" i="13"/>
  <c r="GM10" i="13"/>
  <c r="GM11" i="13"/>
  <c r="GM12" i="13"/>
  <c r="GM13" i="13"/>
  <c r="GM14" i="13"/>
  <c r="GM15" i="13"/>
  <c r="GM16" i="13"/>
  <c r="GM17" i="13"/>
  <c r="GM18" i="13"/>
  <c r="GM19" i="13"/>
  <c r="GM20" i="13"/>
  <c r="GM21" i="13"/>
  <c r="GM22" i="13"/>
  <c r="GM23" i="13"/>
  <c r="GM24" i="13"/>
  <c r="GM25" i="13"/>
  <c r="GM26" i="13"/>
  <c r="GM27" i="13"/>
  <c r="GM28" i="13"/>
  <c r="GM29" i="13"/>
  <c r="GM30" i="13"/>
  <c r="GM31" i="13"/>
  <c r="GM32" i="13"/>
  <c r="GM33" i="13"/>
  <c r="GM34" i="13"/>
  <c r="GM35" i="13"/>
  <c r="GM36" i="13"/>
  <c r="GM37" i="13"/>
  <c r="GM38" i="13"/>
  <c r="GM39" i="13"/>
  <c r="GM40" i="13"/>
  <c r="GM41" i="13"/>
  <c r="GM42" i="13"/>
  <c r="GM43" i="13"/>
  <c r="GN10" i="13"/>
  <c r="GN11" i="13"/>
  <c r="GN12" i="13"/>
  <c r="GN13" i="13"/>
  <c r="GN14" i="13"/>
  <c r="GN15" i="13"/>
  <c r="GN16" i="13"/>
  <c r="GN17" i="13"/>
  <c r="GN18" i="13"/>
  <c r="GN19" i="13"/>
  <c r="GN20" i="13"/>
  <c r="GN21" i="13"/>
  <c r="GN22" i="13"/>
  <c r="GN23" i="13"/>
  <c r="GN24" i="13"/>
  <c r="GN25" i="13"/>
  <c r="GN26" i="13"/>
  <c r="GN27" i="13"/>
  <c r="GN28" i="13"/>
  <c r="GN29" i="13"/>
  <c r="GN30" i="13"/>
  <c r="GN31" i="13"/>
  <c r="GN32" i="13"/>
  <c r="GN33" i="13"/>
  <c r="GN34" i="13"/>
  <c r="GN35" i="13"/>
  <c r="GN36" i="13"/>
  <c r="GN37" i="13"/>
  <c r="GN38" i="13"/>
  <c r="GN39" i="13"/>
  <c r="GN40" i="13"/>
  <c r="GN41" i="13"/>
  <c r="GN42" i="13"/>
  <c r="GN43" i="13"/>
  <c r="GO10" i="13"/>
  <c r="GO11" i="13"/>
  <c r="GO12" i="13"/>
  <c r="GO13" i="13"/>
  <c r="GO14" i="13"/>
  <c r="GO15" i="13"/>
  <c r="GO16" i="13"/>
  <c r="GO17" i="13"/>
  <c r="GO18" i="13"/>
  <c r="GO19" i="13"/>
  <c r="GO20" i="13"/>
  <c r="GO21" i="13"/>
  <c r="GO22" i="13"/>
  <c r="GO23" i="13"/>
  <c r="GO24" i="13"/>
  <c r="GO25" i="13"/>
  <c r="GO26" i="13"/>
  <c r="GO27" i="13"/>
  <c r="GO28" i="13"/>
  <c r="GO29" i="13"/>
  <c r="GO30" i="13"/>
  <c r="GO31" i="13"/>
  <c r="GO32" i="13"/>
  <c r="GO33" i="13"/>
  <c r="GO34" i="13"/>
  <c r="GO35" i="13"/>
  <c r="GO36" i="13"/>
  <c r="GO37" i="13"/>
  <c r="GO38" i="13"/>
  <c r="GO39" i="13"/>
  <c r="GO40" i="13"/>
  <c r="GO41" i="13"/>
  <c r="GO42" i="13"/>
  <c r="GO43" i="13"/>
  <c r="GP10" i="13"/>
  <c r="GP11" i="13"/>
  <c r="GP12" i="13"/>
  <c r="GP13" i="13"/>
  <c r="GP14" i="13"/>
  <c r="GP15" i="13"/>
  <c r="GP16" i="13"/>
  <c r="GP17" i="13"/>
  <c r="GP18" i="13"/>
  <c r="GP19" i="13"/>
  <c r="GP20" i="13"/>
  <c r="GP21" i="13"/>
  <c r="GP22" i="13"/>
  <c r="GP23" i="13"/>
  <c r="GP24" i="13"/>
  <c r="GP25" i="13"/>
  <c r="GP26" i="13"/>
  <c r="GP27" i="13"/>
  <c r="GP28" i="13"/>
  <c r="GP29" i="13"/>
  <c r="GP30" i="13"/>
  <c r="GP31" i="13"/>
  <c r="GP32" i="13"/>
  <c r="GP33" i="13"/>
  <c r="GP34" i="13"/>
  <c r="GP35" i="13"/>
  <c r="GP36" i="13"/>
  <c r="GP37" i="13"/>
  <c r="GP38" i="13"/>
  <c r="GP39" i="13"/>
  <c r="GP40" i="13"/>
  <c r="GP41" i="13"/>
  <c r="GP42" i="13"/>
  <c r="GP43" i="13"/>
  <c r="GQ10" i="13"/>
  <c r="GQ11" i="13"/>
  <c r="GQ12" i="13"/>
  <c r="GQ13" i="13"/>
  <c r="GQ14" i="13"/>
  <c r="GQ15" i="13"/>
  <c r="GQ16" i="13"/>
  <c r="GQ17" i="13"/>
  <c r="GQ18" i="13"/>
  <c r="GQ19" i="13"/>
  <c r="GQ20" i="13"/>
  <c r="GQ21" i="13"/>
  <c r="GQ22" i="13"/>
  <c r="GQ23" i="13"/>
  <c r="GQ24" i="13"/>
  <c r="GQ25" i="13"/>
  <c r="GQ26" i="13"/>
  <c r="GQ27" i="13"/>
  <c r="GQ28" i="13"/>
  <c r="GQ29" i="13"/>
  <c r="GQ30" i="13"/>
  <c r="GQ31" i="13"/>
  <c r="GQ32" i="13"/>
  <c r="GQ33" i="13"/>
  <c r="GQ34" i="13"/>
  <c r="GQ35" i="13"/>
  <c r="GQ36" i="13"/>
  <c r="GQ37" i="13"/>
  <c r="GQ38" i="13"/>
  <c r="GQ39" i="13"/>
  <c r="GQ40" i="13"/>
  <c r="GQ41" i="13"/>
  <c r="GQ42" i="13"/>
  <c r="GQ43" i="13"/>
  <c r="GR10" i="13"/>
  <c r="GR11" i="13"/>
  <c r="GR12" i="13"/>
  <c r="GR13" i="13"/>
  <c r="GR14" i="13"/>
  <c r="GR15" i="13"/>
  <c r="GR16" i="13"/>
  <c r="GR17" i="13"/>
  <c r="GR18" i="13"/>
  <c r="GR19" i="13"/>
  <c r="GR20" i="13"/>
  <c r="GR21" i="13"/>
  <c r="GR22" i="13"/>
  <c r="GR23" i="13"/>
  <c r="GR24" i="13"/>
  <c r="GR25" i="13"/>
  <c r="GR26" i="13"/>
  <c r="GR27" i="13"/>
  <c r="GR28" i="13"/>
  <c r="GR29" i="13"/>
  <c r="GR30" i="13"/>
  <c r="GR31" i="13"/>
  <c r="GR32" i="13"/>
  <c r="GR33" i="13"/>
  <c r="GR34" i="13"/>
  <c r="GR35" i="13"/>
  <c r="GR36" i="13"/>
  <c r="GR37" i="13"/>
  <c r="GR38" i="13"/>
  <c r="GR39" i="13"/>
  <c r="GR40" i="13"/>
  <c r="GR41" i="13"/>
  <c r="GR42" i="13"/>
  <c r="GR43" i="13"/>
  <c r="GS10" i="13"/>
  <c r="GS11" i="13"/>
  <c r="GS12" i="13"/>
  <c r="GS13" i="13"/>
  <c r="GS14" i="13"/>
  <c r="GS15" i="13"/>
  <c r="GS16" i="13"/>
  <c r="GS17" i="13"/>
  <c r="GS18" i="13"/>
  <c r="GS19" i="13"/>
  <c r="GS20" i="13"/>
  <c r="GS21" i="13"/>
  <c r="GS22" i="13"/>
  <c r="GS23" i="13"/>
  <c r="GS24" i="13"/>
  <c r="GS25" i="13"/>
  <c r="GS26" i="13"/>
  <c r="GS27" i="13"/>
  <c r="GS28" i="13"/>
  <c r="GS29" i="13"/>
  <c r="GS30" i="13"/>
  <c r="GS31" i="13"/>
  <c r="GS32" i="13"/>
  <c r="GS33" i="13"/>
  <c r="GS34" i="13"/>
  <c r="GS35" i="13"/>
  <c r="GS36" i="13"/>
  <c r="GS37" i="13"/>
  <c r="GS38" i="13"/>
  <c r="GS39" i="13"/>
  <c r="GS40" i="13"/>
  <c r="GS41" i="13"/>
  <c r="GS42" i="13"/>
  <c r="GS43" i="13"/>
  <c r="GT10" i="13"/>
  <c r="GT11" i="13"/>
  <c r="GT12" i="13"/>
  <c r="GT13" i="13"/>
  <c r="GT14" i="13"/>
  <c r="GT15" i="13"/>
  <c r="GT16" i="13"/>
  <c r="GT17" i="13"/>
  <c r="GT18" i="13"/>
  <c r="GT19" i="13"/>
  <c r="GT20" i="13"/>
  <c r="GT21" i="13"/>
  <c r="GT22" i="13"/>
  <c r="GT23" i="13"/>
  <c r="GT24" i="13"/>
  <c r="GT25" i="13"/>
  <c r="GT26" i="13"/>
  <c r="GT27" i="13"/>
  <c r="GT28" i="13"/>
  <c r="GT29" i="13"/>
  <c r="GT30" i="13"/>
  <c r="GT31" i="13"/>
  <c r="GT32" i="13"/>
  <c r="GT33" i="13"/>
  <c r="GT34" i="13"/>
  <c r="GT35" i="13"/>
  <c r="GT36" i="13"/>
  <c r="GT37" i="13"/>
  <c r="GT38" i="13"/>
  <c r="GT39" i="13"/>
  <c r="GT40" i="13"/>
  <c r="GT41" i="13"/>
  <c r="GT42" i="13"/>
  <c r="GT43" i="13"/>
  <c r="GU10" i="13"/>
  <c r="GU11" i="13"/>
  <c r="GU12" i="13"/>
  <c r="GU13" i="13"/>
  <c r="GU14" i="13"/>
  <c r="GU15" i="13"/>
  <c r="GU16" i="13"/>
  <c r="GU17" i="13"/>
  <c r="GU18" i="13"/>
  <c r="GU19" i="13"/>
  <c r="GU20" i="13"/>
  <c r="GU21" i="13"/>
  <c r="GU22" i="13"/>
  <c r="GU23" i="13"/>
  <c r="GU24" i="13"/>
  <c r="GU25" i="13"/>
  <c r="GU26" i="13"/>
  <c r="GU27" i="13"/>
  <c r="GU28" i="13"/>
  <c r="GU29" i="13"/>
  <c r="GU30" i="13"/>
  <c r="GU31" i="13"/>
  <c r="GU32" i="13"/>
  <c r="GU33" i="13"/>
  <c r="GU34" i="13"/>
  <c r="GU35" i="13"/>
  <c r="GU36" i="13"/>
  <c r="GU37" i="13"/>
  <c r="GU38" i="13"/>
  <c r="GU39" i="13"/>
  <c r="GU40" i="13"/>
  <c r="GU41" i="13"/>
  <c r="GU42" i="13"/>
  <c r="GU43" i="13"/>
  <c r="GV10" i="13"/>
  <c r="GV11" i="13"/>
  <c r="GV12" i="13"/>
  <c r="GV13" i="13"/>
  <c r="GV14" i="13"/>
  <c r="GV15" i="13"/>
  <c r="GV16" i="13"/>
  <c r="GV17" i="13"/>
  <c r="GV18" i="13"/>
  <c r="GV19" i="13"/>
  <c r="GV20" i="13"/>
  <c r="GV21" i="13"/>
  <c r="GV22" i="13"/>
  <c r="GV23" i="13"/>
  <c r="GV24" i="13"/>
  <c r="GV25" i="13"/>
  <c r="GV26" i="13"/>
  <c r="GV27" i="13"/>
  <c r="GV28" i="13"/>
  <c r="GV29" i="13"/>
  <c r="GV30" i="13"/>
  <c r="GV31" i="13"/>
  <c r="GV32" i="13"/>
  <c r="GV33" i="13"/>
  <c r="GV34" i="13"/>
  <c r="GV35" i="13"/>
  <c r="GV36" i="13"/>
  <c r="GV37" i="13"/>
  <c r="GV38" i="13"/>
  <c r="GV39" i="13"/>
  <c r="GV40" i="13"/>
  <c r="GV41" i="13"/>
  <c r="GV42" i="13"/>
  <c r="GV43" i="13"/>
  <c r="GW10" i="13"/>
  <c r="GW11" i="13"/>
  <c r="GW12" i="13"/>
  <c r="GW13" i="13"/>
  <c r="GW14" i="13"/>
  <c r="GW15" i="13"/>
  <c r="GW16" i="13"/>
  <c r="GW17" i="13"/>
  <c r="GW18" i="13"/>
  <c r="GW19" i="13"/>
  <c r="GW20" i="13"/>
  <c r="GW21" i="13"/>
  <c r="GW22" i="13"/>
  <c r="GW23" i="13"/>
  <c r="GW24" i="13"/>
  <c r="GW25" i="13"/>
  <c r="GW26" i="13"/>
  <c r="GW27" i="13"/>
  <c r="GW28" i="13"/>
  <c r="GW29" i="13"/>
  <c r="GW30" i="13"/>
  <c r="GW31" i="13"/>
  <c r="GW32" i="13"/>
  <c r="GW33" i="13"/>
  <c r="GW34" i="13"/>
  <c r="GW35" i="13"/>
  <c r="GW36" i="13"/>
  <c r="GW37" i="13"/>
  <c r="GW38" i="13"/>
  <c r="GW39" i="13"/>
  <c r="GW40" i="13"/>
  <c r="GW41" i="13"/>
  <c r="GW42" i="13"/>
  <c r="GW43" i="13"/>
  <c r="GX10" i="13"/>
  <c r="GX11" i="13"/>
  <c r="GX12" i="13"/>
  <c r="GX13" i="13"/>
  <c r="GX14" i="13"/>
  <c r="GX15" i="13"/>
  <c r="GX16" i="13"/>
  <c r="GX17" i="13"/>
  <c r="GX18" i="13"/>
  <c r="GX19" i="13"/>
  <c r="GX20" i="13"/>
  <c r="GX21" i="13"/>
  <c r="GX22" i="13"/>
  <c r="GX23" i="13"/>
  <c r="GX24" i="13"/>
  <c r="GX25" i="13"/>
  <c r="GX26" i="13"/>
  <c r="GX27" i="13"/>
  <c r="GX28" i="13"/>
  <c r="GX29" i="13"/>
  <c r="GX30" i="13"/>
  <c r="GX31" i="13"/>
  <c r="GX32" i="13"/>
  <c r="GX33" i="13"/>
  <c r="GX34" i="13"/>
  <c r="GX35" i="13"/>
  <c r="GX36" i="13"/>
  <c r="GX37" i="13"/>
  <c r="GX38" i="13"/>
  <c r="GX39" i="13"/>
  <c r="GX40" i="13"/>
  <c r="GX41" i="13"/>
  <c r="GX42" i="13"/>
  <c r="GX43" i="13"/>
  <c r="GY10" i="13"/>
  <c r="GY11" i="13"/>
  <c r="GY12" i="13"/>
  <c r="GY13" i="13"/>
  <c r="GY14" i="13"/>
  <c r="GY15" i="13"/>
  <c r="GY16" i="13"/>
  <c r="GY17" i="13"/>
  <c r="GY18" i="13"/>
  <c r="GY19" i="13"/>
  <c r="GY20" i="13"/>
  <c r="GY21" i="13"/>
  <c r="GY22" i="13"/>
  <c r="GY23" i="13"/>
  <c r="GY24" i="13"/>
  <c r="GY25" i="13"/>
  <c r="GY26" i="13"/>
  <c r="GY27" i="13"/>
  <c r="GY28" i="13"/>
  <c r="GY29" i="13"/>
  <c r="GY30" i="13"/>
  <c r="GY31" i="13"/>
  <c r="GY32" i="13"/>
  <c r="GY33" i="13"/>
  <c r="GY34" i="13"/>
  <c r="GY35" i="13"/>
  <c r="GY36" i="13"/>
  <c r="GY37" i="13"/>
  <c r="GY38" i="13"/>
  <c r="GY39" i="13"/>
  <c r="GY40" i="13"/>
  <c r="GY41" i="13"/>
  <c r="GY42" i="13"/>
  <c r="GY43" i="13"/>
  <c r="GZ10" i="13"/>
  <c r="GZ11" i="13"/>
  <c r="GZ12" i="13"/>
  <c r="GZ13" i="13"/>
  <c r="GZ14" i="13"/>
  <c r="GZ15" i="13"/>
  <c r="GZ16" i="13"/>
  <c r="GZ17" i="13"/>
  <c r="GZ18" i="13"/>
  <c r="GZ19" i="13"/>
  <c r="GZ20" i="13"/>
  <c r="GZ21" i="13"/>
  <c r="GZ22" i="13"/>
  <c r="GZ23" i="13"/>
  <c r="GZ24" i="13"/>
  <c r="GZ25" i="13"/>
  <c r="GZ26" i="13"/>
  <c r="GZ27" i="13"/>
  <c r="GZ28" i="13"/>
  <c r="GZ29" i="13"/>
  <c r="GZ30" i="13"/>
  <c r="GZ31" i="13"/>
  <c r="GZ32" i="13"/>
  <c r="GZ33" i="13"/>
  <c r="GZ34" i="13"/>
  <c r="GZ35" i="13"/>
  <c r="GZ36" i="13"/>
  <c r="GZ37" i="13"/>
  <c r="GZ38" i="13"/>
  <c r="GZ39" i="13"/>
  <c r="GZ40" i="13"/>
  <c r="GZ41" i="13"/>
  <c r="GZ42" i="13"/>
  <c r="GZ43" i="13"/>
  <c r="HA10" i="13"/>
  <c r="HA11" i="13"/>
  <c r="HA12" i="13"/>
  <c r="HA13" i="13"/>
  <c r="HA14" i="13"/>
  <c r="HA15" i="13"/>
  <c r="HA16" i="13"/>
  <c r="HA17" i="13"/>
  <c r="HA18" i="13"/>
  <c r="HA19" i="13"/>
  <c r="HA20" i="13"/>
  <c r="HA21" i="13"/>
  <c r="HA22" i="13"/>
  <c r="HA23" i="13"/>
  <c r="HA24" i="13"/>
  <c r="HA25" i="13"/>
  <c r="HA26" i="13"/>
  <c r="HA27" i="13"/>
  <c r="HA28" i="13"/>
  <c r="HA29" i="13"/>
  <c r="HA30" i="13"/>
  <c r="HA31" i="13"/>
  <c r="HA32" i="13"/>
  <c r="HA33" i="13"/>
  <c r="HA34" i="13"/>
  <c r="HA35" i="13"/>
  <c r="HA36" i="13"/>
  <c r="HA37" i="13"/>
  <c r="HA38" i="13"/>
  <c r="HA39" i="13"/>
  <c r="HA40" i="13"/>
  <c r="HA41" i="13"/>
  <c r="HA42" i="13"/>
  <c r="HA43" i="13"/>
  <c r="HB10" i="13"/>
  <c r="HB11" i="13"/>
  <c r="HB12" i="13"/>
  <c r="HB13" i="13"/>
  <c r="HB14" i="13"/>
  <c r="HB15" i="13"/>
  <c r="HB16" i="13"/>
  <c r="HB17" i="13"/>
  <c r="HB18" i="13"/>
  <c r="HB19" i="13"/>
  <c r="HB20" i="13"/>
  <c r="HB21" i="13"/>
  <c r="HB22" i="13"/>
  <c r="HB23" i="13"/>
  <c r="HB24" i="13"/>
  <c r="HB25" i="13"/>
  <c r="HB26" i="13"/>
  <c r="HB27" i="13"/>
  <c r="HB28" i="13"/>
  <c r="HB29" i="13"/>
  <c r="HB30" i="13"/>
  <c r="HB31" i="13"/>
  <c r="HB32" i="13"/>
  <c r="HB33" i="13"/>
  <c r="HB34" i="13"/>
  <c r="HB35" i="13"/>
  <c r="HB36" i="13"/>
  <c r="HB37" i="13"/>
  <c r="HB38" i="13"/>
  <c r="HB39" i="13"/>
  <c r="HB40" i="13"/>
  <c r="HB41" i="13"/>
  <c r="HB42" i="13"/>
  <c r="HB43" i="13"/>
  <c r="HC10" i="13"/>
  <c r="HC11" i="13"/>
  <c r="HC12" i="13"/>
  <c r="HC13" i="13"/>
  <c r="HC14" i="13"/>
  <c r="HC15" i="13"/>
  <c r="HC16" i="13"/>
  <c r="HC17" i="13"/>
  <c r="HC18" i="13"/>
  <c r="HC19" i="13"/>
  <c r="HC20" i="13"/>
  <c r="HC21" i="13"/>
  <c r="HC22" i="13"/>
  <c r="HC23" i="13"/>
  <c r="HC24" i="13"/>
  <c r="HC25" i="13"/>
  <c r="HC26" i="13"/>
  <c r="HC27" i="13"/>
  <c r="HC28" i="13"/>
  <c r="HC29" i="13"/>
  <c r="HC30" i="13"/>
  <c r="HC31" i="13"/>
  <c r="HC32" i="13"/>
  <c r="HC33" i="13"/>
  <c r="HC34" i="13"/>
  <c r="HC35" i="13"/>
  <c r="HC36" i="13"/>
  <c r="HC37" i="13"/>
  <c r="HC38" i="13"/>
  <c r="HC39" i="13"/>
  <c r="HC40" i="13"/>
  <c r="HC41" i="13"/>
  <c r="HC42" i="13"/>
  <c r="HC43" i="13"/>
  <c r="HD10" i="13"/>
  <c r="HD11" i="13"/>
  <c r="HD12" i="13"/>
  <c r="HD13" i="13"/>
  <c r="HD14" i="13"/>
  <c r="HD15" i="13"/>
  <c r="HD16" i="13"/>
  <c r="HD17" i="13"/>
  <c r="HD18" i="13"/>
  <c r="HD19" i="13"/>
  <c r="HD20" i="13"/>
  <c r="HD21" i="13"/>
  <c r="HD22" i="13"/>
  <c r="HD23" i="13"/>
  <c r="HD24" i="13"/>
  <c r="HD25" i="13"/>
  <c r="HD26" i="13"/>
  <c r="HD27" i="13"/>
  <c r="HD28" i="13"/>
  <c r="HD29" i="13"/>
  <c r="HD30" i="13"/>
  <c r="HD31" i="13"/>
  <c r="HD32" i="13"/>
  <c r="HD33" i="13"/>
  <c r="HD34" i="13"/>
  <c r="HD35" i="13"/>
  <c r="HD36" i="13"/>
  <c r="HD37" i="13"/>
  <c r="HD38" i="13"/>
  <c r="HD39" i="13"/>
  <c r="HD40" i="13"/>
  <c r="HD41" i="13"/>
  <c r="HD42" i="13"/>
  <c r="HD43" i="13"/>
  <c r="HE10" i="13"/>
  <c r="HE11" i="13"/>
  <c r="HE12" i="13"/>
  <c r="HE13" i="13"/>
  <c r="HE14" i="13"/>
  <c r="HE15" i="13"/>
  <c r="HE16" i="13"/>
  <c r="HE17" i="13"/>
  <c r="HE18" i="13"/>
  <c r="HE19" i="13"/>
  <c r="HE20" i="13"/>
  <c r="HE21" i="13"/>
  <c r="HE22" i="13"/>
  <c r="HE23" i="13"/>
  <c r="HE24" i="13"/>
  <c r="HE25" i="13"/>
  <c r="HE26" i="13"/>
  <c r="HE27" i="13"/>
  <c r="HE28" i="13"/>
  <c r="HE29" i="13"/>
  <c r="HE30" i="13"/>
  <c r="HE31" i="13"/>
  <c r="HE32" i="13"/>
  <c r="HE33" i="13"/>
  <c r="HE34" i="13"/>
  <c r="HE35" i="13"/>
  <c r="HE36" i="13"/>
  <c r="HE37" i="13"/>
  <c r="HE38" i="13"/>
  <c r="HE39" i="13"/>
  <c r="HE40" i="13"/>
  <c r="HE41" i="13"/>
  <c r="HE42" i="13"/>
  <c r="HE43" i="13"/>
  <c r="HF10" i="13"/>
  <c r="HF11" i="13"/>
  <c r="HF12" i="13"/>
  <c r="HF13" i="13"/>
  <c r="HF14" i="13"/>
  <c r="HF15" i="13"/>
  <c r="HF16" i="13"/>
  <c r="HF17" i="13"/>
  <c r="HF18" i="13"/>
  <c r="HF19" i="13"/>
  <c r="HF20" i="13"/>
  <c r="HF21" i="13"/>
  <c r="HF22" i="13"/>
  <c r="HF23" i="13"/>
  <c r="HF24" i="13"/>
  <c r="HF25" i="13"/>
  <c r="HF26" i="13"/>
  <c r="HF27" i="13"/>
  <c r="HF28" i="13"/>
  <c r="HF29" i="13"/>
  <c r="HF30" i="13"/>
  <c r="HF31" i="13"/>
  <c r="HF32" i="13"/>
  <c r="HF33" i="13"/>
  <c r="HF34" i="13"/>
  <c r="HF35" i="13"/>
  <c r="HF36" i="13"/>
  <c r="HF37" i="13"/>
  <c r="HF38" i="13"/>
  <c r="HF39" i="13"/>
  <c r="HF40" i="13"/>
  <c r="HF41" i="13"/>
  <c r="HF42" i="13"/>
  <c r="HF43" i="13"/>
  <c r="HG10" i="13"/>
  <c r="HG11" i="13"/>
  <c r="HG12" i="13"/>
  <c r="HG13" i="13"/>
  <c r="HG14" i="13"/>
  <c r="HG15" i="13"/>
  <c r="HG16" i="13"/>
  <c r="HG17" i="13"/>
  <c r="HG18" i="13"/>
  <c r="HG19" i="13"/>
  <c r="HG20" i="13"/>
  <c r="HG21" i="13"/>
  <c r="HG22" i="13"/>
  <c r="HG23" i="13"/>
  <c r="HG24" i="13"/>
  <c r="HG25" i="13"/>
  <c r="HG26" i="13"/>
  <c r="HG27" i="13"/>
  <c r="HG28" i="13"/>
  <c r="HG29" i="13"/>
  <c r="HG30" i="13"/>
  <c r="HG31" i="13"/>
  <c r="HG32" i="13"/>
  <c r="HG33" i="13"/>
  <c r="HG34" i="13"/>
  <c r="HG35" i="13"/>
  <c r="HG36" i="13"/>
  <c r="HG37" i="13"/>
  <c r="HG38" i="13"/>
  <c r="HG39" i="13"/>
  <c r="HG40" i="13"/>
  <c r="HG41" i="13"/>
  <c r="HG42" i="13"/>
  <c r="HG43" i="13"/>
  <c r="HH10" i="13"/>
  <c r="HH11" i="13"/>
  <c r="HH12" i="13"/>
  <c r="HH13" i="13"/>
  <c r="HH14" i="13"/>
  <c r="HH15" i="13"/>
  <c r="HH16" i="13"/>
  <c r="HH17" i="13"/>
  <c r="HH18" i="13"/>
  <c r="HH19" i="13"/>
  <c r="HH20" i="13"/>
  <c r="HH21" i="13"/>
  <c r="HH22" i="13"/>
  <c r="HH23" i="13"/>
  <c r="HH24" i="13"/>
  <c r="HH25" i="13"/>
  <c r="HH26" i="13"/>
  <c r="HH27" i="13"/>
  <c r="HH28" i="13"/>
  <c r="HH29" i="13"/>
  <c r="HH30" i="13"/>
  <c r="HH31" i="13"/>
  <c r="HH32" i="13"/>
  <c r="HH33" i="13"/>
  <c r="HH34" i="13"/>
  <c r="HH35" i="13"/>
  <c r="HH36" i="13"/>
  <c r="HH37" i="13"/>
  <c r="HH38" i="13"/>
  <c r="HH39" i="13"/>
  <c r="HH40" i="13"/>
  <c r="HH41" i="13"/>
  <c r="HH42" i="13"/>
  <c r="HH43" i="13"/>
  <c r="HI10" i="13"/>
  <c r="HI11" i="13"/>
  <c r="HI12" i="13"/>
  <c r="HI13" i="13"/>
  <c r="HI14" i="13"/>
  <c r="HI15" i="13"/>
  <c r="HI16" i="13"/>
  <c r="HI17" i="13"/>
  <c r="HI18" i="13"/>
  <c r="HI19" i="13"/>
  <c r="HI20" i="13"/>
  <c r="HI21" i="13"/>
  <c r="HI22" i="13"/>
  <c r="HI23" i="13"/>
  <c r="HI24" i="13"/>
  <c r="HI25" i="13"/>
  <c r="HI26" i="13"/>
  <c r="HI27" i="13"/>
  <c r="HI28" i="13"/>
  <c r="HI29" i="13"/>
  <c r="HI30" i="13"/>
  <c r="HI31" i="13"/>
  <c r="HI32" i="13"/>
  <c r="HI33" i="13"/>
  <c r="HI34" i="13"/>
  <c r="HI35" i="13"/>
  <c r="HI36" i="13"/>
  <c r="HI37" i="13"/>
  <c r="HI38" i="13"/>
  <c r="HI39" i="13"/>
  <c r="HI40" i="13"/>
  <c r="HI41" i="13"/>
  <c r="HI42" i="13"/>
  <c r="HI43" i="13"/>
  <c r="HJ10" i="13"/>
  <c r="HJ11" i="13"/>
  <c r="HJ12" i="13"/>
  <c r="HJ13" i="13"/>
  <c r="HJ14" i="13"/>
  <c r="HJ15" i="13"/>
  <c r="HJ16" i="13"/>
  <c r="HJ17" i="13"/>
  <c r="HJ18" i="13"/>
  <c r="HJ19" i="13"/>
  <c r="HJ20" i="13"/>
  <c r="HJ21" i="13"/>
  <c r="HJ22" i="13"/>
  <c r="HJ23" i="13"/>
  <c r="HJ24" i="13"/>
  <c r="HJ25" i="13"/>
  <c r="HJ26" i="13"/>
  <c r="HJ27" i="13"/>
  <c r="HJ28" i="13"/>
  <c r="HJ29" i="13"/>
  <c r="HJ30" i="13"/>
  <c r="HJ31" i="13"/>
  <c r="HJ32" i="13"/>
  <c r="HJ33" i="13"/>
  <c r="HJ34" i="13"/>
  <c r="HJ35" i="13"/>
  <c r="HJ36" i="13"/>
  <c r="HJ37" i="13"/>
  <c r="HJ38" i="13"/>
  <c r="HJ39" i="13"/>
  <c r="HJ40" i="13"/>
  <c r="HJ41" i="13"/>
  <c r="HJ42" i="13"/>
  <c r="HJ43" i="13"/>
  <c r="HK10" i="13"/>
  <c r="HK11" i="13"/>
  <c r="HK12" i="13"/>
  <c r="HK13" i="13"/>
  <c r="HK14" i="13"/>
  <c r="HK15" i="13"/>
  <c r="HK16" i="13"/>
  <c r="HK17" i="13"/>
  <c r="HK18" i="13"/>
  <c r="HK19" i="13"/>
  <c r="HK20" i="13"/>
  <c r="HK21" i="13"/>
  <c r="HK22" i="13"/>
  <c r="HK23" i="13"/>
  <c r="HK24" i="13"/>
  <c r="HK25" i="13"/>
  <c r="HK26" i="13"/>
  <c r="HK27" i="13"/>
  <c r="HK28" i="13"/>
  <c r="HK29" i="13"/>
  <c r="HK30" i="13"/>
  <c r="HK31" i="13"/>
  <c r="HK32" i="13"/>
  <c r="HK33" i="13"/>
  <c r="HK34" i="13"/>
  <c r="HK35" i="13"/>
  <c r="HK36" i="13"/>
  <c r="HK37" i="13"/>
  <c r="HK38" i="13"/>
  <c r="HK39" i="13"/>
  <c r="HK40" i="13"/>
  <c r="HK41" i="13"/>
  <c r="HK42" i="13"/>
  <c r="HK43" i="13"/>
  <c r="HL10" i="13"/>
  <c r="HL11" i="13"/>
  <c r="HL12" i="13"/>
  <c r="HL13" i="13"/>
  <c r="HL14" i="13"/>
  <c r="HL15" i="13"/>
  <c r="HL16" i="13"/>
  <c r="HL17" i="13"/>
  <c r="HL18" i="13"/>
  <c r="HL19" i="13"/>
  <c r="HL20" i="13"/>
  <c r="HL21" i="13"/>
  <c r="HL22" i="13"/>
  <c r="HL23" i="13"/>
  <c r="HL24" i="13"/>
  <c r="HL25" i="13"/>
  <c r="HL26" i="13"/>
  <c r="HL27" i="13"/>
  <c r="HL28" i="13"/>
  <c r="HL29" i="13"/>
  <c r="HL30" i="13"/>
  <c r="HL31" i="13"/>
  <c r="HL32" i="13"/>
  <c r="HL33" i="13"/>
  <c r="HL34" i="13"/>
  <c r="HL35" i="13"/>
  <c r="HL36" i="13"/>
  <c r="HL37" i="13"/>
  <c r="HL38" i="13"/>
  <c r="HL39" i="13"/>
  <c r="HL40" i="13"/>
  <c r="HL41" i="13"/>
  <c r="HL42" i="13"/>
  <c r="HL43" i="13"/>
  <c r="HM10" i="13"/>
  <c r="HM11" i="13"/>
  <c r="HM12" i="13"/>
  <c r="HM13" i="13"/>
  <c r="HM14" i="13"/>
  <c r="HM15" i="13"/>
  <c r="HM16" i="13"/>
  <c r="HM17" i="13"/>
  <c r="HM18" i="13"/>
  <c r="HM19" i="13"/>
  <c r="HM20" i="13"/>
  <c r="HM21" i="13"/>
  <c r="HM22" i="13"/>
  <c r="HM23" i="13"/>
  <c r="HM24" i="13"/>
  <c r="HM25" i="13"/>
  <c r="HM26" i="13"/>
  <c r="HM27" i="13"/>
  <c r="HM28" i="13"/>
  <c r="HM29" i="13"/>
  <c r="HM30" i="13"/>
  <c r="HM31" i="13"/>
  <c r="HM32" i="13"/>
  <c r="HM33" i="13"/>
  <c r="HM34" i="13"/>
  <c r="HM35" i="13"/>
  <c r="HM36" i="13"/>
  <c r="HM37" i="13"/>
  <c r="HM38" i="13"/>
  <c r="HM39" i="13"/>
  <c r="HM40" i="13"/>
  <c r="HM41" i="13"/>
  <c r="HM42" i="13"/>
  <c r="HM43" i="13"/>
  <c r="HN10" i="13"/>
  <c r="HN11" i="13"/>
  <c r="HN12" i="13"/>
  <c r="HN13" i="13"/>
  <c r="HN14" i="13"/>
  <c r="HN15" i="13"/>
  <c r="HN16" i="13"/>
  <c r="HN17" i="13"/>
  <c r="HN18" i="13"/>
  <c r="HN19" i="13"/>
  <c r="HN20" i="13"/>
  <c r="HN21" i="13"/>
  <c r="HN22" i="13"/>
  <c r="HN23" i="13"/>
  <c r="HN24" i="13"/>
  <c r="HN25" i="13"/>
  <c r="HN26" i="13"/>
  <c r="HN27" i="13"/>
  <c r="HN28" i="13"/>
  <c r="HN29" i="13"/>
  <c r="HN30" i="13"/>
  <c r="HN31" i="13"/>
  <c r="HN32" i="13"/>
  <c r="HN33" i="13"/>
  <c r="HN34" i="13"/>
  <c r="HN35" i="13"/>
  <c r="HN36" i="13"/>
  <c r="HN37" i="13"/>
  <c r="HN38" i="13"/>
  <c r="HN39" i="13"/>
  <c r="HN40" i="13"/>
  <c r="HN41" i="13"/>
  <c r="HN42" i="13"/>
  <c r="HN43" i="13"/>
  <c r="HO10" i="13"/>
  <c r="HO11" i="13"/>
  <c r="HO12" i="13"/>
  <c r="HO13" i="13"/>
  <c r="HO14" i="13"/>
  <c r="HO15" i="13"/>
  <c r="HO16" i="13"/>
  <c r="HO17" i="13"/>
  <c r="HO18" i="13"/>
  <c r="HO19" i="13"/>
  <c r="HO20" i="13"/>
  <c r="HO21" i="13"/>
  <c r="HO22" i="13"/>
  <c r="HO23" i="13"/>
  <c r="HO24" i="13"/>
  <c r="HO25" i="13"/>
  <c r="HO26" i="13"/>
  <c r="HO27" i="13"/>
  <c r="HO28" i="13"/>
  <c r="HO29" i="13"/>
  <c r="HO30" i="13"/>
  <c r="HO31" i="13"/>
  <c r="HO32" i="13"/>
  <c r="HO33" i="13"/>
  <c r="HO34" i="13"/>
  <c r="HO35" i="13"/>
  <c r="HO36" i="13"/>
  <c r="HO37" i="13"/>
  <c r="HO38" i="13"/>
  <c r="HO39" i="13"/>
  <c r="HO40" i="13"/>
  <c r="HO41" i="13"/>
  <c r="HO42" i="13"/>
  <c r="HO43" i="13"/>
  <c r="HP10" i="13"/>
  <c r="HP11" i="13"/>
  <c r="HP12" i="13"/>
  <c r="HP13" i="13"/>
  <c r="HP14" i="13"/>
  <c r="HP15" i="13"/>
  <c r="HP16" i="13"/>
  <c r="HP17" i="13"/>
  <c r="HP18" i="13"/>
  <c r="HP19" i="13"/>
  <c r="HP20" i="13"/>
  <c r="HP21" i="13"/>
  <c r="HP22" i="13"/>
  <c r="HP23" i="13"/>
  <c r="HP24" i="13"/>
  <c r="HP25" i="13"/>
  <c r="HP26" i="13"/>
  <c r="HP27" i="13"/>
  <c r="HP28" i="13"/>
  <c r="HP29" i="13"/>
  <c r="HP30" i="13"/>
  <c r="HP31" i="13"/>
  <c r="HP32" i="13"/>
  <c r="HP33" i="13"/>
  <c r="HP34" i="13"/>
  <c r="HP35" i="13"/>
  <c r="HP36" i="13"/>
  <c r="HP37" i="13"/>
  <c r="HP38" i="13"/>
  <c r="HP39" i="13"/>
  <c r="HP40" i="13"/>
  <c r="HP41" i="13"/>
  <c r="HP42" i="13"/>
  <c r="HP43" i="13"/>
  <c r="HQ10" i="13"/>
  <c r="HQ11" i="13"/>
  <c r="HQ12" i="13"/>
  <c r="HQ13" i="13"/>
  <c r="HQ14" i="13"/>
  <c r="HQ15" i="13"/>
  <c r="HQ16" i="13"/>
  <c r="HQ17" i="13"/>
  <c r="HQ18" i="13"/>
  <c r="HQ19" i="13"/>
  <c r="HQ20" i="13"/>
  <c r="HQ21" i="13"/>
  <c r="HQ22" i="13"/>
  <c r="HQ23" i="13"/>
  <c r="HQ24" i="13"/>
  <c r="HQ25" i="13"/>
  <c r="HQ26" i="13"/>
  <c r="HQ27" i="13"/>
  <c r="HQ28" i="13"/>
  <c r="HQ29" i="13"/>
  <c r="HQ30" i="13"/>
  <c r="HQ31" i="13"/>
  <c r="HQ32" i="13"/>
  <c r="HQ33" i="13"/>
  <c r="HQ34" i="13"/>
  <c r="HQ35" i="13"/>
  <c r="HQ36" i="13"/>
  <c r="HQ37" i="13"/>
  <c r="HQ38" i="13"/>
  <c r="HQ39" i="13"/>
  <c r="HQ40" i="13"/>
  <c r="HQ41" i="13"/>
  <c r="HQ42" i="13"/>
  <c r="HQ43" i="13"/>
  <c r="HR10" i="13"/>
  <c r="HR11" i="13"/>
  <c r="HR12" i="13"/>
  <c r="HR13" i="13"/>
  <c r="HR14" i="13"/>
  <c r="HR15" i="13"/>
  <c r="HR16" i="13"/>
  <c r="HR17" i="13"/>
  <c r="HR18" i="13"/>
  <c r="HR19" i="13"/>
  <c r="HR20" i="13"/>
  <c r="HR21" i="13"/>
  <c r="HR22" i="13"/>
  <c r="HR23" i="13"/>
  <c r="HR24" i="13"/>
  <c r="HR25" i="13"/>
  <c r="HR26" i="13"/>
  <c r="HR27" i="13"/>
  <c r="HR28" i="13"/>
  <c r="HR29" i="13"/>
  <c r="HR30" i="13"/>
  <c r="HR31" i="13"/>
  <c r="HR32" i="13"/>
  <c r="HR33" i="13"/>
  <c r="HR34" i="13"/>
  <c r="HR35" i="13"/>
  <c r="HR36" i="13"/>
  <c r="HR37" i="13"/>
  <c r="HR38" i="13"/>
  <c r="HR39" i="13"/>
  <c r="HR40" i="13"/>
  <c r="HR41" i="13"/>
  <c r="HR42" i="13"/>
  <c r="HR43" i="13"/>
  <c r="HS10" i="13"/>
  <c r="HS11" i="13"/>
  <c r="HS12" i="13"/>
  <c r="HS13" i="13"/>
  <c r="HS14" i="13"/>
  <c r="HS15" i="13"/>
  <c r="HS16" i="13"/>
  <c r="HS17" i="13"/>
  <c r="HS18" i="13"/>
  <c r="HS19" i="13"/>
  <c r="HS20" i="13"/>
  <c r="HS21" i="13"/>
  <c r="HS22" i="13"/>
  <c r="HS23" i="13"/>
  <c r="HS24" i="13"/>
  <c r="HS25" i="13"/>
  <c r="HS26" i="13"/>
  <c r="HS27" i="13"/>
  <c r="HS28" i="13"/>
  <c r="HS29" i="13"/>
  <c r="HS30" i="13"/>
  <c r="HS31" i="13"/>
  <c r="HS32" i="13"/>
  <c r="HS33" i="13"/>
  <c r="HS34" i="13"/>
  <c r="HS35" i="13"/>
  <c r="HS36" i="13"/>
  <c r="HS37" i="13"/>
  <c r="HS38" i="13"/>
  <c r="HS39" i="13"/>
  <c r="HS40" i="13"/>
  <c r="HS41" i="13"/>
  <c r="HS42" i="13"/>
  <c r="HS43" i="13"/>
  <c r="HT10" i="13"/>
  <c r="HT11" i="13"/>
  <c r="HT12" i="13"/>
  <c r="HT13" i="13"/>
  <c r="HT14" i="13"/>
  <c r="HT15" i="13"/>
  <c r="HT16" i="13"/>
  <c r="HT17" i="13"/>
  <c r="HT18" i="13"/>
  <c r="HT19" i="13"/>
  <c r="HT20" i="13"/>
  <c r="HT21" i="13"/>
  <c r="HT22" i="13"/>
  <c r="HT23" i="13"/>
  <c r="HT24" i="13"/>
  <c r="HT25" i="13"/>
  <c r="HT26" i="13"/>
  <c r="HT27" i="13"/>
  <c r="HT28" i="13"/>
  <c r="HT29" i="13"/>
  <c r="HT30" i="13"/>
  <c r="HT31" i="13"/>
  <c r="HT32" i="13"/>
  <c r="HT33" i="13"/>
  <c r="HT34" i="13"/>
  <c r="HT35" i="13"/>
  <c r="HT36" i="13"/>
  <c r="HT37" i="13"/>
  <c r="HT38" i="13"/>
  <c r="HT39" i="13"/>
  <c r="HT40" i="13"/>
  <c r="HT41" i="13"/>
  <c r="HT42" i="13"/>
  <c r="HT43" i="13"/>
  <c r="HU10" i="13"/>
  <c r="HU11" i="13"/>
  <c r="HU12" i="13"/>
  <c r="HU13" i="13"/>
  <c r="HU14" i="13"/>
  <c r="HU15" i="13"/>
  <c r="HU16" i="13"/>
  <c r="HU17" i="13"/>
  <c r="HU18" i="13"/>
  <c r="HU19" i="13"/>
  <c r="HU20" i="13"/>
  <c r="HU21" i="13"/>
  <c r="HU22" i="13"/>
  <c r="HU23" i="13"/>
  <c r="HU24" i="13"/>
  <c r="HU25" i="13"/>
  <c r="HU26" i="13"/>
  <c r="HU27" i="13"/>
  <c r="HU28" i="13"/>
  <c r="HU29" i="13"/>
  <c r="HU30" i="13"/>
  <c r="HU31" i="13"/>
  <c r="HU32" i="13"/>
  <c r="HU33" i="13"/>
  <c r="HU34" i="13"/>
  <c r="HU35" i="13"/>
  <c r="HU36" i="13"/>
  <c r="HU37" i="13"/>
  <c r="HU38" i="13"/>
  <c r="HU39" i="13"/>
  <c r="HU40" i="13"/>
  <c r="HU41" i="13"/>
  <c r="HU42" i="13"/>
  <c r="HU43" i="13"/>
  <c r="HV10" i="13"/>
  <c r="HV11" i="13"/>
  <c r="HV12" i="13"/>
  <c r="HV13" i="13"/>
  <c r="HV14" i="13"/>
  <c r="HV15" i="13"/>
  <c r="HV16" i="13"/>
  <c r="HV17" i="13"/>
  <c r="HV18" i="13"/>
  <c r="HV19" i="13"/>
  <c r="HV20" i="13"/>
  <c r="HV21" i="13"/>
  <c r="HV22" i="13"/>
  <c r="HV23" i="13"/>
  <c r="HV24" i="13"/>
  <c r="HV25" i="13"/>
  <c r="HV26" i="13"/>
  <c r="HV27" i="13"/>
  <c r="HV28" i="13"/>
  <c r="HV29" i="13"/>
  <c r="HV30" i="13"/>
  <c r="HV31" i="13"/>
  <c r="HV32" i="13"/>
  <c r="HV33" i="13"/>
  <c r="HV34" i="13"/>
  <c r="HV35" i="13"/>
  <c r="HV36" i="13"/>
  <c r="HV37" i="13"/>
  <c r="HV38" i="13"/>
  <c r="HV39" i="13"/>
  <c r="HV40" i="13"/>
  <c r="HV41" i="13"/>
  <c r="HV42" i="13"/>
  <c r="HV43" i="13"/>
  <c r="HW10" i="13"/>
  <c r="HW11" i="13"/>
  <c r="HW12" i="13"/>
  <c r="HW13" i="13"/>
  <c r="HW14" i="13"/>
  <c r="HW15" i="13"/>
  <c r="HW16" i="13"/>
  <c r="HW17" i="13"/>
  <c r="HW18" i="13"/>
  <c r="HW19" i="13"/>
  <c r="HW20" i="13"/>
  <c r="HW21" i="13"/>
  <c r="HW22" i="13"/>
  <c r="HW23" i="13"/>
  <c r="HW24" i="13"/>
  <c r="HW25" i="13"/>
  <c r="HW26" i="13"/>
  <c r="HW27" i="13"/>
  <c r="HW28" i="13"/>
  <c r="HW29" i="13"/>
  <c r="HW30" i="13"/>
  <c r="HW31" i="13"/>
  <c r="HW32" i="13"/>
  <c r="HW33" i="13"/>
  <c r="HW34" i="13"/>
  <c r="HW35" i="13"/>
  <c r="HW36" i="13"/>
  <c r="HW37" i="13"/>
  <c r="HW38" i="13"/>
  <c r="HW39" i="13"/>
  <c r="HW40" i="13"/>
  <c r="HW41" i="13"/>
  <c r="HW42" i="13"/>
  <c r="HW43" i="13"/>
  <c r="HX10" i="13"/>
  <c r="HX11" i="13"/>
  <c r="HX12" i="13"/>
  <c r="HX13" i="13"/>
  <c r="HX14" i="13"/>
  <c r="HX15" i="13"/>
  <c r="HX16" i="13"/>
  <c r="HX17" i="13"/>
  <c r="HX18" i="13"/>
  <c r="HX19" i="13"/>
  <c r="HX20" i="13"/>
  <c r="HX21" i="13"/>
  <c r="HX22" i="13"/>
  <c r="HX23" i="13"/>
  <c r="HX24" i="13"/>
  <c r="HX25" i="13"/>
  <c r="HX26" i="13"/>
  <c r="HX27" i="13"/>
  <c r="HX28" i="13"/>
  <c r="HX29" i="13"/>
  <c r="HX30" i="13"/>
  <c r="HX31" i="13"/>
  <c r="HX32" i="13"/>
  <c r="HX33" i="13"/>
  <c r="HX34" i="13"/>
  <c r="HX35" i="13"/>
  <c r="HX36" i="13"/>
  <c r="HX37" i="13"/>
  <c r="HX38" i="13"/>
  <c r="HX39" i="13"/>
  <c r="HX40" i="13"/>
  <c r="HX41" i="13"/>
  <c r="HX42" i="13"/>
  <c r="HX43" i="13"/>
  <c r="HY10" i="13"/>
  <c r="HY11" i="13"/>
  <c r="HY12" i="13"/>
  <c r="HY13" i="13"/>
  <c r="HY14" i="13"/>
  <c r="HY15" i="13"/>
  <c r="HY16" i="13"/>
  <c r="HY17" i="13"/>
  <c r="HY18" i="13"/>
  <c r="HY19" i="13"/>
  <c r="HY20" i="13"/>
  <c r="HY21" i="13"/>
  <c r="HY22" i="13"/>
  <c r="HY23" i="13"/>
  <c r="HY24" i="13"/>
  <c r="HY25" i="13"/>
  <c r="HY26" i="13"/>
  <c r="HY27" i="13"/>
  <c r="HY28" i="13"/>
  <c r="HY29" i="13"/>
  <c r="HY30" i="13"/>
  <c r="HY31" i="13"/>
  <c r="HY32" i="13"/>
  <c r="HY33" i="13"/>
  <c r="HY34" i="13"/>
  <c r="HY35" i="13"/>
  <c r="HY36" i="13"/>
  <c r="HY37" i="13"/>
  <c r="HY38" i="13"/>
  <c r="HY39" i="13"/>
  <c r="HY40" i="13"/>
  <c r="HY41" i="13"/>
  <c r="HY42" i="13"/>
  <c r="HY43" i="13"/>
  <c r="HZ10" i="13"/>
  <c r="HZ11" i="13"/>
  <c r="HZ12" i="13"/>
  <c r="HZ13" i="13"/>
  <c r="HZ14" i="13"/>
  <c r="HZ15" i="13"/>
  <c r="HZ16" i="13"/>
  <c r="HZ17" i="13"/>
  <c r="HZ18" i="13"/>
  <c r="HZ19" i="13"/>
  <c r="HZ20" i="13"/>
  <c r="HZ21" i="13"/>
  <c r="HZ22" i="13"/>
  <c r="HZ23" i="13"/>
  <c r="HZ24" i="13"/>
  <c r="HZ25" i="13"/>
  <c r="HZ26" i="13"/>
  <c r="HZ27" i="13"/>
  <c r="HZ28" i="13"/>
  <c r="HZ29" i="13"/>
  <c r="HZ30" i="13"/>
  <c r="HZ31" i="13"/>
  <c r="HZ32" i="13"/>
  <c r="HZ33" i="13"/>
  <c r="HZ34" i="13"/>
  <c r="HZ35" i="13"/>
  <c r="HZ36" i="13"/>
  <c r="HZ37" i="13"/>
  <c r="HZ38" i="13"/>
  <c r="HZ39" i="13"/>
  <c r="HZ40" i="13"/>
  <c r="HZ41" i="13"/>
  <c r="HZ42" i="13"/>
  <c r="HZ43" i="13"/>
  <c r="IA10" i="13"/>
  <c r="IA11" i="13"/>
  <c r="IA12" i="13"/>
  <c r="IA13" i="13"/>
  <c r="IA14" i="13"/>
  <c r="IA15" i="13"/>
  <c r="IA16" i="13"/>
  <c r="IA17" i="13"/>
  <c r="IA18" i="13"/>
  <c r="IA19" i="13"/>
  <c r="IA20" i="13"/>
  <c r="IA21" i="13"/>
  <c r="IA22" i="13"/>
  <c r="IA23" i="13"/>
  <c r="IA24" i="13"/>
  <c r="IA25" i="13"/>
  <c r="IA26" i="13"/>
  <c r="IA27" i="13"/>
  <c r="IA28" i="13"/>
  <c r="IA29" i="13"/>
  <c r="IA30" i="13"/>
  <c r="IA31" i="13"/>
  <c r="IA32" i="13"/>
  <c r="IA33" i="13"/>
  <c r="IA34" i="13"/>
  <c r="IA35" i="13"/>
  <c r="IA36" i="13"/>
  <c r="IA37" i="13"/>
  <c r="IA38" i="13"/>
  <c r="IA39" i="13"/>
  <c r="IA40" i="13"/>
  <c r="IA41" i="13"/>
  <c r="IA42" i="13"/>
  <c r="IA43" i="13"/>
  <c r="IB10" i="13"/>
  <c r="IB11" i="13"/>
  <c r="IB12" i="13"/>
  <c r="IB13" i="13"/>
  <c r="IB14" i="13"/>
  <c r="IB15" i="13"/>
  <c r="IB16" i="13"/>
  <c r="IB17" i="13"/>
  <c r="IB18" i="13"/>
  <c r="IB19" i="13"/>
  <c r="IB20" i="13"/>
  <c r="IB21" i="13"/>
  <c r="IB22" i="13"/>
  <c r="IB23" i="13"/>
  <c r="IB24" i="13"/>
  <c r="IB25" i="13"/>
  <c r="IB26" i="13"/>
  <c r="IB27" i="13"/>
  <c r="IB28" i="13"/>
  <c r="IB29" i="13"/>
  <c r="IB30" i="13"/>
  <c r="IB31" i="13"/>
  <c r="IB32" i="13"/>
  <c r="IB33" i="13"/>
  <c r="IB34" i="13"/>
  <c r="IB35" i="13"/>
  <c r="IB36" i="13"/>
  <c r="IB37" i="13"/>
  <c r="IB38" i="13"/>
  <c r="IB39" i="13"/>
  <c r="IB40" i="13"/>
  <c r="IB41" i="13"/>
  <c r="IB42" i="13"/>
  <c r="IB43" i="13"/>
  <c r="IC10" i="13"/>
  <c r="IC11" i="13"/>
  <c r="IC12" i="13"/>
  <c r="IC13" i="13"/>
  <c r="IC14" i="13"/>
  <c r="IC15" i="13"/>
  <c r="IC16" i="13"/>
  <c r="IC17" i="13"/>
  <c r="IC18" i="13"/>
  <c r="IC19" i="13"/>
  <c r="IC20" i="13"/>
  <c r="IC21" i="13"/>
  <c r="IC22" i="13"/>
  <c r="IC23" i="13"/>
  <c r="IC24" i="13"/>
  <c r="IC25" i="13"/>
  <c r="IC26" i="13"/>
  <c r="IC27" i="13"/>
  <c r="IC28" i="13"/>
  <c r="IC29" i="13"/>
  <c r="IC30" i="13"/>
  <c r="IC31" i="13"/>
  <c r="IC32" i="13"/>
  <c r="IC33" i="13"/>
  <c r="IC34" i="13"/>
  <c r="IC35" i="13"/>
  <c r="IC36" i="13"/>
  <c r="IC37" i="13"/>
  <c r="IC38" i="13"/>
  <c r="IC39" i="13"/>
  <c r="IC40" i="13"/>
  <c r="IC41" i="13"/>
  <c r="IC42" i="13"/>
  <c r="IC43" i="13"/>
  <c r="ID10" i="13"/>
  <c r="ID11" i="13"/>
  <c r="ID12" i="13"/>
  <c r="ID13" i="13"/>
  <c r="ID14" i="13"/>
  <c r="ID15" i="13"/>
  <c r="ID16" i="13"/>
  <c r="ID17" i="13"/>
  <c r="ID18" i="13"/>
  <c r="ID19" i="13"/>
  <c r="ID20" i="13"/>
  <c r="ID21" i="13"/>
  <c r="ID22" i="13"/>
  <c r="ID23" i="13"/>
  <c r="ID24" i="13"/>
  <c r="ID25" i="13"/>
  <c r="ID26" i="13"/>
  <c r="ID27" i="13"/>
  <c r="ID28" i="13"/>
  <c r="ID29" i="13"/>
  <c r="ID30" i="13"/>
  <c r="ID31" i="13"/>
  <c r="ID32" i="13"/>
  <c r="ID33" i="13"/>
  <c r="ID34" i="13"/>
  <c r="ID35" i="13"/>
  <c r="ID36" i="13"/>
  <c r="ID37" i="13"/>
  <c r="ID38" i="13"/>
  <c r="ID39" i="13"/>
  <c r="ID40" i="13"/>
  <c r="ID41" i="13"/>
  <c r="ID42" i="13"/>
  <c r="ID43" i="13"/>
  <c r="IE10" i="13"/>
  <c r="IE11" i="13"/>
  <c r="IE12" i="13"/>
  <c r="IE13" i="13"/>
  <c r="IE14" i="13"/>
  <c r="IE15" i="13"/>
  <c r="IE16" i="13"/>
  <c r="IE17" i="13"/>
  <c r="IE18" i="13"/>
  <c r="IE19" i="13"/>
  <c r="IE20" i="13"/>
  <c r="IE21" i="13"/>
  <c r="IE22" i="13"/>
  <c r="IE23" i="13"/>
  <c r="IE24" i="13"/>
  <c r="IE25" i="13"/>
  <c r="IE26" i="13"/>
  <c r="IE27" i="13"/>
  <c r="IE28" i="13"/>
  <c r="IE29" i="13"/>
  <c r="IE30" i="13"/>
  <c r="IE31" i="13"/>
  <c r="IE32" i="13"/>
  <c r="IE33" i="13"/>
  <c r="IE34" i="13"/>
  <c r="IE35" i="13"/>
  <c r="IE36" i="13"/>
  <c r="IE37" i="13"/>
  <c r="IE38" i="13"/>
  <c r="IE39" i="13"/>
  <c r="IE40" i="13"/>
  <c r="IE41" i="13"/>
  <c r="IE42" i="13"/>
  <c r="IE43" i="13"/>
  <c r="IF10" i="13"/>
  <c r="IF11" i="13"/>
  <c r="IF12" i="13"/>
  <c r="IF13" i="13"/>
  <c r="IF14" i="13"/>
  <c r="IF15" i="13"/>
  <c r="IF16" i="13"/>
  <c r="IF17" i="13"/>
  <c r="IF18" i="13"/>
  <c r="IF19" i="13"/>
  <c r="IF20" i="13"/>
  <c r="IF21" i="13"/>
  <c r="IF22" i="13"/>
  <c r="IF23" i="13"/>
  <c r="IF24" i="13"/>
  <c r="IF25" i="13"/>
  <c r="IF26" i="13"/>
  <c r="IF27" i="13"/>
  <c r="IF28" i="13"/>
  <c r="IF29" i="13"/>
  <c r="IF30" i="13"/>
  <c r="IF31" i="13"/>
  <c r="IF32" i="13"/>
  <c r="IF33" i="13"/>
  <c r="IF34" i="13"/>
  <c r="IF35" i="13"/>
  <c r="IF36" i="13"/>
  <c r="IF37" i="13"/>
  <c r="IF38" i="13"/>
  <c r="IF39" i="13"/>
  <c r="IF40" i="13"/>
  <c r="IF41" i="13"/>
  <c r="IF42" i="13"/>
  <c r="IF43" i="13"/>
  <c r="IG10" i="13"/>
  <c r="IG11" i="13"/>
  <c r="IG12" i="13"/>
  <c r="IG13" i="13"/>
  <c r="IG14" i="13"/>
  <c r="IG15" i="13"/>
  <c r="IG16" i="13"/>
  <c r="IG17" i="13"/>
  <c r="IG18" i="13"/>
  <c r="IG19" i="13"/>
  <c r="IG20" i="13"/>
  <c r="IG21" i="13"/>
  <c r="IG22" i="13"/>
  <c r="IG23" i="13"/>
  <c r="IG24" i="13"/>
  <c r="IG25" i="13"/>
  <c r="IG26" i="13"/>
  <c r="IG27" i="13"/>
  <c r="IG28" i="13"/>
  <c r="IG29" i="13"/>
  <c r="IG30" i="13"/>
  <c r="IG31" i="13"/>
  <c r="IG32" i="13"/>
  <c r="IG33" i="13"/>
  <c r="IG34" i="13"/>
  <c r="IG35" i="13"/>
  <c r="IG36" i="13"/>
  <c r="IG37" i="13"/>
  <c r="IG38" i="13"/>
  <c r="IG39" i="13"/>
  <c r="IG40" i="13"/>
  <c r="IG41" i="13"/>
  <c r="IG42" i="13"/>
  <c r="IG43" i="13"/>
  <c r="IH10" i="13"/>
  <c r="IH11" i="13"/>
  <c r="IH12" i="13"/>
  <c r="IH13" i="13"/>
  <c r="IH14" i="13"/>
  <c r="IH15" i="13"/>
  <c r="IH16" i="13"/>
  <c r="IH17" i="13"/>
  <c r="IH18" i="13"/>
  <c r="IH19" i="13"/>
  <c r="IH20" i="13"/>
  <c r="IH21" i="13"/>
  <c r="IH22" i="13"/>
  <c r="IH23" i="13"/>
  <c r="IH24" i="13"/>
  <c r="IH25" i="13"/>
  <c r="IH26" i="13"/>
  <c r="IH27" i="13"/>
  <c r="IH28" i="13"/>
  <c r="IH29" i="13"/>
  <c r="IH30" i="13"/>
  <c r="IH31" i="13"/>
  <c r="IH32" i="13"/>
  <c r="IH33" i="13"/>
  <c r="IH34" i="13"/>
  <c r="IH35" i="13"/>
  <c r="IH36" i="13"/>
  <c r="IH37" i="13"/>
  <c r="IH38" i="13"/>
  <c r="IH39" i="13"/>
  <c r="IH40" i="13"/>
  <c r="IH41" i="13"/>
  <c r="IH42" i="13"/>
  <c r="IH43" i="13"/>
  <c r="II10" i="13"/>
  <c r="II11" i="13"/>
  <c r="II12" i="13"/>
  <c r="II13" i="13"/>
  <c r="II14" i="13"/>
  <c r="II15" i="13"/>
  <c r="II16" i="13"/>
  <c r="II17" i="13"/>
  <c r="II18" i="13"/>
  <c r="II19" i="13"/>
  <c r="II20" i="13"/>
  <c r="II21" i="13"/>
  <c r="II22" i="13"/>
  <c r="II23" i="13"/>
  <c r="II24" i="13"/>
  <c r="II25" i="13"/>
  <c r="II26" i="13"/>
  <c r="II27" i="13"/>
  <c r="II28" i="13"/>
  <c r="II29" i="13"/>
  <c r="II30" i="13"/>
  <c r="II31" i="13"/>
  <c r="II32" i="13"/>
  <c r="II33" i="13"/>
  <c r="II34" i="13"/>
  <c r="II35" i="13"/>
  <c r="II36" i="13"/>
  <c r="II37" i="13"/>
  <c r="II38" i="13"/>
  <c r="II39" i="13"/>
  <c r="II40" i="13"/>
  <c r="II41" i="13"/>
  <c r="II42" i="13"/>
  <c r="II43" i="13"/>
  <c r="IJ10" i="13"/>
  <c r="IJ11" i="13"/>
  <c r="IJ12" i="13"/>
  <c r="IJ13" i="13"/>
  <c r="IJ14" i="13"/>
  <c r="IJ15" i="13"/>
  <c r="IJ16" i="13"/>
  <c r="IJ17" i="13"/>
  <c r="IJ18" i="13"/>
  <c r="IJ19" i="13"/>
  <c r="IJ20" i="13"/>
  <c r="IJ21" i="13"/>
  <c r="IJ22" i="13"/>
  <c r="IJ23" i="13"/>
  <c r="IJ24" i="13"/>
  <c r="IJ25" i="13"/>
  <c r="IJ26" i="13"/>
  <c r="IJ27" i="13"/>
  <c r="IJ28" i="13"/>
  <c r="IJ29" i="13"/>
  <c r="IJ30" i="13"/>
  <c r="IJ31" i="13"/>
  <c r="IJ32" i="13"/>
  <c r="IJ33" i="13"/>
  <c r="IJ34" i="13"/>
  <c r="IJ35" i="13"/>
  <c r="IJ36" i="13"/>
  <c r="IJ37" i="13"/>
  <c r="IJ38" i="13"/>
  <c r="IJ39" i="13"/>
  <c r="IJ40" i="13"/>
  <c r="IJ41" i="13"/>
  <c r="IJ42" i="13"/>
  <c r="IJ43" i="13"/>
  <c r="IK10" i="13"/>
  <c r="IK11" i="13"/>
  <c r="IK12" i="13"/>
  <c r="IK13" i="13"/>
  <c r="IK14" i="13"/>
  <c r="IK15" i="13"/>
  <c r="IK16" i="13"/>
  <c r="IK17" i="13"/>
  <c r="IK18" i="13"/>
  <c r="IK19" i="13"/>
  <c r="IK20" i="13"/>
  <c r="IK21" i="13"/>
  <c r="IK22" i="13"/>
  <c r="IK23" i="13"/>
  <c r="IK24" i="13"/>
  <c r="IK25" i="13"/>
  <c r="IK26" i="13"/>
  <c r="IK27" i="13"/>
  <c r="IK28" i="13"/>
  <c r="IK29" i="13"/>
  <c r="IK30" i="13"/>
  <c r="IK31" i="13"/>
  <c r="IK32" i="13"/>
  <c r="IK33" i="13"/>
  <c r="IK34" i="13"/>
  <c r="IK35" i="13"/>
  <c r="IK36" i="13"/>
  <c r="IK37" i="13"/>
  <c r="IK38" i="13"/>
  <c r="IK39" i="13"/>
  <c r="IK40" i="13"/>
  <c r="IK41" i="13"/>
  <c r="IK42" i="13"/>
  <c r="IK43" i="13"/>
  <c r="IL10" i="13"/>
  <c r="IL11" i="13"/>
  <c r="IL12" i="13"/>
  <c r="IL13" i="13"/>
  <c r="IL14" i="13"/>
  <c r="IL15" i="13"/>
  <c r="IL16" i="13"/>
  <c r="IL17" i="13"/>
  <c r="IL18" i="13"/>
  <c r="IL19" i="13"/>
  <c r="IL20" i="13"/>
  <c r="IL21" i="13"/>
  <c r="IL22" i="13"/>
  <c r="IL23" i="13"/>
  <c r="IL24" i="13"/>
  <c r="IL25" i="13"/>
  <c r="IL26" i="13"/>
  <c r="IL27" i="13"/>
  <c r="IL28" i="13"/>
  <c r="IL29" i="13"/>
  <c r="IL30" i="13"/>
  <c r="IL31" i="13"/>
  <c r="IL32" i="13"/>
  <c r="IL33" i="13"/>
  <c r="IL34" i="13"/>
  <c r="IL35" i="13"/>
  <c r="IL36" i="13"/>
  <c r="IL37" i="13"/>
  <c r="IL38" i="13"/>
  <c r="IL39" i="13"/>
  <c r="IL40" i="13"/>
  <c r="IL41" i="13"/>
  <c r="IL42" i="13"/>
  <c r="IL43" i="13"/>
  <c r="IM10" i="13"/>
  <c r="IM11" i="13"/>
  <c r="IM12" i="13"/>
  <c r="IM13" i="13"/>
  <c r="IM14" i="13"/>
  <c r="IM15" i="13"/>
  <c r="IM16" i="13"/>
  <c r="IM17" i="13"/>
  <c r="IM18" i="13"/>
  <c r="IM19" i="13"/>
  <c r="IM20" i="13"/>
  <c r="IM21" i="13"/>
  <c r="IM22" i="13"/>
  <c r="IM23" i="13"/>
  <c r="IM24" i="13"/>
  <c r="IM25" i="13"/>
  <c r="IM26" i="13"/>
  <c r="IM27" i="13"/>
  <c r="IM28" i="13"/>
  <c r="IM29" i="13"/>
  <c r="IM30" i="13"/>
  <c r="IM31" i="13"/>
  <c r="IM32" i="13"/>
  <c r="IM33" i="13"/>
  <c r="IM34" i="13"/>
  <c r="IM35" i="13"/>
  <c r="IM36" i="13"/>
  <c r="IM37" i="13"/>
  <c r="IM38" i="13"/>
  <c r="IM39" i="13"/>
  <c r="IM40" i="13"/>
  <c r="IM41" i="13"/>
  <c r="IM42" i="13"/>
  <c r="IM43" i="13"/>
  <c r="IN10" i="13"/>
  <c r="IN11" i="13"/>
  <c r="IN12" i="13"/>
  <c r="IN13" i="13"/>
  <c r="IN14" i="13"/>
  <c r="IN15" i="13"/>
  <c r="IN16" i="13"/>
  <c r="IN17" i="13"/>
  <c r="IN18" i="13"/>
  <c r="IN19" i="13"/>
  <c r="IN20" i="13"/>
  <c r="IN21" i="13"/>
  <c r="IN22" i="13"/>
  <c r="IN23" i="13"/>
  <c r="IN24" i="13"/>
  <c r="IN25" i="13"/>
  <c r="IN26" i="13"/>
  <c r="IN27" i="13"/>
  <c r="IN28" i="13"/>
  <c r="IN29" i="13"/>
  <c r="IN30" i="13"/>
  <c r="IN31" i="13"/>
  <c r="IN32" i="13"/>
  <c r="IN33" i="13"/>
  <c r="IN34" i="13"/>
  <c r="IN35" i="13"/>
  <c r="IN36" i="13"/>
  <c r="IN37" i="13"/>
  <c r="IN38" i="13"/>
  <c r="IN39" i="13"/>
  <c r="IN40" i="13"/>
  <c r="IN41" i="13"/>
  <c r="IN42" i="13"/>
  <c r="IN43" i="13"/>
  <c r="IO10" i="13"/>
  <c r="IO11" i="13"/>
  <c r="IO12" i="13"/>
  <c r="IO13" i="13"/>
  <c r="IO14" i="13"/>
  <c r="IO15" i="13"/>
  <c r="IO16" i="13"/>
  <c r="IO17" i="13"/>
  <c r="IO18" i="13"/>
  <c r="IO19" i="13"/>
  <c r="IO20" i="13"/>
  <c r="IO21" i="13"/>
  <c r="IO22" i="13"/>
  <c r="IO23" i="13"/>
  <c r="IO24" i="13"/>
  <c r="IO25" i="13"/>
  <c r="IO26" i="13"/>
  <c r="IO27" i="13"/>
  <c r="IO28" i="13"/>
  <c r="IO29" i="13"/>
  <c r="IO30" i="13"/>
  <c r="IO31" i="13"/>
  <c r="IO32" i="13"/>
  <c r="IO33" i="13"/>
  <c r="IO34" i="13"/>
  <c r="IO35" i="13"/>
  <c r="IO36" i="13"/>
  <c r="IO37" i="13"/>
  <c r="IO38" i="13"/>
  <c r="IO39" i="13"/>
  <c r="IO40" i="13"/>
  <c r="IO41" i="13"/>
  <c r="IO42" i="13"/>
  <c r="IO43" i="13"/>
  <c r="IP10" i="13"/>
  <c r="IP11" i="13"/>
  <c r="IP12" i="13"/>
  <c r="IP13" i="13"/>
  <c r="IP14" i="13"/>
  <c r="IP15" i="13"/>
  <c r="IP16" i="13"/>
  <c r="IP17" i="13"/>
  <c r="IP18" i="13"/>
  <c r="IP19" i="13"/>
  <c r="IP20" i="13"/>
  <c r="IP21" i="13"/>
  <c r="IP22" i="13"/>
  <c r="IP23" i="13"/>
  <c r="IP24" i="13"/>
  <c r="IP25" i="13"/>
  <c r="IP26" i="13"/>
  <c r="IP27" i="13"/>
  <c r="IP28" i="13"/>
  <c r="IP29" i="13"/>
  <c r="IP30" i="13"/>
  <c r="IP31" i="13"/>
  <c r="IP32" i="13"/>
  <c r="IP33" i="13"/>
  <c r="IP34" i="13"/>
  <c r="IP35" i="13"/>
  <c r="IP36" i="13"/>
  <c r="IP37" i="13"/>
  <c r="IP38" i="13"/>
  <c r="IP39" i="13"/>
  <c r="IP40" i="13"/>
  <c r="IP41" i="13"/>
  <c r="IP42" i="13"/>
  <c r="IP43" i="13"/>
  <c r="IQ10" i="13"/>
  <c r="IQ11" i="13"/>
  <c r="IQ12" i="13"/>
  <c r="IQ13" i="13"/>
  <c r="IQ14" i="13"/>
  <c r="IQ15" i="13"/>
  <c r="IQ16" i="13"/>
  <c r="IQ17" i="13"/>
  <c r="IQ18" i="13"/>
  <c r="IQ19" i="13"/>
  <c r="IQ20" i="13"/>
  <c r="IQ21" i="13"/>
  <c r="IQ22" i="13"/>
  <c r="IQ23" i="13"/>
  <c r="IQ24" i="13"/>
  <c r="IQ25" i="13"/>
  <c r="IQ26" i="13"/>
  <c r="IQ27" i="13"/>
  <c r="IQ28" i="13"/>
  <c r="IQ29" i="13"/>
  <c r="IQ30" i="13"/>
  <c r="IQ31" i="13"/>
  <c r="IQ32" i="13"/>
  <c r="IQ33" i="13"/>
  <c r="IQ34" i="13"/>
  <c r="IQ35" i="13"/>
  <c r="IQ36" i="13"/>
  <c r="IQ37" i="13"/>
  <c r="IQ38" i="13"/>
  <c r="IQ39" i="13"/>
  <c r="IQ40" i="13"/>
  <c r="IQ41" i="13"/>
  <c r="IQ42" i="13"/>
  <c r="IQ43" i="13"/>
  <c r="IR10" i="13"/>
  <c r="IR11" i="13"/>
  <c r="IR12" i="13"/>
  <c r="IR13" i="13"/>
  <c r="IR14" i="13"/>
  <c r="IR15" i="13"/>
  <c r="IR16" i="13"/>
  <c r="IR17" i="13"/>
  <c r="IR18" i="13"/>
  <c r="IR19" i="13"/>
  <c r="IR20" i="13"/>
  <c r="IR21" i="13"/>
  <c r="IR22" i="13"/>
  <c r="IR23" i="13"/>
  <c r="IR24" i="13"/>
  <c r="IR25" i="13"/>
  <c r="IR26" i="13"/>
  <c r="IR27" i="13"/>
  <c r="IR28" i="13"/>
  <c r="IR29" i="13"/>
  <c r="IR30" i="13"/>
  <c r="IR31" i="13"/>
  <c r="IR32" i="13"/>
  <c r="IR33" i="13"/>
  <c r="IR34" i="13"/>
  <c r="IR35" i="13"/>
  <c r="IR36" i="13"/>
  <c r="IR37" i="13"/>
  <c r="IR38" i="13"/>
  <c r="IR39" i="13"/>
  <c r="IR40" i="13"/>
  <c r="IR41" i="13"/>
  <c r="IR42" i="13"/>
  <c r="IR43" i="13"/>
  <c r="IS10" i="13"/>
  <c r="IS11" i="13"/>
  <c r="IS12" i="13"/>
  <c r="IS13" i="13"/>
  <c r="IS14" i="13"/>
  <c r="IS15" i="13"/>
  <c r="IS16" i="13"/>
  <c r="IS17" i="13"/>
  <c r="IS18" i="13"/>
  <c r="IS19" i="13"/>
  <c r="IS20" i="13"/>
  <c r="IS21" i="13"/>
  <c r="IS22" i="13"/>
  <c r="IS23" i="13"/>
  <c r="IS24" i="13"/>
  <c r="IS25" i="13"/>
  <c r="IS26" i="13"/>
  <c r="IS27" i="13"/>
  <c r="IS28" i="13"/>
  <c r="IS29" i="13"/>
  <c r="IS30" i="13"/>
  <c r="IS31" i="13"/>
  <c r="IS32" i="13"/>
  <c r="IS33" i="13"/>
  <c r="IS34" i="13"/>
  <c r="IS35" i="13"/>
  <c r="IS36" i="13"/>
  <c r="IS37" i="13"/>
  <c r="IS38" i="13"/>
  <c r="IS39" i="13"/>
  <c r="IS40" i="13"/>
  <c r="IS41" i="13"/>
  <c r="IS42" i="13"/>
  <c r="IS43" i="13"/>
  <c r="IT10" i="13"/>
  <c r="IT11" i="13"/>
  <c r="IT12" i="13"/>
  <c r="IT13" i="13"/>
  <c r="IT14" i="13"/>
  <c r="IT15" i="13"/>
  <c r="IT16" i="13"/>
  <c r="IT17" i="13"/>
  <c r="IT18" i="13"/>
  <c r="IT19" i="13"/>
  <c r="IT20" i="13"/>
  <c r="IT21" i="13"/>
  <c r="IT22" i="13"/>
  <c r="IT23" i="13"/>
  <c r="IT24" i="13"/>
  <c r="IT25" i="13"/>
  <c r="IT26" i="13"/>
  <c r="IT27" i="13"/>
  <c r="IT28" i="13"/>
  <c r="IT29" i="13"/>
  <c r="IT30" i="13"/>
  <c r="IT31" i="13"/>
  <c r="IT32" i="13"/>
  <c r="IT33" i="13"/>
  <c r="IT34" i="13"/>
  <c r="IT35" i="13"/>
  <c r="IT36" i="13"/>
  <c r="IT37" i="13"/>
  <c r="IT38" i="13"/>
  <c r="IT39" i="13"/>
  <c r="IT40" i="13"/>
  <c r="IT41" i="13"/>
  <c r="IT42" i="13"/>
  <c r="IT43" i="13"/>
  <c r="IU10" i="13"/>
  <c r="IU11" i="13"/>
  <c r="IU12" i="13"/>
  <c r="IU13" i="13"/>
  <c r="IU14" i="13"/>
  <c r="IU15" i="13"/>
  <c r="IU16" i="13"/>
  <c r="IU17" i="13"/>
  <c r="IU18" i="13"/>
  <c r="IU19" i="13"/>
  <c r="IU20" i="13"/>
  <c r="IU21" i="13"/>
  <c r="IU22" i="13"/>
  <c r="IU23" i="13"/>
  <c r="IU24" i="13"/>
  <c r="IU25" i="13"/>
  <c r="IU26" i="13"/>
  <c r="IU27" i="13"/>
  <c r="IU28" i="13"/>
  <c r="IU29" i="13"/>
  <c r="IU30" i="13"/>
  <c r="IU31" i="13"/>
  <c r="IU32" i="13"/>
  <c r="IU33" i="13"/>
  <c r="IU34" i="13"/>
  <c r="IU35" i="13"/>
  <c r="IU36" i="13"/>
  <c r="IU37" i="13"/>
  <c r="IU38" i="13"/>
  <c r="IU39" i="13"/>
  <c r="IU40" i="13"/>
  <c r="IU41" i="13"/>
  <c r="IU42" i="13"/>
  <c r="IU43" i="13"/>
  <c r="IV10" i="13"/>
  <c r="IV11" i="13"/>
  <c r="IV12" i="13"/>
  <c r="IV13" i="13"/>
  <c r="IV14" i="13"/>
  <c r="IV15" i="13"/>
  <c r="IV16" i="13"/>
  <c r="IV17" i="13"/>
  <c r="IV18" i="13"/>
  <c r="IV19" i="13"/>
  <c r="IV20" i="13"/>
  <c r="IV21" i="13"/>
  <c r="IV22" i="13"/>
  <c r="IV23" i="13"/>
  <c r="IV24" i="13"/>
  <c r="IV25" i="13"/>
  <c r="IV26" i="13"/>
  <c r="IV27" i="13"/>
  <c r="IV28" i="13"/>
  <c r="IV29" i="13"/>
  <c r="IV30" i="13"/>
  <c r="IV31" i="13"/>
  <c r="IV32" i="13"/>
  <c r="IV33" i="13"/>
  <c r="IV34" i="13"/>
  <c r="IV35" i="13"/>
  <c r="IV36" i="13"/>
  <c r="IV37" i="13"/>
  <c r="IV38" i="13"/>
  <c r="IV39" i="13"/>
  <c r="IV40" i="13"/>
  <c r="IV41" i="13"/>
  <c r="IV42" i="13"/>
  <c r="IV43" i="13"/>
  <c r="IW10" i="13"/>
  <c r="IW11" i="13"/>
  <c r="IW12" i="13"/>
  <c r="IW13" i="13"/>
  <c r="IW14" i="13"/>
  <c r="IW15" i="13"/>
  <c r="IW16" i="13"/>
  <c r="IW17" i="13"/>
  <c r="IW18" i="13"/>
  <c r="IW19" i="13"/>
  <c r="IW20" i="13"/>
  <c r="IW21" i="13"/>
  <c r="IW22" i="13"/>
  <c r="IW23" i="13"/>
  <c r="IW24" i="13"/>
  <c r="IW25" i="13"/>
  <c r="IW26" i="13"/>
  <c r="IW27" i="13"/>
  <c r="IW28" i="13"/>
  <c r="IW29" i="13"/>
  <c r="IW30" i="13"/>
  <c r="IW31" i="13"/>
  <c r="IW32" i="13"/>
  <c r="IW33" i="13"/>
  <c r="IW34" i="13"/>
  <c r="IW35" i="13"/>
  <c r="IW36" i="13"/>
  <c r="IW37" i="13"/>
  <c r="IW38" i="13"/>
  <c r="IW39" i="13"/>
  <c r="IW40" i="13"/>
  <c r="IW41" i="13"/>
  <c r="IW42" i="13"/>
  <c r="IW43" i="13"/>
  <c r="IX10" i="13"/>
  <c r="IX11" i="13"/>
  <c r="IX12" i="13"/>
  <c r="IX13" i="13"/>
  <c r="IX14" i="13"/>
  <c r="IX15" i="13"/>
  <c r="IX16" i="13"/>
  <c r="IX17" i="13"/>
  <c r="IX18" i="13"/>
  <c r="IX19" i="13"/>
  <c r="IX20" i="13"/>
  <c r="IX21" i="13"/>
  <c r="IX22" i="13"/>
  <c r="IX23" i="13"/>
  <c r="IX24" i="13"/>
  <c r="IX25" i="13"/>
  <c r="IX26" i="13"/>
  <c r="IX27" i="13"/>
  <c r="IX28" i="13"/>
  <c r="IX29" i="13"/>
  <c r="IX30" i="13"/>
  <c r="IX31" i="13"/>
  <c r="IX32" i="13"/>
  <c r="IX33" i="13"/>
  <c r="IX34" i="13"/>
  <c r="IX35" i="13"/>
  <c r="IX36" i="13"/>
  <c r="IX37" i="13"/>
  <c r="IX38" i="13"/>
  <c r="IX39" i="13"/>
  <c r="IX40" i="13"/>
  <c r="IX41" i="13"/>
  <c r="IX42" i="13"/>
  <c r="IX43" i="13"/>
  <c r="IY10" i="13"/>
  <c r="IY11" i="13"/>
  <c r="IY12" i="13"/>
  <c r="IY13" i="13"/>
  <c r="IY14" i="13"/>
  <c r="IY15" i="13"/>
  <c r="IY16" i="13"/>
  <c r="IY17" i="13"/>
  <c r="IY18" i="13"/>
  <c r="IY19" i="13"/>
  <c r="IY20" i="13"/>
  <c r="IY21" i="13"/>
  <c r="IY22" i="13"/>
  <c r="IY23" i="13"/>
  <c r="IY24" i="13"/>
  <c r="IY25" i="13"/>
  <c r="IY26" i="13"/>
  <c r="IY27" i="13"/>
  <c r="IY28" i="13"/>
  <c r="IY29" i="13"/>
  <c r="IY30" i="13"/>
  <c r="IY31" i="13"/>
  <c r="IY32" i="13"/>
  <c r="IY33" i="13"/>
  <c r="IY34" i="13"/>
  <c r="IY35" i="13"/>
  <c r="IY36" i="13"/>
  <c r="IY37" i="13"/>
  <c r="IY38" i="13"/>
  <c r="IY39" i="13"/>
  <c r="IY40" i="13"/>
  <c r="IY41" i="13"/>
  <c r="IY42" i="13"/>
  <c r="IY43" i="13"/>
  <c r="IZ10" i="13"/>
  <c r="IZ11" i="13"/>
  <c r="IZ12" i="13"/>
  <c r="IZ13" i="13"/>
  <c r="IZ14" i="13"/>
  <c r="IZ15" i="13"/>
  <c r="IZ16" i="13"/>
  <c r="IZ17" i="13"/>
  <c r="IZ18" i="13"/>
  <c r="IZ19" i="13"/>
  <c r="IZ20" i="13"/>
  <c r="IZ21" i="13"/>
  <c r="IZ22" i="13"/>
  <c r="IZ23" i="13"/>
  <c r="IZ24" i="13"/>
  <c r="IZ25" i="13"/>
  <c r="IZ26" i="13"/>
  <c r="IZ27" i="13"/>
  <c r="IZ28" i="13"/>
  <c r="IZ29" i="13"/>
  <c r="IZ30" i="13"/>
  <c r="IZ31" i="13"/>
  <c r="IZ32" i="13"/>
  <c r="IZ33" i="13"/>
  <c r="IZ34" i="13"/>
  <c r="IZ35" i="13"/>
  <c r="IZ36" i="13"/>
  <c r="IZ37" i="13"/>
  <c r="IZ38" i="13"/>
  <c r="IZ39" i="13"/>
  <c r="IZ40" i="13"/>
  <c r="IZ41" i="13"/>
  <c r="IZ42" i="13"/>
  <c r="IZ43" i="13"/>
  <c r="JA10" i="13"/>
  <c r="JA11" i="13"/>
  <c r="JA12" i="13"/>
  <c r="JA13" i="13"/>
  <c r="JA14" i="13"/>
  <c r="JA15" i="13"/>
  <c r="JA16" i="13"/>
  <c r="JA17" i="13"/>
  <c r="JA18" i="13"/>
  <c r="JA19" i="13"/>
  <c r="JA20" i="13"/>
  <c r="JA21" i="13"/>
  <c r="JA22" i="13"/>
  <c r="JA23" i="13"/>
  <c r="JA24" i="13"/>
  <c r="JA25" i="13"/>
  <c r="JA26" i="13"/>
  <c r="JA27" i="13"/>
  <c r="JA28" i="13"/>
  <c r="JA29" i="13"/>
  <c r="JA30" i="13"/>
  <c r="JA31" i="13"/>
  <c r="JA32" i="13"/>
  <c r="JA33" i="13"/>
  <c r="JA34" i="13"/>
  <c r="JA35" i="13"/>
  <c r="JA36" i="13"/>
  <c r="JA37" i="13"/>
  <c r="JA38" i="13"/>
  <c r="JA39" i="13"/>
  <c r="JA40" i="13"/>
  <c r="JA41" i="13"/>
  <c r="JA42" i="13"/>
  <c r="JA43" i="13"/>
  <c r="JB10" i="13"/>
  <c r="JB11" i="13"/>
  <c r="JB12" i="13"/>
  <c r="JB13" i="13"/>
  <c r="JB14" i="13"/>
  <c r="JB15" i="13"/>
  <c r="JB16" i="13"/>
  <c r="JB17" i="13"/>
  <c r="JB18" i="13"/>
  <c r="JB19" i="13"/>
  <c r="JB20" i="13"/>
  <c r="JB21" i="13"/>
  <c r="JB22" i="13"/>
  <c r="JB23" i="13"/>
  <c r="JB24" i="13"/>
  <c r="JB25" i="13"/>
  <c r="JB26" i="13"/>
  <c r="JB27" i="13"/>
  <c r="JB28" i="13"/>
  <c r="JB29" i="13"/>
  <c r="JB30" i="13"/>
  <c r="JB31" i="13"/>
  <c r="JB32" i="13"/>
  <c r="JB33" i="13"/>
  <c r="JB34" i="13"/>
  <c r="JB35" i="13"/>
  <c r="JB36" i="13"/>
  <c r="JB37" i="13"/>
  <c r="JB38" i="13"/>
  <c r="JB39" i="13"/>
  <c r="JB40" i="13"/>
  <c r="JB41" i="13"/>
  <c r="JB42" i="13"/>
  <c r="JB43" i="13"/>
  <c r="JC10" i="13"/>
  <c r="JC11" i="13"/>
  <c r="JC12" i="13"/>
  <c r="JC13" i="13"/>
  <c r="JC14" i="13"/>
  <c r="JC15" i="13"/>
  <c r="JC16" i="13"/>
  <c r="JC17" i="13"/>
  <c r="JC18" i="13"/>
  <c r="JC19" i="13"/>
  <c r="JC20" i="13"/>
  <c r="JC21" i="13"/>
  <c r="JC22" i="13"/>
  <c r="JC23" i="13"/>
  <c r="JC24" i="13"/>
  <c r="JC25" i="13"/>
  <c r="JC26" i="13"/>
  <c r="JC27" i="13"/>
  <c r="JC28" i="13"/>
  <c r="JC29" i="13"/>
  <c r="JC30" i="13"/>
  <c r="JC31" i="13"/>
  <c r="JC32" i="13"/>
  <c r="JC33" i="13"/>
  <c r="JC34" i="13"/>
  <c r="JC35" i="13"/>
  <c r="JC36" i="13"/>
  <c r="JC37" i="13"/>
  <c r="JC38" i="13"/>
  <c r="JC39" i="13"/>
  <c r="JC40" i="13"/>
  <c r="JC41" i="13"/>
  <c r="JC42" i="13"/>
  <c r="JC43" i="13"/>
  <c r="JD10" i="13"/>
  <c r="JD11" i="13"/>
  <c r="JD12" i="13"/>
  <c r="JD13" i="13"/>
  <c r="JD14" i="13"/>
  <c r="JD15" i="13"/>
  <c r="JD16" i="13"/>
  <c r="JD17" i="13"/>
  <c r="JD18" i="13"/>
  <c r="JD19" i="13"/>
  <c r="JD20" i="13"/>
  <c r="JD21" i="13"/>
  <c r="JD22" i="13"/>
  <c r="JD23" i="13"/>
  <c r="JD24" i="13"/>
  <c r="JD25" i="13"/>
  <c r="JD26" i="13"/>
  <c r="JD27" i="13"/>
  <c r="JD28" i="13"/>
  <c r="JD29" i="13"/>
  <c r="JD30" i="13"/>
  <c r="JD31" i="13"/>
  <c r="JD32" i="13"/>
  <c r="JD33" i="13"/>
  <c r="JD34" i="13"/>
  <c r="JD35" i="13"/>
  <c r="JD36" i="13"/>
  <c r="JD37" i="13"/>
  <c r="JD38" i="13"/>
  <c r="JD39" i="13"/>
  <c r="JD40" i="13"/>
  <c r="JD41" i="13"/>
  <c r="JD42" i="13"/>
  <c r="JD43" i="13"/>
  <c r="JE10" i="13"/>
  <c r="JE11" i="13"/>
  <c r="JE12" i="13"/>
  <c r="JE13" i="13"/>
  <c r="JE14" i="13"/>
  <c r="JE15" i="13"/>
  <c r="JE16" i="13"/>
  <c r="JE17" i="13"/>
  <c r="JE18" i="13"/>
  <c r="JE19" i="13"/>
  <c r="JE20" i="13"/>
  <c r="JE21" i="13"/>
  <c r="JE22" i="13"/>
  <c r="JE23" i="13"/>
  <c r="JE24" i="13"/>
  <c r="JE25" i="13"/>
  <c r="JE26" i="13"/>
  <c r="JE27" i="13"/>
  <c r="JE28" i="13"/>
  <c r="JE29" i="13"/>
  <c r="JE30" i="13"/>
  <c r="JE31" i="13"/>
  <c r="JE32" i="13"/>
  <c r="JE33" i="13"/>
  <c r="JE34" i="13"/>
  <c r="JE35" i="13"/>
  <c r="JE36" i="13"/>
  <c r="JE37" i="13"/>
  <c r="JE38" i="13"/>
  <c r="JE39" i="13"/>
  <c r="JE40" i="13"/>
  <c r="JE41" i="13"/>
  <c r="JE42" i="13"/>
  <c r="JE43" i="13"/>
  <c r="JF10" i="13"/>
  <c r="JF11" i="13"/>
  <c r="JF12" i="13"/>
  <c r="JF13" i="13"/>
  <c r="JF14" i="13"/>
  <c r="JF15" i="13"/>
  <c r="JF16" i="13"/>
  <c r="JF17" i="13"/>
  <c r="JF18" i="13"/>
  <c r="JF19" i="13"/>
  <c r="JF20" i="13"/>
  <c r="JF21" i="13"/>
  <c r="JF22" i="13"/>
  <c r="JF23" i="13"/>
  <c r="JF24" i="13"/>
  <c r="JF25" i="13"/>
  <c r="JF26" i="13"/>
  <c r="JF27" i="13"/>
  <c r="JF28" i="13"/>
  <c r="JF29" i="13"/>
  <c r="JF30" i="13"/>
  <c r="JF31" i="13"/>
  <c r="JF32" i="13"/>
  <c r="JF33" i="13"/>
  <c r="JF34" i="13"/>
  <c r="JF35" i="13"/>
  <c r="JF36" i="13"/>
  <c r="JF37" i="13"/>
  <c r="JF38" i="13"/>
  <c r="JF39" i="13"/>
  <c r="JF40" i="13"/>
  <c r="JF41" i="13"/>
  <c r="JF42" i="13"/>
  <c r="JF43" i="13"/>
  <c r="JG10" i="13"/>
  <c r="JG11" i="13"/>
  <c r="JG12" i="13"/>
  <c r="JG13" i="13"/>
  <c r="JG14" i="13"/>
  <c r="JG15" i="13"/>
  <c r="JG16" i="13"/>
  <c r="JG17" i="13"/>
  <c r="JG18" i="13"/>
  <c r="JG19" i="13"/>
  <c r="JG20" i="13"/>
  <c r="JG21" i="13"/>
  <c r="JG22" i="13"/>
  <c r="JG23" i="13"/>
  <c r="JG24" i="13"/>
  <c r="JG25" i="13"/>
  <c r="JG26" i="13"/>
  <c r="JG27" i="13"/>
  <c r="JG28" i="13"/>
  <c r="JG29" i="13"/>
  <c r="JG30" i="13"/>
  <c r="JG31" i="13"/>
  <c r="JG32" i="13"/>
  <c r="JG33" i="13"/>
  <c r="JG34" i="13"/>
  <c r="JG35" i="13"/>
  <c r="JG36" i="13"/>
  <c r="JG37" i="13"/>
  <c r="JG38" i="13"/>
  <c r="JG39" i="13"/>
  <c r="JG40" i="13"/>
  <c r="JG41" i="13"/>
  <c r="JG42" i="13"/>
  <c r="JG43" i="13"/>
  <c r="JH10" i="13"/>
  <c r="JH11" i="13"/>
  <c r="JH12" i="13"/>
  <c r="JH13" i="13"/>
  <c r="JH14" i="13"/>
  <c r="JH15" i="13"/>
  <c r="JH16" i="13"/>
  <c r="JH17" i="13"/>
  <c r="JH18" i="13"/>
  <c r="JH19" i="13"/>
  <c r="JH20" i="13"/>
  <c r="JH21" i="13"/>
  <c r="JH22" i="13"/>
  <c r="JH23" i="13"/>
  <c r="JH24" i="13"/>
  <c r="JH25" i="13"/>
  <c r="JH26" i="13"/>
  <c r="JH27" i="13"/>
  <c r="JH28" i="13"/>
  <c r="JH29" i="13"/>
  <c r="JH30" i="13"/>
  <c r="JH31" i="13"/>
  <c r="JH32" i="13"/>
  <c r="JH33" i="13"/>
  <c r="JH34" i="13"/>
  <c r="JH35" i="13"/>
  <c r="JH36" i="13"/>
  <c r="JH37" i="13"/>
  <c r="JH38" i="13"/>
  <c r="JH39" i="13"/>
  <c r="JH40" i="13"/>
  <c r="JH41" i="13"/>
  <c r="JH42" i="13"/>
  <c r="JH43" i="13"/>
  <c r="JI10" i="13"/>
  <c r="JI11" i="13"/>
  <c r="JI12" i="13"/>
  <c r="JI13" i="13"/>
  <c r="JI14" i="13"/>
  <c r="JI15" i="13"/>
  <c r="JI16" i="13"/>
  <c r="JI17" i="13"/>
  <c r="JI18" i="13"/>
  <c r="JI19" i="13"/>
  <c r="JI20" i="13"/>
  <c r="JI21" i="13"/>
  <c r="JI22" i="13"/>
  <c r="JI23" i="13"/>
  <c r="JI24" i="13"/>
  <c r="JI25" i="13"/>
  <c r="JI26" i="13"/>
  <c r="JI27" i="13"/>
  <c r="JI28" i="13"/>
  <c r="JI29" i="13"/>
  <c r="JI30" i="13"/>
  <c r="JI31" i="13"/>
  <c r="JI32" i="13"/>
  <c r="JI33" i="13"/>
  <c r="JI34" i="13"/>
  <c r="JI35" i="13"/>
  <c r="JI36" i="13"/>
  <c r="JI37" i="13"/>
  <c r="JI38" i="13"/>
  <c r="JI39" i="13"/>
  <c r="JI40" i="13"/>
  <c r="JI41" i="13"/>
  <c r="JI42" i="13"/>
  <c r="JI43" i="13"/>
  <c r="JJ10" i="13"/>
  <c r="JJ11" i="13"/>
  <c r="JJ12" i="13"/>
  <c r="JJ13" i="13"/>
  <c r="JJ14" i="13"/>
  <c r="JJ15" i="13"/>
  <c r="JJ16" i="13"/>
  <c r="JJ17" i="13"/>
  <c r="JJ18" i="13"/>
  <c r="JJ19" i="13"/>
  <c r="JJ20" i="13"/>
  <c r="JJ21" i="13"/>
  <c r="JJ22" i="13"/>
  <c r="JJ23" i="13"/>
  <c r="JJ24" i="13"/>
  <c r="JJ25" i="13"/>
  <c r="JJ26" i="13"/>
  <c r="JJ27" i="13"/>
  <c r="JJ28" i="13"/>
  <c r="JJ29" i="13"/>
  <c r="JJ30" i="13"/>
  <c r="JJ31" i="13"/>
  <c r="JJ32" i="13"/>
  <c r="JJ33" i="13"/>
  <c r="JJ34" i="13"/>
  <c r="JJ35" i="13"/>
  <c r="JJ36" i="13"/>
  <c r="JJ37" i="13"/>
  <c r="JJ38" i="13"/>
  <c r="JJ39" i="13"/>
  <c r="JJ40" i="13"/>
  <c r="JJ41" i="13"/>
  <c r="JJ42" i="13"/>
  <c r="JJ43" i="13"/>
  <c r="JK10" i="13"/>
  <c r="JK11" i="13"/>
  <c r="JK12" i="13"/>
  <c r="JK13" i="13"/>
  <c r="JK14" i="13"/>
  <c r="JK15" i="13"/>
  <c r="JK16" i="13"/>
  <c r="JK17" i="13"/>
  <c r="JK18" i="13"/>
  <c r="JK19" i="13"/>
  <c r="JK20" i="13"/>
  <c r="JK21" i="13"/>
  <c r="JK22" i="13"/>
  <c r="JK23" i="13"/>
  <c r="JK24" i="13"/>
  <c r="JK25" i="13"/>
  <c r="JK26" i="13"/>
  <c r="JK27" i="13"/>
  <c r="JK28" i="13"/>
  <c r="JK29" i="13"/>
  <c r="JK30" i="13"/>
  <c r="JK31" i="13"/>
  <c r="JK32" i="13"/>
  <c r="JK33" i="13"/>
  <c r="JK34" i="13"/>
  <c r="JK35" i="13"/>
  <c r="JK36" i="13"/>
  <c r="JK37" i="13"/>
  <c r="JK38" i="13"/>
  <c r="JK39" i="13"/>
  <c r="JK40" i="13"/>
  <c r="JK41" i="13"/>
  <c r="JK42" i="13"/>
  <c r="JK43" i="13"/>
  <c r="JL10" i="13"/>
  <c r="JL11" i="13"/>
  <c r="JL12" i="13"/>
  <c r="JL13" i="13"/>
  <c r="JL14" i="13"/>
  <c r="JL15" i="13"/>
  <c r="JL16" i="13"/>
  <c r="JL17" i="13"/>
  <c r="JL18" i="13"/>
  <c r="JL19" i="13"/>
  <c r="JL20" i="13"/>
  <c r="JL21" i="13"/>
  <c r="JL22" i="13"/>
  <c r="JL23" i="13"/>
  <c r="JL24" i="13"/>
  <c r="JL25" i="13"/>
  <c r="JL26" i="13"/>
  <c r="JL27" i="13"/>
  <c r="JL28" i="13"/>
  <c r="JL29" i="13"/>
  <c r="JL30" i="13"/>
  <c r="JL31" i="13"/>
  <c r="JL32" i="13"/>
  <c r="JL33" i="13"/>
  <c r="JL34" i="13"/>
  <c r="JL35" i="13"/>
  <c r="JL36" i="13"/>
  <c r="JL37" i="13"/>
  <c r="JL38" i="13"/>
  <c r="JL39" i="13"/>
  <c r="JL40" i="13"/>
  <c r="JL41" i="13"/>
  <c r="JL42" i="13"/>
  <c r="JL43" i="13"/>
  <c r="JM10" i="13"/>
  <c r="JM11" i="13"/>
  <c r="JM12" i="13"/>
  <c r="JM13" i="13"/>
  <c r="JM14" i="13"/>
  <c r="JM15" i="13"/>
  <c r="JM16" i="13"/>
  <c r="JM17" i="13"/>
  <c r="JM18" i="13"/>
  <c r="JM19" i="13"/>
  <c r="JM20" i="13"/>
  <c r="JM21" i="13"/>
  <c r="JM22" i="13"/>
  <c r="JM23" i="13"/>
  <c r="JM24" i="13"/>
  <c r="JM25" i="13"/>
  <c r="JM26" i="13"/>
  <c r="JM27" i="13"/>
  <c r="JM28" i="13"/>
  <c r="JM29" i="13"/>
  <c r="JM30" i="13"/>
  <c r="JM31" i="13"/>
  <c r="JM32" i="13"/>
  <c r="JM33" i="13"/>
  <c r="JM34" i="13"/>
  <c r="JM35" i="13"/>
  <c r="JM36" i="13"/>
  <c r="JM37" i="13"/>
  <c r="JM38" i="13"/>
  <c r="JM39" i="13"/>
  <c r="JM40" i="13"/>
  <c r="JM41" i="13"/>
  <c r="JM42" i="13"/>
  <c r="JM43" i="13"/>
  <c r="JN10" i="13"/>
  <c r="JN11" i="13"/>
  <c r="JN12" i="13"/>
  <c r="JN13" i="13"/>
  <c r="JN14" i="13"/>
  <c r="JN15" i="13"/>
  <c r="JN16" i="13"/>
  <c r="JN17" i="13"/>
  <c r="JN18" i="13"/>
  <c r="JN19" i="13"/>
  <c r="JN20" i="13"/>
  <c r="JN21" i="13"/>
  <c r="JN22" i="13"/>
  <c r="JN23" i="13"/>
  <c r="JN24" i="13"/>
  <c r="JN25" i="13"/>
  <c r="JN26" i="13"/>
  <c r="JN27" i="13"/>
  <c r="JN28" i="13"/>
  <c r="JN29" i="13"/>
  <c r="JN30" i="13"/>
  <c r="JN31" i="13"/>
  <c r="JN32" i="13"/>
  <c r="JN33" i="13"/>
  <c r="JN34" i="13"/>
  <c r="JN35" i="13"/>
  <c r="JN36" i="13"/>
  <c r="JN37" i="13"/>
  <c r="JN38" i="13"/>
  <c r="JN39" i="13"/>
  <c r="JN40" i="13"/>
  <c r="JN41" i="13"/>
  <c r="JN42" i="13"/>
  <c r="JN43" i="13"/>
  <c r="JO10" i="13"/>
  <c r="JO11" i="13"/>
  <c r="JO12" i="13"/>
  <c r="JO13" i="13"/>
  <c r="JO14" i="13"/>
  <c r="JO15" i="13"/>
  <c r="JO16" i="13"/>
  <c r="JO17" i="13"/>
  <c r="JO18" i="13"/>
  <c r="JO19" i="13"/>
  <c r="JO20" i="13"/>
  <c r="JO21" i="13"/>
  <c r="JO22" i="13"/>
  <c r="JO23" i="13"/>
  <c r="JO24" i="13"/>
  <c r="JO25" i="13"/>
  <c r="JO26" i="13"/>
  <c r="JO27" i="13"/>
  <c r="JO28" i="13"/>
  <c r="JO29" i="13"/>
  <c r="JO30" i="13"/>
  <c r="JO31" i="13"/>
  <c r="JO32" i="13"/>
  <c r="JO33" i="13"/>
  <c r="JO34" i="13"/>
  <c r="JO35" i="13"/>
  <c r="JO36" i="13"/>
  <c r="JO37" i="13"/>
  <c r="JO38" i="13"/>
  <c r="JO39" i="13"/>
  <c r="JO40" i="13"/>
  <c r="JO41" i="13"/>
  <c r="JO42" i="13"/>
  <c r="JO43" i="13"/>
  <c r="JP10" i="13"/>
  <c r="JP11" i="13"/>
  <c r="JP12" i="13"/>
  <c r="JP13" i="13"/>
  <c r="JP14" i="13"/>
  <c r="JP15" i="13"/>
  <c r="JP16" i="13"/>
  <c r="JP17" i="13"/>
  <c r="JP18" i="13"/>
  <c r="JP19" i="13"/>
  <c r="JP20" i="13"/>
  <c r="JP21" i="13"/>
  <c r="JP22" i="13"/>
  <c r="JP23" i="13"/>
  <c r="JP24" i="13"/>
  <c r="JP25" i="13"/>
  <c r="JP26" i="13"/>
  <c r="JP27" i="13"/>
  <c r="JP28" i="13"/>
  <c r="JP29" i="13"/>
  <c r="JP30" i="13"/>
  <c r="JP31" i="13"/>
  <c r="JP32" i="13"/>
  <c r="JP33" i="13"/>
  <c r="JP34" i="13"/>
  <c r="JP35" i="13"/>
  <c r="JP36" i="13"/>
  <c r="JP37" i="13"/>
  <c r="JP38" i="13"/>
  <c r="JP39" i="13"/>
  <c r="JP40" i="13"/>
  <c r="JP41" i="13"/>
  <c r="JP42" i="13"/>
  <c r="JP43" i="13"/>
  <c r="JQ10" i="13"/>
  <c r="JQ11" i="13"/>
  <c r="JQ12" i="13"/>
  <c r="JQ13" i="13"/>
  <c r="JQ14" i="13"/>
  <c r="JQ15" i="13"/>
  <c r="JQ16" i="13"/>
  <c r="JQ17" i="13"/>
  <c r="JQ18" i="13"/>
  <c r="JQ19" i="13"/>
  <c r="JQ20" i="13"/>
  <c r="JQ21" i="13"/>
  <c r="JQ22" i="13"/>
  <c r="JQ23" i="13"/>
  <c r="JQ24" i="13"/>
  <c r="JQ25" i="13"/>
  <c r="JQ26" i="13"/>
  <c r="JQ27" i="13"/>
  <c r="JQ28" i="13"/>
  <c r="JQ29" i="13"/>
  <c r="JQ30" i="13"/>
  <c r="JQ31" i="13"/>
  <c r="JQ32" i="13"/>
  <c r="JQ33" i="13"/>
  <c r="JQ34" i="13"/>
  <c r="JQ35" i="13"/>
  <c r="JQ36" i="13"/>
  <c r="JQ37" i="13"/>
  <c r="JQ38" i="13"/>
  <c r="JQ39" i="13"/>
  <c r="JQ40" i="13"/>
  <c r="JQ41" i="13"/>
  <c r="JQ42" i="13"/>
  <c r="JQ43" i="13"/>
  <c r="JR10" i="13"/>
  <c r="JR11" i="13"/>
  <c r="JR12" i="13"/>
  <c r="JR13" i="13"/>
  <c r="JR14" i="13"/>
  <c r="JR15" i="13"/>
  <c r="JR16" i="13"/>
  <c r="JR17" i="13"/>
  <c r="JR18" i="13"/>
  <c r="JR19" i="13"/>
  <c r="JR20" i="13"/>
  <c r="JR21" i="13"/>
  <c r="JR22" i="13"/>
  <c r="JR23" i="13"/>
  <c r="JR24" i="13"/>
  <c r="JR25" i="13"/>
  <c r="JR26" i="13"/>
  <c r="JR27" i="13"/>
  <c r="JR28" i="13"/>
  <c r="JR29" i="13"/>
  <c r="JR30" i="13"/>
  <c r="JR31" i="13"/>
  <c r="JR32" i="13"/>
  <c r="JR33" i="13"/>
  <c r="JR34" i="13"/>
  <c r="JR35" i="13"/>
  <c r="JR36" i="13"/>
  <c r="JR37" i="13"/>
  <c r="JR38" i="13"/>
  <c r="JR39" i="13"/>
  <c r="JR40" i="13"/>
  <c r="JR41" i="13"/>
  <c r="JR42" i="13"/>
  <c r="JR43" i="13"/>
  <c r="JS10" i="13"/>
  <c r="JS11" i="13"/>
  <c r="JS12" i="13"/>
  <c r="JS13" i="13"/>
  <c r="JS14" i="13"/>
  <c r="JS15" i="13"/>
  <c r="JS16" i="13"/>
  <c r="JS17" i="13"/>
  <c r="JS18" i="13"/>
  <c r="JS19" i="13"/>
  <c r="JS20" i="13"/>
  <c r="JS21" i="13"/>
  <c r="JS22" i="13"/>
  <c r="JS23" i="13"/>
  <c r="JS24" i="13"/>
  <c r="JS25" i="13"/>
  <c r="JS26" i="13"/>
  <c r="JS27" i="13"/>
  <c r="JS28" i="13"/>
  <c r="JS29" i="13"/>
  <c r="JS30" i="13"/>
  <c r="JS31" i="13"/>
  <c r="JS32" i="13"/>
  <c r="JS33" i="13"/>
  <c r="JS34" i="13"/>
  <c r="JS35" i="13"/>
  <c r="JS36" i="13"/>
  <c r="JS37" i="13"/>
  <c r="JS38" i="13"/>
  <c r="JS39" i="13"/>
  <c r="JS40" i="13"/>
  <c r="JS41" i="13"/>
  <c r="JS42" i="13"/>
  <c r="JS43" i="13"/>
  <c r="JT10" i="13"/>
  <c r="JT11" i="13"/>
  <c r="JT12" i="13"/>
  <c r="JT13" i="13"/>
  <c r="JT14" i="13"/>
  <c r="JT15" i="13"/>
  <c r="JT16" i="13"/>
  <c r="JT17" i="13"/>
  <c r="JT18" i="13"/>
  <c r="JT19" i="13"/>
  <c r="JT20" i="13"/>
  <c r="JT21" i="13"/>
  <c r="JT22" i="13"/>
  <c r="JT23" i="13"/>
  <c r="JT24" i="13"/>
  <c r="JT25" i="13"/>
  <c r="JT26" i="13"/>
  <c r="JT27" i="13"/>
  <c r="JT28" i="13"/>
  <c r="JT29" i="13"/>
  <c r="JT30" i="13"/>
  <c r="JT31" i="13"/>
  <c r="JT32" i="13"/>
  <c r="JT33" i="13"/>
  <c r="JT34" i="13"/>
  <c r="JT35" i="13"/>
  <c r="JT36" i="13"/>
  <c r="JT37" i="13"/>
  <c r="JT38" i="13"/>
  <c r="JT39" i="13"/>
  <c r="JT40" i="13"/>
  <c r="JT41" i="13"/>
  <c r="JT42" i="13"/>
  <c r="JT43" i="13"/>
  <c r="JU10" i="13"/>
  <c r="JU11" i="13"/>
  <c r="JU12" i="13"/>
  <c r="JU13" i="13"/>
  <c r="JU14" i="13"/>
  <c r="JU15" i="13"/>
  <c r="JU16" i="13"/>
  <c r="JU17" i="13"/>
  <c r="JU18" i="13"/>
  <c r="JU19" i="13"/>
  <c r="JU20" i="13"/>
  <c r="JU21" i="13"/>
  <c r="JU22" i="13"/>
  <c r="JU23" i="13"/>
  <c r="JU24" i="13"/>
  <c r="JU25" i="13"/>
  <c r="JU26" i="13"/>
  <c r="JU27" i="13"/>
  <c r="JU28" i="13"/>
  <c r="JU29" i="13"/>
  <c r="JU30" i="13"/>
  <c r="JU31" i="13"/>
  <c r="JU32" i="13"/>
  <c r="JU33" i="13"/>
  <c r="JU34" i="13"/>
  <c r="JU35" i="13"/>
  <c r="JU36" i="13"/>
  <c r="JU37" i="13"/>
  <c r="JU38" i="13"/>
  <c r="JU39" i="13"/>
  <c r="JU40" i="13"/>
  <c r="JU41" i="13"/>
  <c r="JU42" i="13"/>
  <c r="JU43" i="13"/>
  <c r="JV10" i="13"/>
  <c r="JV11" i="13"/>
  <c r="JV12" i="13"/>
  <c r="JV13" i="13"/>
  <c r="JV14" i="13"/>
  <c r="JV15" i="13"/>
  <c r="JV16" i="13"/>
  <c r="JV17" i="13"/>
  <c r="JV18" i="13"/>
  <c r="JV19" i="13"/>
  <c r="JV20" i="13"/>
  <c r="JV21" i="13"/>
  <c r="JV22" i="13"/>
  <c r="JV23" i="13"/>
  <c r="JV24" i="13"/>
  <c r="JV25" i="13"/>
  <c r="JV26" i="13"/>
  <c r="JV27" i="13"/>
  <c r="JV28" i="13"/>
  <c r="JV29" i="13"/>
  <c r="JV30" i="13"/>
  <c r="JV31" i="13"/>
  <c r="JV32" i="13"/>
  <c r="JV33" i="13"/>
  <c r="JV34" i="13"/>
  <c r="JV35" i="13"/>
  <c r="JV36" i="13"/>
  <c r="JV37" i="13"/>
  <c r="JV38" i="13"/>
  <c r="JV39" i="13"/>
  <c r="JV40" i="13"/>
  <c r="JV41" i="13"/>
  <c r="JV42" i="13"/>
  <c r="JV43" i="13"/>
  <c r="JW10" i="13"/>
  <c r="JW11" i="13"/>
  <c r="JW12" i="13"/>
  <c r="JW13" i="13"/>
  <c r="JW14" i="13"/>
  <c r="JW15" i="13"/>
  <c r="JW16" i="13"/>
  <c r="JW17" i="13"/>
  <c r="JW18" i="13"/>
  <c r="JW19" i="13"/>
  <c r="JW20" i="13"/>
  <c r="JW21" i="13"/>
  <c r="JW22" i="13"/>
  <c r="JW23" i="13"/>
  <c r="JW24" i="13"/>
  <c r="JW25" i="13"/>
  <c r="JW26" i="13"/>
  <c r="JW27" i="13"/>
  <c r="JW28" i="13"/>
  <c r="JW29" i="13"/>
  <c r="JW30" i="13"/>
  <c r="JW31" i="13"/>
  <c r="JW32" i="13"/>
  <c r="JW33" i="13"/>
  <c r="JW34" i="13"/>
  <c r="JW35" i="13"/>
  <c r="JW36" i="13"/>
  <c r="JW37" i="13"/>
  <c r="JW38" i="13"/>
  <c r="JW39" i="13"/>
  <c r="JW40" i="13"/>
  <c r="JW41" i="13"/>
  <c r="JW42" i="13"/>
  <c r="JW43" i="13"/>
  <c r="JX10" i="13"/>
  <c r="JX11" i="13"/>
  <c r="JX12" i="13"/>
  <c r="JX13" i="13"/>
  <c r="JX14" i="13"/>
  <c r="JX15" i="13"/>
  <c r="JX16" i="13"/>
  <c r="JX17" i="13"/>
  <c r="JX18" i="13"/>
  <c r="JX19" i="13"/>
  <c r="JX20" i="13"/>
  <c r="JX21" i="13"/>
  <c r="JX22" i="13"/>
  <c r="JX23" i="13"/>
  <c r="JX24" i="13"/>
  <c r="JX25" i="13"/>
  <c r="JX26" i="13"/>
  <c r="JX27" i="13"/>
  <c r="JX28" i="13"/>
  <c r="JX29" i="13"/>
  <c r="JX30" i="13"/>
  <c r="JX31" i="13"/>
  <c r="JX32" i="13"/>
  <c r="JX33" i="13"/>
  <c r="JX34" i="13"/>
  <c r="JX35" i="13"/>
  <c r="JX36" i="13"/>
  <c r="JX37" i="13"/>
  <c r="JX38" i="13"/>
  <c r="JX39" i="13"/>
  <c r="JX40" i="13"/>
  <c r="JX41" i="13"/>
  <c r="JX42" i="13"/>
  <c r="JX43" i="13"/>
  <c r="JY10" i="13"/>
  <c r="JY11" i="13"/>
  <c r="JY12" i="13"/>
  <c r="JY13" i="13"/>
  <c r="JY14" i="13"/>
  <c r="JY15" i="13"/>
  <c r="JY16" i="13"/>
  <c r="JY17" i="13"/>
  <c r="JY18" i="13"/>
  <c r="JY19" i="13"/>
  <c r="JY20" i="13"/>
  <c r="JY21" i="13"/>
  <c r="JY22" i="13"/>
  <c r="JY23" i="13"/>
  <c r="JY24" i="13"/>
  <c r="JY25" i="13"/>
  <c r="JY26" i="13"/>
  <c r="JY27" i="13"/>
  <c r="JY28" i="13"/>
  <c r="JY29" i="13"/>
  <c r="JY30" i="13"/>
  <c r="JY31" i="13"/>
  <c r="JY32" i="13"/>
  <c r="JY33" i="13"/>
  <c r="JY34" i="13"/>
  <c r="JY35" i="13"/>
  <c r="JY36" i="13"/>
  <c r="JY37" i="13"/>
  <c r="JY38" i="13"/>
  <c r="JY39" i="13"/>
  <c r="JY40" i="13"/>
  <c r="JY41" i="13"/>
  <c r="JY42" i="13"/>
  <c r="JY43" i="13"/>
  <c r="JZ10" i="13"/>
  <c r="JZ11" i="13"/>
  <c r="JZ12" i="13"/>
  <c r="JZ13" i="13"/>
  <c r="JZ14" i="13"/>
  <c r="JZ15" i="13"/>
  <c r="JZ16" i="13"/>
  <c r="JZ17" i="13"/>
  <c r="JZ18" i="13"/>
  <c r="JZ19" i="13"/>
  <c r="JZ20" i="13"/>
  <c r="JZ21" i="13"/>
  <c r="JZ22" i="13"/>
  <c r="JZ23" i="13"/>
  <c r="JZ24" i="13"/>
  <c r="JZ25" i="13"/>
  <c r="JZ26" i="13"/>
  <c r="JZ27" i="13"/>
  <c r="JZ28" i="13"/>
  <c r="JZ29" i="13"/>
  <c r="JZ30" i="13"/>
  <c r="JZ31" i="13"/>
  <c r="JZ32" i="13"/>
  <c r="JZ33" i="13"/>
  <c r="JZ34" i="13"/>
  <c r="JZ35" i="13"/>
  <c r="JZ36" i="13"/>
  <c r="JZ37" i="13"/>
  <c r="JZ38" i="13"/>
  <c r="JZ39" i="13"/>
  <c r="JZ40" i="13"/>
  <c r="JZ41" i="13"/>
  <c r="JZ42" i="13"/>
  <c r="JZ43" i="13"/>
  <c r="KA10" i="13"/>
  <c r="KA11" i="13"/>
  <c r="KA12" i="13"/>
  <c r="KA13" i="13"/>
  <c r="KA14" i="13"/>
  <c r="KA15" i="13"/>
  <c r="KA16" i="13"/>
  <c r="KA17" i="13"/>
  <c r="KA18" i="13"/>
  <c r="KA19" i="13"/>
  <c r="KA20" i="13"/>
  <c r="KA21" i="13"/>
  <c r="KA22" i="13"/>
  <c r="KA23" i="13"/>
  <c r="KA24" i="13"/>
  <c r="KA25" i="13"/>
  <c r="KA26" i="13"/>
  <c r="KA27" i="13"/>
  <c r="KA28" i="13"/>
  <c r="KA29" i="13"/>
  <c r="KA30" i="13"/>
  <c r="KA31" i="13"/>
  <c r="KA32" i="13"/>
  <c r="KA33" i="13"/>
  <c r="KA34" i="13"/>
  <c r="KA35" i="13"/>
  <c r="KA36" i="13"/>
  <c r="KA37" i="13"/>
  <c r="KA38" i="13"/>
  <c r="KA39" i="13"/>
  <c r="KA40" i="13"/>
  <c r="KA41" i="13"/>
  <c r="KA42" i="13"/>
  <c r="KA43" i="13"/>
  <c r="KB10" i="13"/>
  <c r="KB11" i="13"/>
  <c r="KB12" i="13"/>
  <c r="KB13" i="13"/>
  <c r="KB14" i="13"/>
  <c r="KB15" i="13"/>
  <c r="KB16" i="13"/>
  <c r="KB17" i="13"/>
  <c r="KB18" i="13"/>
  <c r="KB19" i="13"/>
  <c r="KB20" i="13"/>
  <c r="KB21" i="13"/>
  <c r="KB22" i="13"/>
  <c r="KB23" i="13"/>
  <c r="KB24" i="13"/>
  <c r="KB25" i="13"/>
  <c r="KB26" i="13"/>
  <c r="KB27" i="13"/>
  <c r="KB28" i="13"/>
  <c r="KB29" i="13"/>
  <c r="KB30" i="13"/>
  <c r="KB31" i="13"/>
  <c r="KB32" i="13"/>
  <c r="KB33" i="13"/>
  <c r="KB34" i="13"/>
  <c r="KB35" i="13"/>
  <c r="KB36" i="13"/>
  <c r="KB37" i="13"/>
  <c r="KB38" i="13"/>
  <c r="KB39" i="13"/>
  <c r="KB40" i="13"/>
  <c r="KB41" i="13"/>
  <c r="KB42" i="13"/>
  <c r="KB43" i="13"/>
  <c r="KC10" i="13"/>
  <c r="KC11" i="13"/>
  <c r="KC12" i="13"/>
  <c r="KC13" i="13"/>
  <c r="KC14" i="13"/>
  <c r="KC15" i="13"/>
  <c r="KC16" i="13"/>
  <c r="KC17" i="13"/>
  <c r="KC18" i="13"/>
  <c r="KC19" i="13"/>
  <c r="KC20" i="13"/>
  <c r="KC21" i="13"/>
  <c r="KC22" i="13"/>
  <c r="KC23" i="13"/>
  <c r="KC24" i="13"/>
  <c r="KC25" i="13"/>
  <c r="KC26" i="13"/>
  <c r="KC27" i="13"/>
  <c r="KC28" i="13"/>
  <c r="KC29" i="13"/>
  <c r="KC30" i="13"/>
  <c r="KC31" i="13"/>
  <c r="KC32" i="13"/>
  <c r="KC33" i="13"/>
  <c r="KC34" i="13"/>
  <c r="KC35" i="13"/>
  <c r="KC36" i="13"/>
  <c r="KC37" i="13"/>
  <c r="KC38" i="13"/>
  <c r="KC39" i="13"/>
  <c r="KC40" i="13"/>
  <c r="KC41" i="13"/>
  <c r="KC42" i="13"/>
  <c r="KC43" i="13"/>
  <c r="KD10" i="13"/>
  <c r="KD11" i="13"/>
  <c r="KD12" i="13"/>
  <c r="KD13" i="13"/>
  <c r="KD14" i="13"/>
  <c r="KD15" i="13"/>
  <c r="KD16" i="13"/>
  <c r="KD17" i="13"/>
  <c r="KD18" i="13"/>
  <c r="KD19" i="13"/>
  <c r="KD20" i="13"/>
  <c r="KD21" i="13"/>
  <c r="KD22" i="13"/>
  <c r="KD23" i="13"/>
  <c r="KD24" i="13"/>
  <c r="KD25" i="13"/>
  <c r="KD26" i="13"/>
  <c r="KD27" i="13"/>
  <c r="KD28" i="13"/>
  <c r="KD29" i="13"/>
  <c r="KD30" i="13"/>
  <c r="KD31" i="13"/>
  <c r="KD32" i="13"/>
  <c r="KD33" i="13"/>
  <c r="KD34" i="13"/>
  <c r="KD35" i="13"/>
  <c r="KD36" i="13"/>
  <c r="KD37" i="13"/>
  <c r="KD38" i="13"/>
  <c r="KD39" i="13"/>
  <c r="KD40" i="13"/>
  <c r="KD41" i="13"/>
  <c r="KD42" i="13"/>
  <c r="KD43" i="13"/>
  <c r="KE10" i="13"/>
  <c r="KE11" i="13"/>
  <c r="KE12" i="13"/>
  <c r="KE13" i="13"/>
  <c r="KE14" i="13"/>
  <c r="KE15" i="13"/>
  <c r="KE16" i="13"/>
  <c r="KE17" i="13"/>
  <c r="KE18" i="13"/>
  <c r="KE19" i="13"/>
  <c r="KE20" i="13"/>
  <c r="KE21" i="13"/>
  <c r="KE22" i="13"/>
  <c r="KE23" i="13"/>
  <c r="KE24" i="13"/>
  <c r="KE25" i="13"/>
  <c r="KE26" i="13"/>
  <c r="KE27" i="13"/>
  <c r="KE28" i="13"/>
  <c r="KE29" i="13"/>
  <c r="KE30" i="13"/>
  <c r="KE31" i="13"/>
  <c r="KE32" i="13"/>
  <c r="KE33" i="13"/>
  <c r="KE34" i="13"/>
  <c r="KE35" i="13"/>
  <c r="KE36" i="13"/>
  <c r="KE37" i="13"/>
  <c r="KE38" i="13"/>
  <c r="KE39" i="13"/>
  <c r="KE40" i="13"/>
  <c r="KE41" i="13"/>
  <c r="KE42" i="13"/>
  <c r="KE43" i="13"/>
  <c r="KF10" i="13"/>
  <c r="KF11" i="13"/>
  <c r="KF12" i="13"/>
  <c r="KF13" i="13"/>
  <c r="KF14" i="13"/>
  <c r="KF15" i="13"/>
  <c r="KF16" i="13"/>
  <c r="KF17" i="13"/>
  <c r="KF18" i="13"/>
  <c r="KF19" i="13"/>
  <c r="KF20" i="13"/>
  <c r="KF21" i="13"/>
  <c r="KF22" i="13"/>
  <c r="KF23" i="13"/>
  <c r="KF24" i="13"/>
  <c r="KF25" i="13"/>
  <c r="KF26" i="13"/>
  <c r="KF27" i="13"/>
  <c r="KF28" i="13"/>
  <c r="KF29" i="13"/>
  <c r="KF30" i="13"/>
  <c r="KF31" i="13"/>
  <c r="KF32" i="13"/>
  <c r="KF33" i="13"/>
  <c r="KF34" i="13"/>
  <c r="KF35" i="13"/>
  <c r="KF36" i="13"/>
  <c r="KF37" i="13"/>
  <c r="KF38" i="13"/>
  <c r="KF39" i="13"/>
  <c r="KF40" i="13"/>
  <c r="KF41" i="13"/>
  <c r="KF42" i="13"/>
  <c r="KF43" i="13"/>
  <c r="KG10" i="13"/>
  <c r="KG11" i="13"/>
  <c r="KG12" i="13"/>
  <c r="KG13" i="13"/>
  <c r="KG14" i="13"/>
  <c r="KG15" i="13"/>
  <c r="KG16" i="13"/>
  <c r="KG17" i="13"/>
  <c r="KG18" i="13"/>
  <c r="KG19" i="13"/>
  <c r="KG20" i="13"/>
  <c r="KG21" i="13"/>
  <c r="KG22" i="13"/>
  <c r="KG23" i="13"/>
  <c r="KG24" i="13"/>
  <c r="KG25" i="13"/>
  <c r="KG26" i="13"/>
  <c r="KG27" i="13"/>
  <c r="KG28" i="13"/>
  <c r="KG29" i="13"/>
  <c r="KG30" i="13"/>
  <c r="KG31" i="13"/>
  <c r="KG32" i="13"/>
  <c r="KG33" i="13"/>
  <c r="KG34" i="13"/>
  <c r="KG35" i="13"/>
  <c r="KG36" i="13"/>
  <c r="KG37" i="13"/>
  <c r="KG38" i="13"/>
  <c r="KG39" i="13"/>
  <c r="KG40" i="13"/>
  <c r="KG41" i="13"/>
  <c r="KG42" i="13"/>
  <c r="KG43" i="13"/>
  <c r="KH10" i="13"/>
  <c r="KH11" i="13"/>
  <c r="KH12" i="13"/>
  <c r="KH13" i="13"/>
  <c r="KH14" i="13"/>
  <c r="KH15" i="13"/>
  <c r="KH16" i="13"/>
  <c r="KH17" i="13"/>
  <c r="KH18" i="13"/>
  <c r="KH19" i="13"/>
  <c r="KH20" i="13"/>
  <c r="KH21" i="13"/>
  <c r="KH22" i="13"/>
  <c r="KH23" i="13"/>
  <c r="KH24" i="13"/>
  <c r="KH25" i="13"/>
  <c r="KH26" i="13"/>
  <c r="KH27" i="13"/>
  <c r="KH28" i="13"/>
  <c r="KH29" i="13"/>
  <c r="KH30" i="13"/>
  <c r="KH31" i="13"/>
  <c r="KH32" i="13"/>
  <c r="KH33" i="13"/>
  <c r="KH34" i="13"/>
  <c r="KH35" i="13"/>
  <c r="KH36" i="13"/>
  <c r="KH37" i="13"/>
  <c r="KH38" i="13"/>
  <c r="KH39" i="13"/>
  <c r="KH40" i="13"/>
  <c r="KH41" i="13"/>
  <c r="KH42" i="13"/>
  <c r="KH43" i="13"/>
  <c r="KI10" i="13"/>
  <c r="KI11" i="13"/>
  <c r="KI12" i="13"/>
  <c r="KI13" i="13"/>
  <c r="KI14" i="13"/>
  <c r="KI15" i="13"/>
  <c r="KI16" i="13"/>
  <c r="KI17" i="13"/>
  <c r="KI18" i="13"/>
  <c r="KI19" i="13"/>
  <c r="KI20" i="13"/>
  <c r="KI21" i="13"/>
  <c r="KI22" i="13"/>
  <c r="KI23" i="13"/>
  <c r="KI24" i="13"/>
  <c r="KI25" i="13"/>
  <c r="KI26" i="13"/>
  <c r="KI27" i="13"/>
  <c r="KI28" i="13"/>
  <c r="KI29" i="13"/>
  <c r="KI30" i="13"/>
  <c r="KI31" i="13"/>
  <c r="KI32" i="13"/>
  <c r="KI33" i="13"/>
  <c r="KI34" i="13"/>
  <c r="KI35" i="13"/>
  <c r="KI36" i="13"/>
  <c r="KI37" i="13"/>
  <c r="KI38" i="13"/>
  <c r="KI39" i="13"/>
  <c r="KI40" i="13"/>
  <c r="KI41" i="13"/>
  <c r="KI42" i="13"/>
  <c r="KI43" i="13"/>
  <c r="KJ10" i="13"/>
  <c r="KJ11" i="13"/>
  <c r="KJ12" i="13"/>
  <c r="KJ13" i="13"/>
  <c r="KJ14" i="13"/>
  <c r="KJ15" i="13"/>
  <c r="KJ16" i="13"/>
  <c r="KJ17" i="13"/>
  <c r="KJ18" i="13"/>
  <c r="KJ19" i="13"/>
  <c r="KJ20" i="13"/>
  <c r="KJ21" i="13"/>
  <c r="KJ22" i="13"/>
  <c r="KJ23" i="13"/>
  <c r="KJ24" i="13"/>
  <c r="KJ25" i="13"/>
  <c r="KJ26" i="13"/>
  <c r="KJ27" i="13"/>
  <c r="KJ28" i="13"/>
  <c r="KJ29" i="13"/>
  <c r="KJ30" i="13"/>
  <c r="KJ31" i="13"/>
  <c r="KJ32" i="13"/>
  <c r="KJ33" i="13"/>
  <c r="KJ34" i="13"/>
  <c r="KJ35" i="13"/>
  <c r="KJ36" i="13"/>
  <c r="KJ37" i="13"/>
  <c r="KJ38" i="13"/>
  <c r="KJ39" i="13"/>
  <c r="KJ40" i="13"/>
  <c r="KJ41" i="13"/>
  <c r="KJ42" i="13"/>
  <c r="KJ43" i="13"/>
  <c r="KK10" i="13"/>
  <c r="KK11" i="13"/>
  <c r="KK12" i="13"/>
  <c r="KK13" i="13"/>
  <c r="KK14" i="13"/>
  <c r="KK15" i="13"/>
  <c r="KK16" i="13"/>
  <c r="KK17" i="13"/>
  <c r="KK18" i="13"/>
  <c r="KK19" i="13"/>
  <c r="KK20" i="13"/>
  <c r="KK21" i="13"/>
  <c r="KK22" i="13"/>
  <c r="KK23" i="13"/>
  <c r="KK24" i="13"/>
  <c r="KK25" i="13"/>
  <c r="KK26" i="13"/>
  <c r="KK27" i="13"/>
  <c r="KK28" i="13"/>
  <c r="KK29" i="13"/>
  <c r="KK30" i="13"/>
  <c r="KK31" i="13"/>
  <c r="KK32" i="13"/>
  <c r="KK33" i="13"/>
  <c r="KK34" i="13"/>
  <c r="KK35" i="13"/>
  <c r="KK36" i="13"/>
  <c r="KK37" i="13"/>
  <c r="KK38" i="13"/>
  <c r="KK39" i="13"/>
  <c r="KK40" i="13"/>
  <c r="KK41" i="13"/>
  <c r="KK42" i="13"/>
  <c r="KK43" i="13"/>
  <c r="KL10" i="13"/>
  <c r="KL11" i="13"/>
  <c r="KL12" i="13"/>
  <c r="KL13" i="13"/>
  <c r="KL14" i="13"/>
  <c r="KL15" i="13"/>
  <c r="KL16" i="13"/>
  <c r="KL17" i="13"/>
  <c r="KL18" i="13"/>
  <c r="KL19" i="13"/>
  <c r="KL20" i="13"/>
  <c r="KL21" i="13"/>
  <c r="KL22" i="13"/>
  <c r="KL23" i="13"/>
  <c r="KL24" i="13"/>
  <c r="KL25" i="13"/>
  <c r="KL26" i="13"/>
  <c r="KL27" i="13"/>
  <c r="KL28" i="13"/>
  <c r="KL29" i="13"/>
  <c r="KL30" i="13"/>
  <c r="KL31" i="13"/>
  <c r="KL32" i="13"/>
  <c r="KL33" i="13"/>
  <c r="KL34" i="13"/>
  <c r="KL35" i="13"/>
  <c r="KL36" i="13"/>
  <c r="KL37" i="13"/>
  <c r="KL38" i="13"/>
  <c r="KL39" i="13"/>
  <c r="KL40" i="13"/>
  <c r="KL41" i="13"/>
  <c r="KL42" i="13"/>
  <c r="KL43" i="13"/>
  <c r="KM10" i="13"/>
  <c r="KM11" i="13"/>
  <c r="KM12" i="13"/>
  <c r="KM13" i="13"/>
  <c r="KM14" i="13"/>
  <c r="KM15" i="13"/>
  <c r="KM16" i="13"/>
  <c r="KM17" i="13"/>
  <c r="KM18" i="13"/>
  <c r="KM19" i="13"/>
  <c r="KM20" i="13"/>
  <c r="KM21" i="13"/>
  <c r="KM22" i="13"/>
  <c r="KM23" i="13"/>
  <c r="KM24" i="13"/>
  <c r="KM25" i="13"/>
  <c r="KM26" i="13"/>
  <c r="KM27" i="13"/>
  <c r="KM28" i="13"/>
  <c r="KM29" i="13"/>
  <c r="KM30" i="13"/>
  <c r="KM31" i="13"/>
  <c r="KM32" i="13"/>
  <c r="KM33" i="13"/>
  <c r="KM34" i="13"/>
  <c r="KM35" i="13"/>
  <c r="KM36" i="13"/>
  <c r="KM37" i="13"/>
  <c r="KM38" i="13"/>
  <c r="KM39" i="13"/>
  <c r="KM40" i="13"/>
  <c r="KM41" i="13"/>
  <c r="KM42" i="13"/>
  <c r="KM43" i="13"/>
  <c r="KN10" i="13"/>
  <c r="KN11" i="13"/>
  <c r="KN12" i="13"/>
  <c r="KN13" i="13"/>
  <c r="KN14" i="13"/>
  <c r="KN15" i="13"/>
  <c r="KN16" i="13"/>
  <c r="KN17" i="13"/>
  <c r="KN18" i="13"/>
  <c r="KN19" i="13"/>
  <c r="KN20" i="13"/>
  <c r="KN21" i="13"/>
  <c r="KN22" i="13"/>
  <c r="KN23" i="13"/>
  <c r="KN24" i="13"/>
  <c r="KN25" i="13"/>
  <c r="KN26" i="13"/>
  <c r="KN27" i="13"/>
  <c r="KN28" i="13"/>
  <c r="KN29" i="13"/>
  <c r="KN30" i="13"/>
  <c r="KN31" i="13"/>
  <c r="KN32" i="13"/>
  <c r="KN33" i="13"/>
  <c r="KN34" i="13"/>
  <c r="KN35" i="13"/>
  <c r="KN36" i="13"/>
  <c r="KN37" i="13"/>
  <c r="KN38" i="13"/>
  <c r="KN39" i="13"/>
  <c r="KN40" i="13"/>
  <c r="KN41" i="13"/>
  <c r="KN42" i="13"/>
  <c r="KN43" i="13"/>
  <c r="KO10" i="13"/>
  <c r="KO11" i="13"/>
  <c r="KO12" i="13"/>
  <c r="KO13" i="13"/>
  <c r="KO14" i="13"/>
  <c r="KO15" i="13"/>
  <c r="KO16" i="13"/>
  <c r="KO17" i="13"/>
  <c r="KO18" i="13"/>
  <c r="KO19" i="13"/>
  <c r="KO20" i="13"/>
  <c r="KO21" i="13"/>
  <c r="KO22" i="13"/>
  <c r="KO23" i="13"/>
  <c r="KO24" i="13"/>
  <c r="KO25" i="13"/>
  <c r="KO26" i="13"/>
  <c r="KO27" i="13"/>
  <c r="KO28" i="13"/>
  <c r="KO29" i="13"/>
  <c r="KO30" i="13"/>
  <c r="KO31" i="13"/>
  <c r="KO32" i="13"/>
  <c r="KO33" i="13"/>
  <c r="KO34" i="13"/>
  <c r="KO35" i="13"/>
  <c r="KO36" i="13"/>
  <c r="KO37" i="13"/>
  <c r="KO38" i="13"/>
  <c r="KO39" i="13"/>
  <c r="KO40" i="13"/>
  <c r="KO41" i="13"/>
  <c r="KO42" i="13"/>
  <c r="KO43" i="13"/>
  <c r="KP10" i="13"/>
  <c r="KP11" i="13"/>
  <c r="KP12" i="13"/>
  <c r="KP13" i="13"/>
  <c r="KP14" i="13"/>
  <c r="KP15" i="13"/>
  <c r="KP16" i="13"/>
  <c r="KP17" i="13"/>
  <c r="KP18" i="13"/>
  <c r="KP19" i="13"/>
  <c r="KP20" i="13"/>
  <c r="KP21" i="13"/>
  <c r="KP22" i="13"/>
  <c r="KP23" i="13"/>
  <c r="KP24" i="13"/>
  <c r="KP25" i="13"/>
  <c r="KP26" i="13"/>
  <c r="KP27" i="13"/>
  <c r="KP28" i="13"/>
  <c r="KP29" i="13"/>
  <c r="KP30" i="13"/>
  <c r="KP31" i="13"/>
  <c r="KP32" i="13"/>
  <c r="KP33" i="13"/>
  <c r="KP34" i="13"/>
  <c r="KP35" i="13"/>
  <c r="KP36" i="13"/>
  <c r="KP37" i="13"/>
  <c r="KP38" i="13"/>
  <c r="KP39" i="13"/>
  <c r="KP40" i="13"/>
  <c r="KP41" i="13"/>
  <c r="KP42" i="13"/>
  <c r="KP43" i="13"/>
  <c r="KQ10" i="13"/>
  <c r="KQ11" i="13"/>
  <c r="KQ12" i="13"/>
  <c r="KQ13" i="13"/>
  <c r="KQ14" i="13"/>
  <c r="KQ15" i="13"/>
  <c r="KQ16" i="13"/>
  <c r="KQ17" i="13"/>
  <c r="KQ18" i="13"/>
  <c r="KQ19" i="13"/>
  <c r="KQ20" i="13"/>
  <c r="KQ21" i="13"/>
  <c r="KQ22" i="13"/>
  <c r="KQ23" i="13"/>
  <c r="KQ24" i="13"/>
  <c r="KQ25" i="13"/>
  <c r="KQ26" i="13"/>
  <c r="KQ27" i="13"/>
  <c r="KQ28" i="13"/>
  <c r="KQ29" i="13"/>
  <c r="KQ30" i="13"/>
  <c r="KQ31" i="13"/>
  <c r="KQ32" i="13"/>
  <c r="KQ33" i="13"/>
  <c r="KQ34" i="13"/>
  <c r="KQ35" i="13"/>
  <c r="KQ36" i="13"/>
  <c r="KQ37" i="13"/>
  <c r="KQ38" i="13"/>
  <c r="KQ39" i="13"/>
  <c r="KQ40" i="13"/>
  <c r="KQ41" i="13"/>
  <c r="KQ42" i="13"/>
  <c r="KQ43" i="13"/>
  <c r="KR10" i="13"/>
  <c r="KR11" i="13"/>
  <c r="KR12" i="13"/>
  <c r="KR13" i="13"/>
  <c r="KR14" i="13"/>
  <c r="KR15" i="13"/>
  <c r="KR16" i="13"/>
  <c r="KR17" i="13"/>
  <c r="KR18" i="13"/>
  <c r="KR19" i="13"/>
  <c r="KR20" i="13"/>
  <c r="KR21" i="13"/>
  <c r="KR22" i="13"/>
  <c r="KR23" i="13"/>
  <c r="KR24" i="13"/>
  <c r="KR25" i="13"/>
  <c r="KR26" i="13"/>
  <c r="KR27" i="13"/>
  <c r="KR28" i="13"/>
  <c r="KR29" i="13"/>
  <c r="KR30" i="13"/>
  <c r="KR31" i="13"/>
  <c r="KR32" i="13"/>
  <c r="KR33" i="13"/>
  <c r="KR34" i="13"/>
  <c r="KR35" i="13"/>
  <c r="KR36" i="13"/>
  <c r="KR37" i="13"/>
  <c r="KR38" i="13"/>
  <c r="KR39" i="13"/>
  <c r="KR40" i="13"/>
  <c r="KR41" i="13"/>
  <c r="KR42" i="13"/>
  <c r="KR43" i="13"/>
  <c r="KS10" i="13"/>
  <c r="KS11" i="13"/>
  <c r="KS12" i="13"/>
  <c r="KS13" i="13"/>
  <c r="KS14" i="13"/>
  <c r="KS15" i="13"/>
  <c r="KS16" i="13"/>
  <c r="KS17" i="13"/>
  <c r="KS18" i="13"/>
  <c r="KS19" i="13"/>
  <c r="KS20" i="13"/>
  <c r="KS21" i="13"/>
  <c r="KS22" i="13"/>
  <c r="KS23" i="13"/>
  <c r="KS24" i="13"/>
  <c r="KS25" i="13"/>
  <c r="KS26" i="13"/>
  <c r="KS27" i="13"/>
  <c r="KS28" i="13"/>
  <c r="KS29" i="13"/>
  <c r="KS30" i="13"/>
  <c r="KS31" i="13"/>
  <c r="KS32" i="13"/>
  <c r="KS33" i="13"/>
  <c r="KS34" i="13"/>
  <c r="KS35" i="13"/>
  <c r="KS36" i="13"/>
  <c r="KS37" i="13"/>
  <c r="KS38" i="13"/>
  <c r="KS39" i="13"/>
  <c r="KS40" i="13"/>
  <c r="KS41" i="13"/>
  <c r="KS42" i="13"/>
  <c r="KS43" i="13"/>
  <c r="KT10" i="13"/>
  <c r="KT11" i="13"/>
  <c r="KT12" i="13"/>
  <c r="KT13" i="13"/>
  <c r="KT14" i="13"/>
  <c r="KT15" i="13"/>
  <c r="KT16" i="13"/>
  <c r="KT17" i="13"/>
  <c r="KT18" i="13"/>
  <c r="KT19" i="13"/>
  <c r="KT20" i="13"/>
  <c r="KT21" i="13"/>
  <c r="KT22" i="13"/>
  <c r="KT23" i="13"/>
  <c r="KT24" i="13"/>
  <c r="KT25" i="13"/>
  <c r="KT26" i="13"/>
  <c r="KT27" i="13"/>
  <c r="KT28" i="13"/>
  <c r="KT29" i="13"/>
  <c r="KT30" i="13"/>
  <c r="KT31" i="13"/>
  <c r="KT32" i="13"/>
  <c r="KT33" i="13"/>
  <c r="KT34" i="13"/>
  <c r="KT35" i="13"/>
  <c r="KT36" i="13"/>
  <c r="KT37" i="13"/>
  <c r="KT38" i="13"/>
  <c r="KT39" i="13"/>
  <c r="KT40" i="13"/>
  <c r="KT41" i="13"/>
  <c r="KT42" i="13"/>
  <c r="KT43" i="13"/>
  <c r="KU10" i="13"/>
  <c r="KU11" i="13"/>
  <c r="KU12" i="13"/>
  <c r="KU13" i="13"/>
  <c r="KU14" i="13"/>
  <c r="KU15" i="13"/>
  <c r="KU16" i="13"/>
  <c r="KU17" i="13"/>
  <c r="KU18" i="13"/>
  <c r="KU19" i="13"/>
  <c r="KU20" i="13"/>
  <c r="KU21" i="13"/>
  <c r="KU22" i="13"/>
  <c r="KU23" i="13"/>
  <c r="KU24" i="13"/>
  <c r="KU25" i="13"/>
  <c r="KU26" i="13"/>
  <c r="KU27" i="13"/>
  <c r="KU28" i="13"/>
  <c r="KU29" i="13"/>
  <c r="KU30" i="13"/>
  <c r="KU31" i="13"/>
  <c r="KU32" i="13"/>
  <c r="KU33" i="13"/>
  <c r="KU34" i="13"/>
  <c r="KU35" i="13"/>
  <c r="KU36" i="13"/>
  <c r="KU37" i="13"/>
  <c r="KU38" i="13"/>
  <c r="KU39" i="13"/>
  <c r="KU40" i="13"/>
  <c r="KU41" i="13"/>
  <c r="KU42" i="13"/>
  <c r="KU43" i="13"/>
  <c r="KV10" i="13"/>
  <c r="KV11" i="13"/>
  <c r="KV12" i="13"/>
  <c r="KV13" i="13"/>
  <c r="KV14" i="13"/>
  <c r="KV15" i="13"/>
  <c r="KV16" i="13"/>
  <c r="KV17" i="13"/>
  <c r="KV18" i="13"/>
  <c r="KV19" i="13"/>
  <c r="KV20" i="13"/>
  <c r="KV21" i="13"/>
  <c r="KV22" i="13"/>
  <c r="KV23" i="13"/>
  <c r="KV24" i="13"/>
  <c r="KV25" i="13"/>
  <c r="KV26" i="13"/>
  <c r="KV27" i="13"/>
  <c r="KV28" i="13"/>
  <c r="KV29" i="13"/>
  <c r="KV30" i="13"/>
  <c r="KV31" i="13"/>
  <c r="KV32" i="13"/>
  <c r="KV33" i="13"/>
  <c r="KV34" i="13"/>
  <c r="KV35" i="13"/>
  <c r="KV36" i="13"/>
  <c r="KV37" i="13"/>
  <c r="KV38" i="13"/>
  <c r="KV39" i="13"/>
  <c r="KV40" i="13"/>
  <c r="KV41" i="13"/>
  <c r="KV42" i="13"/>
  <c r="KV43" i="13"/>
  <c r="KW10" i="13"/>
  <c r="KW11" i="13"/>
  <c r="KW12" i="13"/>
  <c r="KW13" i="13"/>
  <c r="KW14" i="13"/>
  <c r="KW15" i="13"/>
  <c r="KW16" i="13"/>
  <c r="KW17" i="13"/>
  <c r="KW18" i="13"/>
  <c r="KW19" i="13"/>
  <c r="KW20" i="13"/>
  <c r="KW21" i="13"/>
  <c r="KW22" i="13"/>
  <c r="KW23" i="13"/>
  <c r="KW24" i="13"/>
  <c r="KW25" i="13"/>
  <c r="KW26" i="13"/>
  <c r="KW27" i="13"/>
  <c r="KW28" i="13"/>
  <c r="KW29" i="13"/>
  <c r="KW30" i="13"/>
  <c r="KW31" i="13"/>
  <c r="KW32" i="13"/>
  <c r="KW33" i="13"/>
  <c r="KW34" i="13"/>
  <c r="KW35" i="13"/>
  <c r="KW36" i="13"/>
  <c r="KW37" i="13"/>
  <c r="KW38" i="13"/>
  <c r="KW39" i="13"/>
  <c r="KW40" i="13"/>
  <c r="KW41" i="13"/>
  <c r="KW42" i="13"/>
  <c r="KW43" i="13"/>
  <c r="KX10" i="13"/>
  <c r="KX11" i="13"/>
  <c r="KX12" i="13"/>
  <c r="KX13" i="13"/>
  <c r="KX14" i="13"/>
  <c r="KX15" i="13"/>
  <c r="KX16" i="13"/>
  <c r="KX17" i="13"/>
  <c r="KX18" i="13"/>
  <c r="KX19" i="13"/>
  <c r="KX20" i="13"/>
  <c r="KX21" i="13"/>
  <c r="KX22" i="13"/>
  <c r="KX23" i="13"/>
  <c r="KX24" i="13"/>
  <c r="KX25" i="13"/>
  <c r="KX26" i="13"/>
  <c r="KX27" i="13"/>
  <c r="KX28" i="13"/>
  <c r="KX29" i="13"/>
  <c r="KX30" i="13"/>
  <c r="KX31" i="13"/>
  <c r="KX32" i="13"/>
  <c r="KX33" i="13"/>
  <c r="KX34" i="13"/>
  <c r="KX35" i="13"/>
  <c r="KX36" i="13"/>
  <c r="KX37" i="13"/>
  <c r="KX38" i="13"/>
  <c r="KX39" i="13"/>
  <c r="KX40" i="13"/>
  <c r="KX41" i="13"/>
  <c r="KX42" i="13"/>
  <c r="KX43" i="13"/>
  <c r="KY10" i="13"/>
  <c r="KY11" i="13"/>
  <c r="KY12" i="13"/>
  <c r="KY13" i="13"/>
  <c r="KY14" i="13"/>
  <c r="KY15" i="13"/>
  <c r="KY16" i="13"/>
  <c r="KY17" i="13"/>
  <c r="KY18" i="13"/>
  <c r="KY19" i="13"/>
  <c r="KY20" i="13"/>
  <c r="KY21" i="13"/>
  <c r="KY22" i="13"/>
  <c r="KY23" i="13"/>
  <c r="KY24" i="13"/>
  <c r="KY25" i="13"/>
  <c r="KY26" i="13"/>
  <c r="KY27" i="13"/>
  <c r="KY28" i="13"/>
  <c r="KY29" i="13"/>
  <c r="KY30" i="13"/>
  <c r="KY31" i="13"/>
  <c r="KY32" i="13"/>
  <c r="KY33" i="13"/>
  <c r="KY34" i="13"/>
  <c r="KY35" i="13"/>
  <c r="KY36" i="13"/>
  <c r="KY37" i="13"/>
  <c r="KY38" i="13"/>
  <c r="KY39" i="13"/>
  <c r="KY40" i="13"/>
  <c r="KY41" i="13"/>
  <c r="KY42" i="13"/>
  <c r="KY43" i="13"/>
  <c r="KZ10" i="13"/>
  <c r="KZ11" i="13"/>
  <c r="KZ12" i="13"/>
  <c r="KZ13" i="13"/>
  <c r="KZ14" i="13"/>
  <c r="KZ15" i="13"/>
  <c r="KZ16" i="13"/>
  <c r="KZ17" i="13"/>
  <c r="KZ18" i="13"/>
  <c r="KZ19" i="13"/>
  <c r="KZ20" i="13"/>
  <c r="KZ21" i="13"/>
  <c r="KZ22" i="13"/>
  <c r="KZ23" i="13"/>
  <c r="KZ24" i="13"/>
  <c r="KZ25" i="13"/>
  <c r="KZ26" i="13"/>
  <c r="KZ27" i="13"/>
  <c r="KZ28" i="13"/>
  <c r="KZ29" i="13"/>
  <c r="KZ30" i="13"/>
  <c r="KZ31" i="13"/>
  <c r="KZ32" i="13"/>
  <c r="KZ33" i="13"/>
  <c r="KZ34" i="13"/>
  <c r="KZ35" i="13"/>
  <c r="KZ36" i="13"/>
  <c r="KZ37" i="13"/>
  <c r="KZ38" i="13"/>
  <c r="KZ39" i="13"/>
  <c r="KZ40" i="13"/>
  <c r="KZ41" i="13"/>
  <c r="KZ42" i="13"/>
  <c r="KZ43" i="13"/>
  <c r="LA10" i="13"/>
  <c r="LA11" i="13"/>
  <c r="LA12" i="13"/>
  <c r="LA13" i="13"/>
  <c r="LA14" i="13"/>
  <c r="LA15" i="13"/>
  <c r="LA16" i="13"/>
  <c r="LA17" i="13"/>
  <c r="LA18" i="13"/>
  <c r="LA19" i="13"/>
  <c r="LA20" i="13"/>
  <c r="LA21" i="13"/>
  <c r="LA22" i="13"/>
  <c r="LA23" i="13"/>
  <c r="LA24" i="13"/>
  <c r="LA25" i="13"/>
  <c r="LA26" i="13"/>
  <c r="LA27" i="13"/>
  <c r="LA28" i="13"/>
  <c r="LA29" i="13"/>
  <c r="LA30" i="13"/>
  <c r="LA31" i="13"/>
  <c r="LA32" i="13"/>
  <c r="LA33" i="13"/>
  <c r="LA34" i="13"/>
  <c r="LA35" i="13"/>
  <c r="LA36" i="13"/>
  <c r="LA37" i="13"/>
  <c r="LA38" i="13"/>
  <c r="LA39" i="13"/>
  <c r="LA40" i="13"/>
  <c r="LA41" i="13"/>
  <c r="LA42" i="13"/>
  <c r="LA43" i="13"/>
  <c r="LB10" i="13"/>
  <c r="LB11" i="13"/>
  <c r="LB12" i="13"/>
  <c r="LB13" i="13"/>
  <c r="LB14" i="13"/>
  <c r="LB15" i="13"/>
  <c r="LB16" i="13"/>
  <c r="LB17" i="13"/>
  <c r="LB18" i="13"/>
  <c r="LB19" i="13"/>
  <c r="LB20" i="13"/>
  <c r="LB21" i="13"/>
  <c r="LB22" i="13"/>
  <c r="LB23" i="13"/>
  <c r="LB24" i="13"/>
  <c r="LB25" i="13"/>
  <c r="LB26" i="13"/>
  <c r="LB27" i="13"/>
  <c r="LB28" i="13"/>
  <c r="LB29" i="13"/>
  <c r="LB30" i="13"/>
  <c r="LB31" i="13"/>
  <c r="LB32" i="13"/>
  <c r="LB33" i="13"/>
  <c r="LB34" i="13"/>
  <c r="LB35" i="13"/>
  <c r="LB36" i="13"/>
  <c r="LB37" i="13"/>
  <c r="LB38" i="13"/>
  <c r="LB39" i="13"/>
  <c r="LB40" i="13"/>
  <c r="LB41" i="13"/>
  <c r="LB42" i="13"/>
  <c r="LB43" i="13"/>
  <c r="LC10" i="13"/>
  <c r="LC11" i="13"/>
  <c r="LC12" i="13"/>
  <c r="LC13" i="13"/>
  <c r="LC14" i="13"/>
  <c r="LC15" i="13"/>
  <c r="LC16" i="13"/>
  <c r="LC17" i="13"/>
  <c r="LC18" i="13"/>
  <c r="LC19" i="13"/>
  <c r="LC20" i="13"/>
  <c r="LC21" i="13"/>
  <c r="LC22" i="13"/>
  <c r="LC23" i="13"/>
  <c r="LC24" i="13"/>
  <c r="LC25" i="13"/>
  <c r="LC26" i="13"/>
  <c r="LC27" i="13"/>
  <c r="LC28" i="13"/>
  <c r="LC29" i="13"/>
  <c r="LC30" i="13"/>
  <c r="LC31" i="13"/>
  <c r="LC32" i="13"/>
  <c r="LC33" i="13"/>
  <c r="LC34" i="13"/>
  <c r="LC35" i="13"/>
  <c r="LC36" i="13"/>
  <c r="LC37" i="13"/>
  <c r="LC38" i="13"/>
  <c r="LC39" i="13"/>
  <c r="LC40" i="13"/>
  <c r="LC41" i="13"/>
  <c r="LC42" i="13"/>
  <c r="LC43" i="13"/>
  <c r="LD10" i="13"/>
  <c r="LD11" i="13"/>
  <c r="LD12" i="13"/>
  <c r="LD13" i="13"/>
  <c r="LD14" i="13"/>
  <c r="LD15" i="13"/>
  <c r="LD16" i="13"/>
  <c r="LD17" i="13"/>
  <c r="LD18" i="13"/>
  <c r="LD19" i="13"/>
  <c r="LD20" i="13"/>
  <c r="LD21" i="13"/>
  <c r="LD22" i="13"/>
  <c r="LD23" i="13"/>
  <c r="LD24" i="13"/>
  <c r="LD25" i="13"/>
  <c r="LD26" i="13"/>
  <c r="LD27" i="13"/>
  <c r="LD28" i="13"/>
  <c r="LD29" i="13"/>
  <c r="LD30" i="13"/>
  <c r="LD31" i="13"/>
  <c r="LD32" i="13"/>
  <c r="LD33" i="13"/>
  <c r="LD34" i="13"/>
  <c r="LD35" i="13"/>
  <c r="LD36" i="13"/>
  <c r="LD37" i="13"/>
  <c r="LD38" i="13"/>
  <c r="LD39" i="13"/>
  <c r="LD40" i="13"/>
  <c r="LD41" i="13"/>
  <c r="LD42" i="13"/>
  <c r="LD43" i="13"/>
  <c r="LE10" i="13"/>
  <c r="LE11" i="13"/>
  <c r="LE12" i="13"/>
  <c r="LE13" i="13"/>
  <c r="LE14" i="13"/>
  <c r="LE15" i="13"/>
  <c r="LE16" i="13"/>
  <c r="LE17" i="13"/>
  <c r="LE18" i="13"/>
  <c r="LE19" i="13"/>
  <c r="LE20" i="13"/>
  <c r="LE21" i="13"/>
  <c r="LE22" i="13"/>
  <c r="LE23" i="13"/>
  <c r="LE24" i="13"/>
  <c r="LE25" i="13"/>
  <c r="LE26" i="13"/>
  <c r="LE27" i="13"/>
  <c r="LE28" i="13"/>
  <c r="LE29" i="13"/>
  <c r="LE30" i="13"/>
  <c r="LE31" i="13"/>
  <c r="LE32" i="13"/>
  <c r="LE33" i="13"/>
  <c r="LE34" i="13"/>
  <c r="LE35" i="13"/>
  <c r="LE36" i="13"/>
  <c r="LE37" i="13"/>
  <c r="LE38" i="13"/>
  <c r="LE39" i="13"/>
  <c r="LE40" i="13"/>
  <c r="LE41" i="13"/>
  <c r="LE42" i="13"/>
  <c r="LE43" i="13"/>
  <c r="LF10" i="13"/>
  <c r="LF11" i="13"/>
  <c r="LF12" i="13"/>
  <c r="LF13" i="13"/>
  <c r="LF14" i="13"/>
  <c r="LF15" i="13"/>
  <c r="LF16" i="13"/>
  <c r="LF17" i="13"/>
  <c r="LF18" i="13"/>
  <c r="LF19" i="13"/>
  <c r="LF20" i="13"/>
  <c r="LF21" i="13"/>
  <c r="LF22" i="13"/>
  <c r="LF23" i="13"/>
  <c r="LF24" i="13"/>
  <c r="LF25" i="13"/>
  <c r="LF26" i="13"/>
  <c r="LF27" i="13"/>
  <c r="LF28" i="13"/>
  <c r="LF29" i="13"/>
  <c r="LF30" i="13"/>
  <c r="LF31" i="13"/>
  <c r="LF32" i="13"/>
  <c r="LF33" i="13"/>
  <c r="LF34" i="13"/>
  <c r="LF35" i="13"/>
  <c r="LF36" i="13"/>
  <c r="LF37" i="13"/>
  <c r="LF38" i="13"/>
  <c r="LF39" i="13"/>
  <c r="LF40" i="13"/>
  <c r="LF41" i="13"/>
  <c r="LF42" i="13"/>
  <c r="LF43" i="13"/>
  <c r="LG10" i="13"/>
  <c r="LG11" i="13"/>
  <c r="LG12" i="13"/>
  <c r="LG13" i="13"/>
  <c r="LG14" i="13"/>
  <c r="LG15" i="13"/>
  <c r="LG16" i="13"/>
  <c r="LG17" i="13"/>
  <c r="LG18" i="13"/>
  <c r="LG19" i="13"/>
  <c r="LG20" i="13"/>
  <c r="LG21" i="13"/>
  <c r="LG22" i="13"/>
  <c r="LG23" i="13"/>
  <c r="LG24" i="13"/>
  <c r="LG25" i="13"/>
  <c r="LG26" i="13"/>
  <c r="LG27" i="13"/>
  <c r="LG28" i="13"/>
  <c r="LG29" i="13"/>
  <c r="LG30" i="13"/>
  <c r="LG31" i="13"/>
  <c r="LG32" i="13"/>
  <c r="LG33" i="13"/>
  <c r="LG34" i="13"/>
  <c r="LG35" i="13"/>
  <c r="LG36" i="13"/>
  <c r="LG37" i="13"/>
  <c r="LG38" i="13"/>
  <c r="LG39" i="13"/>
  <c r="LG40" i="13"/>
  <c r="LG41" i="13"/>
  <c r="LG42" i="13"/>
  <c r="LG43" i="13"/>
  <c r="LH10" i="13"/>
  <c r="LH11" i="13"/>
  <c r="LH12" i="13"/>
  <c r="LH13" i="13"/>
  <c r="LH14" i="13"/>
  <c r="LH15" i="13"/>
  <c r="LH16" i="13"/>
  <c r="LH17" i="13"/>
  <c r="LH18" i="13"/>
  <c r="LH19" i="13"/>
  <c r="LH20" i="13"/>
  <c r="LH21" i="13"/>
  <c r="LH22" i="13"/>
  <c r="LH23" i="13"/>
  <c r="LH24" i="13"/>
  <c r="LH25" i="13"/>
  <c r="LH26" i="13"/>
  <c r="LH27" i="13"/>
  <c r="LH28" i="13"/>
  <c r="LH29" i="13"/>
  <c r="LH30" i="13"/>
  <c r="LH31" i="13"/>
  <c r="LH32" i="13"/>
  <c r="LH33" i="13"/>
  <c r="LH34" i="13"/>
  <c r="LH35" i="13"/>
  <c r="LH36" i="13"/>
  <c r="LH37" i="13"/>
  <c r="LH38" i="13"/>
  <c r="LH39" i="13"/>
  <c r="LH40" i="13"/>
  <c r="LH41" i="13"/>
  <c r="LH42" i="13"/>
  <c r="LH43" i="13"/>
  <c r="LI10" i="13"/>
  <c r="LI11" i="13"/>
  <c r="LI12" i="13"/>
  <c r="LI13" i="13"/>
  <c r="LI14" i="13"/>
  <c r="LI15" i="13"/>
  <c r="LI16" i="13"/>
  <c r="LI17" i="13"/>
  <c r="LI18" i="13"/>
  <c r="LI19" i="13"/>
  <c r="LI20" i="13"/>
  <c r="LI21" i="13"/>
  <c r="LI22" i="13"/>
  <c r="LI23" i="13"/>
  <c r="LI24" i="13"/>
  <c r="LI25" i="13"/>
  <c r="LI26" i="13"/>
  <c r="LI27" i="13"/>
  <c r="LI28" i="13"/>
  <c r="LI29" i="13"/>
  <c r="LI30" i="13"/>
  <c r="LI31" i="13"/>
  <c r="LI32" i="13"/>
  <c r="LI33" i="13"/>
  <c r="LI34" i="13"/>
  <c r="LI35" i="13"/>
  <c r="LI36" i="13"/>
  <c r="LI37" i="13"/>
  <c r="LI38" i="13"/>
  <c r="LI39" i="13"/>
  <c r="LI40" i="13"/>
  <c r="LI41" i="13"/>
  <c r="LI42" i="13"/>
  <c r="LI43" i="13"/>
  <c r="LJ10" i="13"/>
  <c r="LJ11" i="13"/>
  <c r="LJ12" i="13"/>
  <c r="LJ13" i="13"/>
  <c r="LJ14" i="13"/>
  <c r="LJ15" i="13"/>
  <c r="LJ16" i="13"/>
  <c r="LJ17" i="13"/>
  <c r="LJ18" i="13"/>
  <c r="LJ19" i="13"/>
  <c r="LJ20" i="13"/>
  <c r="LJ21" i="13"/>
  <c r="LJ22" i="13"/>
  <c r="LJ23" i="13"/>
  <c r="LJ24" i="13"/>
  <c r="LJ25" i="13"/>
  <c r="LJ26" i="13"/>
  <c r="LJ27" i="13"/>
  <c r="LJ28" i="13"/>
  <c r="LJ29" i="13"/>
  <c r="LJ30" i="13"/>
  <c r="LJ31" i="13"/>
  <c r="LJ32" i="13"/>
  <c r="LJ33" i="13"/>
  <c r="LJ34" i="13"/>
  <c r="LJ35" i="13"/>
  <c r="LJ36" i="13"/>
  <c r="LJ37" i="13"/>
  <c r="LJ38" i="13"/>
  <c r="LJ39" i="13"/>
  <c r="LJ40" i="13"/>
  <c r="LJ41" i="13"/>
  <c r="LJ42" i="13"/>
  <c r="LJ43" i="13"/>
  <c r="LK10" i="13"/>
  <c r="LK11" i="13"/>
  <c r="LK12" i="13"/>
  <c r="LK13" i="13"/>
  <c r="LK14" i="13"/>
  <c r="LK15" i="13"/>
  <c r="LK16" i="13"/>
  <c r="LK17" i="13"/>
  <c r="LK18" i="13"/>
  <c r="LK19" i="13"/>
  <c r="LK20" i="13"/>
  <c r="LK21" i="13"/>
  <c r="LK22" i="13"/>
  <c r="LK23" i="13"/>
  <c r="LK24" i="13"/>
  <c r="LK25" i="13"/>
  <c r="LK26" i="13"/>
  <c r="LK27" i="13"/>
  <c r="LK28" i="13"/>
  <c r="LK29" i="13"/>
  <c r="LK30" i="13"/>
  <c r="LK31" i="13"/>
  <c r="LK32" i="13"/>
  <c r="LK33" i="13"/>
  <c r="LK34" i="13"/>
  <c r="LK35" i="13"/>
  <c r="LK36" i="13"/>
  <c r="LK37" i="13"/>
  <c r="LK38" i="13"/>
  <c r="LK39" i="13"/>
  <c r="LK40" i="13"/>
  <c r="LK41" i="13"/>
  <c r="LK42" i="13"/>
  <c r="LK43" i="13"/>
  <c r="LL10" i="13"/>
  <c r="LL11" i="13"/>
  <c r="LL12" i="13"/>
  <c r="LL13" i="13"/>
  <c r="LL14" i="13"/>
  <c r="LL15" i="13"/>
  <c r="LL16" i="13"/>
  <c r="LL17" i="13"/>
  <c r="LL18" i="13"/>
  <c r="LL19" i="13"/>
  <c r="LL20" i="13"/>
  <c r="LL21" i="13"/>
  <c r="LL22" i="13"/>
  <c r="LL23" i="13"/>
  <c r="LL24" i="13"/>
  <c r="LL25" i="13"/>
  <c r="LL26" i="13"/>
  <c r="LL27" i="13"/>
  <c r="LL28" i="13"/>
  <c r="LL29" i="13"/>
  <c r="LL30" i="13"/>
  <c r="LL31" i="13"/>
  <c r="LL32" i="13"/>
  <c r="LL33" i="13"/>
  <c r="LL34" i="13"/>
  <c r="LL35" i="13"/>
  <c r="LL36" i="13"/>
  <c r="LL37" i="13"/>
  <c r="LL38" i="13"/>
  <c r="LL39" i="13"/>
  <c r="LL40" i="13"/>
  <c r="LL41" i="13"/>
  <c r="LL42" i="13"/>
  <c r="LL43" i="13"/>
  <c r="LM10" i="13"/>
  <c r="LM11" i="13"/>
  <c r="LM12" i="13"/>
  <c r="LM13" i="13"/>
  <c r="LM14" i="13"/>
  <c r="LM15" i="13"/>
  <c r="LM16" i="13"/>
  <c r="LM17" i="13"/>
  <c r="LM18" i="13"/>
  <c r="LM19" i="13"/>
  <c r="LM20" i="13"/>
  <c r="LM21" i="13"/>
  <c r="LM22" i="13"/>
  <c r="LM23" i="13"/>
  <c r="LM24" i="13"/>
  <c r="LM25" i="13"/>
  <c r="LM26" i="13"/>
  <c r="LM27" i="13"/>
  <c r="LM28" i="13"/>
  <c r="LM29" i="13"/>
  <c r="LM30" i="13"/>
  <c r="LM31" i="13"/>
  <c r="LM32" i="13"/>
  <c r="LM33" i="13"/>
  <c r="LM34" i="13"/>
  <c r="LM35" i="13"/>
  <c r="LM36" i="13"/>
  <c r="LM37" i="13"/>
  <c r="LM38" i="13"/>
  <c r="LM39" i="13"/>
  <c r="LM40" i="13"/>
  <c r="LM41" i="13"/>
  <c r="LM42" i="13"/>
  <c r="LM43" i="13"/>
  <c r="LN10" i="13"/>
  <c r="LN11" i="13"/>
  <c r="LN12" i="13"/>
  <c r="LN13" i="13"/>
  <c r="LN14" i="13"/>
  <c r="LN15" i="13"/>
  <c r="LN16" i="13"/>
  <c r="LN17" i="13"/>
  <c r="LN18" i="13"/>
  <c r="LN19" i="13"/>
  <c r="LN20" i="13"/>
  <c r="LN21" i="13"/>
  <c r="LN22" i="13"/>
  <c r="LN23" i="13"/>
  <c r="LN24" i="13"/>
  <c r="LN25" i="13"/>
  <c r="LN26" i="13"/>
  <c r="LN27" i="13"/>
  <c r="LN28" i="13"/>
  <c r="LN29" i="13"/>
  <c r="LN30" i="13"/>
  <c r="LN31" i="13"/>
  <c r="LN32" i="13"/>
  <c r="LN33" i="13"/>
  <c r="LN34" i="13"/>
  <c r="LN35" i="13"/>
  <c r="LN36" i="13"/>
  <c r="LN37" i="13"/>
  <c r="LN38" i="13"/>
  <c r="LN39" i="13"/>
  <c r="LN40" i="13"/>
  <c r="LN41" i="13"/>
  <c r="LN42" i="13"/>
  <c r="LN43" i="13"/>
  <c r="LO10" i="13"/>
  <c r="LO11" i="13"/>
  <c r="LO12" i="13"/>
  <c r="LO13" i="13"/>
  <c r="LO14" i="13"/>
  <c r="LO15" i="13"/>
  <c r="LO16" i="13"/>
  <c r="LO17" i="13"/>
  <c r="LO18" i="13"/>
  <c r="LO19" i="13"/>
  <c r="LO20" i="13"/>
  <c r="LO21" i="13"/>
  <c r="LO22" i="13"/>
  <c r="LO23" i="13"/>
  <c r="LO24" i="13"/>
  <c r="LO25" i="13"/>
  <c r="LO26" i="13"/>
  <c r="LO27" i="13"/>
  <c r="LO28" i="13"/>
  <c r="LO29" i="13"/>
  <c r="LO30" i="13"/>
  <c r="LO31" i="13"/>
  <c r="LO32" i="13"/>
  <c r="LO33" i="13"/>
  <c r="LO34" i="13"/>
  <c r="LO35" i="13"/>
  <c r="LO36" i="13"/>
  <c r="LO37" i="13"/>
  <c r="LO38" i="13"/>
  <c r="LO39" i="13"/>
  <c r="LO40" i="13"/>
  <c r="LO41" i="13"/>
  <c r="LO42" i="13"/>
  <c r="LO43" i="13"/>
  <c r="LP10" i="13"/>
  <c r="LP11" i="13"/>
  <c r="LP12" i="13"/>
  <c r="LP13" i="13"/>
  <c r="LP14" i="13"/>
  <c r="LP15" i="13"/>
  <c r="LP16" i="13"/>
  <c r="LP17" i="13"/>
  <c r="LP18" i="13"/>
  <c r="LP19" i="13"/>
  <c r="LP20" i="13"/>
  <c r="LP21" i="13"/>
  <c r="LP22" i="13"/>
  <c r="LP23" i="13"/>
  <c r="LP24" i="13"/>
  <c r="LP25" i="13"/>
  <c r="LP26" i="13"/>
  <c r="LP27" i="13"/>
  <c r="LP28" i="13"/>
  <c r="LP29" i="13"/>
  <c r="LP30" i="13"/>
  <c r="LP31" i="13"/>
  <c r="LP32" i="13"/>
  <c r="LP33" i="13"/>
  <c r="LP34" i="13"/>
  <c r="LP35" i="13"/>
  <c r="LP36" i="13"/>
  <c r="LP37" i="13"/>
  <c r="LP38" i="13"/>
  <c r="LP39" i="13"/>
  <c r="LP40" i="13"/>
  <c r="LP41" i="13"/>
  <c r="LP42" i="13"/>
  <c r="LP43" i="13"/>
  <c r="LQ10" i="13"/>
  <c r="LQ11" i="13"/>
  <c r="LQ12" i="13"/>
  <c r="LQ13" i="13"/>
  <c r="LQ14" i="13"/>
  <c r="LQ15" i="13"/>
  <c r="LQ16" i="13"/>
  <c r="LQ17" i="13"/>
  <c r="LQ18" i="13"/>
  <c r="LQ19" i="13"/>
  <c r="LQ20" i="13"/>
  <c r="LQ21" i="13"/>
  <c r="LQ22" i="13"/>
  <c r="LQ23" i="13"/>
  <c r="LQ24" i="13"/>
  <c r="LQ25" i="13"/>
  <c r="LQ26" i="13"/>
  <c r="LQ27" i="13"/>
  <c r="LQ28" i="13"/>
  <c r="LQ29" i="13"/>
  <c r="LQ30" i="13"/>
  <c r="LQ31" i="13"/>
  <c r="LQ32" i="13"/>
  <c r="LQ33" i="13"/>
  <c r="LQ34" i="13"/>
  <c r="LQ35" i="13"/>
  <c r="LQ36" i="13"/>
  <c r="LQ37" i="13"/>
  <c r="LQ38" i="13"/>
  <c r="LQ39" i="13"/>
  <c r="LQ40" i="13"/>
  <c r="LQ41" i="13"/>
  <c r="LQ42" i="13"/>
  <c r="LQ43" i="13"/>
  <c r="LR10" i="13"/>
  <c r="LR11" i="13"/>
  <c r="LR12" i="13"/>
  <c r="LR13" i="13"/>
  <c r="LR14" i="13"/>
  <c r="LR15" i="13"/>
  <c r="LR16" i="13"/>
  <c r="LR17" i="13"/>
  <c r="LR18" i="13"/>
  <c r="LR19" i="13"/>
  <c r="LR20" i="13"/>
  <c r="LR21" i="13"/>
  <c r="LR22" i="13"/>
  <c r="LR23" i="13"/>
  <c r="LR24" i="13"/>
  <c r="LR25" i="13"/>
  <c r="LR26" i="13"/>
  <c r="LR27" i="13"/>
  <c r="LR28" i="13"/>
  <c r="LR29" i="13"/>
  <c r="LR30" i="13"/>
  <c r="LR31" i="13"/>
  <c r="LR32" i="13"/>
  <c r="LR33" i="13"/>
  <c r="LR34" i="13"/>
  <c r="LR35" i="13"/>
  <c r="LR36" i="13"/>
  <c r="LR37" i="13"/>
  <c r="LR38" i="13"/>
  <c r="LR39" i="13"/>
  <c r="LR40" i="13"/>
  <c r="LR41" i="13"/>
  <c r="LR42" i="13"/>
  <c r="LR43" i="13"/>
  <c r="LS10" i="13"/>
  <c r="LS11" i="13"/>
  <c r="LS12" i="13"/>
  <c r="LS13" i="13"/>
  <c r="LS14" i="13"/>
  <c r="LS15" i="13"/>
  <c r="LS16" i="13"/>
  <c r="LS17" i="13"/>
  <c r="LS18" i="13"/>
  <c r="LS19" i="13"/>
  <c r="LS20" i="13"/>
  <c r="LS21" i="13"/>
  <c r="LS22" i="13"/>
  <c r="LS23" i="13"/>
  <c r="LS24" i="13"/>
  <c r="LS25" i="13"/>
  <c r="LS26" i="13"/>
  <c r="LS27" i="13"/>
  <c r="LS28" i="13"/>
  <c r="LS29" i="13"/>
  <c r="LS30" i="13"/>
  <c r="LS31" i="13"/>
  <c r="LS32" i="13"/>
  <c r="LS33" i="13"/>
  <c r="LS34" i="13"/>
  <c r="LS35" i="13"/>
  <c r="LS36" i="13"/>
  <c r="LS37" i="13"/>
  <c r="LS38" i="13"/>
  <c r="LS39" i="13"/>
  <c r="LS40" i="13"/>
  <c r="LS41" i="13"/>
  <c r="LS42" i="13"/>
  <c r="LS43" i="13"/>
  <c r="LT10" i="13"/>
  <c r="LT11" i="13"/>
  <c r="LT12" i="13"/>
  <c r="LT13" i="13"/>
  <c r="LT14" i="13"/>
  <c r="LT15" i="13"/>
  <c r="LT16" i="13"/>
  <c r="LT17" i="13"/>
  <c r="LT18" i="13"/>
  <c r="LT19" i="13"/>
  <c r="LT20" i="13"/>
  <c r="LT21" i="13"/>
  <c r="LT22" i="13"/>
  <c r="LT23" i="13"/>
  <c r="LT24" i="13"/>
  <c r="LT25" i="13"/>
  <c r="LT26" i="13"/>
  <c r="LT27" i="13"/>
  <c r="LT28" i="13"/>
  <c r="LT29" i="13"/>
  <c r="LT30" i="13"/>
  <c r="LT31" i="13"/>
  <c r="LT32" i="13"/>
  <c r="LT33" i="13"/>
  <c r="LT34" i="13"/>
  <c r="LT35" i="13"/>
  <c r="LT36" i="13"/>
  <c r="LT37" i="13"/>
  <c r="LT38" i="13"/>
  <c r="LT39" i="13"/>
  <c r="LT40" i="13"/>
  <c r="LT41" i="13"/>
  <c r="LT42" i="13"/>
  <c r="LT43" i="13"/>
  <c r="LU10" i="13"/>
  <c r="LU11" i="13"/>
  <c r="LU12" i="13"/>
  <c r="LU13" i="13"/>
  <c r="LU14" i="13"/>
  <c r="LU15" i="13"/>
  <c r="LU16" i="13"/>
  <c r="LU17" i="13"/>
  <c r="LU18" i="13"/>
  <c r="LU19" i="13"/>
  <c r="LU20" i="13"/>
  <c r="LU21" i="13"/>
  <c r="LU22" i="13"/>
  <c r="LU23" i="13"/>
  <c r="LU24" i="13"/>
  <c r="LU25" i="13"/>
  <c r="LU26" i="13"/>
  <c r="LU27" i="13"/>
  <c r="LU28" i="13"/>
  <c r="LU29" i="13"/>
  <c r="LU30" i="13"/>
  <c r="LU31" i="13"/>
  <c r="LU32" i="13"/>
  <c r="LU33" i="13"/>
  <c r="LU34" i="13"/>
  <c r="LU35" i="13"/>
  <c r="LU36" i="13"/>
  <c r="LU37" i="13"/>
  <c r="LU38" i="13"/>
  <c r="LU39" i="13"/>
  <c r="LU40" i="13"/>
  <c r="LU41" i="13"/>
  <c r="LU42" i="13"/>
  <c r="LU43" i="13"/>
  <c r="LV10" i="13"/>
  <c r="LV11" i="13"/>
  <c r="LV12" i="13"/>
  <c r="LV13" i="13"/>
  <c r="LV14" i="13"/>
  <c r="LV15" i="13"/>
  <c r="LV16" i="13"/>
  <c r="LV17" i="13"/>
  <c r="LV18" i="13"/>
  <c r="LV19" i="13"/>
  <c r="LV20" i="13"/>
  <c r="LV21" i="13"/>
  <c r="LV22" i="13"/>
  <c r="LV23" i="13"/>
  <c r="LV24" i="13"/>
  <c r="LV25" i="13"/>
  <c r="LV26" i="13"/>
  <c r="LV27" i="13"/>
  <c r="LV28" i="13"/>
  <c r="LV29" i="13"/>
  <c r="LV30" i="13"/>
  <c r="LV31" i="13"/>
  <c r="LV32" i="13"/>
  <c r="LV33" i="13"/>
  <c r="LV34" i="13"/>
  <c r="LV35" i="13"/>
  <c r="LV36" i="13"/>
  <c r="LV37" i="13"/>
  <c r="LV38" i="13"/>
  <c r="LV39" i="13"/>
  <c r="LV40" i="13"/>
  <c r="LV41" i="13"/>
  <c r="LV42" i="13"/>
  <c r="LV43" i="13"/>
  <c r="LW10" i="13"/>
  <c r="LW11" i="13"/>
  <c r="LW12" i="13"/>
  <c r="LW13" i="13"/>
  <c r="LW14" i="13"/>
  <c r="LW15" i="13"/>
  <c r="LW16" i="13"/>
  <c r="LW17" i="13"/>
  <c r="LW18" i="13"/>
  <c r="LW19" i="13"/>
  <c r="LW20" i="13"/>
  <c r="LW21" i="13"/>
  <c r="LW22" i="13"/>
  <c r="LW23" i="13"/>
  <c r="LW24" i="13"/>
  <c r="LW25" i="13"/>
  <c r="LW26" i="13"/>
  <c r="LW27" i="13"/>
  <c r="LW28" i="13"/>
  <c r="LW29" i="13"/>
  <c r="LW30" i="13"/>
  <c r="LW31" i="13"/>
  <c r="LW32" i="13"/>
  <c r="LW33" i="13"/>
  <c r="LW34" i="13"/>
  <c r="LW35" i="13"/>
  <c r="LW36" i="13"/>
  <c r="LW37" i="13"/>
  <c r="LW38" i="13"/>
  <c r="LW39" i="13"/>
  <c r="LW40" i="13"/>
  <c r="LW41" i="13"/>
  <c r="LW42" i="13"/>
  <c r="LW43" i="13"/>
  <c r="LX10" i="13"/>
  <c r="LX11" i="13"/>
  <c r="LX12" i="13"/>
  <c r="LX13" i="13"/>
  <c r="LX14" i="13"/>
  <c r="LX15" i="13"/>
  <c r="LX16" i="13"/>
  <c r="LX17" i="13"/>
  <c r="LX18" i="13"/>
  <c r="LX19" i="13"/>
  <c r="LX20" i="13"/>
  <c r="LX21" i="13"/>
  <c r="LX22" i="13"/>
  <c r="LX23" i="13"/>
  <c r="LX24" i="13"/>
  <c r="LX25" i="13"/>
  <c r="LX26" i="13"/>
  <c r="LX27" i="13"/>
  <c r="LX28" i="13"/>
  <c r="LX29" i="13"/>
  <c r="LX30" i="13"/>
  <c r="LX31" i="13"/>
  <c r="LX32" i="13"/>
  <c r="LX33" i="13"/>
  <c r="LX34" i="13"/>
  <c r="LX35" i="13"/>
  <c r="LX36" i="13"/>
  <c r="LX37" i="13"/>
  <c r="LX38" i="13"/>
  <c r="LX39" i="13"/>
  <c r="LX40" i="13"/>
  <c r="LX41" i="13"/>
  <c r="LX42" i="13"/>
  <c r="LX43" i="13"/>
  <c r="LY10" i="13"/>
  <c r="LY11" i="13"/>
  <c r="LY12" i="13"/>
  <c r="LY13" i="13"/>
  <c r="LY14" i="13"/>
  <c r="LY15" i="13"/>
  <c r="LY16" i="13"/>
  <c r="LY17" i="13"/>
  <c r="LY18" i="13"/>
  <c r="LY19" i="13"/>
  <c r="LY20" i="13"/>
  <c r="LY21" i="13"/>
  <c r="LY22" i="13"/>
  <c r="LY23" i="13"/>
  <c r="LY24" i="13"/>
  <c r="LY25" i="13"/>
  <c r="LY26" i="13"/>
  <c r="LY27" i="13"/>
  <c r="LY28" i="13"/>
  <c r="LY29" i="13"/>
  <c r="LY30" i="13"/>
  <c r="LY31" i="13"/>
  <c r="LY32" i="13"/>
  <c r="LY33" i="13"/>
  <c r="LY34" i="13"/>
  <c r="LY35" i="13"/>
  <c r="LY36" i="13"/>
  <c r="LY37" i="13"/>
  <c r="LY38" i="13"/>
  <c r="LY39" i="13"/>
  <c r="LY40" i="13"/>
  <c r="LY41" i="13"/>
  <c r="LY42" i="13"/>
  <c r="LY43" i="13"/>
  <c r="LZ10" i="13"/>
  <c r="LZ11" i="13"/>
  <c r="LZ12" i="13"/>
  <c r="LZ13" i="13"/>
  <c r="LZ14" i="13"/>
  <c r="LZ15" i="13"/>
  <c r="LZ16" i="13"/>
  <c r="LZ17" i="13"/>
  <c r="LZ18" i="13"/>
  <c r="LZ19" i="13"/>
  <c r="LZ20" i="13"/>
  <c r="LZ21" i="13"/>
  <c r="LZ22" i="13"/>
  <c r="LZ23" i="13"/>
  <c r="LZ24" i="13"/>
  <c r="LZ25" i="13"/>
  <c r="LZ26" i="13"/>
  <c r="LZ27" i="13"/>
  <c r="LZ28" i="13"/>
  <c r="LZ29" i="13"/>
  <c r="LZ30" i="13"/>
  <c r="LZ31" i="13"/>
  <c r="LZ32" i="13"/>
  <c r="LZ33" i="13"/>
  <c r="LZ34" i="13"/>
  <c r="LZ35" i="13"/>
  <c r="LZ36" i="13"/>
  <c r="LZ37" i="13"/>
  <c r="LZ38" i="13"/>
  <c r="LZ39" i="13"/>
  <c r="LZ40" i="13"/>
  <c r="LZ41" i="13"/>
  <c r="LZ42" i="13"/>
  <c r="LZ43" i="13"/>
  <c r="MA10" i="13"/>
  <c r="MA11" i="13"/>
  <c r="MA12" i="13"/>
  <c r="MA13" i="13"/>
  <c r="MA14" i="13"/>
  <c r="MA15" i="13"/>
  <c r="MA16" i="13"/>
  <c r="MA17" i="13"/>
  <c r="MA18" i="13"/>
  <c r="MA19" i="13"/>
  <c r="MA20" i="13"/>
  <c r="MA21" i="13"/>
  <c r="MA22" i="13"/>
  <c r="MA23" i="13"/>
  <c r="MA24" i="13"/>
  <c r="MA25" i="13"/>
  <c r="MA26" i="13"/>
  <c r="MA27" i="13"/>
  <c r="MA28" i="13"/>
  <c r="MA29" i="13"/>
  <c r="MA30" i="13"/>
  <c r="MA31" i="13"/>
  <c r="MA32" i="13"/>
  <c r="MA33" i="13"/>
  <c r="MA34" i="13"/>
  <c r="MA35" i="13"/>
  <c r="MA36" i="13"/>
  <c r="MA37" i="13"/>
  <c r="MA38" i="13"/>
  <c r="MA39" i="13"/>
  <c r="MA40" i="13"/>
  <c r="MA41" i="13"/>
  <c r="MA42" i="13"/>
  <c r="MA43" i="13"/>
  <c r="MB10" i="13"/>
  <c r="MB11" i="13"/>
  <c r="MB12" i="13"/>
  <c r="MB13" i="13"/>
  <c r="MB14" i="13"/>
  <c r="MB15" i="13"/>
  <c r="MB16" i="13"/>
  <c r="MB17" i="13"/>
  <c r="MB18" i="13"/>
  <c r="MB19" i="13"/>
  <c r="MB20" i="13"/>
  <c r="MB21" i="13"/>
  <c r="MB22" i="13"/>
  <c r="MB23" i="13"/>
  <c r="MB24" i="13"/>
  <c r="MB25" i="13"/>
  <c r="MB26" i="13"/>
  <c r="MB27" i="13"/>
  <c r="MB28" i="13"/>
  <c r="MB29" i="13"/>
  <c r="MB30" i="13"/>
  <c r="MB31" i="13"/>
  <c r="MB32" i="13"/>
  <c r="MB33" i="13"/>
  <c r="MB34" i="13"/>
  <c r="MB35" i="13"/>
  <c r="MB36" i="13"/>
  <c r="MB37" i="13"/>
  <c r="MB38" i="13"/>
  <c r="MB39" i="13"/>
  <c r="MB40" i="13"/>
  <c r="MB41" i="13"/>
  <c r="MB42" i="13"/>
  <c r="MB43" i="13"/>
  <c r="MC10" i="13"/>
  <c r="MC11" i="13"/>
  <c r="MC12" i="13"/>
  <c r="MC13" i="13"/>
  <c r="MC14" i="13"/>
  <c r="MC15" i="13"/>
  <c r="MC16" i="13"/>
  <c r="MC17" i="13"/>
  <c r="MC18" i="13"/>
  <c r="MC19" i="13"/>
  <c r="MC20" i="13"/>
  <c r="MC21" i="13"/>
  <c r="MC22" i="13"/>
  <c r="MC23" i="13"/>
  <c r="MC24" i="13"/>
  <c r="MC25" i="13"/>
  <c r="MC26" i="13"/>
  <c r="MC27" i="13"/>
  <c r="MC28" i="13"/>
  <c r="MC29" i="13"/>
  <c r="MC30" i="13"/>
  <c r="MC31" i="13"/>
  <c r="MC32" i="13"/>
  <c r="MC33" i="13"/>
  <c r="MC34" i="13"/>
  <c r="MC35" i="13"/>
  <c r="MC36" i="13"/>
  <c r="MC37" i="13"/>
  <c r="MC38" i="13"/>
  <c r="MC39" i="13"/>
  <c r="MC40" i="13"/>
  <c r="MC41" i="13"/>
  <c r="MC42" i="13"/>
  <c r="MC43" i="13"/>
  <c r="MD10" i="13"/>
  <c r="MD11" i="13"/>
  <c r="MD12" i="13"/>
  <c r="MD13" i="13"/>
  <c r="MD14" i="13"/>
  <c r="MD15" i="13"/>
  <c r="MD16" i="13"/>
  <c r="MD17" i="13"/>
  <c r="MD18" i="13"/>
  <c r="MD19" i="13"/>
  <c r="MD20" i="13"/>
  <c r="MD21" i="13"/>
  <c r="MD22" i="13"/>
  <c r="MD23" i="13"/>
  <c r="MD24" i="13"/>
  <c r="MD25" i="13"/>
  <c r="MD26" i="13"/>
  <c r="MD27" i="13"/>
  <c r="MD28" i="13"/>
  <c r="MD29" i="13"/>
  <c r="MD30" i="13"/>
  <c r="MD31" i="13"/>
  <c r="MD32" i="13"/>
  <c r="MD33" i="13"/>
  <c r="MD34" i="13"/>
  <c r="MD35" i="13"/>
  <c r="MD36" i="13"/>
  <c r="MD37" i="13"/>
  <c r="MD38" i="13"/>
  <c r="MD39" i="13"/>
  <c r="MD40" i="13"/>
  <c r="MD41" i="13"/>
  <c r="MD42" i="13"/>
  <c r="MD43" i="13"/>
  <c r="ME10" i="13"/>
  <c r="ME11" i="13"/>
  <c r="ME12" i="13"/>
  <c r="ME13" i="13"/>
  <c r="ME14" i="13"/>
  <c r="ME15" i="13"/>
  <c r="ME16" i="13"/>
  <c r="ME17" i="13"/>
  <c r="ME18" i="13"/>
  <c r="ME19" i="13"/>
  <c r="ME20" i="13"/>
  <c r="ME21" i="13"/>
  <c r="ME22" i="13"/>
  <c r="ME23" i="13"/>
  <c r="ME24" i="13"/>
  <c r="ME25" i="13"/>
  <c r="ME26" i="13"/>
  <c r="ME27" i="13"/>
  <c r="ME28" i="13"/>
  <c r="ME29" i="13"/>
  <c r="ME30" i="13"/>
  <c r="ME31" i="13"/>
  <c r="ME32" i="13"/>
  <c r="ME33" i="13"/>
  <c r="ME34" i="13"/>
  <c r="ME35" i="13"/>
  <c r="ME36" i="13"/>
  <c r="ME37" i="13"/>
  <c r="ME38" i="13"/>
  <c r="ME39" i="13"/>
  <c r="ME40" i="13"/>
  <c r="ME41" i="13"/>
  <c r="ME42" i="13"/>
  <c r="ME43" i="13"/>
  <c r="MF10" i="13"/>
  <c r="MF11" i="13"/>
  <c r="MF12" i="13"/>
  <c r="MF13" i="13"/>
  <c r="MF14" i="13"/>
  <c r="MF15" i="13"/>
  <c r="MF16" i="13"/>
  <c r="MF17" i="13"/>
  <c r="MF18" i="13"/>
  <c r="MF19" i="13"/>
  <c r="MF20" i="13"/>
  <c r="MF21" i="13"/>
  <c r="MF22" i="13"/>
  <c r="MF23" i="13"/>
  <c r="MF24" i="13"/>
  <c r="MF25" i="13"/>
  <c r="MF26" i="13"/>
  <c r="MF27" i="13"/>
  <c r="MF28" i="13"/>
  <c r="MF29" i="13"/>
  <c r="MF30" i="13"/>
  <c r="MF31" i="13"/>
  <c r="MF32" i="13"/>
  <c r="MF33" i="13"/>
  <c r="MF34" i="13"/>
  <c r="MF35" i="13"/>
  <c r="MF36" i="13"/>
  <c r="MF37" i="13"/>
  <c r="MF38" i="13"/>
  <c r="MF39" i="13"/>
  <c r="MF40" i="13"/>
  <c r="MF41" i="13"/>
  <c r="MF42" i="13"/>
  <c r="MF43" i="13"/>
  <c r="MG10" i="13"/>
  <c r="MG11" i="13"/>
  <c r="MG12" i="13"/>
  <c r="MG13" i="13"/>
  <c r="MG14" i="13"/>
  <c r="MG15" i="13"/>
  <c r="MG16" i="13"/>
  <c r="MG17" i="13"/>
  <c r="MG18" i="13"/>
  <c r="MG19" i="13"/>
  <c r="MG20" i="13"/>
  <c r="MG21" i="13"/>
  <c r="MG22" i="13"/>
  <c r="MG23" i="13"/>
  <c r="MG24" i="13"/>
  <c r="MG25" i="13"/>
  <c r="MG26" i="13"/>
  <c r="MG27" i="13"/>
  <c r="MG28" i="13"/>
  <c r="MG29" i="13"/>
  <c r="MG30" i="13"/>
  <c r="MG31" i="13"/>
  <c r="MG32" i="13"/>
  <c r="MG33" i="13"/>
  <c r="MG34" i="13"/>
  <c r="MG35" i="13"/>
  <c r="MG36" i="13"/>
  <c r="MG37" i="13"/>
  <c r="MG38" i="13"/>
  <c r="MG39" i="13"/>
  <c r="MG40" i="13"/>
  <c r="MG41" i="13"/>
  <c r="MG42" i="13"/>
  <c r="MG43" i="13"/>
  <c r="MH10" i="13"/>
  <c r="MH11" i="13"/>
  <c r="MH12" i="13"/>
  <c r="MH13" i="13"/>
  <c r="MH14" i="13"/>
  <c r="MH15" i="13"/>
  <c r="MH16" i="13"/>
  <c r="MH17" i="13"/>
  <c r="MH18" i="13"/>
  <c r="MH19" i="13"/>
  <c r="MH20" i="13"/>
  <c r="MH21" i="13"/>
  <c r="MH22" i="13"/>
  <c r="MH23" i="13"/>
  <c r="MH24" i="13"/>
  <c r="MH25" i="13"/>
  <c r="MH26" i="13"/>
  <c r="MH27" i="13"/>
  <c r="MH28" i="13"/>
  <c r="MH29" i="13"/>
  <c r="MH30" i="13"/>
  <c r="MH31" i="13"/>
  <c r="MH32" i="13"/>
  <c r="MH33" i="13"/>
  <c r="MH34" i="13"/>
  <c r="MH35" i="13"/>
  <c r="MH36" i="13"/>
  <c r="MH37" i="13"/>
  <c r="MH38" i="13"/>
  <c r="MH39" i="13"/>
  <c r="MH40" i="13"/>
  <c r="MH41" i="13"/>
  <c r="MH42" i="13"/>
  <c r="MH43" i="13"/>
  <c r="MI10" i="13"/>
  <c r="MI11" i="13"/>
  <c r="MI12" i="13"/>
  <c r="MI13" i="13"/>
  <c r="MI14" i="13"/>
  <c r="MI15" i="13"/>
  <c r="MI16" i="13"/>
  <c r="MI17" i="13"/>
  <c r="MI18" i="13"/>
  <c r="MI19" i="13"/>
  <c r="MI20" i="13"/>
  <c r="MI21" i="13"/>
  <c r="MI22" i="13"/>
  <c r="MI23" i="13"/>
  <c r="MI24" i="13"/>
  <c r="MI25" i="13"/>
  <c r="MI26" i="13"/>
  <c r="MI27" i="13"/>
  <c r="MI28" i="13"/>
  <c r="MI29" i="13"/>
  <c r="MI30" i="13"/>
  <c r="MI31" i="13"/>
  <c r="MI32" i="13"/>
  <c r="MI33" i="13"/>
  <c r="MI34" i="13"/>
  <c r="MI35" i="13"/>
  <c r="MI36" i="13"/>
  <c r="MI37" i="13"/>
  <c r="MI38" i="13"/>
  <c r="MI39" i="13"/>
  <c r="MI40" i="13"/>
  <c r="MI41" i="13"/>
  <c r="MI42" i="13"/>
  <c r="MI43" i="13"/>
  <c r="MJ10" i="13"/>
  <c r="MJ11" i="13"/>
  <c r="MJ12" i="13"/>
  <c r="MJ13" i="13"/>
  <c r="MJ14" i="13"/>
  <c r="MJ15" i="13"/>
  <c r="MJ16" i="13"/>
  <c r="MJ17" i="13"/>
  <c r="MJ18" i="13"/>
  <c r="MJ19" i="13"/>
  <c r="MJ20" i="13"/>
  <c r="MJ21" i="13"/>
  <c r="MJ22" i="13"/>
  <c r="MJ23" i="13"/>
  <c r="MJ24" i="13"/>
  <c r="MJ25" i="13"/>
  <c r="MJ26" i="13"/>
  <c r="MJ27" i="13"/>
  <c r="MJ28" i="13"/>
  <c r="MJ29" i="13"/>
  <c r="MJ30" i="13"/>
  <c r="MJ31" i="13"/>
  <c r="MJ32" i="13"/>
  <c r="MJ33" i="13"/>
  <c r="MJ34" i="13"/>
  <c r="MJ35" i="13"/>
  <c r="MJ36" i="13"/>
  <c r="MJ37" i="13"/>
  <c r="MJ38" i="13"/>
  <c r="MJ39" i="13"/>
  <c r="MJ40" i="13"/>
  <c r="MJ41" i="13"/>
  <c r="MJ42" i="13"/>
  <c r="MJ43" i="13"/>
  <c r="MK10" i="13"/>
  <c r="MK11" i="13"/>
  <c r="MK12" i="13"/>
  <c r="MK13" i="13"/>
  <c r="MK14" i="13"/>
  <c r="MK15" i="13"/>
  <c r="MK16" i="13"/>
  <c r="MK17" i="13"/>
  <c r="MK18" i="13"/>
  <c r="MK19" i="13"/>
  <c r="MK20" i="13"/>
  <c r="MK21" i="13"/>
  <c r="MK22" i="13"/>
  <c r="MK23" i="13"/>
  <c r="MK24" i="13"/>
  <c r="MK25" i="13"/>
  <c r="MK26" i="13"/>
  <c r="MK27" i="13"/>
  <c r="MK28" i="13"/>
  <c r="MK29" i="13"/>
  <c r="MK30" i="13"/>
  <c r="MK31" i="13"/>
  <c r="MK32" i="13"/>
  <c r="MK33" i="13"/>
  <c r="MK34" i="13"/>
  <c r="MK35" i="13"/>
  <c r="MK36" i="13"/>
  <c r="MK37" i="13"/>
  <c r="MK38" i="13"/>
  <c r="MK39" i="13"/>
  <c r="MK40" i="13"/>
  <c r="MK41" i="13"/>
  <c r="MK42" i="13"/>
  <c r="MK43" i="13"/>
  <c r="ML10" i="13"/>
  <c r="ML11" i="13"/>
  <c r="ML12" i="13"/>
  <c r="ML13" i="13"/>
  <c r="ML14" i="13"/>
  <c r="ML15" i="13"/>
  <c r="ML16" i="13"/>
  <c r="ML17" i="13"/>
  <c r="ML18" i="13"/>
  <c r="ML19" i="13"/>
  <c r="ML20" i="13"/>
  <c r="ML21" i="13"/>
  <c r="ML22" i="13"/>
  <c r="ML23" i="13"/>
  <c r="ML24" i="13"/>
  <c r="ML25" i="13"/>
  <c r="ML26" i="13"/>
  <c r="ML27" i="13"/>
  <c r="ML28" i="13"/>
  <c r="ML29" i="13"/>
  <c r="ML30" i="13"/>
  <c r="ML31" i="13"/>
  <c r="ML32" i="13"/>
  <c r="ML33" i="13"/>
  <c r="ML34" i="13"/>
  <c r="ML35" i="13"/>
  <c r="ML36" i="13"/>
  <c r="ML37" i="13"/>
  <c r="ML38" i="13"/>
  <c r="ML39" i="13"/>
  <c r="ML40" i="13"/>
  <c r="ML41" i="13"/>
  <c r="ML42" i="13"/>
  <c r="ML43" i="13"/>
  <c r="MM10" i="13"/>
  <c r="MM11" i="13"/>
  <c r="MM12" i="13"/>
  <c r="MM13" i="13"/>
  <c r="MM14" i="13"/>
  <c r="MM15" i="13"/>
  <c r="MM16" i="13"/>
  <c r="MM17" i="13"/>
  <c r="MM18" i="13"/>
  <c r="MM19" i="13"/>
  <c r="MM20" i="13"/>
  <c r="MM21" i="13"/>
  <c r="MM22" i="13"/>
  <c r="MM23" i="13"/>
  <c r="MM24" i="13"/>
  <c r="MM25" i="13"/>
  <c r="MM26" i="13"/>
  <c r="MM27" i="13"/>
  <c r="MM28" i="13"/>
  <c r="MM29" i="13"/>
  <c r="MM30" i="13"/>
  <c r="MM31" i="13"/>
  <c r="MM32" i="13"/>
  <c r="MM33" i="13"/>
  <c r="MM34" i="13"/>
  <c r="MM35" i="13"/>
  <c r="MM36" i="13"/>
  <c r="MM37" i="13"/>
  <c r="MM38" i="13"/>
  <c r="MM39" i="13"/>
  <c r="MM40" i="13"/>
  <c r="MM41" i="13"/>
  <c r="MM42" i="13"/>
  <c r="MM43" i="13"/>
  <c r="MN10" i="13"/>
  <c r="MN11" i="13"/>
  <c r="MN12" i="13"/>
  <c r="MN13" i="13"/>
  <c r="MN14" i="13"/>
  <c r="MN15" i="13"/>
  <c r="MN16" i="13"/>
  <c r="MN17" i="13"/>
  <c r="MN18" i="13"/>
  <c r="MN19" i="13"/>
  <c r="MN20" i="13"/>
  <c r="MN21" i="13"/>
  <c r="MN22" i="13"/>
  <c r="MN23" i="13"/>
  <c r="MN24" i="13"/>
  <c r="MN25" i="13"/>
  <c r="MN26" i="13"/>
  <c r="MN27" i="13"/>
  <c r="MN28" i="13"/>
  <c r="MN29" i="13"/>
  <c r="MN30" i="13"/>
  <c r="MN31" i="13"/>
  <c r="MN32" i="13"/>
  <c r="MN33" i="13"/>
  <c r="MN34" i="13"/>
  <c r="MN35" i="13"/>
  <c r="MN36" i="13"/>
  <c r="MN37" i="13"/>
  <c r="MN38" i="13"/>
  <c r="MN39" i="13"/>
  <c r="MN40" i="13"/>
  <c r="MN41" i="13"/>
  <c r="MN42" i="13"/>
  <c r="MN43" i="13"/>
  <c r="MO10" i="13"/>
  <c r="MO11" i="13"/>
  <c r="MO12" i="13"/>
  <c r="MO13" i="13"/>
  <c r="MO14" i="13"/>
  <c r="MO15" i="13"/>
  <c r="MO16" i="13"/>
  <c r="MO17" i="13"/>
  <c r="MO18" i="13"/>
  <c r="MO19" i="13"/>
  <c r="MO20" i="13"/>
  <c r="MO21" i="13"/>
  <c r="MO22" i="13"/>
  <c r="MO23" i="13"/>
  <c r="MO24" i="13"/>
  <c r="MO25" i="13"/>
  <c r="MO26" i="13"/>
  <c r="MO27" i="13"/>
  <c r="MO28" i="13"/>
  <c r="MO29" i="13"/>
  <c r="MO30" i="13"/>
  <c r="MO31" i="13"/>
  <c r="MO32" i="13"/>
  <c r="MO33" i="13"/>
  <c r="MO34" i="13"/>
  <c r="MO35" i="13"/>
  <c r="MO36" i="13"/>
  <c r="MO37" i="13"/>
  <c r="MO38" i="13"/>
  <c r="MO39" i="13"/>
  <c r="MO40" i="13"/>
  <c r="MO41" i="13"/>
  <c r="MO42" i="13"/>
  <c r="MO43" i="13"/>
  <c r="MP10" i="13"/>
  <c r="MP11" i="13"/>
  <c r="MP12" i="13"/>
  <c r="MP13" i="13"/>
  <c r="MP14" i="13"/>
  <c r="MP15" i="13"/>
  <c r="MP16" i="13"/>
  <c r="MP17" i="13"/>
  <c r="MP18" i="13"/>
  <c r="MP19" i="13"/>
  <c r="MP20" i="13"/>
  <c r="MP21" i="13"/>
  <c r="MP22" i="13"/>
  <c r="MP23" i="13"/>
  <c r="MP24" i="13"/>
  <c r="MP25" i="13"/>
  <c r="MP26" i="13"/>
  <c r="MP27" i="13"/>
  <c r="MP28" i="13"/>
  <c r="MP29" i="13"/>
  <c r="MP30" i="13"/>
  <c r="MP31" i="13"/>
  <c r="MP32" i="13"/>
  <c r="MP33" i="13"/>
  <c r="MP34" i="13"/>
  <c r="MP35" i="13"/>
  <c r="MP36" i="13"/>
  <c r="MP37" i="13"/>
  <c r="MP38" i="13"/>
  <c r="MP39" i="13"/>
  <c r="MP40" i="13"/>
  <c r="MP41" i="13"/>
  <c r="MP42" i="13"/>
  <c r="MP43" i="13"/>
  <c r="MQ10" i="13"/>
  <c r="MQ11" i="13"/>
  <c r="MQ12" i="13"/>
  <c r="MQ13" i="13"/>
  <c r="MQ14" i="13"/>
  <c r="MQ15" i="13"/>
  <c r="MQ16" i="13"/>
  <c r="MQ17" i="13"/>
  <c r="MQ18" i="13"/>
  <c r="MQ19" i="13"/>
  <c r="MQ20" i="13"/>
  <c r="MQ21" i="13"/>
  <c r="MQ22" i="13"/>
  <c r="MQ23" i="13"/>
  <c r="MQ24" i="13"/>
  <c r="MQ25" i="13"/>
  <c r="MQ26" i="13"/>
  <c r="MQ27" i="13"/>
  <c r="MQ28" i="13"/>
  <c r="MQ29" i="13"/>
  <c r="MQ30" i="13"/>
  <c r="MQ31" i="13"/>
  <c r="MQ32" i="13"/>
  <c r="MQ33" i="13"/>
  <c r="MQ34" i="13"/>
  <c r="MQ35" i="13"/>
  <c r="MQ36" i="13"/>
  <c r="MQ37" i="13"/>
  <c r="MQ38" i="13"/>
  <c r="MQ39" i="13"/>
  <c r="MQ40" i="13"/>
  <c r="MQ41" i="13"/>
  <c r="MQ42" i="13"/>
  <c r="MQ43" i="13"/>
  <c r="MR10" i="13"/>
  <c r="MR11" i="13"/>
  <c r="MR12" i="13"/>
  <c r="MR13" i="13"/>
  <c r="MR14" i="13"/>
  <c r="MR15" i="13"/>
  <c r="MR16" i="13"/>
  <c r="MR17" i="13"/>
  <c r="MR18" i="13"/>
  <c r="MR19" i="13"/>
  <c r="MR20" i="13"/>
  <c r="MR21" i="13"/>
  <c r="MR22" i="13"/>
  <c r="MR23" i="13"/>
  <c r="MR24" i="13"/>
  <c r="MR25" i="13"/>
  <c r="MR26" i="13"/>
  <c r="MR27" i="13"/>
  <c r="MR28" i="13"/>
  <c r="MR29" i="13"/>
  <c r="MR30" i="13"/>
  <c r="MR31" i="13"/>
  <c r="MR32" i="13"/>
  <c r="MR33" i="13"/>
  <c r="MR34" i="13"/>
  <c r="MR35" i="13"/>
  <c r="MR36" i="13"/>
  <c r="MR37" i="13"/>
  <c r="MR38" i="13"/>
  <c r="MR39" i="13"/>
  <c r="MR40" i="13"/>
  <c r="MR41" i="13"/>
  <c r="MR42" i="13"/>
  <c r="MR43" i="13"/>
  <c r="MS10" i="13"/>
  <c r="MS11" i="13"/>
  <c r="MS12" i="13"/>
  <c r="MS13" i="13"/>
  <c r="MS14" i="13"/>
  <c r="MS15" i="13"/>
  <c r="MS16" i="13"/>
  <c r="MS17" i="13"/>
  <c r="MS18" i="13"/>
  <c r="MS19" i="13"/>
  <c r="MS20" i="13"/>
  <c r="MS21" i="13"/>
  <c r="MS22" i="13"/>
  <c r="MS23" i="13"/>
  <c r="MS24" i="13"/>
  <c r="MS25" i="13"/>
  <c r="MS26" i="13"/>
  <c r="MS27" i="13"/>
  <c r="MS28" i="13"/>
  <c r="MS29" i="13"/>
  <c r="MS30" i="13"/>
  <c r="MS31" i="13"/>
  <c r="MS32" i="13"/>
  <c r="MS33" i="13"/>
  <c r="MS34" i="13"/>
  <c r="MS35" i="13"/>
  <c r="MS36" i="13"/>
  <c r="MS37" i="13"/>
  <c r="MS38" i="13"/>
  <c r="MS39" i="13"/>
  <c r="MS40" i="13"/>
  <c r="MS41" i="13"/>
  <c r="MS42" i="13"/>
  <c r="MS43" i="13"/>
  <c r="MT10" i="13"/>
  <c r="MT11" i="13"/>
  <c r="MT12" i="13"/>
  <c r="MT13" i="13"/>
  <c r="MT14" i="13"/>
  <c r="MT15" i="13"/>
  <c r="MT16" i="13"/>
  <c r="MT17" i="13"/>
  <c r="MT18" i="13"/>
  <c r="MT19" i="13"/>
  <c r="MT20" i="13"/>
  <c r="MT21" i="13"/>
  <c r="MT22" i="13"/>
  <c r="MT23" i="13"/>
  <c r="MT24" i="13"/>
  <c r="MT25" i="13"/>
  <c r="MT26" i="13"/>
  <c r="MT27" i="13"/>
  <c r="MT28" i="13"/>
  <c r="MT29" i="13"/>
  <c r="MT30" i="13"/>
  <c r="MT31" i="13"/>
  <c r="MT32" i="13"/>
  <c r="MT33" i="13"/>
  <c r="MT34" i="13"/>
  <c r="MT35" i="13"/>
  <c r="MT36" i="13"/>
  <c r="MT37" i="13"/>
  <c r="MT38" i="13"/>
  <c r="MT39" i="13"/>
  <c r="MT40" i="13"/>
  <c r="MT41" i="13"/>
  <c r="MT42" i="13"/>
  <c r="MT43" i="13"/>
  <c r="MU10" i="13"/>
  <c r="MU11" i="13"/>
  <c r="MU12" i="13"/>
  <c r="MU13" i="13"/>
  <c r="MU14" i="13"/>
  <c r="MU15" i="13"/>
  <c r="MU16" i="13"/>
  <c r="MU17" i="13"/>
  <c r="MU18" i="13"/>
  <c r="MU19" i="13"/>
  <c r="MU20" i="13"/>
  <c r="MU21" i="13"/>
  <c r="MU22" i="13"/>
  <c r="MU23" i="13"/>
  <c r="MU24" i="13"/>
  <c r="MU25" i="13"/>
  <c r="MU26" i="13"/>
  <c r="MU27" i="13"/>
  <c r="MU28" i="13"/>
  <c r="MU29" i="13"/>
  <c r="MU30" i="13"/>
  <c r="MU31" i="13"/>
  <c r="MU32" i="13"/>
  <c r="MU33" i="13"/>
  <c r="MU34" i="13"/>
  <c r="MU35" i="13"/>
  <c r="MU36" i="13"/>
  <c r="MU37" i="13"/>
  <c r="MU38" i="13"/>
  <c r="MU39" i="13"/>
  <c r="MU40" i="13"/>
  <c r="MU41" i="13"/>
  <c r="MU42" i="13"/>
  <c r="MU43" i="13"/>
  <c r="MV10" i="13"/>
  <c r="MV11" i="13"/>
  <c r="MV12" i="13"/>
  <c r="MV13" i="13"/>
  <c r="MV14" i="13"/>
  <c r="MV15" i="13"/>
  <c r="MV16" i="13"/>
  <c r="MV17" i="13"/>
  <c r="MV18" i="13"/>
  <c r="MV19" i="13"/>
  <c r="MV20" i="13"/>
  <c r="MV21" i="13"/>
  <c r="MV22" i="13"/>
  <c r="MV23" i="13"/>
  <c r="MV24" i="13"/>
  <c r="MV25" i="13"/>
  <c r="MV26" i="13"/>
  <c r="MV27" i="13"/>
  <c r="MV28" i="13"/>
  <c r="MV29" i="13"/>
  <c r="MV30" i="13"/>
  <c r="MV31" i="13"/>
  <c r="MV32" i="13"/>
  <c r="MV33" i="13"/>
  <c r="MV34" i="13"/>
  <c r="MV35" i="13"/>
  <c r="MV36" i="13"/>
  <c r="MV37" i="13"/>
  <c r="MV38" i="13"/>
  <c r="MV39" i="13"/>
  <c r="MV40" i="13"/>
  <c r="MV41" i="13"/>
  <c r="MV42" i="13"/>
  <c r="MV43" i="13"/>
  <c r="MW10" i="13"/>
  <c r="MW11" i="13"/>
  <c r="MW12" i="13"/>
  <c r="MW13" i="13"/>
  <c r="MW14" i="13"/>
  <c r="MW15" i="13"/>
  <c r="MW16" i="13"/>
  <c r="MW17" i="13"/>
  <c r="MW18" i="13"/>
  <c r="MW19" i="13"/>
  <c r="MW20" i="13"/>
  <c r="MW21" i="13"/>
  <c r="MW22" i="13"/>
  <c r="MW23" i="13"/>
  <c r="MW24" i="13"/>
  <c r="MW25" i="13"/>
  <c r="MW26" i="13"/>
  <c r="MW27" i="13"/>
  <c r="MW28" i="13"/>
  <c r="MW29" i="13"/>
  <c r="MW30" i="13"/>
  <c r="MW31" i="13"/>
  <c r="MW32" i="13"/>
  <c r="MW33" i="13"/>
  <c r="MW34" i="13"/>
  <c r="MW35" i="13"/>
  <c r="MW36" i="13"/>
  <c r="MW37" i="13"/>
  <c r="MW38" i="13"/>
  <c r="MW39" i="13"/>
  <c r="MW40" i="13"/>
  <c r="MW41" i="13"/>
  <c r="MW42" i="13"/>
  <c r="MW43" i="13"/>
  <c r="MX10" i="13"/>
  <c r="MX11" i="13"/>
  <c r="MX12" i="13"/>
  <c r="MX13" i="13"/>
  <c r="MX14" i="13"/>
  <c r="MX15" i="13"/>
  <c r="MX16" i="13"/>
  <c r="MX17" i="13"/>
  <c r="MX18" i="13"/>
  <c r="MX19" i="13"/>
  <c r="MX20" i="13"/>
  <c r="MX21" i="13"/>
  <c r="MX22" i="13"/>
  <c r="MX23" i="13"/>
  <c r="MX24" i="13"/>
  <c r="MX25" i="13"/>
  <c r="MX26" i="13"/>
  <c r="MX27" i="13"/>
  <c r="MX28" i="13"/>
  <c r="MX29" i="13"/>
  <c r="MX30" i="13"/>
  <c r="MX31" i="13"/>
  <c r="MX32" i="13"/>
  <c r="MX33" i="13"/>
  <c r="MX34" i="13"/>
  <c r="MX35" i="13"/>
  <c r="MX36" i="13"/>
  <c r="MX37" i="13"/>
  <c r="MX38" i="13"/>
  <c r="MX39" i="13"/>
  <c r="MX40" i="13"/>
  <c r="MX41" i="13"/>
  <c r="MX42" i="13"/>
  <c r="MX43" i="13"/>
  <c r="MY10" i="13"/>
  <c r="MY11" i="13"/>
  <c r="MY12" i="13"/>
  <c r="MY13" i="13"/>
  <c r="MY14" i="13"/>
  <c r="MY15" i="13"/>
  <c r="MY16" i="13"/>
  <c r="MY17" i="13"/>
  <c r="MY18" i="13"/>
  <c r="MY19" i="13"/>
  <c r="MY20" i="13"/>
  <c r="MY21" i="13"/>
  <c r="MY22" i="13"/>
  <c r="MY23" i="13"/>
  <c r="MY24" i="13"/>
  <c r="MY25" i="13"/>
  <c r="MY26" i="13"/>
  <c r="MY27" i="13"/>
  <c r="MY28" i="13"/>
  <c r="MY29" i="13"/>
  <c r="MY30" i="13"/>
  <c r="MY31" i="13"/>
  <c r="MY32" i="13"/>
  <c r="MY33" i="13"/>
  <c r="MY34" i="13"/>
  <c r="MY35" i="13"/>
  <c r="MY36" i="13"/>
  <c r="MY37" i="13"/>
  <c r="MY38" i="13"/>
  <c r="MY39" i="13"/>
  <c r="MY40" i="13"/>
  <c r="MY41" i="13"/>
  <c r="MY42" i="13"/>
  <c r="MY43" i="13"/>
  <c r="MZ10" i="13"/>
  <c r="MZ11" i="13"/>
  <c r="MZ12" i="13"/>
  <c r="MZ13" i="13"/>
  <c r="MZ14" i="13"/>
  <c r="MZ15" i="13"/>
  <c r="MZ16" i="13"/>
  <c r="MZ17" i="13"/>
  <c r="MZ18" i="13"/>
  <c r="MZ19" i="13"/>
  <c r="MZ20" i="13"/>
  <c r="MZ21" i="13"/>
  <c r="MZ22" i="13"/>
  <c r="MZ23" i="13"/>
  <c r="MZ24" i="13"/>
  <c r="MZ25" i="13"/>
  <c r="MZ26" i="13"/>
  <c r="MZ27" i="13"/>
  <c r="MZ28" i="13"/>
  <c r="MZ29" i="13"/>
  <c r="MZ30" i="13"/>
  <c r="MZ31" i="13"/>
  <c r="MZ32" i="13"/>
  <c r="MZ33" i="13"/>
  <c r="MZ34" i="13"/>
  <c r="MZ35" i="13"/>
  <c r="MZ36" i="13"/>
  <c r="MZ37" i="13"/>
  <c r="MZ38" i="13"/>
  <c r="MZ39" i="13"/>
  <c r="MZ40" i="13"/>
  <c r="MZ41" i="13"/>
  <c r="MZ42" i="13"/>
  <c r="MZ43" i="13"/>
  <c r="NA10" i="13"/>
  <c r="NA11" i="13"/>
  <c r="NA12" i="13"/>
  <c r="NA13" i="13"/>
  <c r="NA14" i="13"/>
  <c r="NA15" i="13"/>
  <c r="NA16" i="13"/>
  <c r="NA17" i="13"/>
  <c r="NA18" i="13"/>
  <c r="NA19" i="13"/>
  <c r="NA20" i="13"/>
  <c r="NA21" i="13"/>
  <c r="NA22" i="13"/>
  <c r="NA23" i="13"/>
  <c r="NA24" i="13"/>
  <c r="NA25" i="13"/>
  <c r="NA26" i="13"/>
  <c r="NA27" i="13"/>
  <c r="NA28" i="13"/>
  <c r="NA29" i="13"/>
  <c r="NA30" i="13"/>
  <c r="NA31" i="13"/>
  <c r="NA32" i="13"/>
  <c r="NA33" i="13"/>
  <c r="NA34" i="13"/>
  <c r="NA35" i="13"/>
  <c r="NA36" i="13"/>
  <c r="NA37" i="13"/>
  <c r="NA38" i="13"/>
  <c r="NA39" i="13"/>
  <c r="NA40" i="13"/>
  <c r="NA41" i="13"/>
  <c r="NA42" i="13"/>
  <c r="NA43" i="13"/>
  <c r="NB10" i="13"/>
  <c r="NB11" i="13"/>
  <c r="NB12" i="13"/>
  <c r="NB13" i="13"/>
  <c r="NB14" i="13"/>
  <c r="NB15" i="13"/>
  <c r="NB16" i="13"/>
  <c r="NB17" i="13"/>
  <c r="NB18" i="13"/>
  <c r="NB19" i="13"/>
  <c r="NB20" i="13"/>
  <c r="NB21" i="13"/>
  <c r="NB22" i="13"/>
  <c r="NB23" i="13"/>
  <c r="NB24" i="13"/>
  <c r="NB25" i="13"/>
  <c r="NB26" i="13"/>
  <c r="NB27" i="13"/>
  <c r="NB28" i="13"/>
  <c r="NB29" i="13"/>
  <c r="NB30" i="13"/>
  <c r="NB31" i="13"/>
  <c r="NB32" i="13"/>
  <c r="NB33" i="13"/>
  <c r="NB34" i="13"/>
  <c r="NB35" i="13"/>
  <c r="NB36" i="13"/>
  <c r="NB37" i="13"/>
  <c r="NB38" i="13"/>
  <c r="NB39" i="13"/>
  <c r="NB40" i="13"/>
  <c r="NB41" i="13"/>
  <c r="NB42" i="13"/>
  <c r="NB43" i="13"/>
  <c r="NC10" i="13"/>
  <c r="NC11" i="13"/>
  <c r="NC12" i="13"/>
  <c r="NC13" i="13"/>
  <c r="NC14" i="13"/>
  <c r="NC15" i="13"/>
  <c r="NC16" i="13"/>
  <c r="NC17" i="13"/>
  <c r="NC18" i="13"/>
  <c r="NC19" i="13"/>
  <c r="NC20" i="13"/>
  <c r="NC21" i="13"/>
  <c r="NC22" i="13"/>
  <c r="NC23" i="13"/>
  <c r="NC24" i="13"/>
  <c r="NC25" i="13"/>
  <c r="NC26" i="13"/>
  <c r="NC27" i="13"/>
  <c r="NC28" i="13"/>
  <c r="NC29" i="13"/>
  <c r="NC30" i="13"/>
  <c r="NC31" i="13"/>
  <c r="NC32" i="13"/>
  <c r="NC33" i="13"/>
  <c r="NC34" i="13"/>
  <c r="NC35" i="13"/>
  <c r="NC36" i="13"/>
  <c r="NC37" i="13"/>
  <c r="NC38" i="13"/>
  <c r="NC39" i="13"/>
  <c r="NC40" i="13"/>
  <c r="NC41" i="13"/>
  <c r="NC42" i="13"/>
  <c r="NC43" i="13"/>
  <c r="ND10" i="13"/>
  <c r="ND11" i="13"/>
  <c r="ND12" i="13"/>
  <c r="ND13" i="13"/>
  <c r="ND14" i="13"/>
  <c r="ND15" i="13"/>
  <c r="ND16" i="13"/>
  <c r="ND17" i="13"/>
  <c r="ND18" i="13"/>
  <c r="ND19" i="13"/>
  <c r="ND20" i="13"/>
  <c r="ND21" i="13"/>
  <c r="ND22" i="13"/>
  <c r="ND23" i="13"/>
  <c r="ND24" i="13"/>
  <c r="ND25" i="13"/>
  <c r="ND26" i="13"/>
  <c r="ND27" i="13"/>
  <c r="ND28" i="13"/>
  <c r="ND29" i="13"/>
  <c r="ND30" i="13"/>
  <c r="ND31" i="13"/>
  <c r="ND32" i="13"/>
  <c r="ND33" i="13"/>
  <c r="ND34" i="13"/>
  <c r="ND35" i="13"/>
  <c r="ND36" i="13"/>
  <c r="ND37" i="13"/>
  <c r="ND38" i="13"/>
  <c r="ND39" i="13"/>
  <c r="ND40" i="13"/>
  <c r="ND41" i="13"/>
  <c r="ND42" i="13"/>
  <c r="ND43" i="13"/>
  <c r="NE10" i="13"/>
  <c r="NE11" i="13"/>
  <c r="NE12" i="13"/>
  <c r="NE13" i="13"/>
  <c r="NE14" i="13"/>
  <c r="NE15" i="13"/>
  <c r="NE16" i="13"/>
  <c r="NE17" i="13"/>
  <c r="NE18" i="13"/>
  <c r="NE19" i="13"/>
  <c r="NE20" i="13"/>
  <c r="NE21" i="13"/>
  <c r="NE22" i="13"/>
  <c r="NE23" i="13"/>
  <c r="NE24" i="13"/>
  <c r="NE25" i="13"/>
  <c r="NE26" i="13"/>
  <c r="NE27" i="13"/>
  <c r="NE28" i="13"/>
  <c r="NE29" i="13"/>
  <c r="NE30" i="13"/>
  <c r="NE31" i="13"/>
  <c r="NE32" i="13"/>
  <c r="NE33" i="13"/>
  <c r="NE34" i="13"/>
  <c r="NE35" i="13"/>
  <c r="NE36" i="13"/>
  <c r="NE37" i="13"/>
  <c r="NE38" i="13"/>
  <c r="NE39" i="13"/>
  <c r="NE40" i="13"/>
  <c r="NE41" i="13"/>
  <c r="NE42" i="13"/>
  <c r="NE43" i="13"/>
  <c r="NF10" i="13"/>
  <c r="NF11" i="13"/>
  <c r="NF12" i="13"/>
  <c r="NF13" i="13"/>
  <c r="NF14" i="13"/>
  <c r="NF15" i="13"/>
  <c r="NF16" i="13"/>
  <c r="NF17" i="13"/>
  <c r="NF18" i="13"/>
  <c r="NF19" i="13"/>
  <c r="NF20" i="13"/>
  <c r="NF21" i="13"/>
  <c r="NF22" i="13"/>
  <c r="NF23" i="13"/>
  <c r="NF24" i="13"/>
  <c r="NF25" i="13"/>
  <c r="NF26" i="13"/>
  <c r="NF27" i="13"/>
  <c r="NF28" i="13"/>
  <c r="NF29" i="13"/>
  <c r="NF30" i="13"/>
  <c r="NF31" i="13"/>
  <c r="NF32" i="13"/>
  <c r="NF33" i="13"/>
  <c r="NF34" i="13"/>
  <c r="NF35" i="13"/>
  <c r="NF36" i="13"/>
  <c r="NF37" i="13"/>
  <c r="NF38" i="13"/>
  <c r="NF39" i="13"/>
  <c r="NF40" i="13"/>
  <c r="NF41" i="13"/>
  <c r="NF42" i="13"/>
  <c r="NF43" i="13"/>
  <c r="NG10" i="13"/>
  <c r="NG11" i="13"/>
  <c r="NG12" i="13"/>
  <c r="NG13" i="13"/>
  <c r="NG14" i="13"/>
  <c r="NG15" i="13"/>
  <c r="NG16" i="13"/>
  <c r="NG17" i="13"/>
  <c r="NG18" i="13"/>
  <c r="NG19" i="13"/>
  <c r="NG20" i="13"/>
  <c r="NG21" i="13"/>
  <c r="NG22" i="13"/>
  <c r="NG23" i="13"/>
  <c r="NG24" i="13"/>
  <c r="NG25" i="13"/>
  <c r="NG26" i="13"/>
  <c r="NG27" i="13"/>
  <c r="NG28" i="13"/>
  <c r="NG29" i="13"/>
  <c r="NG30" i="13"/>
  <c r="NG31" i="13"/>
  <c r="NG32" i="13"/>
  <c r="NG33" i="13"/>
  <c r="NG34" i="13"/>
  <c r="NG35" i="13"/>
  <c r="NG36" i="13"/>
  <c r="NG37" i="13"/>
  <c r="NG38" i="13"/>
  <c r="NG39" i="13"/>
  <c r="NG40" i="13"/>
  <c r="NG41" i="13"/>
  <c r="NG42" i="13"/>
  <c r="NG43" i="13"/>
  <c r="NH10" i="13"/>
  <c r="NH11" i="13"/>
  <c r="NH12" i="13"/>
  <c r="NH13" i="13"/>
  <c r="NH14" i="13"/>
  <c r="NH15" i="13"/>
  <c r="NH16" i="13"/>
  <c r="NH17" i="13"/>
  <c r="NH18" i="13"/>
  <c r="NH19" i="13"/>
  <c r="NH20" i="13"/>
  <c r="NH21" i="13"/>
  <c r="NH22" i="13"/>
  <c r="NH23" i="13"/>
  <c r="NH24" i="13"/>
  <c r="NH25" i="13"/>
  <c r="NH26" i="13"/>
  <c r="NH27" i="13"/>
  <c r="NH28" i="13"/>
  <c r="NH29" i="13"/>
  <c r="NH30" i="13"/>
  <c r="NH31" i="13"/>
  <c r="NH32" i="13"/>
  <c r="NH33" i="13"/>
  <c r="NH34" i="13"/>
  <c r="NH35" i="13"/>
  <c r="NH36" i="13"/>
  <c r="NH37" i="13"/>
  <c r="NH38" i="13"/>
  <c r="NH39" i="13"/>
  <c r="NH40" i="13"/>
  <c r="NH41" i="13"/>
  <c r="NH42" i="13"/>
  <c r="NH43" i="13"/>
  <c r="NI10" i="13"/>
  <c r="NI11" i="13"/>
  <c r="NI12" i="13"/>
  <c r="NI13" i="13"/>
  <c r="NI14" i="13"/>
  <c r="NI15" i="13"/>
  <c r="NI16" i="13"/>
  <c r="NI17" i="13"/>
  <c r="NI18" i="13"/>
  <c r="NI19" i="13"/>
  <c r="NI20" i="13"/>
  <c r="NI21" i="13"/>
  <c r="NI22" i="13"/>
  <c r="NI23" i="13"/>
  <c r="NI24" i="13"/>
  <c r="NI25" i="13"/>
  <c r="NI26" i="13"/>
  <c r="NI27" i="13"/>
  <c r="NI28" i="13"/>
  <c r="NI29" i="13"/>
  <c r="NI30" i="13"/>
  <c r="NI31" i="13"/>
  <c r="NI32" i="13"/>
  <c r="NI33" i="13"/>
  <c r="NI34" i="13"/>
  <c r="NI35" i="13"/>
  <c r="NI36" i="13"/>
  <c r="NI37" i="13"/>
  <c r="NI38" i="13"/>
  <c r="NI39" i="13"/>
  <c r="NI40" i="13"/>
  <c r="NI41" i="13"/>
  <c r="NI42" i="13"/>
  <c r="NI43" i="13"/>
  <c r="NJ10" i="13"/>
  <c r="NJ11" i="13"/>
  <c r="NJ12" i="13"/>
  <c r="NJ13" i="13"/>
  <c r="NJ14" i="13"/>
  <c r="NJ15" i="13"/>
  <c r="NJ16" i="13"/>
  <c r="NJ17" i="13"/>
  <c r="NJ18" i="13"/>
  <c r="NJ19" i="13"/>
  <c r="NJ20" i="13"/>
  <c r="NJ21" i="13"/>
  <c r="NJ22" i="13"/>
  <c r="NJ23" i="13"/>
  <c r="NJ24" i="13"/>
  <c r="NJ25" i="13"/>
  <c r="NJ26" i="13"/>
  <c r="NJ27" i="13"/>
  <c r="NJ28" i="13"/>
  <c r="NJ29" i="13"/>
  <c r="NJ30" i="13"/>
  <c r="NJ31" i="13"/>
  <c r="NJ32" i="13"/>
  <c r="NJ33" i="13"/>
  <c r="NJ34" i="13"/>
  <c r="NJ35" i="13"/>
  <c r="NJ36" i="13"/>
  <c r="NJ37" i="13"/>
  <c r="NJ38" i="13"/>
  <c r="NJ39" i="13"/>
  <c r="NJ40" i="13"/>
  <c r="NJ41" i="13"/>
  <c r="NJ42" i="13"/>
  <c r="NJ43" i="13"/>
  <c r="NK10" i="13"/>
  <c r="NK11" i="13"/>
  <c r="NK12" i="13"/>
  <c r="NK13" i="13"/>
  <c r="NK14" i="13"/>
  <c r="NK15" i="13"/>
  <c r="NK16" i="13"/>
  <c r="NK17" i="13"/>
  <c r="NK18" i="13"/>
  <c r="NK19" i="13"/>
  <c r="NK20" i="13"/>
  <c r="NK21" i="13"/>
  <c r="NK22" i="13"/>
  <c r="NK23" i="13"/>
  <c r="NK24" i="13"/>
  <c r="NK25" i="13"/>
  <c r="NK26" i="13"/>
  <c r="NK27" i="13"/>
  <c r="NK28" i="13"/>
  <c r="NK29" i="13"/>
  <c r="NK30" i="13"/>
  <c r="NK31" i="13"/>
  <c r="NK32" i="13"/>
  <c r="NK33" i="13"/>
  <c r="NK34" i="13"/>
  <c r="NK35" i="13"/>
  <c r="NK36" i="13"/>
  <c r="NK37" i="13"/>
  <c r="NK38" i="13"/>
  <c r="NK39" i="13"/>
  <c r="NK40" i="13"/>
  <c r="NK41" i="13"/>
  <c r="NK42" i="13"/>
  <c r="NK43" i="13"/>
  <c r="NL10" i="13"/>
  <c r="NL11" i="13"/>
  <c r="NL12" i="13"/>
  <c r="NL13" i="13"/>
  <c r="NL14" i="13"/>
  <c r="NL15" i="13"/>
  <c r="NL16" i="13"/>
  <c r="NL17" i="13"/>
  <c r="NL18" i="13"/>
  <c r="NL19" i="13"/>
  <c r="NL20" i="13"/>
  <c r="NL21" i="13"/>
  <c r="NL22" i="13"/>
  <c r="NL23" i="13"/>
  <c r="NL24" i="13"/>
  <c r="NL25" i="13"/>
  <c r="NL26" i="13"/>
  <c r="NL27" i="13"/>
  <c r="NL28" i="13"/>
  <c r="NL29" i="13"/>
  <c r="NL30" i="13"/>
  <c r="NL31" i="13"/>
  <c r="NL32" i="13"/>
  <c r="NL33" i="13"/>
  <c r="NL34" i="13"/>
  <c r="NL35" i="13"/>
  <c r="NL36" i="13"/>
  <c r="NL37" i="13"/>
  <c r="NL38" i="13"/>
  <c r="NL39" i="13"/>
  <c r="NL40" i="13"/>
  <c r="NL41" i="13"/>
  <c r="NL42" i="13"/>
  <c r="NL43" i="13"/>
  <c r="NM10" i="13"/>
  <c r="NM11" i="13"/>
  <c r="NM12" i="13"/>
  <c r="NM13" i="13"/>
  <c r="NM14" i="13"/>
  <c r="NM15" i="13"/>
  <c r="NM16" i="13"/>
  <c r="NM17" i="13"/>
  <c r="NM18" i="13"/>
  <c r="NM19" i="13"/>
  <c r="NM20" i="13"/>
  <c r="NM21" i="13"/>
  <c r="NM22" i="13"/>
  <c r="NM23" i="13"/>
  <c r="NM24" i="13"/>
  <c r="NM25" i="13"/>
  <c r="NM26" i="13"/>
  <c r="NM27" i="13"/>
  <c r="NM28" i="13"/>
  <c r="NM29" i="13"/>
  <c r="NM30" i="13"/>
  <c r="NM31" i="13"/>
  <c r="NM32" i="13"/>
  <c r="NM33" i="13"/>
  <c r="NM34" i="13"/>
  <c r="NM35" i="13"/>
  <c r="NM36" i="13"/>
  <c r="NM37" i="13"/>
  <c r="NM38" i="13"/>
  <c r="NM39" i="13"/>
  <c r="NM40" i="13"/>
  <c r="NM41" i="13"/>
  <c r="NM42" i="13"/>
  <c r="NM43" i="13"/>
  <c r="NN10" i="13"/>
  <c r="NN11" i="13"/>
  <c r="NN12" i="13"/>
  <c r="NN13" i="13"/>
  <c r="NN14" i="13"/>
  <c r="NN15" i="13"/>
  <c r="NN16" i="13"/>
  <c r="NN17" i="13"/>
  <c r="NN18" i="13"/>
  <c r="NN19" i="13"/>
  <c r="NN20" i="13"/>
  <c r="NN21" i="13"/>
  <c r="NN22" i="13"/>
  <c r="NN23" i="13"/>
  <c r="NN24" i="13"/>
  <c r="NN25" i="13"/>
  <c r="NN26" i="13"/>
  <c r="NN27" i="13"/>
  <c r="NN28" i="13"/>
  <c r="NN29" i="13"/>
  <c r="NN30" i="13"/>
  <c r="NN31" i="13"/>
  <c r="NN32" i="13"/>
  <c r="NN33" i="13"/>
  <c r="NN34" i="13"/>
  <c r="NN35" i="13"/>
  <c r="NN36" i="13"/>
  <c r="NN37" i="13"/>
  <c r="NN38" i="13"/>
  <c r="NN39" i="13"/>
  <c r="NN40" i="13"/>
  <c r="NN41" i="13"/>
  <c r="NN42" i="13"/>
  <c r="NN43" i="13"/>
  <c r="NO10" i="13"/>
  <c r="NO11" i="13"/>
  <c r="NO12" i="13"/>
  <c r="NO13" i="13"/>
  <c r="NO14" i="13"/>
  <c r="NO15" i="13"/>
  <c r="NO16" i="13"/>
  <c r="NO17" i="13"/>
  <c r="NO18" i="13"/>
  <c r="NO19" i="13"/>
  <c r="NO20" i="13"/>
  <c r="NO21" i="13"/>
  <c r="NO22" i="13"/>
  <c r="NO23" i="13"/>
  <c r="NO24" i="13"/>
  <c r="NO25" i="13"/>
  <c r="NO26" i="13"/>
  <c r="NO27" i="13"/>
  <c r="NO28" i="13"/>
  <c r="NO29" i="13"/>
  <c r="NO30" i="13"/>
  <c r="NO31" i="13"/>
  <c r="NO32" i="13"/>
  <c r="NO33" i="13"/>
  <c r="NO34" i="13"/>
  <c r="NO35" i="13"/>
  <c r="NO36" i="13"/>
  <c r="NO37" i="13"/>
  <c r="NO38" i="13"/>
  <c r="NO39" i="13"/>
  <c r="NO40" i="13"/>
  <c r="NO41" i="13"/>
  <c r="NO42" i="13"/>
  <c r="NO43" i="13"/>
  <c r="NP10" i="13"/>
  <c r="NP11" i="13"/>
  <c r="NP12" i="13"/>
  <c r="NP13" i="13"/>
  <c r="NP14" i="13"/>
  <c r="NP15" i="13"/>
  <c r="NP16" i="13"/>
  <c r="NP17" i="13"/>
  <c r="NP18" i="13"/>
  <c r="NP19" i="13"/>
  <c r="NP20" i="13"/>
  <c r="NP21" i="13"/>
  <c r="NP22" i="13"/>
  <c r="NP23" i="13"/>
  <c r="NP24" i="13"/>
  <c r="NP25" i="13"/>
  <c r="NP26" i="13"/>
  <c r="NP27" i="13"/>
  <c r="NP28" i="13"/>
  <c r="NP29" i="13"/>
  <c r="NP30" i="13"/>
  <c r="NP31" i="13"/>
  <c r="NP32" i="13"/>
  <c r="NP33" i="13"/>
  <c r="NP34" i="13"/>
  <c r="NP35" i="13"/>
  <c r="NP36" i="13"/>
  <c r="NP37" i="13"/>
  <c r="NP38" i="13"/>
  <c r="NP39" i="13"/>
  <c r="NP40" i="13"/>
  <c r="NP41" i="13"/>
  <c r="NP42" i="13"/>
  <c r="NP43" i="13"/>
  <c r="P10" i="13"/>
  <c r="P13" i="13"/>
  <c r="P14" i="13"/>
  <c r="P15" i="13"/>
  <c r="P16" i="13"/>
  <c r="P17" i="13"/>
  <c r="P18" i="13"/>
  <c r="P19" i="13"/>
  <c r="P20" i="13"/>
  <c r="P21" i="13"/>
  <c r="P22" i="13"/>
  <c r="P23" i="13"/>
  <c r="P24" i="13"/>
  <c r="P25" i="13"/>
  <c r="P26" i="13"/>
  <c r="P27" i="13"/>
  <c r="P28" i="13"/>
  <c r="P29" i="13"/>
  <c r="P30" i="13"/>
  <c r="P31" i="13"/>
  <c r="P32" i="13"/>
  <c r="P33" i="13"/>
  <c r="P34" i="13"/>
  <c r="P35" i="13"/>
  <c r="P36" i="13"/>
  <c r="P37" i="13"/>
  <c r="P38" i="13"/>
  <c r="P39" i="13"/>
  <c r="P40" i="13"/>
  <c r="P41" i="13"/>
  <c r="P42" i="13"/>
  <c r="P43" i="13"/>
  <c r="L56" i="11"/>
  <c r="M56" i="11"/>
  <c r="N56" i="11"/>
  <c r="O56" i="11"/>
  <c r="P56" i="11"/>
  <c r="Q56" i="11"/>
  <c r="R56" i="11"/>
  <c r="S56" i="11"/>
  <c r="T56" i="11"/>
  <c r="U56" i="11"/>
  <c r="V56" i="11"/>
  <c r="W56" i="11"/>
  <c r="X56" i="11"/>
  <c r="Y56" i="11"/>
  <c r="Z56" i="11"/>
  <c r="AA56" i="11"/>
  <c r="B1" i="17" l="1"/>
  <c r="F1" i="17"/>
  <c r="B14" i="17" l="1"/>
  <c r="C14" i="17" s="1"/>
  <c r="D14" i="17" s="1"/>
  <c r="E14" i="17" s="1"/>
  <c r="F14" i="17" s="1"/>
  <c r="D26" i="13"/>
  <c r="H26" i="13" s="1"/>
  <c r="E26" i="13"/>
  <c r="I26" i="13" s="1"/>
  <c r="F26" i="13"/>
  <c r="J26" i="13" s="1"/>
  <c r="G26" i="13"/>
  <c r="D27" i="13"/>
  <c r="H27" i="13" s="1"/>
  <c r="E27" i="13"/>
  <c r="I27" i="13" s="1"/>
  <c r="F27" i="13"/>
  <c r="J27" i="13" s="1"/>
  <c r="G27" i="13"/>
  <c r="D28" i="13"/>
  <c r="H28" i="13" s="1"/>
  <c r="E28" i="13"/>
  <c r="I28" i="13" s="1"/>
  <c r="F28" i="13"/>
  <c r="J28" i="13" s="1"/>
  <c r="G28" i="13"/>
  <c r="D29" i="13"/>
  <c r="H29" i="13" s="1"/>
  <c r="E29" i="13"/>
  <c r="I29" i="13" s="1"/>
  <c r="F29" i="13"/>
  <c r="J29" i="13" s="1"/>
  <c r="G29" i="13"/>
  <c r="D31" i="13"/>
  <c r="H31" i="13" s="1"/>
  <c r="E31" i="13"/>
  <c r="I31" i="13" s="1"/>
  <c r="F31" i="13"/>
  <c r="J31" i="13" s="1"/>
  <c r="G31" i="13"/>
  <c r="D32" i="13"/>
  <c r="H32" i="13" s="1"/>
  <c r="E32" i="13"/>
  <c r="I32" i="13" s="1"/>
  <c r="F32" i="13"/>
  <c r="J32" i="13" s="1"/>
  <c r="G32" i="13"/>
  <c r="D33" i="13"/>
  <c r="H33" i="13" s="1"/>
  <c r="E33" i="13"/>
  <c r="I33" i="13" s="1"/>
  <c r="F33" i="13"/>
  <c r="J33" i="13" s="1"/>
  <c r="G33" i="13"/>
  <c r="D14" i="13"/>
  <c r="H14" i="13" s="1"/>
  <c r="E14" i="13"/>
  <c r="I14" i="13" s="1"/>
  <c r="F14" i="13"/>
  <c r="J14" i="13" s="1"/>
  <c r="G14" i="13"/>
  <c r="D15" i="13"/>
  <c r="H15" i="13" s="1"/>
  <c r="E15" i="13"/>
  <c r="I15" i="13" s="1"/>
  <c r="F15" i="13"/>
  <c r="J15" i="13" s="1"/>
  <c r="G15" i="13"/>
  <c r="D17" i="13"/>
  <c r="H17" i="13" s="1"/>
  <c r="E17" i="13"/>
  <c r="I17" i="13" s="1"/>
  <c r="F17" i="13"/>
  <c r="J17" i="13" s="1"/>
  <c r="G17" i="13"/>
  <c r="D18" i="13"/>
  <c r="H18" i="13" s="1"/>
  <c r="E18" i="13"/>
  <c r="I18" i="13" s="1"/>
  <c r="F18" i="13"/>
  <c r="J18" i="13" s="1"/>
  <c r="G18" i="13"/>
  <c r="D19" i="13"/>
  <c r="H19" i="13" s="1"/>
  <c r="E19" i="13"/>
  <c r="I19" i="13" s="1"/>
  <c r="F19" i="13"/>
  <c r="J19" i="13" s="1"/>
  <c r="G19" i="13"/>
  <c r="D20" i="13"/>
  <c r="H20" i="13" s="1"/>
  <c r="E20" i="13"/>
  <c r="I20" i="13" s="1"/>
  <c r="F20" i="13"/>
  <c r="J20" i="13" s="1"/>
  <c r="G20" i="13"/>
  <c r="D21" i="13"/>
  <c r="H21" i="13" s="1"/>
  <c r="E21" i="13"/>
  <c r="I21" i="13" s="1"/>
  <c r="F21" i="13"/>
  <c r="J21" i="13" s="1"/>
  <c r="G21" i="13"/>
  <c r="D22" i="13"/>
  <c r="H22" i="13" s="1"/>
  <c r="E22" i="13"/>
  <c r="I22" i="13" s="1"/>
  <c r="F22" i="13"/>
  <c r="J22" i="13" s="1"/>
  <c r="G22" i="13"/>
  <c r="G12" i="13"/>
  <c r="G13" i="13"/>
  <c r="G23" i="13"/>
  <c r="G24" i="13"/>
  <c r="G34" i="13"/>
  <c r="G35" i="13"/>
  <c r="G36" i="13"/>
  <c r="G37" i="13"/>
  <c r="G38" i="13"/>
  <c r="G39" i="13"/>
  <c r="G40" i="13"/>
  <c r="G41" i="13"/>
  <c r="G42" i="13"/>
  <c r="G43" i="13"/>
  <c r="G11" i="13"/>
  <c r="D12" i="13"/>
  <c r="H12" i="13" s="1"/>
  <c r="D13" i="13"/>
  <c r="H13" i="13" s="1"/>
  <c r="D23" i="13"/>
  <c r="H23" i="13" s="1"/>
  <c r="D24" i="13"/>
  <c r="H24" i="13" s="1"/>
  <c r="D34" i="13"/>
  <c r="H34" i="13" s="1"/>
  <c r="D35" i="13"/>
  <c r="H35" i="13" s="1"/>
  <c r="D36" i="13"/>
  <c r="H36" i="13" s="1"/>
  <c r="D37" i="13"/>
  <c r="H37" i="13" s="1"/>
  <c r="D38" i="13"/>
  <c r="H38" i="13" s="1"/>
  <c r="D39" i="13"/>
  <c r="H39" i="13" s="1"/>
  <c r="D40" i="13"/>
  <c r="H40" i="13" s="1"/>
  <c r="D41" i="13"/>
  <c r="H41" i="13" s="1"/>
  <c r="D42" i="13"/>
  <c r="H42" i="13" s="1"/>
  <c r="D43" i="13"/>
  <c r="H43" i="13" s="1"/>
  <c r="E12" i="13"/>
  <c r="I12" i="13" s="1"/>
  <c r="E13" i="13"/>
  <c r="I13" i="13" s="1"/>
  <c r="E23" i="13"/>
  <c r="I23" i="13" s="1"/>
  <c r="E24" i="13"/>
  <c r="I24" i="13" s="1"/>
  <c r="E34" i="13"/>
  <c r="I34" i="13" s="1"/>
  <c r="E35" i="13"/>
  <c r="I35" i="13" s="1"/>
  <c r="E36" i="13"/>
  <c r="I36" i="13" s="1"/>
  <c r="E37" i="13"/>
  <c r="I37" i="13" s="1"/>
  <c r="E38" i="13"/>
  <c r="I38" i="13" s="1"/>
  <c r="E39" i="13"/>
  <c r="I39" i="13" s="1"/>
  <c r="E40" i="13"/>
  <c r="I40" i="13" s="1"/>
  <c r="E41" i="13"/>
  <c r="I41" i="13" s="1"/>
  <c r="E42" i="13"/>
  <c r="I42" i="13" s="1"/>
  <c r="E43" i="13"/>
  <c r="I43" i="13" s="1"/>
  <c r="E11" i="13"/>
  <c r="I11" i="13" s="1"/>
  <c r="D11" i="13"/>
  <c r="H11" i="13" s="1"/>
  <c r="F23" i="13"/>
  <c r="J23" i="13" s="1"/>
  <c r="F24" i="13"/>
  <c r="J24" i="13" s="1"/>
  <c r="F34" i="13"/>
  <c r="J34" i="13" s="1"/>
  <c r="F35" i="13"/>
  <c r="J35" i="13" s="1"/>
  <c r="F36" i="13"/>
  <c r="J36" i="13" s="1"/>
  <c r="F37" i="13"/>
  <c r="J37" i="13" s="1"/>
  <c r="F38" i="13"/>
  <c r="J38" i="13" s="1"/>
  <c r="F39" i="13"/>
  <c r="J39" i="13" s="1"/>
  <c r="F40" i="13"/>
  <c r="J40" i="13" s="1"/>
  <c r="F41" i="13"/>
  <c r="J41" i="13" s="1"/>
  <c r="F42" i="13"/>
  <c r="J42" i="13" s="1"/>
  <c r="F43" i="13"/>
  <c r="J43" i="13" s="1"/>
  <c r="F12" i="13"/>
  <c r="J12" i="13" s="1"/>
  <c r="F13" i="13"/>
  <c r="J13" i="13" s="1"/>
  <c r="F11" i="13"/>
  <c r="J11" i="13" s="1"/>
  <c r="O3" i="13" l="1"/>
  <c r="C56" i="11"/>
  <c r="D56" i="11"/>
  <c r="E56" i="11"/>
  <c r="F56" i="11"/>
  <c r="G56" i="11"/>
  <c r="H56" i="11"/>
  <c r="I56" i="11"/>
  <c r="J56" i="11"/>
  <c r="K56" i="11"/>
  <c r="B56" i="11"/>
  <c r="BO41" i="1" l="1"/>
  <c r="BO42" i="1" l="1"/>
  <c r="BL14" i="1"/>
  <c r="B38" i="8"/>
  <c r="B20" i="8"/>
  <c r="G4" i="8"/>
  <c r="F5" i="8"/>
  <c r="E5" i="8"/>
  <c r="D5" i="8"/>
  <c r="C5" i="8"/>
  <c r="B5" i="8"/>
  <c r="G5" i="8" l="1"/>
  <c r="B23" i="8" s="1"/>
  <c r="B41" i="8" l="1"/>
  <c r="C36" i="8"/>
  <c r="C33" i="8"/>
  <c r="C31" i="8"/>
  <c r="C37" i="8"/>
  <c r="C35" i="8"/>
  <c r="C30" i="8"/>
  <c r="C34" i="8"/>
  <c r="C29" i="8"/>
  <c r="C28" i="8"/>
  <c r="C32" i="8"/>
  <c r="C15" i="8"/>
  <c r="C11" i="8"/>
  <c r="C14" i="8"/>
  <c r="C19" i="8"/>
  <c r="C10" i="8"/>
  <c r="C17" i="8"/>
  <c r="C13" i="8"/>
  <c r="C16" i="8"/>
  <c r="C12" i="8"/>
  <c r="BO40" i="1" l="1"/>
  <c r="BO35" i="1"/>
  <c r="BO34" i="1"/>
  <c r="C20" i="8"/>
  <c r="C38" i="8"/>
  <c r="BO33" i="1"/>
  <c r="BO39" i="1"/>
  <c r="BO38" i="1"/>
  <c r="BO37" i="1"/>
  <c r="BO32" i="1"/>
  <c r="BO36" i="1"/>
  <c r="BQ18" i="1"/>
  <c r="BL15" i="1" l="1"/>
  <c r="BL7" i="1" l="1"/>
  <c r="BL6" i="1" l="1"/>
  <c r="BL12" i="1" l="1"/>
  <c r="BL8" i="1"/>
  <c r="BL11" i="1"/>
  <c r="BL10" i="1"/>
  <c r="BL9" i="1"/>
  <c r="BN18" i="1" l="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2A0568B4-3A1C-478E-8AF0-F763DE2E68AB}" keepAlive="1" name="Requête - _Date_Debut" description="Connexion à la requête « _Date_Debut » dans le classeur." type="5" refreshedVersion="0" background="1">
    <dbPr connection="Provider=Microsoft.Mashup.OleDb.1;Data Source=$Workbook$;Location=_Date_Debut;Extended Properties=&quot;&quot;" command="SELECT * FROM [_Date_Debut]"/>
  </connection>
  <connection id="2" xr16:uid="{58497A9E-9E22-409D-98EF-6B18F9BAB475}" keepAlive="1" name="Requête - _Date_Debut_SI" description="Connexion à la requête « _Date_Debut_SI » dans le classeur." type="5" refreshedVersion="0" background="1">
    <dbPr connection="Provider=Microsoft.Mashup.OleDb.1;Data Source=$Workbook$;Location=_Date_Debut_SI;Extended Properties=&quot;&quot;" command="SELECT * FROM [_Date_Debut_SI]"/>
  </connection>
  <connection id="3" xr16:uid="{5552E71A-C92B-479C-923C-6CB7D58A8538}" keepAlive="1" name="Requête - _Date_Fin" description="Connexion à la requête « _Date_Fin » dans le classeur." type="5" refreshedVersion="0" background="1">
    <dbPr connection="Provider=Microsoft.Mashup.OleDb.1;Data Source=$Workbook$;Location=_Date_Fin;Extended Properties=&quot;&quot;" command="SELECT * FROM [_Date_Fin]"/>
  </connection>
  <connection id="4" xr16:uid="{D3953B89-81CD-4945-8019-16A63E993C55}" keepAlive="1" name="Requête - _Date_Fin_SI" description="Connexion à la requête « _Date_Fin_SI » dans le classeur." type="5" refreshedVersion="0" background="1">
    <dbPr connection="Provider=Microsoft.Mashup.OleDb.1;Data Source=$Workbook$;Location=_Date_Fin_SI;Extended Properties=&quot;&quot;" command="SELECT * FROM [_Date_Fin_SI]"/>
  </connection>
  <connection id="5" xr16:uid="{D2EB2024-4C15-4C4B-9ABE-68F3121E0BE6}" keepAlive="1" name="Requête - Absences" description="Connexion à la requête « Absences » dans le classeur." type="5" refreshedVersion="7" background="1" saveData="1">
    <dbPr connection="Provider=Microsoft.Mashup.OleDb.1;Data Source=$Workbook$;Location=Absences;Extended Properties=&quot;&quot;" command="SELECT * FROM [Absences]"/>
  </connection>
  <connection id="6" xr16:uid="{93183B6D-9609-4540-873C-7A4832857D93}" keepAlive="1" name="Requête - Absences (2)" description="Connexion à la requête « Absences (2) » dans le classeur." type="5" refreshedVersion="7" background="1" saveData="1">
    <dbPr connection="Provider=Microsoft.Mashup.OleDb.1;Data Source=$Workbook$;Location=&quot;Absences (2)&quot;;Extended Properties=&quot;&quot;" command="SELECT * FROM [Absences (2)]"/>
  </connection>
  <connection id="7" xr16:uid="{80A388C0-E9EA-49BF-B4DD-79E7143DCB30}" keepAlive="1" name="Requête - Absences (global)" description="Connexion à la requête « Absences (global) » dans le classeur." type="5" refreshedVersion="7" background="1" saveData="1">
    <dbPr connection="Provider=Microsoft.Mashup.OleDb.1;Data Source=$Workbook$;Location=&quot;Absences (global)&quot;;Extended Properties=&quot;&quot;" command="SELECT * FROM [Absences (global)]"/>
  </connection>
  <connection id="8" xr16:uid="{16CC1648-709E-48F8-83B6-9B1A514C0573}" keepAlive="1" name="Requête - Absences (global) (2)" description="Connexion à la requête « Absences (global) (2) » dans le classeur." type="5" refreshedVersion="7" background="1" saveData="1">
    <dbPr connection="Provider=Microsoft.Mashup.OleDb.1;Data Source=$Workbook$;Location=&quot;Absences (global) (2)&quot;;Extended Properties=&quot;&quot;" command="SELECT * FROM [Absences (global) (2)]"/>
  </connection>
  <connection id="9" xr16:uid="{50251EAC-DC8F-4FEE-98F3-9B38AAC7446E}" keepAlive="1" name="Requête - Formation" description="Connexion à la requête « Formation » dans le classeur." type="5" refreshedVersion="7" background="1" saveData="1">
    <dbPr connection="Provider=Microsoft.Mashup.OleDb.1;Data Source=$Workbook$;Location=Formation;Extended Properties=&quot;&quot;" command="SELECT * FROM [Formation]"/>
  </connection>
  <connection id="10" xr16:uid="{4CA438C9-2A01-45EA-AF3E-79934428375E}" keepAlive="1" name="Requête - Formation (2)" description="Connexion à la requête « Formation (2) » dans le classeur." type="5" refreshedVersion="7" background="1" saveData="1">
    <dbPr connection="Provider=Microsoft.Mashup.OleDb.1;Data Source=$Workbook$;Location=&quot;Formation (2)&quot;;Extended Properties=&quot;&quot;" command="SELECT * FROM [Formation (2)]"/>
  </connection>
  <connection id="11" xr16:uid="{440E86FE-E398-49D1-B38B-A10A07A3B7E3}" keepAlive="1" name="Requête - t_Motif_Absence" description="Connexion à la requête « t_Motif_Absence » dans le classeur." type="5" refreshedVersion="0" background="1">
    <dbPr connection="Provider=Microsoft.Mashup.OleDb.1;Data Source=$Workbook$;Location=t_Motif_Absence;Extended Properties=&quot;&quot;" command="SELECT * FROM [t_Motif_Absence]"/>
  </connection>
</connections>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ext xmlns:xda="http://schemas.microsoft.com/office/spreadsheetml/2017/dynamicarray"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<sst xmlns="http://schemas.openxmlformats.org/spreadsheetml/2006/main" count="1458" uniqueCount="607">
  <si>
    <t>LUNDI</t>
  </si>
  <si>
    <t>MARDI</t>
  </si>
  <si>
    <t>MERCREDI</t>
  </si>
  <si>
    <t>JEUDI</t>
  </si>
  <si>
    <t>VENDREDI</t>
  </si>
  <si>
    <t>TOTAL SEMAINE</t>
  </si>
  <si>
    <t>ouverture</t>
  </si>
  <si>
    <t>MATIN</t>
  </si>
  <si>
    <t>A-MIDI</t>
  </si>
  <si>
    <t>Fermeture</t>
  </si>
  <si>
    <t>Début</t>
  </si>
  <si>
    <t>Fin</t>
  </si>
  <si>
    <t>Cuisine</t>
  </si>
  <si>
    <t>TEMPS THEO W</t>
  </si>
  <si>
    <t>Vérif temps W</t>
  </si>
  <si>
    <t>SEMAINE PAIRE</t>
  </si>
  <si>
    <t>SEMAINE IMPAIRE</t>
  </si>
  <si>
    <t>Ouverture</t>
  </si>
  <si>
    <t>SIMULATION SUR 2 SEMAINES</t>
  </si>
  <si>
    <t>OUVERTURE</t>
  </si>
  <si>
    <t>UPC</t>
  </si>
  <si>
    <t>1ER SERVICE</t>
  </si>
  <si>
    <t>2eme SERVICE</t>
  </si>
  <si>
    <t>FERMETURE</t>
  </si>
  <si>
    <t>2 SEMAINES</t>
  </si>
  <si>
    <t>jours sur 2 semaines</t>
  </si>
  <si>
    <t>Total</t>
  </si>
  <si>
    <t>NOM Prénom</t>
  </si>
  <si>
    <t>Taux de présence</t>
  </si>
  <si>
    <t>TOTAL</t>
  </si>
  <si>
    <t>SIMULATION AVEC 8 ENCADRANTS</t>
  </si>
  <si>
    <t>Heures à effectuer</t>
  </si>
  <si>
    <t>Total des heures 2 semainesavec 8'encadrants</t>
  </si>
  <si>
    <t>Total des heures 2 semaines avec 9 encadrants</t>
  </si>
  <si>
    <t>TPS SERVICE</t>
  </si>
  <si>
    <t>TPS SERVICE sur 2 semaines - cui et ext</t>
  </si>
  <si>
    <t>Nb cui ou ext</t>
  </si>
  <si>
    <t>ETP</t>
  </si>
  <si>
    <t>TPS SERVICE sur 2 semaines avec cui et ext</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</si>
  <si>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</si>
  <si>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</si>
  <si>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</si>
  <si>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</si>
  <si>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</si>
  <si>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</si>
  <si>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</si>
  <si>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</si>
  <si>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</si>
  <si>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</si>
  <si>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</si>
  <si>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</si>
  <si>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</si>
  <si>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</si>
  <si>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</si>
  <si>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</si>
  <si>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</si>
  <si>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</si>
  <si>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</si>
  <si>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</si>
  <si>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</si>
  <si>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</si>
  <si>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</si>
  <si>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</si>
  <si>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</si>
  <si>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</si>
  <si>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</si>
  <si>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</si>
  <si>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</si>
  <si>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SUIVI DES HEURES DE REMPLACEMENTS</t>
  </si>
  <si>
    <t>6 juin Fermeture jour à poser (idéalement Supra)</t>
  </si>
  <si>
    <t>27 mai  Fermeture jour à poser</t>
  </si>
  <si>
    <t>F</t>
  </si>
  <si>
    <t>SUP</t>
  </si>
  <si>
    <t>OUI</t>
  </si>
  <si>
    <t>Assemb./Condi</t>
  </si>
  <si>
    <t>Mécanique</t>
  </si>
  <si>
    <t>SUPRA</t>
  </si>
  <si>
    <t>CONGE PAYE</t>
  </si>
  <si>
    <t>L</t>
  </si>
  <si>
    <t>D</t>
  </si>
  <si>
    <t>S</t>
  </si>
  <si>
    <t>V</t>
  </si>
  <si>
    <t>J</t>
  </si>
  <si>
    <t>M</t>
  </si>
  <si>
    <t>Prénom NOM</t>
  </si>
  <si>
    <t>SST</t>
  </si>
  <si>
    <t>CACES</t>
  </si>
  <si>
    <t>EQUIPE/SECTEUR</t>
  </si>
  <si>
    <t>RESTE</t>
  </si>
  <si>
    <t>POSE</t>
  </si>
  <si>
    <t>ACQUIS</t>
  </si>
  <si>
    <t>Compteurs</t>
  </si>
  <si>
    <t>DECEMBRE</t>
  </si>
  <si>
    <t>NOVEMBRE</t>
  </si>
  <si>
    <t>OCTOBRE</t>
  </si>
  <si>
    <t>SEPTEMBRE</t>
  </si>
  <si>
    <t>AOUT</t>
  </si>
  <si>
    <t>JUILLET</t>
  </si>
  <si>
    <t>JUIN</t>
  </si>
  <si>
    <t>MAI</t>
  </si>
  <si>
    <t>AVRIL</t>
  </si>
  <si>
    <t>MARS</t>
  </si>
  <si>
    <t>FEVRIER</t>
  </si>
  <si>
    <t>JANVIER</t>
  </si>
  <si>
    <t>Debut</t>
  </si>
  <si>
    <t>/</t>
  </si>
  <si>
    <t>CONGES PATERNITE/MATERNITE</t>
  </si>
  <si>
    <t>Abs</t>
  </si>
  <si>
    <t>ABS cause MALADIE</t>
  </si>
  <si>
    <t>CA</t>
  </si>
  <si>
    <t>C ANCIENNETE</t>
  </si>
  <si>
    <t>FERIE</t>
  </si>
  <si>
    <t>RECUP d' H.Sup</t>
  </si>
  <si>
    <t>C</t>
  </si>
  <si>
    <t>CONGES PAYES</t>
  </si>
  <si>
    <t>-</t>
  </si>
  <si>
    <t>Pat</t>
  </si>
  <si>
    <t>CONGE ANCIENNETE</t>
  </si>
  <si>
    <t>CP</t>
  </si>
  <si>
    <t>ABS / PAT</t>
  </si>
  <si>
    <t>Du</t>
  </si>
  <si>
    <t>au</t>
  </si>
  <si>
    <t>ASSEMBLAGE CONDITIONNEMENT</t>
  </si>
  <si>
    <t>ESPACE VERT</t>
  </si>
  <si>
    <t>AUTRES</t>
  </si>
  <si>
    <t>Esp. Vert</t>
  </si>
  <si>
    <t>Autres</t>
  </si>
  <si>
    <t>Service 1</t>
  </si>
  <si>
    <t>Service 2</t>
  </si>
  <si>
    <t>Remplacée</t>
  </si>
  <si>
    <t>Semaine</t>
  </si>
  <si>
    <t>Salarié</t>
  </si>
  <si>
    <t>Personne 1</t>
  </si>
  <si>
    <t>Personne 2</t>
  </si>
  <si>
    <t>Personne 3</t>
  </si>
  <si>
    <t>Personne 4</t>
  </si>
  <si>
    <t>Personne 5</t>
  </si>
  <si>
    <t>Personne 6</t>
  </si>
  <si>
    <t>Personne 7</t>
  </si>
  <si>
    <t>Personne 8</t>
  </si>
  <si>
    <t>Personne 9</t>
  </si>
  <si>
    <t>Congé Payé</t>
  </si>
  <si>
    <t>Congé annuel</t>
  </si>
  <si>
    <t>Supra</t>
  </si>
  <si>
    <t>Absence</t>
  </si>
  <si>
    <t>Pater. Mater.</t>
  </si>
  <si>
    <t>Motif</t>
  </si>
  <si>
    <t>Récupération - Formation</t>
  </si>
  <si>
    <t>Personne 15</t>
  </si>
  <si>
    <t>Personne 16</t>
  </si>
  <si>
    <t>Personne 17</t>
  </si>
  <si>
    <t>Personne 18</t>
  </si>
  <si>
    <t>Personne 19</t>
  </si>
  <si>
    <t>SU</t>
  </si>
  <si>
    <t>Ab</t>
  </si>
  <si>
    <t>Pa</t>
  </si>
  <si>
    <t>PA</t>
  </si>
  <si>
    <t>AB</t>
  </si>
  <si>
    <t>MECANIQUE</t>
  </si>
  <si>
    <t>09h30  11h00</t>
  </si>
  <si>
    <t>01/01/22</t>
  </si>
  <si>
    <t>02/01/22</t>
  </si>
  <si>
    <t>03/01/22</t>
  </si>
  <si>
    <t>04/01/22</t>
  </si>
  <si>
    <t>05/01/22</t>
  </si>
  <si>
    <t>06/01/22</t>
  </si>
  <si>
    <t>07/01/22</t>
  </si>
  <si>
    <t>08/01/22</t>
  </si>
  <si>
    <t>09/01/22</t>
  </si>
  <si>
    <t>10/01/22</t>
  </si>
  <si>
    <t>11/01/22</t>
  </si>
  <si>
    <t>12/01/22</t>
  </si>
  <si>
    <t>13/01/22</t>
  </si>
  <si>
    <t>14/01/22</t>
  </si>
  <si>
    <t>15/01/22</t>
  </si>
  <si>
    <t>16/01/22</t>
  </si>
  <si>
    <t>17/01/22</t>
  </si>
  <si>
    <t>18/01/22</t>
  </si>
  <si>
    <t>19/01/22</t>
  </si>
  <si>
    <t>20/01/22</t>
  </si>
  <si>
    <t>21/01/22</t>
  </si>
  <si>
    <t>22/01/22</t>
  </si>
  <si>
    <t>23/01/22</t>
  </si>
  <si>
    <t>24/01/22</t>
  </si>
  <si>
    <t>25/01/22</t>
  </si>
  <si>
    <t>26/01/22</t>
  </si>
  <si>
    <t>27/01/22</t>
  </si>
  <si>
    <t>28/01/22</t>
  </si>
  <si>
    <t>29/01/22</t>
  </si>
  <si>
    <t>30/01/22</t>
  </si>
  <si>
    <t>31/01/22</t>
  </si>
  <si>
    <t>01/02/22</t>
  </si>
  <si>
    <t>02/02/22</t>
  </si>
  <si>
    <t>03/02/22</t>
  </si>
  <si>
    <t>04/02/22</t>
  </si>
  <si>
    <t>05/02/22</t>
  </si>
  <si>
    <t>06/02/22</t>
  </si>
  <si>
    <t>07/02/22</t>
  </si>
  <si>
    <t>08/02/22</t>
  </si>
  <si>
    <t>09/02/22</t>
  </si>
  <si>
    <t>10/02/22</t>
  </si>
  <si>
    <t>11/02/22</t>
  </si>
  <si>
    <t>12/02/22</t>
  </si>
  <si>
    <t>13/02/22</t>
  </si>
  <si>
    <t>14/02/22</t>
  </si>
  <si>
    <t>15/02/22</t>
  </si>
  <si>
    <t>16/02/22</t>
  </si>
  <si>
    <t>17/02/22</t>
  </si>
  <si>
    <t>18/02/22</t>
  </si>
  <si>
    <t>19/02/22</t>
  </si>
  <si>
    <t>20/02/22</t>
  </si>
  <si>
    <t>21/02/22</t>
  </si>
  <si>
    <t>22/02/22</t>
  </si>
  <si>
    <t>23/02/22</t>
  </si>
  <si>
    <t>24/02/22</t>
  </si>
  <si>
    <t>25/02/22</t>
  </si>
  <si>
    <t>26/02/22</t>
  </si>
  <si>
    <t>27/02/22</t>
  </si>
  <si>
    <t>28/02/22</t>
  </si>
  <si>
    <t>01/03/22</t>
  </si>
  <si>
    <t>02/03/22</t>
  </si>
  <si>
    <t>03/03/22</t>
  </si>
  <si>
    <t>04/03/22</t>
  </si>
  <si>
    <t>05/03/22</t>
  </si>
  <si>
    <t>06/03/22</t>
  </si>
  <si>
    <t>07/03/22</t>
  </si>
  <si>
    <t>08/03/22</t>
  </si>
  <si>
    <t>09/03/22</t>
  </si>
  <si>
    <t>10/03/22</t>
  </si>
  <si>
    <t>11/03/22</t>
  </si>
  <si>
    <t>12/03/22</t>
  </si>
  <si>
    <t>13/03/22</t>
  </si>
  <si>
    <t>14/03/22</t>
  </si>
  <si>
    <t>15/03/22</t>
  </si>
  <si>
    <t>16/03/22</t>
  </si>
  <si>
    <t>17/03/22</t>
  </si>
  <si>
    <t>18/03/22</t>
  </si>
  <si>
    <t>19/03/22</t>
  </si>
  <si>
    <t>20/03/22</t>
  </si>
  <si>
    <t>21/03/22</t>
  </si>
  <si>
    <t>22/03/22</t>
  </si>
  <si>
    <t>23/03/22</t>
  </si>
  <si>
    <t>24/03/22</t>
  </si>
  <si>
    <t>25/03/22</t>
  </si>
  <si>
    <t>26/03/22</t>
  </si>
  <si>
    <t>27/03/22</t>
  </si>
  <si>
    <t>28/03/22</t>
  </si>
  <si>
    <t>29/03/22</t>
  </si>
  <si>
    <t>30/03/22</t>
  </si>
  <si>
    <t>31/03/22</t>
  </si>
  <si>
    <t>01/04/22</t>
  </si>
  <si>
    <t>02/04/22</t>
  </si>
  <si>
    <t>03/04/22</t>
  </si>
  <si>
    <t>04/04/22</t>
  </si>
  <si>
    <t>05/04/22</t>
  </si>
  <si>
    <t>06/04/22</t>
  </si>
  <si>
    <t>07/04/22</t>
  </si>
  <si>
    <t>08/04/22</t>
  </si>
  <si>
    <t>09/04/22</t>
  </si>
  <si>
    <t>10/04/22</t>
  </si>
  <si>
    <t>11/04/22</t>
  </si>
  <si>
    <t>12/04/22</t>
  </si>
  <si>
    <t>13/04/22</t>
  </si>
  <si>
    <t>14/04/22</t>
  </si>
  <si>
    <t>15/04/22</t>
  </si>
  <si>
    <t>16/04/22</t>
  </si>
  <si>
    <t>17/04/22</t>
  </si>
  <si>
    <t>18/04/22</t>
  </si>
  <si>
    <t>19/04/22</t>
  </si>
  <si>
    <t>20/04/22</t>
  </si>
  <si>
    <t>21/04/22</t>
  </si>
  <si>
    <t>22/04/22</t>
  </si>
  <si>
    <t>23/04/22</t>
  </si>
  <si>
    <t>24/04/22</t>
  </si>
  <si>
    <t>25/04/22</t>
  </si>
  <si>
    <t>26/04/22</t>
  </si>
  <si>
    <t>27/04/22</t>
  </si>
  <si>
    <t>28/04/22</t>
  </si>
  <si>
    <t>29/04/22</t>
  </si>
  <si>
    <t>30/04/22</t>
  </si>
  <si>
    <t>01/05/22</t>
  </si>
  <si>
    <t>02/05/22</t>
  </si>
  <si>
    <t>03/05/22</t>
  </si>
  <si>
    <t>04/05/22</t>
  </si>
  <si>
    <t>05/05/22</t>
  </si>
  <si>
    <t>06/05/22</t>
  </si>
  <si>
    <t>07/05/22</t>
  </si>
  <si>
    <t>08/05/22</t>
  </si>
  <si>
    <t>09/05/22</t>
  </si>
  <si>
    <t>10/05/22</t>
  </si>
  <si>
    <t>11/05/22</t>
  </si>
  <si>
    <t>12/05/22</t>
  </si>
  <si>
    <t>13/05/22</t>
  </si>
  <si>
    <t>14/05/22</t>
  </si>
  <si>
    <t>15/05/22</t>
  </si>
  <si>
    <t>16/05/22</t>
  </si>
  <si>
    <t>17/05/22</t>
  </si>
  <si>
    <t>18/05/22</t>
  </si>
  <si>
    <t>19/05/22</t>
  </si>
  <si>
    <t>20/05/22</t>
  </si>
  <si>
    <t>21/05/22</t>
  </si>
  <si>
    <t>22/05/22</t>
  </si>
  <si>
    <t>23/05/22</t>
  </si>
  <si>
    <t>24/05/22</t>
  </si>
  <si>
    <t>25/05/22</t>
  </si>
  <si>
    <t>26/05/22</t>
  </si>
  <si>
    <t>27/05/22</t>
  </si>
  <si>
    <t>28/05/22</t>
  </si>
  <si>
    <t>29/05/22</t>
  </si>
  <si>
    <t>30/05/22</t>
  </si>
  <si>
    <t>31/05/22</t>
  </si>
  <si>
    <t>01/06/22</t>
  </si>
  <si>
    <t>02/06/22</t>
  </si>
  <si>
    <t>03/06/22</t>
  </si>
  <si>
    <t>04/06/22</t>
  </si>
  <si>
    <t>05/06/22</t>
  </si>
  <si>
    <t>06/06/22</t>
  </si>
  <si>
    <t>07/06/22</t>
  </si>
  <si>
    <t>08/06/22</t>
  </si>
  <si>
    <t>09/06/22</t>
  </si>
  <si>
    <t>10/06/22</t>
  </si>
  <si>
    <t>11/06/22</t>
  </si>
  <si>
    <t>12/06/22</t>
  </si>
  <si>
    <t>13/06/22</t>
  </si>
  <si>
    <t>14/06/22</t>
  </si>
  <si>
    <t>15/06/22</t>
  </si>
  <si>
    <t>16/06/22</t>
  </si>
  <si>
    <t>17/06/22</t>
  </si>
  <si>
    <t>18/06/22</t>
  </si>
  <si>
    <t>19/06/22</t>
  </si>
  <si>
    <t>20/06/22</t>
  </si>
  <si>
    <t>21/06/22</t>
  </si>
  <si>
    <t>22/06/22</t>
  </si>
  <si>
    <t>23/06/22</t>
  </si>
  <si>
    <t>24/06/22</t>
  </si>
  <si>
    <t>25/06/22</t>
  </si>
  <si>
    <t>26/06/22</t>
  </si>
  <si>
    <t>27/06/22</t>
  </si>
  <si>
    <t>28/06/22</t>
  </si>
  <si>
    <t>29/06/22</t>
  </si>
  <si>
    <t>30/06/22</t>
  </si>
  <si>
    <t>01/07/22</t>
  </si>
  <si>
    <t>02/07/22</t>
  </si>
  <si>
    <t>03/07/22</t>
  </si>
  <si>
    <t>04/07/22</t>
  </si>
  <si>
    <t>05/07/22</t>
  </si>
  <si>
    <t>06/07/22</t>
  </si>
  <si>
    <t>07/07/22</t>
  </si>
  <si>
    <t>08/07/22</t>
  </si>
  <si>
    <t>09/07/22</t>
  </si>
  <si>
    <t>10/07/22</t>
  </si>
  <si>
    <t>11/07/22</t>
  </si>
  <si>
    <t>12/07/22</t>
  </si>
  <si>
    <t>13/07/22</t>
  </si>
  <si>
    <t>14/07/22</t>
  </si>
  <si>
    <t>15/07/22</t>
  </si>
  <si>
    <t>16/07/22</t>
  </si>
  <si>
    <t>17/07/22</t>
  </si>
  <si>
    <t>18/07/22</t>
  </si>
  <si>
    <t>19/07/22</t>
  </si>
  <si>
    <t>20/07/22</t>
  </si>
  <si>
    <t>21/07/22</t>
  </si>
  <si>
    <t>22/07/22</t>
  </si>
  <si>
    <t>23/07/22</t>
  </si>
  <si>
    <t>24/07/22</t>
  </si>
  <si>
    <t>25/07/22</t>
  </si>
  <si>
    <t>26/07/22</t>
  </si>
  <si>
    <t>27/07/22</t>
  </si>
  <si>
    <t>28/07/22</t>
  </si>
  <si>
    <t>29/07/22</t>
  </si>
  <si>
    <t>30/07/22</t>
  </si>
  <si>
    <t>31/07/22</t>
  </si>
  <si>
    <t>01/08/22</t>
  </si>
  <si>
    <t>02/08/22</t>
  </si>
  <si>
    <t>03/08/22</t>
  </si>
  <si>
    <t>04/08/22</t>
  </si>
  <si>
    <t>05/08/22</t>
  </si>
  <si>
    <t>06/08/22</t>
  </si>
  <si>
    <t>07/08/22</t>
  </si>
  <si>
    <t>08/08/22</t>
  </si>
  <si>
    <t>09/08/22</t>
  </si>
  <si>
    <t>10/08/22</t>
  </si>
  <si>
    <t>11/08/22</t>
  </si>
  <si>
    <t>12/08/22</t>
  </si>
  <si>
    <t>13/08/22</t>
  </si>
  <si>
    <t>14/08/22</t>
  </si>
  <si>
    <t>15/08/22</t>
  </si>
  <si>
    <t>16/08/22</t>
  </si>
  <si>
    <t>17/08/22</t>
  </si>
  <si>
    <t>18/08/22</t>
  </si>
  <si>
    <t>19/08/22</t>
  </si>
  <si>
    <t>20/08/22</t>
  </si>
  <si>
    <t>21/08/22</t>
  </si>
  <si>
    <t>22/08/22</t>
  </si>
  <si>
    <t>23/08/22</t>
  </si>
  <si>
    <t>24/08/22</t>
  </si>
  <si>
    <t>25/08/22</t>
  </si>
  <si>
    <t>26/08/22</t>
  </si>
  <si>
    <t>27/08/22</t>
  </si>
  <si>
    <t>28/08/22</t>
  </si>
  <si>
    <t>29/08/22</t>
  </si>
  <si>
    <t>30/08/22</t>
  </si>
  <si>
    <t>31/08/22</t>
  </si>
  <si>
    <t>01/09/22</t>
  </si>
  <si>
    <t>02/09/22</t>
  </si>
  <si>
    <t>03/09/22</t>
  </si>
  <si>
    <t>04/09/22</t>
  </si>
  <si>
    <t>05/09/22</t>
  </si>
  <si>
    <t>06/09/22</t>
  </si>
  <si>
    <t>07/09/22</t>
  </si>
  <si>
    <t>08/09/22</t>
  </si>
  <si>
    <t>09/09/22</t>
  </si>
  <si>
    <t>10/09/22</t>
  </si>
  <si>
    <t>11/09/22</t>
  </si>
  <si>
    <t>12/09/22</t>
  </si>
  <si>
    <t>13/09/22</t>
  </si>
  <si>
    <t>14/09/22</t>
  </si>
  <si>
    <t>15/09/22</t>
  </si>
  <si>
    <t>16/09/22</t>
  </si>
  <si>
    <t>17/09/22</t>
  </si>
  <si>
    <t>18/09/22</t>
  </si>
  <si>
    <t>19/09/22</t>
  </si>
  <si>
    <t>20/09/22</t>
  </si>
  <si>
    <t>21/09/22</t>
  </si>
  <si>
    <t>22/09/22</t>
  </si>
  <si>
    <t>23/09/22</t>
  </si>
  <si>
    <t>24/09/22</t>
  </si>
  <si>
    <t>25/09/22</t>
  </si>
  <si>
    <t>26/09/22</t>
  </si>
  <si>
    <t>27/09/22</t>
  </si>
  <si>
    <t>28/09/22</t>
  </si>
  <si>
    <t>29/09/22</t>
  </si>
  <si>
    <t>30/09/22</t>
  </si>
  <si>
    <t>01/10/22</t>
  </si>
  <si>
    <t>02/10/22</t>
  </si>
  <si>
    <t>03/10/22</t>
  </si>
  <si>
    <t>04/10/22</t>
  </si>
  <si>
    <t>05/10/22</t>
  </si>
  <si>
    <t>06/10/22</t>
  </si>
  <si>
    <t>07/10/22</t>
  </si>
  <si>
    <t>08/10/22</t>
  </si>
  <si>
    <t>09/10/22</t>
  </si>
  <si>
    <t>10/10/22</t>
  </si>
  <si>
    <t>11/10/22</t>
  </si>
  <si>
    <t>12/10/22</t>
  </si>
  <si>
    <t>13/10/22</t>
  </si>
  <si>
    <t>14/10/22</t>
  </si>
  <si>
    <t>15/10/22</t>
  </si>
  <si>
    <t>16/10/22</t>
  </si>
  <si>
    <t>17/10/22</t>
  </si>
  <si>
    <t>18/10/22</t>
  </si>
  <si>
    <t>19/10/22</t>
  </si>
  <si>
    <t>20/10/22</t>
  </si>
  <si>
    <t>21/10/22</t>
  </si>
  <si>
    <t>22/10/22</t>
  </si>
  <si>
    <t>23/10/22</t>
  </si>
  <si>
    <t>24/10/22</t>
  </si>
  <si>
    <t>25/10/22</t>
  </si>
  <si>
    <t>26/10/22</t>
  </si>
  <si>
    <t>27/10/22</t>
  </si>
  <si>
    <t>28/10/22</t>
  </si>
  <si>
    <t>29/10/22</t>
  </si>
  <si>
    <t>30/10/22</t>
  </si>
  <si>
    <t>31/10/22</t>
  </si>
  <si>
    <t>01/11/22</t>
  </si>
  <si>
    <t>02/11/22</t>
  </si>
  <si>
    <t>03/11/22</t>
  </si>
  <si>
    <t>04/11/22</t>
  </si>
  <si>
    <t>05/11/22</t>
  </si>
  <si>
    <t>06/11/22</t>
  </si>
  <si>
    <t>07/11/22</t>
  </si>
  <si>
    <t>08/11/22</t>
  </si>
  <si>
    <t>09/11/22</t>
  </si>
  <si>
    <t>10/11/22</t>
  </si>
  <si>
    <t>11/11/22</t>
  </si>
  <si>
    <t>12/11/22</t>
  </si>
  <si>
    <t>13/11/22</t>
  </si>
  <si>
    <t>14/11/22</t>
  </si>
  <si>
    <t>15/11/22</t>
  </si>
  <si>
    <t>16/11/22</t>
  </si>
  <si>
    <t>17/11/22</t>
  </si>
  <si>
    <t>18/11/22</t>
  </si>
  <si>
    <t>19/11/22</t>
  </si>
  <si>
    <t>20/11/22</t>
  </si>
  <si>
    <t>21/11/22</t>
  </si>
  <si>
    <t>22/11/22</t>
  </si>
  <si>
    <t>23/11/22</t>
  </si>
  <si>
    <t>24/11/22</t>
  </si>
  <si>
    <t>25/11/22</t>
  </si>
  <si>
    <t>26/11/22</t>
  </si>
  <si>
    <t>27/11/22</t>
  </si>
  <si>
    <t>28/11/22</t>
  </si>
  <si>
    <t>29/11/22</t>
  </si>
  <si>
    <t>30/11/22</t>
  </si>
  <si>
    <t>01/12/22</t>
  </si>
  <si>
    <t>02/12/22</t>
  </si>
  <si>
    <t>03/12/22</t>
  </si>
  <si>
    <t>04/12/22</t>
  </si>
  <si>
    <t>05/12/22</t>
  </si>
  <si>
    <t>06/12/22</t>
  </si>
  <si>
    <t>07/12/22</t>
  </si>
  <si>
    <t>08/12/22</t>
  </si>
  <si>
    <t>09/12/22</t>
  </si>
  <si>
    <t>10/12/22</t>
  </si>
  <si>
    <t>11/12/22</t>
  </si>
  <si>
    <t>12/12/22</t>
  </si>
  <si>
    <t>13/12/22</t>
  </si>
  <si>
    <t>14/12/22</t>
  </si>
  <si>
    <t>15/12/22</t>
  </si>
  <si>
    <t>16/12/22</t>
  </si>
  <si>
    <t>17/12/22</t>
  </si>
  <si>
    <t>18/12/22</t>
  </si>
  <si>
    <t>19/12/22</t>
  </si>
  <si>
    <t>20/12/22</t>
  </si>
  <si>
    <t>21/12/22</t>
  </si>
  <si>
    <t>22/12/22</t>
  </si>
  <si>
    <t>23/12/22</t>
  </si>
  <si>
    <t>24/12/22</t>
  </si>
  <si>
    <t>25/12/22</t>
  </si>
  <si>
    <t>26/12/22</t>
  </si>
  <si>
    <t>27/12/22</t>
  </si>
  <si>
    <t>28/12/22</t>
  </si>
  <si>
    <t>29/12/22</t>
  </si>
  <si>
    <t>30/12/22</t>
  </si>
  <si>
    <t>31/12/22</t>
  </si>
  <si>
    <t>Code</t>
  </si>
  <si>
    <t>Libellé</t>
  </si>
  <si>
    <t>Date</t>
  </si>
  <si>
    <t>Nom</t>
  </si>
  <si>
    <t>Horaires</t>
  </si>
  <si>
    <t>Absence/Formation</t>
  </si>
  <si>
    <t>Repas EXT</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</si>
  <si>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</si>
  <si>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</si>
  <si>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</si>
  <si>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</si>
  <si>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</si>
  <si>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</si>
  <si>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</si>
  <si>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</si>
  <si>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</si>
  <si>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</si>
  <si>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</si>
  <si>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</si>
  <si>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</si>
  <si>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</si>
  <si>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</si>
  <si>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</si>
  <si>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</si>
  <si>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</si>
  <si>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</si>
  <si>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</si>
  <si>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</si>
  <si>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</si>
  <si>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</si>
  <si>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Congés</t>
  </si>
  <si>
    <t>Form</t>
  </si>
  <si>
    <t>Formation</t>
  </si>
  <si>
    <t>Absence/Global</t>
  </si>
  <si>
    <t>Réser. Véhicule</t>
  </si>
  <si>
    <t>Divers</t>
  </si>
  <si>
    <t>5 H Voir planning car 4H</t>
  </si>
  <si>
    <t>08h30 16h30</t>
  </si>
  <si>
    <t>NON</t>
  </si>
  <si>
    <t>Départ/Arrivée</t>
  </si>
  <si>
    <t>H remplacement</t>
  </si>
  <si>
    <t>08:30 16:30</t>
  </si>
  <si>
    <t>Inf</t>
  </si>
  <si>
    <t>Ang</t>
  </si>
  <si>
    <t>Clau</t>
  </si>
  <si>
    <t>Emm</t>
  </si>
  <si>
    <t>Enri</t>
  </si>
  <si>
    <t>Jean</t>
  </si>
  <si>
    <t>Joë</t>
  </si>
  <si>
    <t>Mari</t>
  </si>
  <si>
    <t>Peg</t>
  </si>
  <si>
    <t>Vér</t>
  </si>
  <si>
    <t>Wi</t>
  </si>
  <si>
    <t>Bé</t>
  </si>
  <si>
    <t>ABS : Angelo</t>
  </si>
  <si>
    <t>ABS : Claude</t>
  </si>
  <si>
    <t>ABS : Jean .C</t>
  </si>
  <si>
    <t>Analyse de la situation 16h30 /18h00</t>
  </si>
  <si>
    <t>Angelo Trafic Bleu</t>
  </si>
  <si>
    <t>Angelo 208</t>
  </si>
  <si>
    <t>Infirmière</t>
  </si>
  <si>
    <t>HAUTEVELLE C.</t>
  </si>
  <si>
    <t>HANSER J-C</t>
  </si>
  <si>
    <t>Nom Prénom</t>
  </si>
  <si>
    <t>A I</t>
  </si>
  <si>
    <t>B F</t>
  </si>
  <si>
    <t>C H</t>
  </si>
  <si>
    <t>E A</t>
  </si>
  <si>
    <t>E F</t>
  </si>
  <si>
    <t>H G</t>
  </si>
  <si>
    <t>J-C H</t>
  </si>
  <si>
    <t>J Q</t>
  </si>
  <si>
    <t>M S</t>
  </si>
  <si>
    <t>P T</t>
  </si>
  <si>
    <t>V B</t>
  </si>
  <si>
    <t>W. E</t>
  </si>
  <si>
    <t>GTC</t>
  </si>
  <si>
    <t>Personne 10</t>
  </si>
  <si>
    <t>Repas Extérieur</t>
  </si>
  <si>
    <t>Repas Ext 1</t>
  </si>
  <si>
    <t>Repas Ext 2</t>
  </si>
  <si>
    <t>Repas Ext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</si>
</sst>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dd"/>
    <numFmt numFmtId="165" formatCode="dd/mm/yy"/>
    <numFmt numFmtId="166" formatCode="hh:mm&quot; Jeu&quot;"/>
    <numFmt numFmtId="167" formatCode="hh:mm&quot; Mer&quot;"/>
    <numFmt numFmtId="168" formatCode="hh:mm&quot; Mar&quot;"/>
    <numFmt numFmtId="169" formatCode="hh:mm&quot; Ven&quot;"/>
    <numFmt numFmtId="170" formatCode="h:mm;@"/>
  </numFmts>
  <fonts count="25" x14ac:knownFonts="1">
    <font>
      <sz val="11"/>
      <color theme="1"/>
      <name val="Calibri"/>
      <family val="2"/>
      <scheme val="minor"/>
    </font>
    <font>
      <b/>
      <sz val="11"/>
      <color theme="1"/>
      <name val="Calibri"/>
      <family val="2"/>
      <scheme val="minor"/>
    </font>
    <font>
      <b/>
      <sz val="11"/>
      <color rgb="FFFF0000"/>
      <name val="Calibri"/>
      <family val="2"/>
      <scheme val="minor"/>
    </font>
    <font>
      <b/>
      <sz val="11"/>
      <name val="Calibri"/>
      <family val="2"/>
      <scheme val="minor"/>
    </font>
    <font>
      <b/>
      <sz val="14"/>
      <color theme="1"/>
      <name val="Calibri"/>
      <family val="2"/>
      <scheme val="minor"/>
    </font>
    <font>
      <sz val="11"/>
      <name val="Calibri"/>
      <family val="2"/>
      <scheme val="minor"/>
    </font>
    <font>
      <sz val="11"/>
      <color rgb="FFFF0000"/>
      <name val="Calibri"/>
      <family val="2"/>
      <scheme val="minor"/>
    </font>
    <font>
      <b/>
      <sz val="11"/>
      <color theme="0"/>
      <name val="Calibri"/>
      <family val="2"/>
      <scheme val="minor"/>
    </font>
    <font>
      <sz val="11"/>
      <color theme="1"/>
      <name val="Arial"/>
      <family val="2"/>
    </font>
    <font>
      <sz val="8"/>
      <name val="Arial"/>
      <family val="2"/>
    </font>
    <font>
      <sz val="7"/>
      <name val="Arial"/>
      <family val="2"/>
    </font>
    <font>
      <sz val="10"/>
      <name val="Arial"/>
      <family val="2"/>
    </font>
    <font>
      <sz val="12"/>
      <name val="Arial"/>
      <family val="2"/>
    </font>
    <font>
      <sz val="10"/>
      <color theme="0"/>
      <name val="Arial"/>
      <family val="2"/>
    </font>
    <font>
      <b/>
      <sz val="10"/>
      <name val="Arial"/>
      <family val="2"/>
    </font>
    <font>
      <b/>
      <sz val="18"/>
      <name val="Arial"/>
      <family val="2"/>
    </font>
    <font>
      <b/>
      <sz val="11"/>
      <name val="Arial"/>
      <family val="2"/>
    </font>
    <font>
      <b/>
      <sz val="11"/>
      <color theme="0"/>
      <name val="Arial"/>
      <family val="2"/>
    </font>
    <font>
      <b/>
      <i/>
      <sz val="11"/>
      <name val="Arial"/>
      <family val="2"/>
    </font>
    <font>
      <sz val="11"/>
      <name val="Arial"/>
      <family val="2"/>
    </font>
    <font>
      <sz val="20"/>
      <color theme="0"/>
      <name val="Arial"/>
      <family val="2"/>
    </font>
    <font>
      <b/>
      <sz val="13"/>
      <color theme="1"/>
      <name val="Calibri"/>
      <family val="2"/>
      <scheme val="minor"/>
    </font>
    <font>
      <sz val="8"/>
      <name val="Calibri"/>
      <family val="2"/>
      <scheme val="minor"/>
    </font>
    <font>
      <sz val="11"/>
      <color indexed="8"/>
      <name val="Calibri"/>
      <family val="2"/>
    </font>
    <font>
      <b/>
      <sz val="15"/>
      <color theme="1"/>
      <name val="Calibri"/>
      <family val="2"/>
      <scheme val="minor"/>
    </font>
  </fonts>
  <fills count="35">
    <fill>
      <patternFill patternType="none"/>
    </fill>
    <fill>
      <patternFill patternType="gray125"/>
    </fill>
    <fill>
      <patternFill patternType="solid">
        <fgColor rgb="FF92D050"/>
        <bgColor indexed="64"/>
      </patternFill>
    </fill>
    <fill>
      <patternFill patternType="solid">
        <fgColor rgb="FFFFFF00"/>
        <bgColor indexed="64"/>
      </patternFill>
    </fill>
    <fill>
      <patternFill patternType="solid">
        <fgColor rgb="FFFFC000"/>
        <bgColor indexed="64"/>
      </patternFill>
    </fill>
    <fill>
      <patternFill patternType="solid">
        <fgColor rgb="FFC00000"/>
        <bgColor indexed="64"/>
      </patternFill>
    </fill>
    <fill>
      <patternFill patternType="solid">
        <fgColor rgb="FF00B0F0"/>
        <bgColor indexed="64"/>
      </patternFill>
    </fill>
    <fill>
      <patternFill patternType="solid">
        <fgColor rgb="FF7030A0"/>
        <bgColor indexed="64"/>
      </patternFill>
    </fill>
    <fill>
      <patternFill patternType="solid">
        <fgColor rgb="FF00B050"/>
        <bgColor indexed="64"/>
      </patternFill>
    </fill>
    <fill>
      <patternFill patternType="solid">
        <fgColor theme="0" tint="-0.14999847407452621"/>
        <bgColor indexed="64"/>
      </patternFill>
    </fill>
    <fill>
      <patternFill patternType="solid">
        <fgColor theme="0"/>
        <bgColor indexed="64"/>
      </patternFill>
    </fill>
    <fill>
      <patternFill patternType="solid">
        <fgColor rgb="FF002060"/>
        <bgColor indexed="64"/>
      </patternFill>
    </fill>
    <fill>
      <patternFill patternType="solid">
        <fgColor theme="5" tint="0.59999389629810485"/>
        <bgColor indexed="64"/>
      </patternFill>
    </fill>
    <fill>
      <patternFill patternType="solid">
        <fgColor rgb="FF09D2E7"/>
        <bgColor indexed="64"/>
      </patternFill>
    </fill>
    <fill>
      <patternFill patternType="solid">
        <fgColor theme="3" tint="0.59999389629810485"/>
        <bgColor indexed="64"/>
      </patternFill>
    </fill>
    <fill>
      <patternFill patternType="solid">
        <fgColor theme="1"/>
        <bgColor indexed="64"/>
      </patternFill>
    </fill>
    <fill>
      <patternFill patternType="solid">
        <fgColor rgb="FF00FF00"/>
        <bgColor indexed="64"/>
      </patternFill>
    </fill>
    <fill>
      <patternFill patternType="solid">
        <fgColor theme="9" tint="0.79998168889431442"/>
        <bgColor indexed="64"/>
      </patternFill>
    </fill>
    <fill>
      <patternFill patternType="solid">
        <fgColor theme="9" tint="0.39997558519241921"/>
        <bgColor indexed="64"/>
      </patternFill>
    </fill>
    <fill>
      <patternFill patternType="solid">
        <fgColor theme="6" tint="0.59999389629810485"/>
        <bgColor indexed="64"/>
      </patternFill>
    </fill>
    <fill>
      <patternFill patternType="solid">
        <fgColor theme="5" tint="0.39997558519241921"/>
        <bgColor indexed="64"/>
      </patternFill>
    </fill>
    <fill>
      <patternFill patternType="solid">
        <fgColor theme="8"/>
        <bgColor indexed="64"/>
      </patternFill>
    </fill>
    <fill>
      <patternFill patternType="solid">
        <fgColor theme="8" tint="0.79998168889431442"/>
        <bgColor indexed="64"/>
      </patternFill>
    </fill>
    <fill>
      <patternFill patternType="solid">
        <fgColor theme="6" tint="0.79998168889431442"/>
        <bgColor indexed="64"/>
      </patternFill>
    </fill>
    <fill>
      <patternFill patternType="solid">
        <fgColor theme="3" tint="0.79998168889431442"/>
        <bgColor indexed="64"/>
      </patternFill>
    </fill>
    <fill>
      <patternFill patternType="solid">
        <fgColor theme="7" tint="0.59999389629810485"/>
        <bgColor indexed="64"/>
      </patternFill>
    </fill>
    <fill>
      <patternFill patternType="solid">
        <fgColor theme="9" tint="0.59999389629810485"/>
        <bgColor indexed="64"/>
      </patternFill>
    </fill>
    <fill>
      <patternFill patternType="solid">
        <fgColor rgb="FFB7F9E5"/>
        <bgColor indexed="64"/>
      </patternFill>
    </fill>
    <fill>
      <patternFill patternType="solid">
        <fgColor rgb="FFFF66FF"/>
        <bgColor indexed="64"/>
      </patternFill>
    </fill>
    <fill>
      <patternFill patternType="solid">
        <fgColor rgb="FF66FF99"/>
        <bgColor indexed="64"/>
      </patternFill>
    </fill>
    <fill>
      <patternFill patternType="solid">
        <fgColor rgb="FF0CF4E9"/>
        <bgColor indexed="64"/>
      </patternFill>
    </fill>
    <fill>
      <patternFill patternType="solid">
        <fgColor rgb="FF00FF99"/>
        <bgColor indexed="64"/>
      </patternFill>
    </fill>
    <fill>
      <patternFill patternType="solid">
        <fgColor rgb="FFFF0000"/>
        <bgColor indexed="64"/>
      </patternFill>
    </fill>
    <fill>
      <patternFill patternType="solid">
        <fgColor theme="6" tint="0.39997558519241921"/>
        <bgColor indexed="64"/>
      </patternFill>
    </fill>
    <fill>
      <patternFill patternType="solid">
        <fgColor rgb="FF0070C0"/>
        <bgColor indexed="64"/>
      </patternFill>
    </fill>
  </fills>
  <borders count="60">
    <border>
      <left/>
      <right/>
      <top/>
      <bottom/>
      <diagonal/>
    </border>
    <border>
      <left style="medium">
        <color indexed="64"/>
      </left>
      <right/>
      <top/>
      <bottom style="thin">
        <color indexed="64"/>
      </bottom>
      <diagonal/>
    </border>
    <border>
      <left/>
      <right/>
      <top/>
      <bottom style="thin">
        <color indexed="64"/>
      </bottom>
      <diagonal/>
    </border>
    <border>
      <left/>
      <right style="medium">
        <color indexed="64"/>
      </right>
      <top/>
      <bottom style="thin">
        <color indexed="64"/>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diagonal/>
    </border>
    <border>
      <left style="thin">
        <color indexed="64"/>
      </left>
      <right style="thin">
        <color indexed="64"/>
      </right>
      <top/>
      <bottom/>
      <diagonal/>
    </border>
    <border>
      <left style="medium">
        <color indexed="64"/>
      </left>
      <right style="medium">
        <color indexed="64"/>
      </right>
      <top style="medium">
        <color indexed="64"/>
      </top>
      <bottom style="medium">
        <color indexed="64"/>
      </bottom>
      <diagonal/>
    </border>
    <border>
      <left/>
      <right style="thin">
        <color indexed="64"/>
      </right>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bottom/>
      <diagonal/>
    </border>
    <border>
      <left/>
      <right/>
      <top style="thin">
        <color indexed="64"/>
      </top>
      <bottom style="thin">
        <color indexed="64"/>
      </bottom>
      <diagonal/>
    </border>
    <border>
      <left style="thin">
        <color indexed="64"/>
      </left>
      <right/>
      <top/>
      <bottom style="thin">
        <color indexed="64"/>
      </bottom>
      <diagonal/>
    </border>
    <border>
      <left style="medium">
        <color indexed="64"/>
      </left>
      <right style="thin">
        <color indexed="64"/>
      </right>
      <top style="medium">
        <color indexed="64"/>
      </top>
      <bottom style="dashed">
        <color indexed="64"/>
      </bottom>
      <diagonal/>
    </border>
    <border>
      <left style="thin">
        <color indexed="64"/>
      </left>
      <right style="thin">
        <color indexed="64"/>
      </right>
      <top style="medium">
        <color indexed="64"/>
      </top>
      <bottom style="dashed">
        <color indexed="64"/>
      </bottom>
      <diagonal/>
    </border>
    <border>
      <left style="thin">
        <color indexed="64"/>
      </left>
      <right style="medium">
        <color indexed="64"/>
      </right>
      <top style="medium">
        <color indexed="64"/>
      </top>
      <bottom style="dashed">
        <color indexed="64"/>
      </bottom>
      <diagonal/>
    </border>
    <border>
      <left style="medium">
        <color indexed="64"/>
      </left>
      <right style="thin">
        <color indexed="64"/>
      </right>
      <top style="dashed">
        <color indexed="64"/>
      </top>
      <bottom style="medium">
        <color indexed="64"/>
      </bottom>
      <diagonal/>
    </border>
    <border>
      <left style="thin">
        <color indexed="64"/>
      </left>
      <right style="thin">
        <color indexed="64"/>
      </right>
      <top style="dashed">
        <color indexed="64"/>
      </top>
      <bottom style="medium">
        <color indexed="64"/>
      </bottom>
      <diagonal/>
    </border>
    <border>
      <left style="thin">
        <color indexed="64"/>
      </left>
      <right style="medium">
        <color indexed="64"/>
      </right>
      <top style="dashed">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thin">
        <color indexed="64"/>
      </left>
      <right style="thin">
        <color indexed="64"/>
      </right>
      <top/>
      <bottom style="medium">
        <color indexed="64"/>
      </bottom>
      <diagonal/>
    </border>
    <border>
      <left style="medium">
        <color indexed="64"/>
      </left>
      <right style="thin">
        <color indexed="64"/>
      </right>
      <top/>
      <bottom style="dashed">
        <color indexed="64"/>
      </bottom>
      <diagonal/>
    </border>
    <border>
      <left style="thin">
        <color indexed="64"/>
      </left>
      <right style="thin">
        <color indexed="64"/>
      </right>
      <top/>
      <bottom style="dashed">
        <color indexed="64"/>
      </bottom>
      <diagonal/>
    </border>
    <border>
      <left style="thin">
        <color indexed="64"/>
      </left>
      <right style="medium">
        <color indexed="64"/>
      </right>
      <top/>
      <bottom style="dashed">
        <color indexed="64"/>
      </bottom>
      <diagonal/>
    </border>
    <border>
      <left style="double">
        <color rgb="FFFF66FF"/>
      </left>
      <right/>
      <top style="double">
        <color rgb="FFFF66FF"/>
      </top>
      <bottom/>
      <diagonal/>
    </border>
    <border>
      <left/>
      <right/>
      <top style="double">
        <color rgb="FFFF66FF"/>
      </top>
      <bottom/>
      <diagonal/>
    </border>
    <border>
      <left/>
      <right style="double">
        <color rgb="FFFF66FF"/>
      </right>
      <top style="double">
        <color rgb="FFFF66FF"/>
      </top>
      <bottom/>
      <diagonal/>
    </border>
    <border>
      <left style="double">
        <color rgb="FFFF66FF"/>
      </left>
      <right/>
      <top/>
      <bottom/>
      <diagonal/>
    </border>
    <border>
      <left/>
      <right style="double">
        <color rgb="FFFF66FF"/>
      </right>
      <top/>
      <bottom/>
      <diagonal/>
    </border>
    <border>
      <left style="double">
        <color rgb="FFFF66FF"/>
      </left>
      <right/>
      <top/>
      <bottom style="double">
        <color rgb="FFFF66FF"/>
      </bottom>
      <diagonal/>
    </border>
    <border>
      <left/>
      <right/>
      <top/>
      <bottom style="double">
        <color rgb="FFFF66FF"/>
      </bottom>
      <diagonal/>
    </border>
    <border>
      <left/>
      <right style="double">
        <color rgb="FFFF66FF"/>
      </right>
      <top/>
      <bottom style="double">
        <color rgb="FFFF66FF"/>
      </bottom>
      <diagonal/>
    </border>
  </borders>
  <cellStyleXfs count="2">
    <xf numFmtId="0" fontId="0" fillId="0" borderId="0"/>
    <xf numFmtId="0" fontId="8" fillId="0" borderId="0"/>
  </cellStyleXfs>
  <cellXfs count="343">
    <xf numFmtId="0" fontId="0" fillId="0" borderId="0" xfId="0"/>
    <xf numFmtId="0" fontId="0" fillId="0" borderId="17" xfId="0" applyBorder="1" applyAlignment="1">
      <alignment textRotation="90"/>
    </xf>
    <xf numFmtId="20" fontId="1" fillId="0" borderId="5" xfId="0" applyNumberFormat="1" applyFont="1" applyFill="1" applyBorder="1" applyAlignment="1">
      <alignment horizontal="center" vertical="center"/>
    </xf>
    <xf numFmtId="0" fontId="1" fillId="0" borderId="5" xfId="0" applyFont="1" applyBorder="1" applyAlignment="1">
      <alignment horizontal="center" vertical="center"/>
    </xf>
    <xf numFmtId="0" fontId="1" fillId="0" borderId="0" xfId="0" applyFont="1"/>
    <xf numFmtId="0" fontId="0" fillId="0" borderId="0" xfId="0" applyBorder="1"/>
    <xf numFmtId="0" fontId="2" fillId="0" borderId="5" xfId="0" applyFont="1" applyBorder="1" applyAlignment="1">
      <alignment horizontal="center" vertical="center"/>
    </xf>
    <xf numFmtId="0" fontId="0" fillId="0" borderId="11" xfId="0" applyBorder="1"/>
    <xf numFmtId="2" fontId="1" fillId="0" borderId="25" xfId="0" applyNumberFormat="1" applyFont="1" applyBorder="1" applyAlignment="1">
      <alignment horizontal="center"/>
    </xf>
    <xf numFmtId="0" fontId="0" fillId="9" borderId="17" xfId="0" applyFill="1" applyBorder="1" applyAlignment="1">
      <alignment textRotation="90"/>
    </xf>
    <xf numFmtId="0" fontId="1" fillId="9" borderId="7" xfId="0" applyFont="1" applyFill="1" applyBorder="1" applyAlignment="1">
      <alignment horizontal="center" vertical="center"/>
    </xf>
    <xf numFmtId="20" fontId="1" fillId="9" borderId="5" xfId="0" applyNumberFormat="1" applyFont="1" applyFill="1" applyBorder="1" applyAlignment="1">
      <alignment horizontal="center" vertical="center"/>
    </xf>
    <xf numFmtId="0" fontId="1" fillId="9" borderId="5" xfId="0" applyFont="1" applyFill="1" applyBorder="1" applyAlignment="1">
      <alignment horizontal="center" vertical="center"/>
    </xf>
    <xf numFmtId="0" fontId="1" fillId="9" borderId="8" xfId="0" applyFont="1" applyFill="1" applyBorder="1" applyAlignment="1">
      <alignment horizontal="center" vertical="center"/>
    </xf>
    <xf numFmtId="0" fontId="2" fillId="9" borderId="5" xfId="0" applyFont="1" applyFill="1" applyBorder="1" applyAlignment="1">
      <alignment horizontal="center" vertical="center"/>
    </xf>
    <xf numFmtId="0" fontId="1" fillId="0" borderId="29" xfId="0" applyFont="1" applyBorder="1" applyAlignment="1">
      <alignment horizontal="center" vertical="center"/>
    </xf>
    <xf numFmtId="0" fontId="0" fillId="0" borderId="11" xfId="0" applyBorder="1" applyAlignment="1">
      <alignment horizontal="center" vertical="center"/>
    </xf>
    <xf numFmtId="0" fontId="0" fillId="0" borderId="30" xfId="0" applyBorder="1"/>
    <xf numFmtId="20" fontId="2" fillId="0" borderId="5" xfId="0" applyNumberFormat="1" applyFont="1" applyFill="1" applyBorder="1" applyAlignment="1">
      <alignment horizontal="center" vertical="center"/>
    </xf>
    <xf numFmtId="20" fontId="2" fillId="9" borderId="5" xfId="0" applyNumberFormat="1" applyFont="1" applyFill="1" applyBorder="1" applyAlignment="1">
      <alignment horizontal="center" vertical="center"/>
    </xf>
    <xf numFmtId="2"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center" vertical="center"/>
    </xf>
    <xf numFmtId="2" fontId="0" fillId="0" borderId="0" xfId="0" applyNumberFormat="1"/>
    <xf numFmtId="0" fontId="0" fillId="0" borderId="0" xfId="0" applyNumberFormat="1" applyAlignment="1">
      <alignment horizontal="center" vertical="center"/>
    </xf>
    <xf numFmtId="2" fontId="0" fillId="0" borderId="11" xfId="0" applyNumberFormat="1" applyBorder="1" applyAlignment="1">
      <alignment horizontal="center" vertical="center"/>
    </xf>
    <xf numFmtId="0" fontId="1" fillId="0" borderId="11" xfId="0" applyFont="1" applyBorder="1" applyAlignment="1">
      <alignment horizontal="right"/>
    </xf>
    <xf numFmtId="0" fontId="1" fillId="0" borderId="7" xfId="0" applyFont="1" applyFill="1" applyBorder="1" applyAlignment="1">
      <alignment horizontal="center" vertical="center"/>
    </xf>
    <xf numFmtId="0" fontId="1" fillId="0" borderId="8" xfId="0" applyFont="1" applyFill="1" applyBorder="1" applyAlignment="1">
      <alignment horizontal="center" vertical="center"/>
    </xf>
    <xf numFmtId="20" fontId="3" fillId="0" borderId="5" xfId="0" applyNumberFormat="1" applyFont="1" applyFill="1" applyBorder="1" applyAlignment="1">
      <alignment horizontal="center" vertical="center"/>
    </xf>
    <xf numFmtId="0" fontId="1" fillId="0" borderId="0" xfId="0" applyFont="1" applyBorder="1" applyAlignment="1">
      <alignment horizontal="center" vertical="center" textRotation="90" wrapText="1"/>
    </xf>
    <xf numFmtId="0" fontId="0" fillId="0" borderId="0" xfId="0" applyAlignment="1">
      <alignment horizontal="center"/>
    </xf>
    <xf numFmtId="0" fontId="9" fillId="10" borderId="0" xfId="1" applyFont="1" applyFill="1"/>
    <xf numFmtId="0" fontId="10" fillId="10" borderId="0" xfId="1" applyFont="1" applyFill="1"/>
    <xf numFmtId="0" fontId="11" fillId="10" borderId="0" xfId="1" applyFont="1" applyFill="1"/>
    <xf numFmtId="0" fontId="12" fillId="10" borderId="0" xfId="1" applyFont="1" applyFill="1"/>
    <xf numFmtId="0" fontId="13" fillId="11" borderId="11" xfId="1" applyFont="1" applyFill="1" applyBorder="1" applyAlignment="1">
      <alignment horizontal="center"/>
    </xf>
    <xf numFmtId="0" fontId="11" fillId="10" borderId="11" xfId="1" applyFont="1" applyFill="1" applyBorder="1" applyAlignment="1">
      <alignment horizontal="center" vertical="center"/>
    </xf>
    <xf numFmtId="0" fontId="14" fillId="10" borderId="11" xfId="1" applyFont="1" applyFill="1" applyBorder="1" applyAlignment="1">
      <alignment horizontal="left" vertical="center"/>
    </xf>
    <xf numFmtId="0" fontId="11" fillId="8" borderId="11" xfId="1" applyFont="1" applyFill="1" applyBorder="1" applyAlignment="1">
      <alignment horizontal="center" vertical="center"/>
    </xf>
    <xf numFmtId="0" fontId="11" fillId="10" borderId="11" xfId="1" quotePrefix="1" applyFont="1" applyFill="1" applyBorder="1" applyAlignment="1">
      <alignment horizontal="center" vertical="center"/>
    </xf>
    <xf numFmtId="0" fontId="11" fillId="10" borderId="2" xfId="1" applyFont="1" applyFill="1" applyBorder="1" applyAlignment="1">
      <alignment vertical="center" wrapText="1"/>
    </xf>
    <xf numFmtId="0" fontId="11" fillId="10" borderId="2" xfId="1" applyFont="1" applyFill="1" applyBorder="1" applyAlignment="1">
      <alignment horizontal="center" vertical="center" wrapText="1"/>
    </xf>
    <xf numFmtId="0" fontId="11" fillId="10" borderId="0" xfId="1" applyFont="1" applyFill="1" applyAlignment="1">
      <alignment vertical="center" wrapText="1"/>
    </xf>
    <xf numFmtId="0" fontId="11" fillId="10" borderId="0" xfId="1" applyFont="1" applyFill="1" applyAlignment="1">
      <alignment vertical="center"/>
    </xf>
    <xf numFmtId="0" fontId="18" fillId="10" borderId="0" xfId="1" applyFont="1" applyFill="1" applyAlignment="1">
      <alignment horizontal="center" vertical="center"/>
    </xf>
    <xf numFmtId="0" fontId="19" fillId="10" borderId="0" xfId="1" applyFont="1" applyFill="1"/>
    <xf numFmtId="0" fontId="9" fillId="10" borderId="0" xfId="1" applyFont="1" applyFill="1" applyAlignment="1">
      <alignment horizontal="center" vertical="center"/>
    </xf>
    <xf numFmtId="0" fontId="11" fillId="10" borderId="0" xfId="1" applyFont="1" applyFill="1" applyAlignment="1">
      <alignment horizontal="center" vertical="center"/>
    </xf>
    <xf numFmtId="0" fontId="16" fillId="10" borderId="0" xfId="1" applyFont="1" applyFill="1" applyAlignment="1">
      <alignment horizontal="center"/>
    </xf>
    <xf numFmtId="0" fontId="13" fillId="10" borderId="0" xfId="1" applyFont="1" applyFill="1" applyAlignment="1">
      <alignment horizontal="center" vertical="center"/>
    </xf>
    <xf numFmtId="0" fontId="11" fillId="13" borderId="11" xfId="1" applyFont="1" applyFill="1" applyBorder="1" applyAlignment="1">
      <alignment horizontal="center" vertical="center"/>
    </xf>
    <xf numFmtId="0" fontId="11" fillId="10" borderId="0" xfId="1" applyFont="1" applyFill="1" applyAlignment="1">
      <alignment horizontal="right"/>
    </xf>
    <xf numFmtId="0" fontId="11" fillId="3" borderId="11" xfId="1" applyFont="1" applyFill="1" applyBorder="1" applyAlignment="1">
      <alignment horizontal="center" vertical="center"/>
    </xf>
    <xf numFmtId="0" fontId="11" fillId="14" borderId="11" xfId="1" applyFont="1" applyFill="1" applyBorder="1" applyAlignment="1">
      <alignment horizontal="center" vertical="center"/>
    </xf>
    <xf numFmtId="0" fontId="11" fillId="10" borderId="0" xfId="1" applyFont="1" applyFill="1" applyAlignment="1">
      <alignment horizontal="right" vertical="center"/>
    </xf>
    <xf numFmtId="0" fontId="11" fillId="2" borderId="11" xfId="1" applyFont="1" applyFill="1" applyBorder="1" applyAlignment="1">
      <alignment horizontal="center" vertical="center"/>
    </xf>
    <xf numFmtId="0" fontId="11" fillId="10" borderId="0" xfId="1" quotePrefix="1" applyFont="1" applyFill="1" applyAlignment="1">
      <alignment horizontal="center" vertical="center"/>
    </xf>
    <xf numFmtId="165" fontId="17" fillId="7" borderId="0" xfId="1" applyNumberFormat="1" applyFont="1" applyFill="1" applyAlignment="1">
      <alignment horizontal="center" vertical="center" shrinkToFit="1"/>
    </xf>
    <xf numFmtId="14" fontId="0" fillId="0" borderId="0" xfId="0" applyNumberFormat="1"/>
    <xf numFmtId="0" fontId="0" fillId="0" borderId="0" xfId="0" applyFont="1" applyAlignment="1">
      <alignment horizontal="center"/>
    </xf>
    <xf numFmtId="0" fontId="15" fillId="16" borderId="0" xfId="1" applyFont="1" applyFill="1" applyAlignment="1">
      <alignment horizontal="center" vertical="center"/>
    </xf>
    <xf numFmtId="0" fontId="0" fillId="10" borderId="0" xfId="0" applyFont="1" applyFill="1" applyAlignment="1">
      <alignment horizontal="right"/>
    </xf>
    <xf numFmtId="0" fontId="0" fillId="0" borderId="22" xfId="0" applyBorder="1"/>
    <xf numFmtId="0" fontId="0" fillId="0" borderId="23" xfId="0" applyBorder="1"/>
    <xf numFmtId="0" fontId="0" fillId="0" borderId="27" xfId="0" applyBorder="1"/>
    <xf numFmtId="0" fontId="0" fillId="0" borderId="31" xfId="0" applyBorder="1"/>
    <xf numFmtId="0" fontId="1" fillId="0" borderId="22" xfId="0" applyFont="1" applyBorder="1"/>
    <xf numFmtId="14" fontId="0" fillId="10" borderId="0" xfId="0" applyNumberFormat="1" applyFont="1" applyFill="1" applyAlignment="1">
      <alignment horizontal="center" shrinkToFit="1"/>
    </xf>
    <xf numFmtId="14" fontId="0" fillId="16" borderId="0" xfId="0" applyNumberFormat="1" applyFont="1" applyFill="1" applyAlignment="1">
      <alignment horizontal="center" shrinkToFit="1"/>
    </xf>
    <xf numFmtId="0" fontId="20" fillId="15" borderId="14" xfId="1" applyFont="1" applyFill="1" applyBorder="1" applyAlignment="1">
      <alignment horizontal="center" vertical="center" wrapText="1"/>
    </xf>
    <xf numFmtId="0" fontId="20" fillId="15" borderId="33" xfId="1" applyFont="1" applyFill="1" applyBorder="1" applyAlignment="1">
      <alignment horizontal="center" vertical="center" wrapText="1"/>
    </xf>
    <xf numFmtId="0" fontId="11" fillId="10" borderId="0" xfId="1" applyFont="1" applyFill="1" applyBorder="1"/>
    <xf numFmtId="49" fontId="11" fillId="17" borderId="14" xfId="1" applyNumberFormat="1" applyFont="1" applyFill="1" applyBorder="1" applyAlignment="1">
      <alignment vertical="center" wrapText="1"/>
    </xf>
    <xf numFmtId="49" fontId="11" fillId="17" borderId="33" xfId="1" applyNumberFormat="1" applyFont="1" applyFill="1" applyBorder="1" applyAlignment="1">
      <alignment vertical="center" wrapText="1"/>
    </xf>
    <xf numFmtId="49" fontId="11" fillId="17" borderId="11" xfId="1" applyNumberFormat="1" applyFont="1" applyFill="1" applyBorder="1" applyAlignment="1">
      <alignment horizontal="center" vertical="center" wrapText="1"/>
    </xf>
    <xf numFmtId="49" fontId="11" fillId="18" borderId="33" xfId="1" applyNumberFormat="1" applyFont="1" applyFill="1" applyBorder="1" applyAlignment="1">
      <alignment vertical="center" wrapText="1"/>
    </xf>
    <xf numFmtId="49" fontId="11" fillId="19" borderId="33" xfId="1" applyNumberFormat="1" applyFont="1" applyFill="1" applyBorder="1" applyAlignment="1">
      <alignment vertical="center" wrapText="1"/>
    </xf>
    <xf numFmtId="49" fontId="11" fillId="20" borderId="33" xfId="1" applyNumberFormat="1" applyFont="1" applyFill="1" applyBorder="1" applyAlignment="1">
      <alignment vertical="center" wrapText="1"/>
    </xf>
    <xf numFmtId="49" fontId="11" fillId="21" borderId="33" xfId="1" applyNumberFormat="1" applyFont="1" applyFill="1" applyBorder="1" applyAlignment="1">
      <alignment vertical="center" wrapText="1"/>
    </xf>
    <xf numFmtId="49" fontId="11" fillId="22" borderId="33" xfId="1" applyNumberFormat="1" applyFont="1" applyFill="1" applyBorder="1" applyAlignment="1">
      <alignment vertical="center" wrapText="1"/>
    </xf>
    <xf numFmtId="49" fontId="11" fillId="23" borderId="33" xfId="1" applyNumberFormat="1" applyFont="1" applyFill="1" applyBorder="1" applyAlignment="1">
      <alignment vertical="center" wrapText="1"/>
    </xf>
    <xf numFmtId="49" fontId="11" fillId="24" borderId="33" xfId="1" applyNumberFormat="1" applyFont="1" applyFill="1" applyBorder="1" applyAlignment="1">
      <alignment vertical="center" wrapText="1"/>
    </xf>
    <xf numFmtId="49" fontId="11" fillId="12" borderId="33" xfId="1" applyNumberFormat="1" applyFont="1" applyFill="1" applyBorder="1" applyAlignment="1">
      <alignment vertical="center" wrapText="1"/>
    </xf>
    <xf numFmtId="49" fontId="11" fillId="25" borderId="33" xfId="1" applyNumberFormat="1" applyFont="1" applyFill="1" applyBorder="1" applyAlignment="1">
      <alignment vertical="center" wrapText="1"/>
    </xf>
    <xf numFmtId="49" fontId="11" fillId="26" borderId="33" xfId="1" applyNumberFormat="1" applyFont="1" applyFill="1" applyBorder="1" applyAlignment="1">
      <alignment vertical="center" wrapText="1"/>
    </xf>
    <xf numFmtId="49" fontId="11" fillId="26" borderId="13" xfId="1" applyNumberFormat="1" applyFont="1" applyFill="1" applyBorder="1" applyAlignment="1">
      <alignment horizontal="center" vertical="center" wrapText="1"/>
    </xf>
    <xf numFmtId="0" fontId="13" fillId="7" borderId="17" xfId="1" applyFont="1" applyFill="1" applyBorder="1" applyAlignment="1">
      <alignment horizontal="center" vertical="center" wrapText="1"/>
    </xf>
    <xf numFmtId="0" fontId="11" fillId="12" borderId="17" xfId="1" applyFont="1" applyFill="1" applyBorder="1" applyAlignment="1">
      <alignment horizontal="center" vertical="center" wrapText="1"/>
    </xf>
    <xf numFmtId="0" fontId="11" fillId="10" borderId="17" xfId="1" applyFont="1" applyFill="1" applyBorder="1" applyAlignment="1">
      <alignment horizontal="center" vertical="center" wrapText="1"/>
    </xf>
    <xf numFmtId="0" fontId="11" fillId="0" borderId="28" xfId="1" applyFont="1" applyBorder="1" applyAlignment="1">
      <alignment horizontal="center" vertical="center" wrapText="1"/>
    </xf>
    <xf numFmtId="164" fontId="11" fillId="17" borderId="11" xfId="1" applyNumberFormat="1" applyFont="1" applyFill="1" applyBorder="1" applyAlignment="1">
      <alignment horizontal="center" vertical="center" shrinkToFit="1"/>
    </xf>
    <xf numFmtId="164" fontId="11" fillId="18" borderId="11" xfId="1" applyNumberFormat="1" applyFont="1" applyFill="1" applyBorder="1" applyAlignment="1">
      <alignment horizontal="center" vertical="center" shrinkToFit="1"/>
    </xf>
    <xf numFmtId="164" fontId="11" fillId="19" borderId="11" xfId="1" applyNumberFormat="1" applyFont="1" applyFill="1" applyBorder="1" applyAlignment="1">
      <alignment horizontal="center" vertical="center" shrinkToFit="1"/>
    </xf>
    <xf numFmtId="164" fontId="11" fillId="20" borderId="11" xfId="1" applyNumberFormat="1" applyFont="1" applyFill="1" applyBorder="1" applyAlignment="1">
      <alignment horizontal="center" vertical="center" shrinkToFit="1"/>
    </xf>
    <xf numFmtId="164" fontId="11" fillId="21" borderId="11" xfId="1" applyNumberFormat="1" applyFont="1" applyFill="1" applyBorder="1" applyAlignment="1">
      <alignment horizontal="center" vertical="center" shrinkToFit="1"/>
    </xf>
    <xf numFmtId="164" fontId="11" fillId="22" borderId="11" xfId="1" applyNumberFormat="1" applyFont="1" applyFill="1" applyBorder="1" applyAlignment="1">
      <alignment horizontal="center" vertical="center" shrinkToFit="1"/>
    </xf>
    <xf numFmtId="164" fontId="11" fillId="23" borderId="11" xfId="1" applyNumberFormat="1" applyFont="1" applyFill="1" applyBorder="1" applyAlignment="1">
      <alignment horizontal="center" vertical="center" shrinkToFit="1"/>
    </xf>
    <xf numFmtId="164" fontId="11" fillId="24" borderId="11" xfId="1" applyNumberFormat="1" applyFont="1" applyFill="1" applyBorder="1" applyAlignment="1">
      <alignment horizontal="center" vertical="center" shrinkToFit="1"/>
    </xf>
    <xf numFmtId="164" fontId="11" fillId="12" borderId="11" xfId="1" applyNumberFormat="1" applyFont="1" applyFill="1" applyBorder="1" applyAlignment="1">
      <alignment horizontal="center" vertical="center" shrinkToFit="1"/>
    </xf>
    <xf numFmtId="164" fontId="11" fillId="25" borderId="11" xfId="1" applyNumberFormat="1" applyFont="1" applyFill="1" applyBorder="1" applyAlignment="1">
      <alignment horizontal="center" vertical="center" shrinkToFit="1"/>
    </xf>
    <xf numFmtId="164" fontId="11" fillId="26" borderId="11" xfId="1" applyNumberFormat="1" applyFont="1" applyFill="1" applyBorder="1" applyAlignment="1">
      <alignment horizontal="center" vertical="center" shrinkToFit="1"/>
    </xf>
    <xf numFmtId="14" fontId="0" fillId="0" borderId="34" xfId="0" applyNumberFormat="1" applyBorder="1"/>
    <xf numFmtId="0" fontId="0" fillId="0" borderId="2" xfId="0" applyBorder="1"/>
    <xf numFmtId="164" fontId="11" fillId="10" borderId="0" xfId="1" applyNumberFormat="1" applyFont="1" applyFill="1"/>
    <xf numFmtId="164" fontId="11" fillId="26" borderId="14" xfId="1" applyNumberFormat="1" applyFont="1" applyFill="1" applyBorder="1" applyAlignment="1">
      <alignment horizontal="center" vertical="center" shrinkToFit="1"/>
    </xf>
    <xf numFmtId="0" fontId="14" fillId="10" borderId="17" xfId="1" applyFont="1" applyFill="1" applyBorder="1" applyAlignment="1">
      <alignment horizontal="left" vertical="center"/>
    </xf>
    <xf numFmtId="0" fontId="11" fillId="0" borderId="0" xfId="1" applyFont="1" applyBorder="1" applyAlignment="1">
      <alignment horizontal="center" vertical="center" wrapText="1"/>
    </xf>
    <xf numFmtId="0" fontId="11" fillId="10" borderId="28" xfId="1" applyFont="1" applyFill="1" applyBorder="1" applyAlignment="1">
      <alignment horizontal="center" vertical="center"/>
    </xf>
    <xf numFmtId="0" fontId="20" fillId="15" borderId="33" xfId="1" applyFont="1" applyFill="1" applyBorder="1" applyAlignment="1">
      <alignment vertical="center" wrapText="1"/>
    </xf>
    <xf numFmtId="0" fontId="20" fillId="15" borderId="13" xfId="1" applyFont="1" applyFill="1" applyBorder="1" applyAlignment="1">
      <alignment vertical="center" wrapText="1"/>
    </xf>
    <xf numFmtId="0" fontId="14" fillId="0" borderId="28" xfId="1" applyFont="1" applyBorder="1" applyAlignment="1">
      <alignment vertical="center"/>
    </xf>
    <xf numFmtId="0" fontId="0" fillId="0" borderId="0" xfId="0" applyBorder="1" applyAlignment="1">
      <alignment shrinkToFit="1"/>
    </xf>
    <xf numFmtId="0" fontId="0" fillId="0" borderId="0" xfId="0" applyBorder="1" applyAlignment="1">
      <alignment horizontal="left" vertical="center" indent="1"/>
    </xf>
    <xf numFmtId="0" fontId="0" fillId="0" borderId="0" xfId="0" applyBorder="1" applyAlignment="1">
      <alignment horizontal="left" vertical="center" indent="1" shrinkToFit="1"/>
    </xf>
    <xf numFmtId="14" fontId="0" fillId="0" borderId="0" xfId="0" applyNumberFormat="1" applyAlignment="1">
      <alignment horizontal="center" vertical="center"/>
    </xf>
    <xf numFmtId="0" fontId="0" fillId="0" borderId="0" xfId="0" applyAlignment="1">
      <alignment horizontal="left" vertical="center" indent="1"/>
    </xf>
    <xf numFmtId="0" fontId="0" fillId="0" borderId="0" xfId="0" applyNumberFormat="1" applyAlignment="1">
      <alignment horizontal="left" vertical="center" indent="1"/>
    </xf>
    <xf numFmtId="14" fontId="0" fillId="0" borderId="0" xfId="0" applyNumberFormat="1" applyBorder="1"/>
    <xf numFmtId="0" fontId="0" fillId="0" borderId="0" xfId="0" applyAlignment="1">
      <alignment horizontal="left" vertical="center"/>
    </xf>
    <xf numFmtId="0" fontId="0" fillId="0" borderId="0" xfId="0" applyNumberFormat="1" applyAlignment="1">
      <alignment horizontal="left" vertical="center"/>
    </xf>
    <xf numFmtId="0" fontId="0" fillId="0" borderId="0" xfId="0" applyAlignment="1">
      <alignment horizontal="centerContinuous"/>
    </xf>
    <xf numFmtId="0" fontId="1" fillId="0" borderId="0" xfId="0" applyFont="1" applyAlignment="1">
      <alignment horizontal="centerContinuous"/>
    </xf>
    <xf numFmtId="0" fontId="0" fillId="10" borderId="0" xfId="0" applyNumberFormat="1" applyFont="1" applyFill="1" applyAlignment="1">
      <alignment horizontal="center" shrinkToFit="1"/>
    </xf>
    <xf numFmtId="0" fontId="21" fillId="27" borderId="36" xfId="0" applyFont="1" applyFill="1" applyBorder="1" applyAlignment="1">
      <alignment horizontal="center" vertical="center"/>
    </xf>
    <xf numFmtId="14" fontId="1" fillId="27" borderId="39" xfId="0" applyNumberFormat="1" applyFont="1" applyFill="1" applyBorder="1" applyAlignment="1">
      <alignment horizontal="center" vertical="center"/>
    </xf>
    <xf numFmtId="0" fontId="21" fillId="28" borderId="36" xfId="0" applyFont="1" applyFill="1" applyBorder="1" applyAlignment="1">
      <alignment horizontal="center" vertical="center"/>
    </xf>
    <xf numFmtId="14" fontId="1" fillId="28" borderId="39" xfId="0" applyNumberFormat="1" applyFont="1" applyFill="1" applyBorder="1" applyAlignment="1">
      <alignment horizontal="center" vertical="center"/>
    </xf>
    <xf numFmtId="0" fontId="21" fillId="29" borderId="36" xfId="0" applyFont="1" applyFill="1" applyBorder="1" applyAlignment="1">
      <alignment horizontal="center" vertical="center"/>
    </xf>
    <xf numFmtId="14" fontId="1" fillId="29" borderId="39" xfId="0" applyNumberFormat="1" applyFont="1" applyFill="1" applyBorder="1" applyAlignment="1">
      <alignment horizontal="center" vertical="center"/>
    </xf>
    <xf numFmtId="0" fontId="21" fillId="3" borderId="37" xfId="0" applyFont="1" applyFill="1" applyBorder="1" applyAlignment="1">
      <alignment horizontal="center" vertical="center"/>
    </xf>
    <xf numFmtId="14" fontId="1" fillId="3" borderId="40" xfId="0" applyNumberFormat="1" applyFont="1" applyFill="1" applyBorder="1" applyAlignment="1">
      <alignment horizontal="center" vertical="center"/>
    </xf>
    <xf numFmtId="0" fontId="21" fillId="30" borderId="35" xfId="0" applyFont="1" applyFill="1" applyBorder="1" applyAlignment="1">
      <alignment horizontal="center" vertical="center"/>
    </xf>
    <xf numFmtId="14" fontId="1" fillId="30" borderId="38" xfId="0" applyNumberFormat="1" applyFont="1" applyFill="1" applyBorder="1" applyAlignment="1">
      <alignment horizontal="center" vertical="center"/>
    </xf>
    <xf numFmtId="0" fontId="0" fillId="10" borderId="0" xfId="0" applyFill="1"/>
    <xf numFmtId="0" fontId="1" fillId="31" borderId="22" xfId="0" applyFont="1" applyFill="1" applyBorder="1"/>
    <xf numFmtId="0" fontId="1" fillId="31" borderId="7" xfId="0" applyFont="1" applyFill="1" applyBorder="1"/>
    <xf numFmtId="0" fontId="1" fillId="31" borderId="10" xfId="0" applyFont="1" applyFill="1" applyBorder="1"/>
    <xf numFmtId="0" fontId="1" fillId="31" borderId="24" xfId="0" applyFont="1" applyFill="1" applyBorder="1"/>
    <xf numFmtId="0" fontId="0" fillId="0" borderId="10" xfId="0" applyBorder="1" applyAlignment="1">
      <alignment horizontal="center" vertical="center"/>
    </xf>
    <xf numFmtId="0" fontId="0" fillId="0" borderId="42" xfId="0" applyBorder="1" applyAlignment="1">
      <alignment horizontal="center" vertical="center"/>
    </xf>
    <xf numFmtId="0" fontId="0" fillId="0" borderId="45" xfId="0" applyBorder="1"/>
    <xf numFmtId="0" fontId="0" fillId="0" borderId="46" xfId="0" applyBorder="1"/>
    <xf numFmtId="0" fontId="0" fillId="0" borderId="16" xfId="0" applyBorder="1" applyAlignment="1">
      <alignment horizontal="center" vertical="center"/>
    </xf>
    <xf numFmtId="0" fontId="1" fillId="0" borderId="44" xfId="0" applyFont="1" applyBorder="1" applyAlignment="1">
      <alignment horizontal="center" vertical="center"/>
    </xf>
    <xf numFmtId="14" fontId="14" fillId="17" borderId="28" xfId="1" applyNumberFormat="1" applyFont="1" applyFill="1" applyBorder="1" applyAlignment="1">
      <alignment horizontal="center" vertical="center" textRotation="90"/>
    </xf>
    <xf numFmtId="14" fontId="11" fillId="17" borderId="28" xfId="1" applyNumberFormat="1" applyFont="1" applyFill="1" applyBorder="1" applyAlignment="1">
      <alignment horizontal="center" vertical="center" textRotation="90"/>
    </xf>
    <xf numFmtId="14" fontId="11" fillId="18" borderId="28" xfId="1" applyNumberFormat="1" applyFont="1" applyFill="1" applyBorder="1" applyAlignment="1">
      <alignment horizontal="center" vertical="center" textRotation="90"/>
    </xf>
    <xf numFmtId="14" fontId="11" fillId="19" borderId="28" xfId="1" applyNumberFormat="1" applyFont="1" applyFill="1" applyBorder="1" applyAlignment="1">
      <alignment horizontal="center" vertical="center" textRotation="90"/>
    </xf>
    <xf numFmtId="14" fontId="11" fillId="20" borderId="28" xfId="1" applyNumberFormat="1" applyFont="1" applyFill="1" applyBorder="1" applyAlignment="1">
      <alignment horizontal="center" vertical="center" textRotation="90"/>
    </xf>
    <xf numFmtId="14" fontId="11" fillId="21" borderId="28" xfId="1" applyNumberFormat="1" applyFont="1" applyFill="1" applyBorder="1" applyAlignment="1">
      <alignment horizontal="center" vertical="center" textRotation="90"/>
    </xf>
    <xf numFmtId="14" fontId="11" fillId="22" borderId="28" xfId="1" applyNumberFormat="1" applyFont="1" applyFill="1" applyBorder="1" applyAlignment="1">
      <alignment horizontal="center" vertical="center" textRotation="90"/>
    </xf>
    <xf numFmtId="14" fontId="11" fillId="23" borderId="28" xfId="1" applyNumberFormat="1" applyFont="1" applyFill="1" applyBorder="1" applyAlignment="1">
      <alignment horizontal="center" vertical="center" textRotation="90"/>
    </xf>
    <xf numFmtId="14" fontId="11" fillId="24" borderId="28" xfId="1" applyNumberFormat="1" applyFont="1" applyFill="1" applyBorder="1" applyAlignment="1">
      <alignment horizontal="center" vertical="center" textRotation="90"/>
    </xf>
    <xf numFmtId="14" fontId="11" fillId="12" borderId="28" xfId="1" applyNumberFormat="1" applyFont="1" applyFill="1" applyBorder="1" applyAlignment="1">
      <alignment horizontal="center" vertical="center" textRotation="90"/>
    </xf>
    <xf numFmtId="14" fontId="11" fillId="25" borderId="28" xfId="1" applyNumberFormat="1" applyFont="1" applyFill="1" applyBorder="1" applyAlignment="1">
      <alignment horizontal="center" vertical="center" textRotation="90"/>
    </xf>
    <xf numFmtId="14" fontId="11" fillId="26" borderId="28" xfId="1" applyNumberFormat="1" applyFont="1" applyFill="1" applyBorder="1" applyAlignment="1">
      <alignment horizontal="center" vertical="center" textRotation="90"/>
    </xf>
    <xf numFmtId="14" fontId="11" fillId="26" borderId="32" xfId="1" applyNumberFormat="1" applyFont="1" applyFill="1" applyBorder="1" applyAlignment="1">
      <alignment horizontal="center" vertical="center" textRotation="90"/>
    </xf>
    <xf numFmtId="0" fontId="0" fillId="0" borderId="0" xfId="0" applyAlignment="1">
      <alignment horizontal="center"/>
    </xf>
    <xf numFmtId="0" fontId="23" fillId="0" borderId="0" xfId="0" applyNumberFormat="1" applyFont="1" applyFill="1" applyBorder="1" applyAlignment="1" applyProtection="1"/>
    <xf numFmtId="0" fontId="0" fillId="0" borderId="0" xfId="0" applyNumberFormat="1"/>
    <xf numFmtId="0" fontId="1" fillId="0" borderId="0" xfId="0" applyFont="1" applyBorder="1" applyAlignment="1">
      <alignment horizontal="center" vertical="center"/>
    </xf>
    <xf numFmtId="2" fontId="0" fillId="0" borderId="0" xfId="0" applyNumberFormat="1" applyBorder="1"/>
    <xf numFmtId="2" fontId="0" fillId="0" borderId="0" xfId="0" applyNumberFormat="1" applyBorder="1" applyAlignment="1">
      <alignment horizontal="center"/>
    </xf>
    <xf numFmtId="2" fontId="1" fillId="0" borderId="0" xfId="0" applyNumberFormat="1" applyFont="1" applyBorder="1"/>
    <xf numFmtId="0" fontId="0" fillId="0" borderId="44" xfId="0" applyBorder="1" applyAlignment="1">
      <alignment horizontal="left" shrinkToFit="1"/>
    </xf>
    <xf numFmtId="0" fontId="0" fillId="0" borderId="45" xfId="0" applyBorder="1" applyAlignment="1">
      <alignment horizontal="left" vertical="center" shrinkToFit="1"/>
    </xf>
    <xf numFmtId="0" fontId="0" fillId="0" borderId="45" xfId="0" applyBorder="1" applyAlignment="1">
      <alignment horizontal="left" shrinkToFit="1"/>
    </xf>
    <xf numFmtId="0" fontId="21" fillId="0" borderId="0" xfId="0" applyFont="1" applyBorder="1" applyAlignment="1">
      <alignment horizontal="center" vertical="center"/>
    </xf>
    <xf numFmtId="0" fontId="21" fillId="30" borderId="49" xfId="0" applyFont="1" applyFill="1" applyBorder="1" applyAlignment="1">
      <alignment horizontal="center" vertical="center"/>
    </xf>
    <xf numFmtId="0" fontId="21" fillId="27" borderId="50" xfId="0" applyFont="1" applyFill="1" applyBorder="1" applyAlignment="1">
      <alignment horizontal="center" vertical="center"/>
    </xf>
    <xf numFmtId="0" fontId="21" fillId="28" borderId="50" xfId="0" applyFont="1" applyFill="1" applyBorder="1" applyAlignment="1">
      <alignment horizontal="center" vertical="center"/>
    </xf>
    <xf numFmtId="0" fontId="21" fillId="29" borderId="50" xfId="0" applyFont="1" applyFill="1" applyBorder="1" applyAlignment="1">
      <alignment horizontal="center" vertical="center"/>
    </xf>
    <xf numFmtId="0" fontId="21" fillId="3" borderId="51" xfId="0" applyFont="1" applyFill="1" applyBorder="1" applyAlignment="1">
      <alignment horizontal="center" vertical="center"/>
    </xf>
    <xf numFmtId="0" fontId="0" fillId="0" borderId="45" xfId="0" applyBorder="1" applyAlignment="1">
      <alignment horizontal="center" vertical="center" wrapText="1" shrinkToFit="1"/>
    </xf>
    <xf numFmtId="0" fontId="0" fillId="0" borderId="46" xfId="0" applyBorder="1" applyAlignment="1">
      <alignment horizontal="center" vertical="center" wrapText="1" shrinkToFit="1"/>
    </xf>
    <xf numFmtId="0" fontId="1" fillId="0" borderId="44" xfId="0" applyFont="1" applyBorder="1" applyAlignment="1">
      <alignment horizontal="center" vertical="center" wrapText="1" shrinkToFit="1"/>
    </xf>
    <xf numFmtId="20" fontId="2" fillId="32" borderId="5" xfId="0" applyNumberFormat="1" applyFont="1" applyFill="1" applyBorder="1" applyAlignment="1">
      <alignment horizontal="center" vertical="center"/>
    </xf>
    <xf numFmtId="0" fontId="24" fillId="10" borderId="0" xfId="0" applyNumberFormat="1" applyFont="1" applyFill="1" applyAlignment="1">
      <alignment horizontal="center" shrinkToFit="1"/>
    </xf>
    <xf numFmtId="170" fontId="0" fillId="0" borderId="41" xfId="0" applyNumberFormat="1" applyBorder="1" applyAlignment="1">
      <alignment horizontal="center" vertical="center"/>
    </xf>
    <xf numFmtId="170" fontId="6" fillId="3" borderId="41" xfId="0" applyNumberFormat="1" applyFont="1" applyFill="1" applyBorder="1" applyAlignment="1">
      <alignment horizontal="center" vertical="center"/>
    </xf>
    <xf numFmtId="170" fontId="0" fillId="0" borderId="41" xfId="0" applyNumberFormat="1" applyBorder="1"/>
    <xf numFmtId="170" fontId="0" fillId="0" borderId="43" xfId="0" applyNumberFormat="1" applyBorder="1"/>
    <xf numFmtId="170" fontId="0" fillId="0" borderId="11" xfId="0" applyNumberFormat="1" applyBorder="1" applyAlignment="1">
      <alignment horizontal="center" vertical="center"/>
    </xf>
    <xf numFmtId="170" fontId="0" fillId="0" borderId="11" xfId="0" applyNumberFormat="1" applyBorder="1"/>
    <xf numFmtId="170" fontId="0" fillId="0" borderId="12" xfId="0" applyNumberFormat="1" applyBorder="1"/>
    <xf numFmtId="170" fontId="0" fillId="0" borderId="17" xfId="0" applyNumberFormat="1" applyBorder="1" applyAlignment="1">
      <alignment horizontal="center" vertical="center"/>
    </xf>
    <xf numFmtId="170" fontId="0" fillId="0" borderId="17" xfId="0" applyNumberFormat="1" applyBorder="1"/>
    <xf numFmtId="170" fontId="0" fillId="0" borderId="18" xfId="0" applyNumberFormat="1" applyBorder="1"/>
    <xf numFmtId="170" fontId="0" fillId="0" borderId="45" xfId="0" applyNumberFormat="1" applyBorder="1" applyAlignment="1">
      <alignment horizontal="center" vertical="center"/>
    </xf>
    <xf numFmtId="170" fontId="0" fillId="0" borderId="46" xfId="0" applyNumberFormat="1" applyBorder="1" applyAlignment="1">
      <alignment horizontal="center" vertical="center"/>
    </xf>
    <xf numFmtId="170" fontId="4" fillId="0" borderId="0" xfId="0" applyNumberFormat="1" applyFont="1" applyBorder="1" applyAlignment="1">
      <alignment horizontal="center" vertical="center"/>
    </xf>
    <xf numFmtId="170" fontId="3" fillId="10" borderId="0" xfId="0" applyNumberFormat="1" applyFont="1" applyFill="1" applyAlignment="1">
      <alignment horizontal="center"/>
    </xf>
    <xf numFmtId="0" fontId="0" fillId="0" borderId="0" xfId="0" applyAlignment="1">
      <alignment horizontal="left" vertical="center" shrinkToFit="1"/>
    </xf>
    <xf numFmtId="0" fontId="0" fillId="10" borderId="0" xfId="0" applyFill="1" applyAlignment="1">
      <alignment horizontal="left" vertical="center" shrinkToFit="1"/>
    </xf>
    <xf numFmtId="0" fontId="1" fillId="10" borderId="52" xfId="0" applyFont="1" applyFill="1" applyBorder="1" applyAlignment="1">
      <alignment horizontal="right" shrinkToFit="1"/>
    </xf>
    <xf numFmtId="0" fontId="1" fillId="10" borderId="53" xfId="0" applyNumberFormat="1" applyFont="1" applyFill="1" applyBorder="1" applyAlignment="1">
      <alignment horizontal="center" shrinkToFit="1"/>
    </xf>
    <xf numFmtId="14" fontId="1" fillId="10" borderId="53" xfId="0" applyNumberFormat="1" applyFont="1" applyFill="1" applyBorder="1" applyAlignment="1">
      <alignment horizontal="center" shrinkToFit="1"/>
    </xf>
    <xf numFmtId="0" fontId="1" fillId="0" borderId="53" xfId="0" applyFont="1" applyBorder="1" applyAlignment="1">
      <alignment horizontal="center" shrinkToFit="1"/>
    </xf>
    <xf numFmtId="14" fontId="1" fillId="10" borderId="54" xfId="0" applyNumberFormat="1" applyFont="1" applyFill="1" applyBorder="1" applyAlignment="1">
      <alignment horizontal="center" shrinkToFit="1"/>
    </xf>
    <xf numFmtId="166" fontId="7" fillId="32" borderId="55" xfId="0" applyNumberFormat="1" applyFont="1" applyFill="1" applyBorder="1" applyAlignment="1">
      <alignment horizontal="center"/>
    </xf>
    <xf numFmtId="166" fontId="7" fillId="8" borderId="0" xfId="0" applyNumberFormat="1" applyFont="1" applyFill="1" applyBorder="1" applyAlignment="1">
      <alignment horizontal="center" shrinkToFit="1"/>
    </xf>
    <xf numFmtId="14" fontId="1" fillId="10" borderId="0" xfId="0" applyNumberFormat="1" applyFont="1" applyFill="1" applyBorder="1" applyAlignment="1">
      <alignment horizontal="center" shrinkToFit="1"/>
    </xf>
    <xf numFmtId="167" fontId="7" fillId="32" borderId="0" xfId="0" applyNumberFormat="1" applyFont="1" applyFill="1" applyBorder="1" applyAlignment="1">
      <alignment horizontal="center" shrinkToFit="1"/>
    </xf>
    <xf numFmtId="167" fontId="7" fillId="8" borderId="0" xfId="0" applyNumberFormat="1" applyFont="1" applyFill="1" applyBorder="1" applyAlignment="1">
      <alignment horizontal="center"/>
    </xf>
    <xf numFmtId="166" fontId="7" fillId="32" borderId="56" xfId="0" applyNumberFormat="1" applyFont="1" applyFill="1" applyBorder="1" applyAlignment="1">
      <alignment horizontal="center" shrinkToFit="1"/>
    </xf>
    <xf numFmtId="170" fontId="3" fillId="10" borderId="0" xfId="0" applyNumberFormat="1" applyFont="1" applyFill="1" applyBorder="1" applyAlignment="1">
      <alignment horizontal="center"/>
    </xf>
    <xf numFmtId="170" fontId="3" fillId="10" borderId="0" xfId="0" applyNumberFormat="1" applyFont="1" applyFill="1" applyBorder="1" applyAlignment="1">
      <alignment horizontal="center" shrinkToFit="1"/>
    </xf>
    <xf numFmtId="167" fontId="7" fillId="32" borderId="55" xfId="0" applyNumberFormat="1" applyFont="1" applyFill="1" applyBorder="1" applyAlignment="1">
      <alignment horizontal="center"/>
    </xf>
    <xf numFmtId="0" fontId="1" fillId="0" borderId="0" xfId="0" applyFont="1" applyBorder="1" applyAlignment="1">
      <alignment horizontal="center"/>
    </xf>
    <xf numFmtId="0" fontId="1" fillId="0" borderId="56" xfId="0" applyFont="1" applyBorder="1" applyAlignment="1">
      <alignment horizontal="center"/>
    </xf>
    <xf numFmtId="170" fontId="7" fillId="34" borderId="57" xfId="0" applyNumberFormat="1" applyFont="1" applyFill="1" applyBorder="1" applyAlignment="1">
      <alignment horizontal="center"/>
    </xf>
    <xf numFmtId="170" fontId="7" fillId="34" borderId="58" xfId="0" applyNumberFormat="1" applyFont="1" applyFill="1" applyBorder="1" applyAlignment="1">
      <alignment horizontal="center" shrinkToFit="1"/>
    </xf>
    <xf numFmtId="170" fontId="7" fillId="34" borderId="58" xfId="0" applyNumberFormat="1" applyFont="1" applyFill="1" applyBorder="1" applyAlignment="1">
      <alignment horizontal="center"/>
    </xf>
    <xf numFmtId="170" fontId="7" fillId="34" borderId="59" xfId="0" applyNumberFormat="1" applyFont="1" applyFill="1" applyBorder="1" applyAlignment="1">
      <alignment horizontal="center" shrinkToFit="1"/>
    </xf>
    <xf numFmtId="170" fontId="7" fillId="34" borderId="59" xfId="0" applyNumberFormat="1" applyFont="1" applyFill="1" applyBorder="1" applyAlignment="1">
      <alignment horizontal="center"/>
    </xf>
    <xf numFmtId="0" fontId="0" fillId="10" borderId="52" xfId="0" applyFont="1" applyFill="1" applyBorder="1" applyAlignment="1">
      <alignment horizontal="right" shrinkToFit="1"/>
    </xf>
    <xf numFmtId="0" fontId="0" fillId="10" borderId="53" xfId="0" applyNumberFormat="1" applyFont="1" applyFill="1" applyBorder="1" applyAlignment="1">
      <alignment horizontal="center" shrinkToFit="1"/>
    </xf>
    <xf numFmtId="14" fontId="0" fillId="10" borderId="53" xfId="0" applyNumberFormat="1" applyFont="1" applyFill="1" applyBorder="1" applyAlignment="1">
      <alignment horizontal="center" shrinkToFit="1"/>
    </xf>
    <xf numFmtId="0" fontId="0" fillId="0" borderId="53" xfId="0" applyFont="1" applyBorder="1" applyAlignment="1">
      <alignment horizontal="center" shrinkToFit="1"/>
    </xf>
    <xf numFmtId="14" fontId="0" fillId="10" borderId="54" xfId="0" applyNumberFormat="1" applyFont="1" applyFill="1" applyBorder="1" applyAlignment="1">
      <alignment horizontal="center" shrinkToFit="1"/>
    </xf>
    <xf numFmtId="169" fontId="7" fillId="32" borderId="0" xfId="0" applyNumberFormat="1" applyFont="1" applyFill="1" applyBorder="1" applyAlignment="1">
      <alignment horizontal="center"/>
    </xf>
    <xf numFmtId="167" fontId="7" fillId="8" borderId="0" xfId="0" applyNumberFormat="1" applyFont="1" applyFill="1" applyBorder="1" applyAlignment="1">
      <alignment horizontal="center" shrinkToFit="1"/>
    </xf>
    <xf numFmtId="168" fontId="7" fillId="32" borderId="56" xfId="0" applyNumberFormat="1" applyFont="1" applyFill="1" applyBorder="1" applyAlignment="1">
      <alignment horizontal="center" shrinkToFit="1"/>
    </xf>
    <xf numFmtId="0" fontId="5" fillId="0" borderId="53" xfId="0" applyFont="1" applyBorder="1" applyAlignment="1">
      <alignment horizontal="center" shrinkToFit="1"/>
    </xf>
    <xf numFmtId="14" fontId="5" fillId="10" borderId="54" xfId="0" applyNumberFormat="1" applyFont="1" applyFill="1" applyBorder="1" applyAlignment="1">
      <alignment horizontal="center" shrinkToFit="1"/>
    </xf>
    <xf numFmtId="169" fontId="7" fillId="8" borderId="0" xfId="0" applyNumberFormat="1" applyFont="1" applyFill="1" applyBorder="1" applyAlignment="1">
      <alignment horizontal="center"/>
    </xf>
    <xf numFmtId="167" fontId="7" fillId="10" borderId="0" xfId="0" applyNumberFormat="1" applyFont="1" applyFill="1" applyBorder="1" applyAlignment="1">
      <alignment horizontal="center"/>
    </xf>
    <xf numFmtId="0" fontId="5" fillId="10" borderId="7" xfId="0" applyFont="1" applyFill="1" applyBorder="1" applyAlignment="1">
      <alignment horizontal="center" vertical="center" shrinkToFit="1"/>
    </xf>
    <xf numFmtId="0" fontId="5" fillId="10" borderId="5" xfId="0" applyFont="1" applyFill="1" applyBorder="1" applyAlignment="1">
      <alignment horizontal="center" vertical="center" shrinkToFit="1"/>
    </xf>
    <xf numFmtId="0" fontId="5" fillId="10" borderId="8" xfId="0" applyFont="1" applyFill="1" applyBorder="1" applyAlignment="1">
      <alignment horizontal="center" vertical="center" shrinkToFit="1"/>
    </xf>
    <xf numFmtId="0" fontId="5" fillId="10" borderId="24" xfId="0" applyFont="1" applyFill="1" applyBorder="1" applyAlignment="1">
      <alignment horizontal="center" vertical="center" shrinkToFit="1"/>
    </xf>
    <xf numFmtId="0" fontId="5" fillId="10" borderId="25" xfId="0" applyFont="1" applyFill="1" applyBorder="1" applyAlignment="1">
      <alignment horizontal="center" vertical="center" shrinkToFit="1"/>
    </xf>
    <xf numFmtId="0" fontId="5" fillId="10" borderId="26" xfId="0" applyFont="1" applyFill="1" applyBorder="1" applyAlignment="1">
      <alignment horizontal="center" vertical="center" shrinkToFit="1"/>
    </xf>
    <xf numFmtId="0" fontId="5" fillId="10" borderId="16" xfId="0" applyFont="1" applyFill="1" applyBorder="1" applyAlignment="1">
      <alignment horizontal="center" vertical="center" shrinkToFit="1"/>
    </xf>
    <xf numFmtId="0" fontId="5" fillId="10" borderId="17" xfId="0" applyFont="1" applyFill="1" applyBorder="1" applyAlignment="1">
      <alignment horizontal="center" vertical="center" shrinkToFit="1"/>
    </xf>
    <xf numFmtId="0" fontId="5" fillId="10" borderId="18" xfId="0" applyFont="1" applyFill="1" applyBorder="1" applyAlignment="1">
      <alignment horizontal="center" vertical="center" shrinkToFit="1"/>
    </xf>
    <xf numFmtId="0" fontId="5" fillId="10" borderId="25" xfId="0" applyFont="1" applyFill="1" applyBorder="1" applyAlignment="1">
      <alignment horizontal="center" shrinkToFit="1"/>
    </xf>
    <xf numFmtId="0" fontId="0" fillId="10" borderId="5" xfId="0" applyFill="1" applyBorder="1" applyAlignment="1">
      <alignment horizontal="center" shrinkToFit="1"/>
    </xf>
    <xf numFmtId="0" fontId="0" fillId="10" borderId="8" xfId="0" applyFill="1" applyBorder="1" applyAlignment="1">
      <alignment horizontal="center" shrinkToFit="1"/>
    </xf>
    <xf numFmtId="0" fontId="0" fillId="10" borderId="11" xfId="0" applyFill="1" applyBorder="1" applyAlignment="1">
      <alignment horizontal="center" shrinkToFit="1"/>
    </xf>
    <xf numFmtId="0" fontId="0" fillId="10" borderId="12" xfId="0" applyFill="1" applyBorder="1" applyAlignment="1">
      <alignment horizontal="center" shrinkToFit="1"/>
    </xf>
    <xf numFmtId="0" fontId="0" fillId="10" borderId="25" xfId="0" applyFill="1" applyBorder="1" applyAlignment="1">
      <alignment horizontal="center" shrinkToFit="1"/>
    </xf>
    <xf numFmtId="0" fontId="0" fillId="10" borderId="26" xfId="0" applyFill="1" applyBorder="1" applyAlignment="1">
      <alignment horizontal="center" shrinkToFit="1"/>
    </xf>
    <xf numFmtId="2" fontId="1" fillId="0" borderId="9" xfId="0" applyNumberFormat="1" applyFont="1" applyBorder="1" applyAlignment="1">
      <alignment horizontal="center" vertical="center"/>
    </xf>
    <xf numFmtId="0" fontId="0" fillId="0" borderId="0" xfId="0" applyAlignment="1">
      <alignment horizontal="center"/>
    </xf>
    <xf numFmtId="0" fontId="0" fillId="10" borderId="0" xfId="0" applyFill="1" applyBorder="1"/>
    <xf numFmtId="0" fontId="21" fillId="10" borderId="0" xfId="0" applyFont="1" applyFill="1" applyBorder="1" applyAlignment="1">
      <alignment horizontal="center" vertical="center"/>
    </xf>
    <xf numFmtId="0" fontId="1" fillId="10" borderId="0" xfId="0" applyFont="1" applyFill="1" applyBorder="1"/>
    <xf numFmtId="0" fontId="0" fillId="10" borderId="0" xfId="0" applyFill="1" applyBorder="1" applyAlignment="1">
      <alignment horizontal="center" shrinkToFit="1"/>
    </xf>
    <xf numFmtId="0" fontId="5" fillId="10" borderId="0" xfId="0" applyFont="1" applyFill="1" applyBorder="1" applyAlignment="1">
      <alignment horizontal="center" vertical="center" shrinkToFit="1"/>
    </xf>
    <xf numFmtId="0" fontId="5" fillId="10" borderId="0" xfId="0" applyFont="1" applyFill="1" applyBorder="1" applyAlignment="1">
      <alignment horizontal="center" shrinkToFit="1"/>
    </xf>
    <xf numFmtId="2" fontId="1" fillId="0" borderId="9" xfId="0" applyNumberFormat="1" applyFont="1" applyBorder="1" applyAlignment="1">
      <alignment vertical="center"/>
    </xf>
    <xf numFmtId="0" fontId="7" fillId="5" borderId="9" xfId="0" applyFont="1" applyFill="1" applyBorder="1" applyAlignment="1">
      <alignment vertical="center"/>
    </xf>
    <xf numFmtId="0" fontId="1" fillId="4" borderId="9" xfId="0" applyFont="1" applyFill="1" applyBorder="1" applyAlignment="1">
      <alignment vertical="center"/>
    </xf>
    <xf numFmtId="0" fontId="1" fillId="2" borderId="9" xfId="0" applyFont="1" applyFill="1" applyBorder="1" applyAlignment="1">
      <alignment vertical="center"/>
    </xf>
    <xf numFmtId="0" fontId="1" fillId="6" borderId="9" xfId="0" applyFont="1" applyFill="1" applyBorder="1" applyAlignment="1">
      <alignment vertical="center"/>
    </xf>
    <xf numFmtId="0" fontId="1" fillId="8" borderId="9" xfId="0" applyFont="1" applyFill="1" applyBorder="1" applyAlignment="1">
      <alignment vertical="center"/>
    </xf>
    <xf numFmtId="0" fontId="7" fillId="7" borderId="9" xfId="0" applyFont="1" applyFill="1" applyBorder="1" applyAlignment="1">
      <alignment vertical="center"/>
    </xf>
    <xf numFmtId="0" fontId="1" fillId="3" borderId="9" xfId="0" applyFont="1" applyFill="1" applyBorder="1" applyAlignment="1">
      <alignment vertical="center"/>
    </xf>
    <xf numFmtId="0" fontId="3" fillId="19" borderId="9" xfId="0" applyFont="1" applyFill="1" applyBorder="1" applyAlignment="1">
      <alignment vertical="center"/>
    </xf>
    <xf numFmtId="20" fontId="1" fillId="0" borderId="28" xfId="0" applyNumberFormat="1" applyFont="1" applyFill="1" applyBorder="1" applyAlignment="1">
      <alignment horizontal="center" vertical="center"/>
    </xf>
    <xf numFmtId="0" fontId="1" fillId="10" borderId="0" xfId="0" applyFont="1" applyFill="1" applyBorder="1" applyAlignment="1">
      <alignment textRotation="90"/>
    </xf>
    <xf numFmtId="0" fontId="1" fillId="33" borderId="47" xfId="0" applyFont="1" applyFill="1" applyBorder="1" applyAlignment="1">
      <alignment horizontal="left"/>
    </xf>
    <xf numFmtId="20" fontId="1" fillId="10" borderId="5" xfId="0" applyNumberFormat="1" applyFont="1" applyFill="1" applyBorder="1" applyAlignment="1">
      <alignment horizontal="center" vertical="center"/>
    </xf>
    <xf numFmtId="0" fontId="2" fillId="10" borderId="5" xfId="0" applyFont="1" applyFill="1" applyBorder="1" applyAlignment="1">
      <alignment horizontal="center" vertical="center"/>
    </xf>
    <xf numFmtId="2" fontId="1" fillId="0" borderId="28" xfId="0" applyNumberFormat="1" applyFont="1" applyBorder="1" applyAlignment="1">
      <alignment horizontal="center"/>
    </xf>
    <xf numFmtId="0" fontId="0" fillId="9" borderId="17" xfId="0" applyFill="1" applyBorder="1" applyAlignment="1">
      <alignment horizontal="center" textRotation="90"/>
    </xf>
    <xf numFmtId="0" fontId="0" fillId="10" borderId="17" xfId="0" applyFill="1" applyBorder="1" applyAlignment="1">
      <alignment horizontal="center" textRotation="90"/>
    </xf>
    <xf numFmtId="2" fontId="0" fillId="0" borderId="0" xfId="0" applyNumberFormat="1" applyFill="1" applyBorder="1"/>
    <xf numFmtId="0" fontId="0" fillId="10" borderId="0" xfId="0" applyFill="1" applyBorder="1" applyAlignment="1">
      <alignment horizontal="center"/>
    </xf>
    <xf numFmtId="0" fontId="0" fillId="10" borderId="0" xfId="0" applyFill="1" applyBorder="1" applyAlignment="1">
      <alignment horizontal="center" vertical="center"/>
    </xf>
    <xf numFmtId="0" fontId="1" fillId="10" borderId="0" xfId="0" applyFont="1" applyFill="1" applyBorder="1" applyAlignment="1">
      <alignment horizontal="center" vertical="center"/>
    </xf>
    <xf numFmtId="0" fontId="1" fillId="10" borderId="0" xfId="0" applyFont="1" applyFill="1" applyBorder="1" applyAlignment="1">
      <alignment horizontal="center" vertical="center" textRotation="90"/>
    </xf>
    <xf numFmtId="0" fontId="1" fillId="10" borderId="0" xfId="0" applyFont="1" applyFill="1" applyBorder="1" applyAlignment="1">
      <alignment horizontal="center"/>
    </xf>
    <xf numFmtId="0" fontId="1" fillId="9" borderId="4" xfId="0" applyFont="1" applyFill="1" applyBorder="1" applyAlignment="1">
      <alignment horizontal="center" vertical="center"/>
    </xf>
    <xf numFmtId="0" fontId="0" fillId="9" borderId="28" xfId="0" applyFill="1" applyBorder="1" applyAlignment="1">
      <alignment horizontal="center" textRotation="90"/>
    </xf>
    <xf numFmtId="0" fontId="0" fillId="10" borderId="28" xfId="0" applyFill="1" applyBorder="1" applyAlignment="1">
      <alignment horizontal="center" textRotation="90"/>
    </xf>
    <xf numFmtId="0" fontId="0" fillId="4" borderId="17" xfId="0" applyFill="1" applyBorder="1" applyAlignment="1">
      <alignment horizontal="center" textRotation="90"/>
    </xf>
    <xf numFmtId="0" fontId="0" fillId="4" borderId="48" xfId="0" applyFill="1" applyBorder="1" applyAlignment="1">
      <alignment horizontal="center" textRotation="90"/>
    </xf>
    <xf numFmtId="0" fontId="1" fillId="0" borderId="9" xfId="0" applyFont="1" applyBorder="1" applyAlignment="1">
      <alignment horizontal="center" vertical="center" textRotation="90" wrapText="1"/>
    </xf>
    <xf numFmtId="0" fontId="1" fillId="0" borderId="15" xfId="0" applyFont="1" applyBorder="1" applyAlignment="1">
      <alignment horizontal="center" vertical="center" textRotation="90" wrapText="1"/>
    </xf>
    <xf numFmtId="0" fontId="1" fillId="0" borderId="21" xfId="0" applyFont="1" applyBorder="1" applyAlignment="1">
      <alignment horizontal="center" vertical="center" textRotation="90" wrapText="1"/>
    </xf>
    <xf numFmtId="0" fontId="0" fillId="9" borderId="11" xfId="0" applyFill="1" applyBorder="1" applyAlignment="1">
      <alignment horizontal="center" textRotation="90"/>
    </xf>
    <xf numFmtId="0" fontId="0" fillId="9" borderId="12" xfId="0" applyFill="1" applyBorder="1" applyAlignment="1">
      <alignment horizontal="center" textRotation="90"/>
    </xf>
    <xf numFmtId="0" fontId="0" fillId="9" borderId="18" xfId="0" applyFill="1" applyBorder="1" applyAlignment="1">
      <alignment horizontal="center" textRotation="90"/>
    </xf>
    <xf numFmtId="0" fontId="1" fillId="0" borderId="9" xfId="0" applyFont="1" applyBorder="1" applyAlignment="1">
      <alignment horizontal="center" vertical="center" textRotation="90"/>
    </xf>
    <xf numFmtId="0" fontId="1" fillId="0" borderId="15" xfId="0" applyFont="1" applyBorder="1" applyAlignment="1">
      <alignment horizontal="center" vertical="center" textRotation="90"/>
    </xf>
    <xf numFmtId="0" fontId="1" fillId="0" borderId="21" xfId="0" applyFont="1" applyBorder="1" applyAlignment="1">
      <alignment horizontal="center" vertical="center" textRotation="90"/>
    </xf>
    <xf numFmtId="0" fontId="0" fillId="9" borderId="17" xfId="0" applyFill="1" applyBorder="1" applyAlignment="1">
      <alignment horizontal="center" textRotation="90"/>
    </xf>
    <xf numFmtId="0" fontId="0" fillId="9" borderId="48" xfId="0" applyFill="1" applyBorder="1" applyAlignment="1">
      <alignment horizontal="center" textRotation="90"/>
    </xf>
    <xf numFmtId="0" fontId="1" fillId="0" borderId="7" xfId="0" applyFont="1" applyBorder="1" applyAlignment="1">
      <alignment horizontal="center"/>
    </xf>
    <xf numFmtId="0" fontId="1" fillId="0" borderId="5" xfId="0" applyFont="1" applyBorder="1" applyAlignment="1">
      <alignment horizontal="center"/>
    </xf>
    <xf numFmtId="0" fontId="1" fillId="0" borderId="6" xfId="0" applyFont="1" applyBorder="1" applyAlignment="1">
      <alignment horizontal="center"/>
    </xf>
    <xf numFmtId="0" fontId="0" fillId="9" borderId="10" xfId="0" applyFill="1" applyBorder="1" applyAlignment="1">
      <alignment horizontal="center" textRotation="90"/>
    </xf>
    <xf numFmtId="0" fontId="0" fillId="9" borderId="16" xfId="0" applyFill="1" applyBorder="1" applyAlignment="1">
      <alignment horizontal="center" textRotation="90"/>
    </xf>
    <xf numFmtId="0" fontId="0" fillId="0" borderId="11" xfId="0" applyBorder="1" applyAlignment="1">
      <alignment horizontal="center" textRotation="90"/>
    </xf>
    <xf numFmtId="0" fontId="0" fillId="10" borderId="17" xfId="0" applyFill="1" applyBorder="1" applyAlignment="1">
      <alignment horizontal="center" textRotation="90"/>
    </xf>
    <xf numFmtId="0" fontId="0" fillId="10" borderId="48" xfId="0" applyFill="1" applyBorder="1" applyAlignment="1">
      <alignment horizontal="center" textRotation="90"/>
    </xf>
    <xf numFmtId="0" fontId="0" fillId="0" borderId="14" xfId="0" applyBorder="1" applyAlignment="1">
      <alignment horizontal="center" textRotation="90"/>
    </xf>
    <xf numFmtId="0" fontId="0" fillId="0" borderId="20" xfId="0" applyBorder="1" applyAlignment="1">
      <alignment horizontal="center" textRotation="90"/>
    </xf>
    <xf numFmtId="0" fontId="1" fillId="9" borderId="7" xfId="0" applyFont="1" applyFill="1" applyBorder="1" applyAlignment="1">
      <alignment horizontal="center"/>
    </xf>
    <xf numFmtId="0" fontId="1" fillId="9" borderId="5" xfId="0" applyFont="1" applyFill="1" applyBorder="1" applyAlignment="1">
      <alignment horizontal="center"/>
    </xf>
    <xf numFmtId="0" fontId="1" fillId="9" borderId="8" xfId="0" applyFont="1" applyFill="1" applyBorder="1" applyAlignment="1">
      <alignment horizontal="center"/>
    </xf>
    <xf numFmtId="0" fontId="0" fillId="0" borderId="13" xfId="0" applyBorder="1" applyAlignment="1">
      <alignment horizontal="center" textRotation="90"/>
    </xf>
    <xf numFmtId="0" fontId="0" fillId="0" borderId="19" xfId="0" applyBorder="1" applyAlignment="1">
      <alignment horizontal="center" textRotation="90"/>
    </xf>
    <xf numFmtId="0" fontId="1" fillId="9" borderId="1" xfId="0" applyFont="1" applyFill="1" applyBorder="1" applyAlignment="1">
      <alignment horizontal="center"/>
    </xf>
    <xf numFmtId="0" fontId="1" fillId="9" borderId="2" xfId="0" applyFont="1" applyFill="1" applyBorder="1" applyAlignment="1">
      <alignment horizontal="center"/>
    </xf>
    <xf numFmtId="0" fontId="1" fillId="9" borderId="3" xfId="0" applyFont="1" applyFill="1" applyBorder="1" applyAlignment="1">
      <alignment horizontal="center"/>
    </xf>
    <xf numFmtId="0" fontId="1" fillId="0" borderId="4" xfId="0" applyFont="1" applyBorder="1" applyAlignment="1">
      <alignment horizontal="center"/>
    </xf>
    <xf numFmtId="0" fontId="1" fillId="9" borderId="6" xfId="0" applyFont="1" applyFill="1" applyBorder="1" applyAlignment="1">
      <alignment horizontal="center"/>
    </xf>
    <xf numFmtId="0" fontId="0" fillId="9" borderId="14" xfId="0" applyFill="1" applyBorder="1" applyAlignment="1">
      <alignment horizontal="center" textRotation="90"/>
    </xf>
    <xf numFmtId="0" fontId="0" fillId="9" borderId="20" xfId="0" applyFill="1" applyBorder="1" applyAlignment="1">
      <alignment horizontal="center" textRotation="90"/>
    </xf>
    <xf numFmtId="0" fontId="0" fillId="0" borderId="10" xfId="0" applyBorder="1" applyAlignment="1">
      <alignment horizontal="center" textRotation="90"/>
    </xf>
    <xf numFmtId="0" fontId="0" fillId="0" borderId="16" xfId="0" applyBorder="1" applyAlignment="1">
      <alignment horizontal="center" textRotation="90"/>
    </xf>
    <xf numFmtId="0" fontId="1" fillId="10" borderId="0" xfId="0" applyFont="1" applyFill="1" applyBorder="1" applyAlignment="1">
      <alignment horizontal="left"/>
    </xf>
    <xf numFmtId="0" fontId="21" fillId="10" borderId="0" xfId="0" applyFont="1" applyFill="1" applyBorder="1" applyAlignment="1">
      <alignment horizontal="center" vertical="center"/>
    </xf>
    <xf numFmtId="0" fontId="11" fillId="17" borderId="13" xfId="1" applyFont="1" applyFill="1" applyBorder="1" applyAlignment="1">
      <alignment horizontal="center" vertical="center"/>
    </xf>
    <xf numFmtId="0" fontId="11" fillId="17" borderId="11" xfId="1" applyFont="1" applyFill="1" applyBorder="1" applyAlignment="1">
      <alignment horizontal="center" vertical="center"/>
    </xf>
    <xf numFmtId="0" fontId="11" fillId="18" borderId="11" xfId="1" applyFont="1" applyFill="1" applyBorder="1" applyAlignment="1">
      <alignment horizontal="center" vertical="center"/>
    </xf>
    <xf numFmtId="0" fontId="11" fillId="26" borderId="11" xfId="1" applyFont="1" applyFill="1" applyBorder="1" applyAlignment="1">
      <alignment horizontal="center" vertical="center"/>
    </xf>
    <xf numFmtId="0" fontId="11" fillId="12" borderId="11" xfId="1" applyFont="1" applyFill="1" applyBorder="1" applyAlignment="1">
      <alignment horizontal="center" vertical="center"/>
    </xf>
    <xf numFmtId="0" fontId="11" fillId="25" borderId="11" xfId="1" applyFont="1" applyFill="1" applyBorder="1" applyAlignment="1">
      <alignment horizontal="center" vertical="center"/>
    </xf>
    <xf numFmtId="0" fontId="11" fillId="19" borderId="11" xfId="1" applyFont="1" applyFill="1" applyBorder="1" applyAlignment="1">
      <alignment horizontal="center" vertical="center"/>
    </xf>
    <xf numFmtId="0" fontId="11" fillId="20" borderId="11" xfId="1" applyFont="1" applyFill="1" applyBorder="1" applyAlignment="1">
      <alignment horizontal="center"/>
    </xf>
    <xf numFmtId="0" fontId="11" fillId="22" borderId="11" xfId="1" applyFont="1" applyFill="1" applyBorder="1" applyAlignment="1">
      <alignment horizontal="center"/>
    </xf>
    <xf numFmtId="0" fontId="11" fillId="23" borderId="11" xfId="1" applyFont="1" applyFill="1" applyBorder="1" applyAlignment="1">
      <alignment horizontal="center"/>
    </xf>
    <xf numFmtId="0" fontId="11" fillId="17" borderId="11" xfId="1" applyFont="1" applyFill="1" applyBorder="1" applyAlignment="1">
      <alignment horizontal="center"/>
    </xf>
    <xf numFmtId="0" fontId="11" fillId="24" borderId="11" xfId="1" applyFont="1" applyFill="1" applyBorder="1" applyAlignment="1">
      <alignment horizontal="center"/>
    </xf>
    <xf numFmtId="0" fontId="11" fillId="21" borderId="11" xfId="1" applyFont="1" applyFill="1" applyBorder="1" applyAlignment="1">
      <alignment horizontal="center"/>
    </xf>
    <xf numFmtId="0" fontId="20" fillId="15" borderId="14" xfId="1" applyFont="1" applyFill="1" applyBorder="1" applyAlignment="1">
      <alignment horizontal="center" vertical="center" wrapText="1"/>
    </xf>
    <xf numFmtId="0" fontId="20" fillId="15" borderId="33" xfId="1" applyFont="1" applyFill="1" applyBorder="1" applyAlignment="1">
      <alignment horizontal="center" vertical="center" wrapText="1"/>
    </xf>
    <xf numFmtId="165" fontId="16" fillId="12" borderId="0" xfId="1" applyNumberFormat="1" applyFont="1" applyFill="1" applyAlignment="1">
      <alignment horizontal="center" vertical="center" shrinkToFit="1"/>
    </xf>
    <xf numFmtId="165" fontId="17" fillId="7" borderId="0" xfId="1" applyNumberFormat="1" applyFont="1" applyFill="1" applyAlignment="1">
      <alignment horizontal="center" vertical="center" shrinkToFit="1"/>
    </xf>
    <xf numFmtId="0" fontId="11" fillId="0" borderId="17" xfId="1" applyFont="1" applyBorder="1" applyAlignment="1">
      <alignment horizontal="center" vertical="center" wrapText="1"/>
    </xf>
    <xf numFmtId="0" fontId="11" fillId="0" borderId="41" xfId="1" applyFont="1" applyBorder="1" applyAlignment="1">
      <alignment horizontal="center" vertical="center" wrapText="1"/>
    </xf>
    <xf numFmtId="0" fontId="11" fillId="10" borderId="14" xfId="1" applyFont="1" applyFill="1" applyBorder="1" applyAlignment="1">
      <alignment horizontal="center" vertical="center" wrapText="1"/>
    </xf>
    <xf numFmtId="0" fontId="11" fillId="10" borderId="33" xfId="1" applyFont="1" applyFill="1" applyBorder="1" applyAlignment="1">
      <alignment horizontal="center" vertical="center" wrapText="1"/>
    </xf>
    <xf numFmtId="0" fontId="11" fillId="10" borderId="13" xfId="1" applyFont="1" applyFill="1" applyBorder="1" applyAlignment="1">
      <alignment horizontal="center" vertical="center" wrapText="1"/>
    </xf>
    <xf numFmtId="0" fontId="4" fillId="0" borderId="0" xfId="0" applyFont="1" applyBorder="1" applyAlignment="1">
      <alignment horizontal="center" vertical="center"/>
    </xf>
    <xf numFmtId="0" fontId="0" fillId="0" borderId="0" xfId="0" applyAlignment="1">
      <alignment horizontal="center"/>
    </xf>
    <xf numFmtId="0" fontId="0" fillId="0" borderId="11" xfId="0" applyBorder="1" applyAlignment="1">
      <alignment horizontal="center" vertical="center" wrapText="1"/>
    </xf>
    <xf numFmtId="0" fontId="0" fillId="0" borderId="11" xfId="0" applyBorder="1" applyAlignment="1">
      <alignment horizontal="center"/>
    </xf>
  </cellXfs>
  <cellStyles count="2">
    <cellStyle name="Normal" xfId="0" builtinId="0"/>
    <cellStyle name="Normal 2" xfId="1" xr:uid="{3D24D8A2-B0AD-4E38-A02D-E7EF57061FC3}"/>
  </cellStyles>
  <dxfs count="784">
    <dxf>
      <alignment horizontal="left" vertical="center" textRotation="0" wrapText="0" indent="1" justifyLastLine="0" shrinkToFit="1" readingOrder="0"/>
    </dxf>
    <dxf>
      <alignment horizontal="left" vertical="center" textRotation="0" wrapText="0" indent="1" justifyLastLine="0" shrinkToFit="0" readingOrder="0"/>
    </dxf>
    <dxf>
      <numFmt numFmtId="19" formatCode="dd/mm/yyyy"/>
    </dxf>
    <dxf>
      <border outline="0">
        <left style="thin">
          <color indexed="64"/>
        </left>
        <right style="thin">
          <color indexed="64"/>
        </right>
        <top style="thin">
          <color auto="1"/>
        </top>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59999389629810485"/>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9"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7" tint="0.59999389629810485"/>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7"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7" tint="0.59999389629810485"/>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5" tint="0.59999389629810485"/>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7"/>
        <color auto="1"/>
        <name val="Arial"/>
        <family val="2"/>
        <scheme val="none"/>
      </font>
      <numFmt numFmtId="164" formatCode="dd"/>
      <fill>
        <patternFill patternType="solid">
          <fgColor indexed="64"/>
          <bgColor theme="5"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3"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9" tint="0.79998168889431442"/>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6" tint="0.79998168889431442"/>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8" tint="0.79998168889431442"/>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8"/>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8"/>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theme="0"/>
        <name val="Arial"/>
        <family val="2"/>
        <scheme val="none"/>
      </font>
      <numFmt numFmtId="164" formatCode="dd"/>
      <fill>
        <patternFill patternType="solid">
          <fgColor indexed="64"/>
          <bgColor theme="5" tint="0.39997558519241921"/>
        </patternFill>
      </fill>
      <alignment horizontal="center"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general" vertical="bottom"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5"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6" tint="0.59999389629810485"/>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39997558519241921"/>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0"/>
        <color auto="1"/>
        <name val="Arial"/>
        <family val="2"/>
        <scheme val="none"/>
      </font>
      <numFmt numFmtId="164" formatCode="dd"/>
      <fill>
        <patternFill patternType="solid">
          <fgColor indexed="64"/>
          <bgColor theme="9" tint="0.79998168889431442"/>
        </patternFill>
      </fill>
      <alignment horizontal="center" vertical="center" textRotation="0" wrapText="0" indent="0" justifyLastLine="0" shrinkToFit="1"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0"/>
        <color auto="1"/>
        <name val="Arial"/>
        <family val="2"/>
        <scheme val="none"/>
      </font>
      <fill>
        <patternFill patternType="solid">
          <fgColor indexed="64"/>
          <bgColor theme="0"/>
        </patternFill>
      </fill>
      <alignment horizontal="lef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right style="thin">
          <color indexed="64"/>
        </right>
        <top style="thin">
          <color indexed="64"/>
        </top>
        <bottom style="thin">
          <color indexed="64"/>
        </bottom>
      </border>
    </dxf>
    <dxf>
      <font>
        <b val="0"/>
        <i val="0"/>
        <strike val="0"/>
        <condense val="0"/>
        <extend val="0"/>
        <outline val="0"/>
        <shadow val="0"/>
        <u val="none"/>
        <vertAlign val="baseline"/>
        <sz val="8"/>
        <color auto="1"/>
        <name val="Arial"/>
        <family val="2"/>
        <scheme val="none"/>
      </font>
      <fill>
        <patternFill patternType="solid">
          <fgColor indexed="64"/>
          <bgColor theme="9" tint="0.59999389629810485"/>
        </patternFill>
      </fill>
      <alignment horizontal="center" vertical="center" textRotation="0" wrapText="0" indent="0" justifyLastLine="0" shrinkToFit="1" readingOrder="0"/>
    </dxf>
    <dxf>
      <font>
        <b val="0"/>
        <i val="0"/>
        <strike val="0"/>
        <condense val="0"/>
        <extend val="0"/>
        <outline val="0"/>
        <shadow val="0"/>
        <u val="none"/>
        <vertAlign val="baseline"/>
        <sz val="10"/>
        <color auto="1"/>
        <name val="Arial"/>
        <family val="2"/>
        <scheme val="none"/>
      </font>
      <numFmt numFmtId="165" formatCode="dd/mm/yy"/>
      <fill>
        <patternFill patternType="solid">
          <fgColor indexed="64"/>
          <bgColor theme="9" tint="0.59999389629810485"/>
        </patternFill>
      </fill>
      <alignment horizontal="center" vertical="center" textRotation="90" wrapText="0" indent="0" justifyLastLine="0" shrinkToFit="0" readingOrder="0"/>
      <border diagonalUp="0" diagonalDown="0" outline="0">
        <left style="thin">
          <color indexed="64"/>
        </left>
        <right style="thin">
          <color indexed="64"/>
        </right>
        <top/>
        <bottom/>
      </border>
    </dxf>
    <dxf>
      <numFmt numFmtId="0" formatCode="General"/>
    </dxf>
    <dxf>
      <numFmt numFmtId="0" formatCode="General"/>
    </dxf>
    <dxf>
      <numFmt numFmtId="19" formatCode="dd/mm/yyyy"/>
    </dxf>
    <dxf>
      <numFmt numFmtId="0" formatCode="General"/>
      <alignment horizontal="left" vertical="center" textRotation="0" wrapText="0" indent="0" justifyLastLine="0" shrinkToFit="0" readingOrder="0"/>
    </dxf>
    <dxf>
      <numFmt numFmtId="0" formatCode="General"/>
      <alignment horizontal="left" vertical="center" textRotation="0" wrapText="0" indent="0" justifyLastLine="0" shrinkToFit="0" readingOrder="0"/>
    </dxf>
    <dxf>
      <numFmt numFmtId="19" formatCode="dd/mm/yyyy"/>
      <alignment horizontal="center" vertical="center" textRotation="0" wrapText="0" indent="0" justifyLastLine="0" shrinkToFit="0" readingOrder="0"/>
    </dxf>
    <dxf>
      <numFmt numFmtId="0" formatCode="General"/>
      <alignment horizontal="left" vertical="center"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numFmt numFmtId="0" formatCode="General"/>
    </dxf>
    <dxf>
      <numFmt numFmtId="0" formatCode="General"/>
    </dxf>
    <dxf>
      <numFmt numFmtId="19" formatCode="dd/mm/yyyy"/>
    </dxf>
    <dxf>
      <numFmt numFmtId="0" formatCode="General"/>
      <alignment horizontal="left" vertical="center" textRotation="0" wrapText="0" indent="0" justifyLastLine="0" shrinkToFit="0" readingOrder="0"/>
    </dxf>
    <dxf>
      <numFmt numFmtId="0" formatCode="General"/>
      <alignment horizontal="left" vertical="center" textRotation="0" wrapText="0" indent="0" justifyLastLine="0" shrinkToFit="0" readingOrder="0"/>
    </dxf>
    <dxf>
      <numFmt numFmtId="19" formatCode="dd/mm/yyyy"/>
      <alignment horizontal="center" vertical="center" textRotation="0" wrapText="0" indent="0" justifyLastLine="0" shrinkToFit="0" readingOrder="0"/>
    </dxf>
    <dxf>
      <numFmt numFmtId="0" formatCode="General"/>
      <alignment horizontal="left" vertical="center"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rgb="FF00FF00"/>
        </patternFill>
      </fill>
    </dxf>
    <dxf>
      <fill>
        <patternFill>
          <bgColor theme="0"/>
        </patternFill>
      </fill>
    </dxf>
    <dxf>
      <fill>
        <patternFill>
          <bgColor rgb="FF00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rgb="FFFFFF00"/>
        </patternFill>
      </fill>
    </dxf>
    <dxf>
      <fill>
        <patternFill>
          <bgColor rgb="FF00B0F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ont>
        <color rgb="FF92D050"/>
      </font>
      <fill>
        <patternFill>
          <bgColor rgb="FF92D050"/>
        </patternFill>
      </fill>
    </dxf>
    <dxf>
      <font>
        <color rgb="FFFF0000"/>
      </font>
      <fill>
        <patternFill>
          <bgColor rgb="FFFF0000"/>
        </patternFill>
      </fill>
    </dxf>
    <dxf>
      <fill>
        <patternFill>
          <bgColor rgb="FFFFFF00"/>
        </patternFill>
      </fill>
    </dxf>
    <dxf>
      <fill>
        <patternFill>
          <bgColor rgb="FFFF0000"/>
        </patternFill>
      </fill>
    </dxf>
    <dxf>
      <fill>
        <patternFill>
          <bgColor rgb="FFFFFF00"/>
        </patternFill>
      </fill>
    </dxf>
    <dxf>
      <fill>
        <patternFill>
          <bgColor rgb="FFFFFF00"/>
        </patternFill>
      </fill>
    </dxf>
    <dxf>
      <fill>
        <patternFill>
          <bgColor rgb="FFFFFF00"/>
        </patternFill>
      </fill>
    </dxf>
    <dxf>
      <fill>
        <patternFill>
          <bgColor rgb="FFFFC000"/>
        </patternFill>
      </fill>
    </dxf>
    <dxf>
      <fill>
        <patternFill>
          <bgColor rgb="FF00B0F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s>
  <tableStyles count="0" defaultTableStyle="TableStyleMedium2" defaultPivotStyle="PivotStyleLight16"/>
  <colors>
    <mruColors>
      <color rgb="FF66FF99"/>
      <color rgb="FF00FF00"/>
      <color rgb="FFFF66FF"/>
      <color rgb="FFFF0000"/>
      <color rgb="FF00FF99"/>
      <color rgb="FF0CF4E9"/>
      <color rgb="FFFFFF00"/>
      <color rgb="FFFF99FF"/>
      <color rgb="FFB7F9E5"/>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eetMetadata" Target="metadata.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connections" Target="connection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63</xdr:col>
      <xdr:colOff>0</xdr:colOff>
      <xdr:row>12</xdr:row>
      <xdr:rowOff>0</xdr:rowOff>
    </xdr:from>
    <xdr:to>
      <xdr:col>64</xdr:col>
      <xdr:colOff>219075</xdr:colOff>
      <xdr:row>13</xdr:row>
      <xdr:rowOff>257175</xdr:rowOff>
    </xdr:to>
    <xdr:sp macro="" textlink="">
      <xdr:nvSpPr>
        <xdr:cNvPr id="1025" name="Text Box 1">
          <a:extLst>
            <a:ext uri="{FF2B5EF4-FFF2-40B4-BE49-F238E27FC236}">
              <a16:creationId xmlns:a16="http://schemas.microsoft.com/office/drawing/2014/main" id="{47951DA4-461A-4125-239C-9F73F8457A19}"/>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63</xdr:col>
      <xdr:colOff>0</xdr:colOff>
      <xdr:row>12</xdr:row>
      <xdr:rowOff>0</xdr:rowOff>
    </xdr:from>
    <xdr:to>
      <xdr:col>64</xdr:col>
      <xdr:colOff>219075</xdr:colOff>
      <xdr:row>13</xdr:row>
      <xdr:rowOff>257175</xdr:rowOff>
    </xdr:to>
    <xdr:sp macro="" textlink="">
      <xdr:nvSpPr>
        <xdr:cNvPr id="1026" name="Text Box 2">
          <a:extLst>
            <a:ext uri="{FF2B5EF4-FFF2-40B4-BE49-F238E27FC236}">
              <a16:creationId xmlns:a16="http://schemas.microsoft.com/office/drawing/2014/main" id="{B772EE7C-A812-6153-24DD-592184216AD5}"/>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63</xdr:col>
      <xdr:colOff>0</xdr:colOff>
      <xdr:row>12</xdr:row>
      <xdr:rowOff>0</xdr:rowOff>
    </xdr:from>
    <xdr:to>
      <xdr:col>64</xdr:col>
      <xdr:colOff>219075</xdr:colOff>
      <xdr:row>13</xdr:row>
      <xdr:rowOff>257175</xdr:rowOff>
    </xdr:to>
    <xdr:sp macro="" textlink="">
      <xdr:nvSpPr>
        <xdr:cNvPr id="1027" name="Text Box 3">
          <a:extLst>
            <a:ext uri="{FF2B5EF4-FFF2-40B4-BE49-F238E27FC236}">
              <a16:creationId xmlns:a16="http://schemas.microsoft.com/office/drawing/2014/main" id="{79127345-7924-431A-59B9-BF5E4078140F}"/>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63</xdr:col>
      <xdr:colOff>0</xdr:colOff>
      <xdr:row>12</xdr:row>
      <xdr:rowOff>0</xdr:rowOff>
    </xdr:from>
    <xdr:to>
      <xdr:col>64</xdr:col>
      <xdr:colOff>219075</xdr:colOff>
      <xdr:row>13</xdr:row>
      <xdr:rowOff>257175</xdr:rowOff>
    </xdr:to>
    <xdr:sp macro="" textlink="">
      <xdr:nvSpPr>
        <xdr:cNvPr id="1028" name="Text Box 4">
          <a:extLst>
            <a:ext uri="{FF2B5EF4-FFF2-40B4-BE49-F238E27FC236}">
              <a16:creationId xmlns:a16="http://schemas.microsoft.com/office/drawing/2014/main" id="{5D6AAD0F-D925-C8DF-3C2F-892DC5F338FB}"/>
            </a:ext>
          </a:extLst>
        </xdr:cNvPr>
        <xdr:cNvSpPr txBox="1">
          <a:spLocks noChangeArrowheads="1"/>
        </xdr:cNvSpPr>
      </xdr:nvSpPr>
      <xdr:spPr bwMode="auto">
        <a:xfrm>
          <a:off x="19402425" y="3981450"/>
          <a:ext cx="666750" cy="5715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cs typeface="Calibri"/>
            </a:rPr>
            <a:t>La formule doit être dans l'onglet planning maiche en B4.</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faut que la formule compare dans l'onglet planning La cellule A4 avec la cellule B15 se trouvant dans l'onglet semaine paire. SiLa cellule A4 avec la cellule B15 se trouvent dans l'onglet semaine paire Par contre si la cellule B16 dans l'onglet Semaine paire est renseigné, il laisse la cellule B4 vide.</a:t>
          </a:r>
        </a:p>
        <a:p>
          <a:pPr algn="l" rtl="0">
            <a:defRPr sz="1000"/>
          </a:pPr>
          <a:r>
            <a:rPr lang="fr-FR" sz="1100" b="0" i="0" u="none" strike="noStrike" baseline="0">
              <a:solidFill>
                <a:srgbClr val="000000"/>
              </a:solidFill>
              <a:latin typeface="Calibri"/>
              <a:cs typeface="Calibri"/>
            </a:rPr>
            <a:t>En faite, si la personne est remplacée B16, il laisse la cellule B4 vide.</a:t>
          </a:r>
        </a:p>
        <a:p>
          <a:pPr algn="l" rtl="0">
            <a:defRPr sz="1000"/>
          </a:pPr>
          <a:r>
            <a:rPr lang="fr-FR" sz="1100" b="0" i="0" u="none" strike="noStrike" baseline="0">
              <a:solidFill>
                <a:srgbClr val="000000"/>
              </a:solidFill>
              <a:latin typeface="Calibri"/>
              <a:cs typeface="Calibri"/>
            </a:rPr>
            <a:t>Si la personne n'est pas remplacée, Il compare La cellule A4 onglet planning à la cellule B15 se trouvant dans l'onglet semaine paire ; si c'est identique, il affiche "O" en cellule B4. Si non identique, il laisse la cellule B4 vide.</a:t>
          </a:r>
        </a:p>
        <a:p>
          <a:pPr algn="l" rtl="0">
            <a:defRPr sz="1000"/>
          </a:pPr>
          <a:endParaRPr lang="fr-FR" sz="1100" b="0" i="0" u="none" strike="noStrike" baseline="0">
            <a:solidFill>
              <a:srgbClr val="000000"/>
            </a:solidFill>
            <a:latin typeface="Calibri"/>
            <a:cs typeface="Calibri"/>
          </a:endParaRPr>
        </a:p>
        <a:p>
          <a:pPr algn="l" rtl="0">
            <a:defRPr sz="1000"/>
          </a:pPr>
          <a:r>
            <a:rPr lang="fr-FR" sz="1100" b="0" i="0" u="none" strike="noStrike" baseline="0">
              <a:solidFill>
                <a:srgbClr val="000000"/>
              </a:solidFill>
              <a:latin typeface="Calibri"/>
              <a:cs typeface="Calibri"/>
            </a:rPr>
            <a:t>Il faudra que je reporte cette formule à toutes les cellules grise de l'onglet planning en changeant le mot à écrire :</a:t>
          </a:r>
        </a:p>
      </xdr:txBody>
    </xdr:sp>
    <xdr:clientData/>
  </xdr:twoCellAnchor>
  <xdr:twoCellAnchor>
    <xdr:from>
      <xdr:col>16</xdr:col>
      <xdr:colOff>266700</xdr:colOff>
      <xdr:row>16</xdr:row>
      <xdr:rowOff>1</xdr:rowOff>
    </xdr:from>
    <xdr:to>
      <xdr:col>28</xdr:col>
      <xdr:colOff>57150</xdr:colOff>
      <xdr:row>19</xdr:row>
      <xdr:rowOff>219075</xdr:rowOff>
    </xdr:to>
    <xdr:sp macro="" textlink="">
      <xdr:nvSpPr>
        <xdr:cNvPr id="4" name="ZoneTexte 3">
          <a:extLst>
            <a:ext uri="{FF2B5EF4-FFF2-40B4-BE49-F238E27FC236}">
              <a16:creationId xmlns:a16="http://schemas.microsoft.com/office/drawing/2014/main" id="{BB4DDAE6-E6B8-46C1-38F5-9D68A8F7E6E8}"/>
            </a:ext>
          </a:extLst>
        </xdr:cNvPr>
        <xdr:cNvSpPr txBox="1"/>
      </xdr:nvSpPr>
      <xdr:spPr>
        <a:xfrm>
          <a:off x="5962650" y="5200651"/>
          <a:ext cx="3295650" cy="90487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Juste copier/coller</a:t>
          </a:r>
          <a:r>
            <a:rPr lang="fr-FR" sz="1100" baseline="0"/>
            <a:t> les cellules, ça se met a jour automatiquement.</a:t>
          </a:r>
        </a:p>
        <a:p>
          <a:r>
            <a:rPr lang="fr-FR" sz="1100" baseline="0"/>
            <a:t>Orange : les appelletions sont differentes dans les 2 feuilles</a:t>
          </a:r>
          <a:endParaRPr lang="fr-FR" sz="1100"/>
        </a:p>
      </xdr:txBody>
    </xdr:sp>
    <xdr:clientData/>
  </xdr:twoCellAnchor>
</xdr:wsDr>
</file>

<file path=xl/queryTables/queryTable1.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5" xr16:uid="{FDB4FF2A-EC67-4971-A541-34C518A55636}"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queryTables/queryTable2.xml><?xml version="1.0" encoding="utf-8"?>
<queryTable xmlns="http://schemas.openxmlformats.org/spreadsheetml/2006/main" xmlns:mc="http://schemas.openxmlformats.org/markup-compatibility/2006" xmlns:xr16="http://schemas.microsoft.com/office/spreadsheetml/2017/revision16" mc:Ignorable="xr16" name="DonnéesExternes_2" adjustColumnWidth="0" connectionId="9" xr16:uid="{42C85807-8AE2-453C-8229-8BDAB83E38D0}" autoFormatId="16" applyNumberFormats="0" applyBorderFormats="0" applyFontFormats="0" applyPatternFormats="0" applyAlignmentFormats="0" applyWidthHeightFormats="0">
  <queryTableRefresh nextId="4">
    <queryTableFields count="3">
      <queryTableField id="1" name="Date" tableColumnId="1"/>
      <queryTableField id="2" name="Nom" tableColumnId="2"/>
      <queryTableField id="3" name="Horaires" tableColumnId="3"/>
    </queryTableFields>
  </queryTableRefresh>
</queryTable>
</file>

<file path=xl/queryTables/queryTable3.xml><?xml version="1.0" encoding="utf-8"?>
<queryTable xmlns="http://schemas.openxmlformats.org/spreadsheetml/2006/main" xmlns:mc="http://schemas.openxmlformats.org/markup-compatibility/2006" xmlns:xr16="http://schemas.microsoft.com/office/spreadsheetml/2017/revision16" mc:Ignorable="xr16" name="DonnéesExternes_3" adjustColumnWidth="0" connectionId="7" xr16:uid="{F7806E2A-6A2D-48F1-ADE8-3073A082C6FD}"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queryTables/queryTable4.xml><?xml version="1.0" encoding="utf-8"?>
<queryTable xmlns="http://schemas.openxmlformats.org/spreadsheetml/2006/main" xmlns:mc="http://schemas.openxmlformats.org/markup-compatibility/2006" xmlns:xr16="http://schemas.microsoft.com/office/spreadsheetml/2017/revision16" mc:Ignorable="xr16" name="DonnéesExternes_1" adjustColumnWidth="0" connectionId="6" xr16:uid="{3E2553A8-524F-4B1F-86F4-B7E69ED54AD9}"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queryTables/queryTable5.xml><?xml version="1.0" encoding="utf-8"?>
<queryTable xmlns="http://schemas.openxmlformats.org/spreadsheetml/2006/main" xmlns:mc="http://schemas.openxmlformats.org/markup-compatibility/2006" xmlns:xr16="http://schemas.microsoft.com/office/spreadsheetml/2017/revision16" mc:Ignorable="xr16" name="DonnéesExternes_2" adjustColumnWidth="0" connectionId="10" xr16:uid="{48F931AB-CBB9-49B0-A0B1-91917B2F647C}" autoFormatId="16" applyNumberFormats="0" applyBorderFormats="0" applyFontFormats="0" applyPatternFormats="0" applyAlignmentFormats="0" applyWidthHeightFormats="0">
  <queryTableRefresh nextId="4">
    <queryTableFields count="3">
      <queryTableField id="1" name="Date" tableColumnId="1"/>
      <queryTableField id="2" name="Nom" tableColumnId="2"/>
      <queryTableField id="3" name="Horaires" tableColumnId="3"/>
    </queryTableFields>
  </queryTableRefresh>
</queryTable>
</file>

<file path=xl/queryTables/queryTable6.xml><?xml version="1.0" encoding="utf-8"?>
<queryTable xmlns="http://schemas.openxmlformats.org/spreadsheetml/2006/main" xmlns:mc="http://schemas.openxmlformats.org/markup-compatibility/2006" xmlns:xr16="http://schemas.microsoft.com/office/spreadsheetml/2017/revision16" mc:Ignorable="xr16" name="DonnéesExternes_3" adjustColumnWidth="0" connectionId="8" xr16:uid="{F5683F87-EF9A-46A6-82B1-1AA1F034561F}" autoFormatId="16" applyNumberFormats="0" applyBorderFormats="0" applyFontFormats="0" applyPatternFormats="0" applyAlignmentFormats="0" applyWidthHeightFormats="0">
  <queryTableRefresh nextId="4">
    <queryTableFields count="3">
      <queryTableField id="1" name="Date" tableColumnId="1"/>
      <queryTableField id="2" name="Prénom NOM" tableColumnId="2"/>
      <queryTableField id="3" name="Motif" tableColumnId="3"/>
    </queryTableFields>
  </queryTableRefresh>
</queryTable>
</file>

<file path=xl/tables/_rels/table1.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2.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7A9F93-549E-4BD8-A3AE-2905E2B2207E}" name="Absences" displayName="Absences" ref="A29:C30" tableType="queryTable" insertRow="1" totalsRowShown="0">
  <autoFilter ref="A29:C30" xr:uid="{007A9F93-549E-4BD8-A3AE-2905E2B2207E}">
    <filterColumn colId="0" hiddenButton="1"/>
    <filterColumn colId="1" hiddenButton="1"/>
    <filterColumn colId="2" hiddenButton="1"/>
  </autoFilter>
  <tableColumns count="3">
    <tableColumn id="1" xr3:uid="{3049690B-4BF4-423B-87DF-0121B1BBEE81}" uniqueName="1" name="Date" queryTableFieldId="1" dataDxfId="418"/>
    <tableColumn id="2" xr3:uid="{48C5F52F-0F86-47EF-A396-E388F649C15A}" uniqueName="2" name="Prénom NOM" queryTableFieldId="2" dataDxfId="417"/>
    <tableColumn id="3" xr3:uid="{E5C647B5-8604-4569-AE1D-31E88320E0A7}" uniqueName="3" name="Motif" queryTableFieldId="3" dataDxfId="416"/>
  </tableColumns>
  <tableStyleInfo name="TableStyleMedium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F97C4139-13CD-4B95-A5BD-BFCA83267F4D}" name="Formation" displayName="Formation" ref="E29:G30" tableType="queryTable" insertRow="1" totalsRowShown="0">
  <autoFilter ref="E29:G30" xr:uid="{F97C4139-13CD-4B95-A5BD-BFCA83267F4D}">
    <filterColumn colId="0" hiddenButton="1"/>
    <filterColumn colId="1" hiddenButton="1"/>
    <filterColumn colId="2" hiddenButton="1"/>
  </autoFilter>
  <tableColumns count="3">
    <tableColumn id="1" xr3:uid="{2465E096-1C6C-47F1-BD02-D38AEA7B3693}" uniqueName="1" name="Date" queryTableFieldId="1" dataDxfId="415"/>
    <tableColumn id="2" xr3:uid="{CFAC9F9E-AEDC-4149-B5B8-6A772B7769DE}" uniqueName="2" name="Nom" queryTableFieldId="2" dataDxfId="414"/>
    <tableColumn id="3" xr3:uid="{84FB8BD8-BFA3-4CBD-9078-A637F50160F6}" uniqueName="3" name="Horaires" queryTableFieldId="3" dataDxfId="413"/>
  </tableColumns>
  <tableStyleInfo name="TableStyleMedium7"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E3439BC-1AC2-489A-B0C3-378FBF78BF0A}" name="Absences__global" displayName="Absences__global" ref="I29:K30" tableType="queryTable" insertRow="1" totalsRowShown="0">
  <autoFilter ref="I29:K30" xr:uid="{6E3439BC-1AC2-489A-B0C3-378FBF78BF0A}">
    <filterColumn colId="0" hiddenButton="1"/>
    <filterColumn colId="1" hiddenButton="1"/>
    <filterColumn colId="2" hiddenButton="1"/>
  </autoFilter>
  <tableColumns count="3">
    <tableColumn id="1" xr3:uid="{EBD47F28-7C5E-46C5-A34D-BD8A0D711D5C}" uniqueName="1" name="Date" queryTableFieldId="1" dataDxfId="412"/>
    <tableColumn id="2" xr3:uid="{5F89284B-7471-4B8A-9C09-D8B71D69E3E6}" uniqueName="2" name="Prénom NOM" queryTableFieldId="2" dataDxfId="411"/>
    <tableColumn id="3" xr3:uid="{8A24DBA3-2C5E-4007-9676-06EE4BE24FE1}" uniqueName="3" name="Motif" queryTableFieldId="3" dataDxfId="410"/>
  </tableColumns>
  <tableStyleInfo name="TableStyleMedium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3303B65-C2B4-4615-A001-7C500F253B4C}" name="Absences3" displayName="Absences3" ref="A28:C29" tableType="queryTable" insertRow="1" totalsRowShown="0">
  <autoFilter ref="A28:C29" xr:uid="{007A9F93-549E-4BD8-A3AE-2905E2B2207E}">
    <filterColumn colId="0" hiddenButton="1"/>
    <filterColumn colId="1" hiddenButton="1"/>
    <filterColumn colId="2" hiddenButton="1"/>
  </autoFilter>
  <tableColumns count="3">
    <tableColumn id="1" xr3:uid="{B9FE5133-C62E-4E0B-A9DD-D5D27E88A722}" uniqueName="1" name="Date" queryTableFieldId="1" dataDxfId="381"/>
    <tableColumn id="2" xr3:uid="{28017F8A-0A2C-4596-B024-4F79069BB1E7}" uniqueName="2" name="Prénom NOM" queryTableFieldId="2" dataDxfId="380"/>
    <tableColumn id="3" xr3:uid="{4AEB4EEE-50EA-453D-842E-0668BA22CCFC}" uniqueName="3" name="Motif" queryTableFieldId="3" dataDxfId="379"/>
  </tableColumns>
  <tableStyleInfo name="TableStyleMedium4"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6D333D30-5E55-408D-97CC-DA0D7E736F57}" name="Formation9" displayName="Formation9" ref="E28:G30" tableType="queryTable" totalsRowShown="0">
  <autoFilter ref="E28:G30" xr:uid="{F97C4139-13CD-4B95-A5BD-BFCA83267F4D}">
    <filterColumn colId="0" hiddenButton="1"/>
    <filterColumn colId="1" hiddenButton="1"/>
    <filterColumn colId="2" hiddenButton="1"/>
  </autoFilter>
  <tableColumns count="3">
    <tableColumn id="1" xr3:uid="{517A3B98-5FC8-4261-A578-34B87CD32B0A}" uniqueName="1" name="Date" queryTableFieldId="1" dataDxfId="378"/>
    <tableColumn id="2" xr3:uid="{AE4628EE-CA0E-4BA5-8EFE-06FFBE57074B}" uniqueName="2" name="Nom" queryTableFieldId="2" dataDxfId="377"/>
    <tableColumn id="3" xr3:uid="{8FA56683-604F-4E0F-A437-E619D87B5C3A}" uniqueName="3" name="Horaires" queryTableFieldId="3" dataDxfId="376"/>
  </tableColumns>
  <tableStyleInfo name="TableStyleMedium7"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44265A91-F82A-4B2E-8425-A5272FE5FB84}" name="Absences__global10" displayName="Absences__global10" ref="I28:K30" tableType="queryTable" totalsRowShown="0">
  <autoFilter ref="I28:K30" xr:uid="{6E3439BC-1AC2-489A-B0C3-378FBF78BF0A}">
    <filterColumn colId="0" hiddenButton="1"/>
    <filterColumn colId="1" hiddenButton="1"/>
    <filterColumn colId="2" hiddenButton="1"/>
  </autoFilter>
  <tableColumns count="3">
    <tableColumn id="1" xr3:uid="{8EBFAA73-F535-4B6B-950E-183390B749D9}" uniqueName="1" name="Date" queryTableFieldId="1" dataDxfId="375"/>
    <tableColumn id="2" xr3:uid="{6183E8DD-3F1B-4C0C-95C1-23E6A03ED42B}" uniqueName="2" name="Prénom NOM" queryTableFieldId="2" dataDxfId="374"/>
    <tableColumn id="3" xr3:uid="{90991F57-46A3-4165-87CF-4846C32C7D15}" uniqueName="3" name="Motif" queryTableFieldId="3" dataDxfId="373"/>
  </tableColumns>
  <tableStyleInfo name="TableStyleMedium6"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8256339-6F12-473A-828C-8D3A43FAAB24}" name="Tableau3" displayName="Tableau3" ref="O9:NP43" totalsRowShown="0" headerRowDxfId="372" dataDxfId="371" tableBorderDxfId="370" headerRowCellStyle="Normal 2" dataCellStyle="Normal 2">
  <autoFilter ref="O9:NP43" xr:uid="{18256339-6F12-473A-828C-8D3A43FAAB24}">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filterColumn colId="42" hiddenButton="1"/>
    <filterColumn colId="43" hiddenButton="1"/>
    <filterColumn colId="44" hiddenButton="1"/>
    <filterColumn colId="45" hiddenButton="1"/>
    <filterColumn colId="46" hiddenButton="1"/>
    <filterColumn colId="47" hiddenButton="1"/>
    <filterColumn colId="48" hiddenButton="1"/>
    <filterColumn colId="49" hiddenButton="1"/>
    <filterColumn colId="50" hiddenButton="1"/>
    <filterColumn colId="51" hiddenButton="1"/>
    <filterColumn colId="52" hiddenButton="1"/>
    <filterColumn colId="53" hiddenButton="1"/>
    <filterColumn colId="54" hiddenButton="1"/>
    <filterColumn colId="55" hiddenButton="1"/>
    <filterColumn colId="56" hiddenButton="1"/>
    <filterColumn colId="57" hiddenButton="1"/>
    <filterColumn colId="58" hiddenButton="1"/>
    <filterColumn colId="59" hiddenButton="1"/>
    <filterColumn colId="60" hiddenButton="1"/>
    <filterColumn colId="61" hiddenButton="1"/>
    <filterColumn colId="62" hiddenButton="1"/>
    <filterColumn colId="63" hiddenButton="1"/>
    <filterColumn colId="64" hiddenButton="1"/>
    <filterColumn colId="65" hiddenButton="1"/>
    <filterColumn colId="66" hiddenButton="1"/>
    <filterColumn colId="67" hiddenButton="1"/>
    <filterColumn colId="68" hiddenButton="1"/>
    <filterColumn colId="69" hiddenButton="1"/>
    <filterColumn colId="70" hiddenButton="1"/>
    <filterColumn colId="71" hiddenButton="1"/>
    <filterColumn colId="72" hiddenButton="1"/>
    <filterColumn colId="73" hiddenButton="1"/>
    <filterColumn colId="74" hiddenButton="1"/>
    <filterColumn colId="75" hiddenButton="1"/>
    <filterColumn colId="76" hiddenButton="1"/>
    <filterColumn colId="77" hiddenButton="1"/>
    <filterColumn colId="78" hiddenButton="1"/>
    <filterColumn colId="79" hiddenButton="1"/>
    <filterColumn colId="80" hiddenButton="1"/>
    <filterColumn colId="81" hiddenButton="1"/>
    <filterColumn colId="82" hiddenButton="1"/>
    <filterColumn colId="83" hiddenButton="1"/>
    <filterColumn colId="84" hiddenButton="1"/>
    <filterColumn colId="85" hiddenButton="1"/>
    <filterColumn colId="86" hiddenButton="1"/>
    <filterColumn colId="87" hiddenButton="1"/>
    <filterColumn colId="88" hiddenButton="1"/>
    <filterColumn colId="89" hiddenButton="1"/>
    <filterColumn colId="90" hiddenButton="1"/>
    <filterColumn colId="91" hiddenButton="1"/>
    <filterColumn colId="92" hiddenButton="1"/>
    <filterColumn colId="93" hiddenButton="1"/>
    <filterColumn colId="94" hiddenButton="1"/>
    <filterColumn colId="95" hiddenButton="1"/>
    <filterColumn colId="96" hiddenButton="1"/>
    <filterColumn colId="97" hiddenButton="1"/>
    <filterColumn colId="98" hiddenButton="1"/>
    <filterColumn colId="99" hiddenButton="1"/>
    <filterColumn colId="100" hiddenButton="1"/>
    <filterColumn colId="101" hiddenButton="1"/>
    <filterColumn colId="102" hiddenButton="1"/>
    <filterColumn colId="103" hiddenButton="1"/>
    <filterColumn colId="104" hiddenButton="1"/>
    <filterColumn colId="105" hiddenButton="1"/>
    <filterColumn colId="106" hiddenButton="1"/>
    <filterColumn colId="107" hiddenButton="1"/>
    <filterColumn colId="108" hiddenButton="1"/>
    <filterColumn colId="109" hiddenButton="1"/>
    <filterColumn colId="110" hiddenButton="1"/>
    <filterColumn colId="111" hiddenButton="1"/>
    <filterColumn colId="112" hiddenButton="1"/>
    <filterColumn colId="113" hiddenButton="1"/>
    <filterColumn colId="114" hiddenButton="1"/>
    <filterColumn colId="115" hiddenButton="1"/>
    <filterColumn colId="116" hiddenButton="1"/>
    <filterColumn colId="117" hiddenButton="1"/>
    <filterColumn colId="118" hiddenButton="1"/>
    <filterColumn colId="119" hiddenButton="1"/>
    <filterColumn colId="120" hiddenButton="1"/>
    <filterColumn colId="121" hiddenButton="1"/>
    <filterColumn colId="122" hiddenButton="1"/>
    <filterColumn colId="123" hiddenButton="1"/>
    <filterColumn colId="124" hiddenButton="1"/>
    <filterColumn colId="125" hiddenButton="1"/>
    <filterColumn colId="126" hiddenButton="1"/>
    <filterColumn colId="127" hiddenButton="1"/>
    <filterColumn colId="128" hiddenButton="1"/>
    <filterColumn colId="129" hiddenButton="1"/>
    <filterColumn colId="130" hiddenButton="1"/>
    <filterColumn colId="131" hiddenButton="1"/>
    <filterColumn colId="132" hiddenButton="1"/>
    <filterColumn colId="133" hiddenButton="1"/>
    <filterColumn colId="134" hiddenButton="1"/>
    <filterColumn colId="135" hiddenButton="1"/>
    <filterColumn colId="136" hiddenButton="1"/>
    <filterColumn colId="137" hiddenButton="1"/>
    <filterColumn colId="138" hiddenButton="1"/>
    <filterColumn colId="139" hiddenButton="1"/>
    <filterColumn colId="140" hiddenButton="1"/>
    <filterColumn colId="141" hiddenButton="1"/>
    <filterColumn colId="142" hiddenButton="1"/>
    <filterColumn colId="143" hiddenButton="1"/>
    <filterColumn colId="144" hiddenButton="1"/>
    <filterColumn colId="145" hiddenButton="1"/>
    <filterColumn colId="146" hiddenButton="1"/>
    <filterColumn colId="147" hiddenButton="1"/>
    <filterColumn colId="148" hiddenButton="1"/>
    <filterColumn colId="149" hiddenButton="1"/>
    <filterColumn colId="150" hiddenButton="1"/>
    <filterColumn colId="151" hiddenButton="1"/>
    <filterColumn colId="152" hiddenButton="1"/>
    <filterColumn colId="153" hiddenButton="1"/>
    <filterColumn colId="154" hiddenButton="1"/>
    <filterColumn colId="155" hiddenButton="1"/>
    <filterColumn colId="156" hiddenButton="1"/>
    <filterColumn colId="157" hiddenButton="1"/>
    <filterColumn colId="158" hiddenButton="1"/>
    <filterColumn colId="159" hiddenButton="1"/>
    <filterColumn colId="160" hiddenButton="1"/>
    <filterColumn colId="161" hiddenButton="1"/>
    <filterColumn colId="162" hiddenButton="1"/>
    <filterColumn colId="163" hiddenButton="1"/>
    <filterColumn colId="164" hiddenButton="1"/>
    <filterColumn colId="165" hiddenButton="1"/>
    <filterColumn colId="166" hiddenButton="1"/>
    <filterColumn colId="167" hiddenButton="1"/>
    <filterColumn colId="168" hiddenButton="1"/>
    <filterColumn colId="169" hiddenButton="1"/>
    <filterColumn colId="170" hiddenButton="1"/>
    <filterColumn colId="171" hiddenButton="1"/>
    <filterColumn colId="172" hiddenButton="1"/>
    <filterColumn colId="173" hiddenButton="1"/>
    <filterColumn colId="174" hiddenButton="1"/>
    <filterColumn colId="175" hiddenButton="1"/>
    <filterColumn colId="176" hiddenButton="1"/>
    <filterColumn colId="177" hiddenButton="1"/>
    <filterColumn colId="178" hiddenButton="1"/>
    <filterColumn colId="179" hiddenButton="1"/>
    <filterColumn colId="180" hiddenButton="1"/>
    <filterColumn colId="181" hiddenButton="1"/>
    <filterColumn colId="182" hiddenButton="1"/>
    <filterColumn colId="183" hiddenButton="1"/>
    <filterColumn colId="184" hiddenButton="1"/>
    <filterColumn colId="185" hiddenButton="1"/>
    <filterColumn colId="186" hiddenButton="1"/>
    <filterColumn colId="187" hiddenButton="1"/>
    <filterColumn colId="188" hiddenButton="1"/>
    <filterColumn colId="189" hiddenButton="1"/>
    <filterColumn colId="190" hiddenButton="1"/>
    <filterColumn colId="191" hiddenButton="1"/>
    <filterColumn colId="192" hiddenButton="1"/>
    <filterColumn colId="193" hiddenButton="1"/>
    <filterColumn colId="194" hiddenButton="1"/>
    <filterColumn colId="195" hiddenButton="1"/>
    <filterColumn colId="196" hiddenButton="1"/>
    <filterColumn colId="197" hiddenButton="1"/>
    <filterColumn colId="198" hiddenButton="1"/>
    <filterColumn colId="199" hiddenButton="1"/>
    <filterColumn colId="200" hiddenButton="1"/>
    <filterColumn colId="201" hiddenButton="1"/>
    <filterColumn colId="202" hiddenButton="1"/>
    <filterColumn colId="203" hiddenButton="1"/>
    <filterColumn colId="204" hiddenButton="1"/>
    <filterColumn colId="205" hiddenButton="1"/>
    <filterColumn colId="206" hiddenButton="1"/>
    <filterColumn colId="207" hiddenButton="1"/>
    <filterColumn colId="208" hiddenButton="1"/>
    <filterColumn colId="209" hiddenButton="1"/>
    <filterColumn colId="210" hiddenButton="1"/>
    <filterColumn colId="211" hiddenButton="1"/>
    <filterColumn colId="212" hiddenButton="1"/>
    <filterColumn colId="213" hiddenButton="1"/>
    <filterColumn colId="214" hiddenButton="1"/>
    <filterColumn colId="215" hiddenButton="1"/>
    <filterColumn colId="216" hiddenButton="1"/>
    <filterColumn colId="217" hiddenButton="1"/>
    <filterColumn colId="218" hiddenButton="1"/>
    <filterColumn colId="219" hiddenButton="1"/>
    <filterColumn colId="220" hiddenButton="1"/>
    <filterColumn colId="221" hiddenButton="1"/>
    <filterColumn colId="222" hiddenButton="1"/>
    <filterColumn colId="223" hiddenButton="1"/>
    <filterColumn colId="224" hiddenButton="1"/>
    <filterColumn colId="225" hiddenButton="1"/>
    <filterColumn colId="226" hiddenButton="1"/>
    <filterColumn colId="227" hiddenButton="1"/>
    <filterColumn colId="228" hiddenButton="1"/>
    <filterColumn colId="229" hiddenButton="1"/>
    <filterColumn colId="230" hiddenButton="1"/>
    <filterColumn colId="231" hiddenButton="1"/>
    <filterColumn colId="232" hiddenButton="1"/>
    <filterColumn colId="233" hiddenButton="1"/>
    <filterColumn colId="234" hiddenButton="1"/>
    <filterColumn colId="235" hiddenButton="1"/>
    <filterColumn colId="236" hiddenButton="1"/>
    <filterColumn colId="237" hiddenButton="1"/>
    <filterColumn colId="238" hiddenButton="1"/>
    <filterColumn colId="239" hiddenButton="1"/>
    <filterColumn colId="240" hiddenButton="1"/>
    <filterColumn colId="241" hiddenButton="1"/>
    <filterColumn colId="242" hiddenButton="1"/>
    <filterColumn colId="243" hiddenButton="1"/>
    <filterColumn colId="244" hiddenButton="1"/>
    <filterColumn colId="245" hiddenButton="1"/>
    <filterColumn colId="246" hiddenButton="1"/>
    <filterColumn colId="247" hiddenButton="1"/>
    <filterColumn colId="248" hiddenButton="1"/>
    <filterColumn colId="249" hiddenButton="1"/>
    <filterColumn colId="250" hiddenButton="1"/>
    <filterColumn colId="251" hiddenButton="1"/>
    <filterColumn colId="252" hiddenButton="1"/>
    <filterColumn colId="253" hiddenButton="1"/>
    <filterColumn colId="254" hiddenButton="1"/>
    <filterColumn colId="255" hiddenButton="1"/>
    <filterColumn colId="256" hiddenButton="1"/>
    <filterColumn colId="257" hiddenButton="1"/>
    <filterColumn colId="258" hiddenButton="1"/>
    <filterColumn colId="259" hiddenButton="1"/>
    <filterColumn colId="260" hiddenButton="1"/>
    <filterColumn colId="261" hiddenButton="1"/>
    <filterColumn colId="262" hiddenButton="1"/>
    <filterColumn colId="263" hiddenButton="1"/>
    <filterColumn colId="264" hiddenButton="1"/>
    <filterColumn colId="265" hiddenButton="1"/>
    <filterColumn colId="266" hiddenButton="1"/>
    <filterColumn colId="267" hiddenButton="1"/>
    <filterColumn colId="268" hiddenButton="1"/>
    <filterColumn colId="269" hiddenButton="1"/>
    <filterColumn colId="270" hiddenButton="1"/>
    <filterColumn colId="271" hiddenButton="1"/>
    <filterColumn colId="272" hiddenButton="1"/>
    <filterColumn colId="273" hiddenButton="1"/>
    <filterColumn colId="274" hiddenButton="1"/>
    <filterColumn colId="275" hiddenButton="1"/>
    <filterColumn colId="276" hiddenButton="1"/>
    <filterColumn colId="277" hiddenButton="1"/>
    <filterColumn colId="278" hiddenButton="1"/>
    <filterColumn colId="279" hiddenButton="1"/>
    <filterColumn colId="280" hiddenButton="1"/>
    <filterColumn colId="281" hiddenButton="1"/>
    <filterColumn colId="282" hiddenButton="1"/>
    <filterColumn colId="283" hiddenButton="1"/>
    <filterColumn colId="284" hiddenButton="1"/>
    <filterColumn colId="285" hiddenButton="1"/>
    <filterColumn colId="286" hiddenButton="1"/>
    <filterColumn colId="287" hiddenButton="1"/>
    <filterColumn colId="288" hiddenButton="1"/>
    <filterColumn colId="289" hiddenButton="1"/>
    <filterColumn colId="290" hiddenButton="1"/>
    <filterColumn colId="291" hiddenButton="1"/>
    <filterColumn colId="292" hiddenButton="1"/>
    <filterColumn colId="293" hiddenButton="1"/>
    <filterColumn colId="294" hiddenButton="1"/>
    <filterColumn colId="295" hiddenButton="1"/>
    <filterColumn colId="296" hiddenButton="1"/>
    <filterColumn colId="297" hiddenButton="1"/>
    <filterColumn colId="298" hiddenButton="1"/>
    <filterColumn colId="299" hiddenButton="1"/>
    <filterColumn colId="300" hiddenButton="1"/>
    <filterColumn colId="301" hiddenButton="1"/>
    <filterColumn colId="302" hiddenButton="1"/>
    <filterColumn colId="303" hiddenButton="1"/>
    <filterColumn colId="304" hiddenButton="1"/>
    <filterColumn colId="305" hiddenButton="1"/>
    <filterColumn colId="306" hiddenButton="1"/>
    <filterColumn colId="307" hiddenButton="1"/>
    <filterColumn colId="308" hiddenButton="1"/>
    <filterColumn colId="309" hiddenButton="1"/>
    <filterColumn colId="310" hiddenButton="1"/>
    <filterColumn colId="311" hiddenButton="1"/>
    <filterColumn colId="312" hiddenButton="1"/>
    <filterColumn colId="313" hiddenButton="1"/>
    <filterColumn colId="314" hiddenButton="1"/>
    <filterColumn colId="315" hiddenButton="1"/>
    <filterColumn colId="316" hiddenButton="1"/>
    <filterColumn colId="317" hiddenButton="1"/>
    <filterColumn colId="318" hiddenButton="1"/>
    <filterColumn colId="319" hiddenButton="1"/>
    <filterColumn colId="320" hiddenButton="1"/>
    <filterColumn colId="321" hiddenButton="1"/>
    <filterColumn colId="322" hiddenButton="1"/>
    <filterColumn colId="323" hiddenButton="1"/>
    <filterColumn colId="324" hiddenButton="1"/>
    <filterColumn colId="325" hiddenButton="1"/>
    <filterColumn colId="326" hiddenButton="1"/>
    <filterColumn colId="327" hiddenButton="1"/>
    <filterColumn colId="328" hiddenButton="1"/>
    <filterColumn colId="329" hiddenButton="1"/>
    <filterColumn colId="330" hiddenButton="1"/>
    <filterColumn colId="331" hiddenButton="1"/>
    <filterColumn colId="332" hiddenButton="1"/>
    <filterColumn colId="333" hiddenButton="1"/>
    <filterColumn colId="334" hiddenButton="1"/>
    <filterColumn colId="335" hiddenButton="1"/>
    <filterColumn colId="336" hiddenButton="1"/>
    <filterColumn colId="337" hiddenButton="1"/>
    <filterColumn colId="338" hiddenButton="1"/>
    <filterColumn colId="339" hiddenButton="1"/>
    <filterColumn colId="340" hiddenButton="1"/>
    <filterColumn colId="341" hiddenButton="1"/>
    <filterColumn colId="342" hiddenButton="1"/>
    <filterColumn colId="343" hiddenButton="1"/>
    <filterColumn colId="344" hiddenButton="1"/>
    <filterColumn colId="345" hiddenButton="1"/>
    <filterColumn colId="346" hiddenButton="1"/>
    <filterColumn colId="347" hiddenButton="1"/>
    <filterColumn colId="348" hiddenButton="1"/>
    <filterColumn colId="349" hiddenButton="1"/>
    <filterColumn colId="350" hiddenButton="1"/>
    <filterColumn colId="351" hiddenButton="1"/>
    <filterColumn colId="352" hiddenButton="1"/>
    <filterColumn colId="353" hiddenButton="1"/>
    <filterColumn colId="354" hiddenButton="1"/>
    <filterColumn colId="355" hiddenButton="1"/>
    <filterColumn colId="356" hiddenButton="1"/>
    <filterColumn colId="357" hiddenButton="1"/>
    <filterColumn colId="358" hiddenButton="1"/>
    <filterColumn colId="359" hiddenButton="1"/>
    <filterColumn colId="360" hiddenButton="1"/>
    <filterColumn colId="361" hiddenButton="1"/>
    <filterColumn colId="362" hiddenButton="1"/>
    <filterColumn colId="363" hiddenButton="1"/>
    <filterColumn colId="364" hiddenButton="1"/>
    <filterColumn colId="365" hiddenButton="1"/>
  </autoFilter>
  <tableColumns count="366">
    <tableColumn id="1" xr3:uid="{1D38D22A-935A-4CA2-A89D-CF0E29203348}" name="Nom Prénom" dataDxfId="369" dataCellStyle="Normal 2"/>
    <tableColumn id="2" xr3:uid="{73C5B46E-21F6-41B1-910F-3F2286FB5149}" name="01/01/22" dataDxfId="368" dataCellStyle="Normal 2">
      <calculatedColumnFormula>IF(ISTEXT(INDEX('Abs Formation'!$B$4:$T$369,MATCH(P$9*1,Tableau6[Date],0),MATCH(Tableau3[[#This Row],[Nom Prénom]],Tableau6[[#Headers],[Infirmière]:[Personne 19]],0)))=TRUE,"Form","")</calculatedColumnFormula>
    </tableColumn>
    <tableColumn id="3" xr3:uid="{6AE449AE-1AE2-437A-8E25-A0214FA711D2}" name="02/01/22" dataDxfId="367" dataCellStyle="Normal 2">
      <calculatedColumnFormula>IF(ISTEXT(INDEX('Abs Formation'!$B$4:$T$369,MATCH(Q$9*1,Tableau6[Date],0),MATCH(Tableau3[[#This Row],[Nom Prénom]],Tableau6[[#Headers],[Infirmière]:[Personne 19]],0)))=TRUE,"Form","")</calculatedColumnFormula>
    </tableColumn>
    <tableColumn id="4" xr3:uid="{CBE89B3B-5204-427E-82A5-E33BB622C8C5}" name="03/01/22" dataDxfId="366" dataCellStyle="Normal 2">
      <calculatedColumnFormula>IF(ISTEXT(INDEX('Abs Formation'!$B$4:$T$369,MATCH(R$9*1,Tableau6[Date],0),MATCH(Tableau3[[#This Row],[Nom Prénom]],Tableau6[[#Headers],[Infirmière]:[Personne 19]],0)))=TRUE,"Form","")</calculatedColumnFormula>
    </tableColumn>
    <tableColumn id="5" xr3:uid="{78ED5FDE-3113-41D8-A4EC-0A4E9CC4849D}" name="04/01/22" dataDxfId="365" dataCellStyle="Normal 2">
      <calculatedColumnFormula>IF(ISTEXT(INDEX('Abs Formation'!$B$4:$T$369,MATCH(S$9*1,Tableau6[Date],0),MATCH(Tableau3[[#This Row],[Nom Prénom]],Tableau6[[#Headers],[Infirmière]:[Personne 19]],0)))=TRUE,"Form","")</calculatedColumnFormula>
    </tableColumn>
    <tableColumn id="6" xr3:uid="{C387AF0A-EC59-4404-B3EA-7CFF95D3283A}" name="05/01/22" dataDxfId="364" dataCellStyle="Normal 2">
      <calculatedColumnFormula>IF(ISTEXT(INDEX('Abs Formation'!$B$4:$T$369,MATCH(T$9*1,Tableau6[Date],0),MATCH(Tableau3[[#This Row],[Nom Prénom]],Tableau6[[#Headers],[Infirmière]:[Personne 19]],0)))=TRUE,"Form","")</calculatedColumnFormula>
    </tableColumn>
    <tableColumn id="7" xr3:uid="{6896FBBE-1E9A-4E93-96CE-0691EFDDBADF}" name="06/01/22" dataDxfId="363" dataCellStyle="Normal 2">
      <calculatedColumnFormula>IF(ISTEXT(INDEX('Abs Formation'!$B$4:$T$369,MATCH(U$9*1,Tableau6[Date],0),MATCH(Tableau3[[#This Row],[Nom Prénom]],Tableau6[[#Headers],[Infirmière]:[Personne 19]],0)))=TRUE,"Form","")</calculatedColumnFormula>
    </tableColumn>
    <tableColumn id="8" xr3:uid="{8A7D63B3-505E-44FD-A0E6-9E7C365FF7B0}" name="07/01/22" dataDxfId="362" dataCellStyle="Normal 2">
      <calculatedColumnFormula>IF(ISTEXT(INDEX('Abs Formation'!$B$4:$T$369,MATCH(V$9*1,Tableau6[Date],0),MATCH(Tableau3[[#This Row],[Nom Prénom]],Tableau6[[#Headers],[Infirmière]:[Personne 19]],0)))=TRUE,"Form","")</calculatedColumnFormula>
    </tableColumn>
    <tableColumn id="9" xr3:uid="{3B9FA876-4BCD-413E-919D-A81929B18F62}" name="08/01/22" dataDxfId="361" dataCellStyle="Normal 2">
      <calculatedColumnFormula>IF(ISTEXT(INDEX('Abs Formation'!$B$4:$T$369,MATCH(W$9*1,Tableau6[Date],0),MATCH(Tableau3[[#This Row],[Nom Prénom]],Tableau6[[#Headers],[Infirmière]:[Personne 19]],0)))=TRUE,"Form","")</calculatedColumnFormula>
    </tableColumn>
    <tableColumn id="10" xr3:uid="{2CF072F3-F02E-4F1F-B06F-C75EDC74858A}" name="09/01/22" dataDxfId="360" dataCellStyle="Normal 2">
      <calculatedColumnFormula>IF(ISTEXT(INDEX('Abs Formation'!$B$4:$T$369,MATCH(X$9*1,Tableau6[Date],0),MATCH(Tableau3[[#This Row],[Nom Prénom]],Tableau6[[#Headers],[Infirmière]:[Personne 19]],0)))=TRUE,"Form","")</calculatedColumnFormula>
    </tableColumn>
    <tableColumn id="11" xr3:uid="{1D6A6F0B-D7BA-46B3-B32B-216FD152A2A9}" name="10/01/22" dataDxfId="359" dataCellStyle="Normal 2">
      <calculatedColumnFormula>IF(ISTEXT(INDEX('Abs Formation'!$B$4:$T$369,MATCH(Y$9*1,Tableau6[Date],0),MATCH(Tableau3[[#This Row],[Nom Prénom]],Tableau6[[#Headers],[Infirmière]:[Personne 19]],0)))=TRUE,"Form","")</calculatedColumnFormula>
    </tableColumn>
    <tableColumn id="12" xr3:uid="{7566E28A-8EF7-4DCC-90CE-BD82720F47F4}" name="11/01/22" dataDxfId="358" dataCellStyle="Normal 2">
      <calculatedColumnFormula>IF(ISTEXT(INDEX('Abs Formation'!$B$4:$T$369,MATCH(Z$9*1,Tableau6[Date],0),MATCH(Tableau3[[#This Row],[Nom Prénom]],Tableau6[[#Headers],[Infirmière]:[Personne 19]],0)))=TRUE,"Form","")</calculatedColumnFormula>
    </tableColumn>
    <tableColumn id="13" xr3:uid="{A1C40E3E-FFF6-4964-BE52-AF9A9937E787}" name="12/01/22" dataDxfId="357" dataCellStyle="Normal 2">
      <calculatedColumnFormula>IF(ISTEXT(INDEX('Abs Formation'!$B$4:$T$369,MATCH(AA$9*1,Tableau6[Date],0),MATCH(Tableau3[[#This Row],[Nom Prénom]],Tableau6[[#Headers],[Infirmière]:[Personne 19]],0)))=TRUE,"Form","")</calculatedColumnFormula>
    </tableColumn>
    <tableColumn id="14" xr3:uid="{9C3058C5-DBE3-43FF-AAD8-D4DE1419378B}" name="13/01/22" dataDxfId="356" dataCellStyle="Normal 2">
      <calculatedColumnFormula>IF(ISTEXT(INDEX('Abs Formation'!$B$4:$T$369,MATCH(AB$9*1,Tableau6[Date],0),MATCH(Tableau3[[#This Row],[Nom Prénom]],Tableau6[[#Headers],[Infirmière]:[Personne 19]],0)))=TRUE,"Form","")</calculatedColumnFormula>
    </tableColumn>
    <tableColumn id="15" xr3:uid="{10F21986-18D6-40FB-93A6-15C9FBED52E2}" name="14/01/22" dataDxfId="355" dataCellStyle="Normal 2">
      <calculatedColumnFormula>IF(ISTEXT(INDEX('Abs Formation'!$B$4:$T$369,MATCH(AC$9*1,Tableau6[Date],0),MATCH(Tableau3[[#This Row],[Nom Prénom]],Tableau6[[#Headers],[Infirmière]:[Personne 19]],0)))=TRUE,"Form","")</calculatedColumnFormula>
    </tableColumn>
    <tableColumn id="16" xr3:uid="{9B3C46F3-E450-41F5-80AF-046CAD936D1D}" name="15/01/22" dataDxfId="354" dataCellStyle="Normal 2">
      <calculatedColumnFormula>IF(ISTEXT(INDEX('Abs Formation'!$B$4:$T$369,MATCH(AD$9*1,Tableau6[Date],0),MATCH(Tableau3[[#This Row],[Nom Prénom]],Tableau6[[#Headers],[Infirmière]:[Personne 19]],0)))=TRUE,"Form","")</calculatedColumnFormula>
    </tableColumn>
    <tableColumn id="17" xr3:uid="{470AE9EB-105C-4FF9-BD31-B266D725ACBC}" name="16/01/22" dataDxfId="353" dataCellStyle="Normal 2">
      <calculatedColumnFormula>IF(ISTEXT(INDEX('Abs Formation'!$B$4:$T$369,MATCH(AE$9*1,Tableau6[Date],0),MATCH(Tableau3[[#This Row],[Nom Prénom]],Tableau6[[#Headers],[Infirmière]:[Personne 19]],0)))=TRUE,"Form","")</calculatedColumnFormula>
    </tableColumn>
    <tableColumn id="18" xr3:uid="{5BEDD121-DF8A-4C80-AC83-39612279CAF6}" name="17/01/22" dataDxfId="352" dataCellStyle="Normal 2">
      <calculatedColumnFormula>IF(ISTEXT(INDEX('Abs Formation'!$B$4:$T$369,MATCH(AF$9*1,Tableau6[Date],0),MATCH(Tableau3[[#This Row],[Nom Prénom]],Tableau6[[#Headers],[Infirmière]:[Personne 19]],0)))=TRUE,"Form","")</calculatedColumnFormula>
    </tableColumn>
    <tableColumn id="19" xr3:uid="{0B7F897C-22AB-4432-A235-FB3022535E8A}" name="18/01/22" dataDxfId="351" dataCellStyle="Normal 2">
      <calculatedColumnFormula>IF(ISTEXT(INDEX('Abs Formation'!$B$4:$T$369,MATCH(AG$9*1,Tableau6[Date],0),MATCH(Tableau3[[#This Row],[Nom Prénom]],Tableau6[[#Headers],[Infirmière]:[Personne 19]],0)))=TRUE,"Form","")</calculatedColumnFormula>
    </tableColumn>
    <tableColumn id="20" xr3:uid="{DB66EF96-6065-409E-A20D-4936F0A5D11E}" name="19/01/22" dataDxfId="350" dataCellStyle="Normal 2">
      <calculatedColumnFormula>IF(ISTEXT(INDEX('Abs Formation'!$B$4:$T$369,MATCH(AH$9*1,Tableau6[Date],0),MATCH(Tableau3[[#This Row],[Nom Prénom]],Tableau6[[#Headers],[Infirmière]:[Personne 19]],0)))=TRUE,"Form","")</calculatedColumnFormula>
    </tableColumn>
    <tableColumn id="21" xr3:uid="{881C7122-FB74-49F7-9D75-21628FE6166E}" name="20/01/22" dataDxfId="349" dataCellStyle="Normal 2">
      <calculatedColumnFormula>IF(ISTEXT(INDEX('Abs Formation'!$B$4:$T$369,MATCH(AI$9*1,Tableau6[Date],0),MATCH(Tableau3[[#This Row],[Nom Prénom]],Tableau6[[#Headers],[Infirmière]:[Personne 19]],0)))=TRUE,"Form","")</calculatedColumnFormula>
    </tableColumn>
    <tableColumn id="22" xr3:uid="{64B497AE-FD4B-46A2-A71F-821CF9A555B4}" name="21/01/22" dataDxfId="348" dataCellStyle="Normal 2">
      <calculatedColumnFormula>IF(ISTEXT(INDEX('Abs Formation'!$B$4:$T$369,MATCH(AJ$9*1,Tableau6[Date],0),MATCH(Tableau3[[#This Row],[Nom Prénom]],Tableau6[[#Headers],[Infirmière]:[Personne 19]],0)))=TRUE,"Form","")</calculatedColumnFormula>
    </tableColumn>
    <tableColumn id="23" xr3:uid="{16E9C185-2DF7-4632-88EC-971D15B61CD0}" name="22/01/22" dataDxfId="347" dataCellStyle="Normal 2">
      <calculatedColumnFormula>IF(ISTEXT(INDEX('Abs Formation'!$B$4:$T$369,MATCH(AK$9*1,Tableau6[Date],0),MATCH(Tableau3[[#This Row],[Nom Prénom]],Tableau6[[#Headers],[Infirmière]:[Personne 19]],0)))=TRUE,"Form","")</calculatedColumnFormula>
    </tableColumn>
    <tableColumn id="24" xr3:uid="{1DD06B9C-B086-438B-BCEA-C1809565FCF4}" name="23/01/22" dataDxfId="346" dataCellStyle="Normal 2">
      <calculatedColumnFormula>IF(ISTEXT(INDEX('Abs Formation'!$B$4:$T$369,MATCH(AL$9*1,Tableau6[Date],0),MATCH(Tableau3[[#This Row],[Nom Prénom]],Tableau6[[#Headers],[Infirmière]:[Personne 19]],0)))=TRUE,"Form","")</calculatedColumnFormula>
    </tableColumn>
    <tableColumn id="25" xr3:uid="{4FCE0F44-B225-4A73-A084-6A063FB86291}" name="24/01/22" dataDxfId="345" dataCellStyle="Normal 2">
      <calculatedColumnFormula>IF(ISTEXT(INDEX('Abs Formation'!$B$4:$T$369,MATCH(AM$9*1,Tableau6[Date],0),MATCH(Tableau3[[#This Row],[Nom Prénom]],Tableau6[[#Headers],[Infirmière]:[Personne 19]],0)))=TRUE,"Form","")</calculatedColumnFormula>
    </tableColumn>
    <tableColumn id="26" xr3:uid="{D097AC3D-B329-4E52-80BF-614150BE48A1}" name="25/01/22" dataDxfId="344" dataCellStyle="Normal 2">
      <calculatedColumnFormula>IF(ISTEXT(INDEX('Abs Formation'!$B$4:$T$369,MATCH(AN$9*1,Tableau6[Date],0),MATCH(Tableau3[[#This Row],[Nom Prénom]],Tableau6[[#Headers],[Infirmière]:[Personne 19]],0)))=TRUE,"Form","")</calculatedColumnFormula>
    </tableColumn>
    <tableColumn id="27" xr3:uid="{384AAD97-4F28-4E42-9147-35A7F29FC29E}" name="26/01/22" dataDxfId="343" dataCellStyle="Normal 2">
      <calculatedColumnFormula>IF(ISTEXT(INDEX('Abs Formation'!$B$4:$T$369,MATCH(AO$9*1,Tableau6[Date],0),MATCH(Tableau3[[#This Row],[Nom Prénom]],Tableau6[[#Headers],[Infirmière]:[Personne 19]],0)))=TRUE,"Form","")</calculatedColumnFormula>
    </tableColumn>
    <tableColumn id="28" xr3:uid="{0F5B6E81-6D47-4204-A387-1D63193F3D3C}" name="27/01/22" dataDxfId="342" dataCellStyle="Normal 2">
      <calculatedColumnFormula>IF(ISTEXT(INDEX('Abs Formation'!$B$4:$T$369,MATCH(AP$9*1,Tableau6[Date],0),MATCH(Tableau3[[#This Row],[Nom Prénom]],Tableau6[[#Headers],[Infirmière]:[Personne 19]],0)))=TRUE,"Form","")</calculatedColumnFormula>
    </tableColumn>
    <tableColumn id="29" xr3:uid="{D4BAD2BF-2165-4F19-9AA5-20335B701F3A}" name="28/01/22" dataDxfId="341" dataCellStyle="Normal 2">
      <calculatedColumnFormula>IF(ISTEXT(INDEX('Abs Formation'!$B$4:$T$369,MATCH(AQ$9*1,Tableau6[Date],0),MATCH(Tableau3[[#This Row],[Nom Prénom]],Tableau6[[#Headers],[Infirmière]:[Personne 19]],0)))=TRUE,"Form","")</calculatedColumnFormula>
    </tableColumn>
    <tableColumn id="30" xr3:uid="{222DB40C-CBDC-465E-8F09-C8D628C41005}" name="29/01/22" dataDxfId="340" dataCellStyle="Normal 2">
      <calculatedColumnFormula>IF(ISTEXT(INDEX('Abs Formation'!$B$4:$T$369,MATCH(AR$9*1,Tableau6[Date],0),MATCH(Tableau3[[#This Row],[Nom Prénom]],Tableau6[[#Headers],[Infirmière]:[Personne 19]],0)))=TRUE,"Form","")</calculatedColumnFormula>
    </tableColumn>
    <tableColumn id="31" xr3:uid="{DA34FF50-11F1-47CC-AE2F-C08697195EE4}" name="30/01/22" dataDxfId="339" dataCellStyle="Normal 2">
      <calculatedColumnFormula>IF(ISTEXT(INDEX('Abs Formation'!$B$4:$T$369,MATCH(AS$9*1,Tableau6[Date],0),MATCH(Tableau3[[#This Row],[Nom Prénom]],Tableau6[[#Headers],[Infirmière]:[Personne 19]],0)))=TRUE,"Form","")</calculatedColumnFormula>
    </tableColumn>
    <tableColumn id="32" xr3:uid="{E9976E10-0AED-4363-831B-EB67211993E7}" name="31/01/22" dataDxfId="338" dataCellStyle="Normal 2">
      <calculatedColumnFormula>IF(ISTEXT(INDEX('Abs Formation'!$B$4:$T$369,MATCH(AT$9*1,Tableau6[Date],0),MATCH(Tableau3[[#This Row],[Nom Prénom]],Tableau6[[#Headers],[Infirmière]:[Personne 19]],0)))=TRUE,"Form","")</calculatedColumnFormula>
    </tableColumn>
    <tableColumn id="33" xr3:uid="{5E819784-7A57-4D38-95CC-B8CA73C43AC2}" name="01/02/22" dataDxfId="337" dataCellStyle="Normal 2">
      <calculatedColumnFormula>IF(ISTEXT(INDEX('Abs Formation'!$B$4:$T$369,MATCH(AU$9*1,Tableau6[Date],0),MATCH(Tableau3[[#This Row],[Nom Prénom]],Tableau6[[#Headers],[Infirmière]:[Personne 19]],0)))=TRUE,"Form","")</calculatedColumnFormula>
    </tableColumn>
    <tableColumn id="34" xr3:uid="{41ECBAF3-F77D-42C6-B2D9-84B073B2E7F2}" name="02/02/22" dataDxfId="336" dataCellStyle="Normal 2">
      <calculatedColumnFormula>IF(ISTEXT(INDEX('Abs Formation'!$B$4:$T$369,MATCH(AV$9*1,Tableau6[Date],0),MATCH(Tableau3[[#This Row],[Nom Prénom]],Tableau6[[#Headers],[Infirmière]:[Personne 19]],0)))=TRUE,"Form","")</calculatedColumnFormula>
    </tableColumn>
    <tableColumn id="35" xr3:uid="{A8D29B24-7E2E-4989-9AF0-3DCB2006AD59}" name="03/02/22" dataDxfId="335" dataCellStyle="Normal 2">
      <calculatedColumnFormula>IF(ISTEXT(INDEX('Abs Formation'!$B$4:$T$369,MATCH(AW$9*1,Tableau6[Date],0),MATCH(Tableau3[[#This Row],[Nom Prénom]],Tableau6[[#Headers],[Infirmière]:[Personne 19]],0)))=TRUE,"Form","")</calculatedColumnFormula>
    </tableColumn>
    <tableColumn id="36" xr3:uid="{16E738B1-6E07-4B7D-9CC5-95AADDD818F3}" name="04/02/22" dataDxfId="334" dataCellStyle="Normal 2">
      <calculatedColumnFormula>IF(ISTEXT(INDEX('Abs Formation'!$B$4:$T$369,MATCH(AX$9*1,Tableau6[Date],0),MATCH(Tableau3[[#This Row],[Nom Prénom]],Tableau6[[#Headers],[Infirmière]:[Personne 19]],0)))=TRUE,"Form","")</calculatedColumnFormula>
    </tableColumn>
    <tableColumn id="37" xr3:uid="{DA3132BE-5D66-41E1-8369-6B0571ED6BB3}" name="05/02/22" dataDxfId="333" dataCellStyle="Normal 2">
      <calculatedColumnFormula>IF(ISTEXT(INDEX('Abs Formation'!$B$4:$T$369,MATCH(AY$9*1,Tableau6[Date],0),MATCH(Tableau3[[#This Row],[Nom Prénom]],Tableau6[[#Headers],[Infirmière]:[Personne 19]],0)))=TRUE,"Form","")</calculatedColumnFormula>
    </tableColumn>
    <tableColumn id="38" xr3:uid="{133BC58E-FE44-49FF-A429-1CE680A2359F}" name="06/02/22" dataDxfId="332" dataCellStyle="Normal 2">
      <calculatedColumnFormula>IF(ISTEXT(INDEX('Abs Formation'!$B$4:$T$369,MATCH(AZ$9*1,Tableau6[Date],0),MATCH(Tableau3[[#This Row],[Nom Prénom]],Tableau6[[#Headers],[Infirmière]:[Personne 19]],0)))=TRUE,"Form","")</calculatedColumnFormula>
    </tableColumn>
    <tableColumn id="39" xr3:uid="{D31A3C6F-5ADC-4FFC-B941-C942C368F3E9}" name="07/02/22" dataDxfId="331" dataCellStyle="Normal 2">
      <calculatedColumnFormula>IF(ISTEXT(INDEX('Abs Formation'!$B$4:$T$369,MATCH(BA$9*1,Tableau6[Date],0),MATCH(Tableau3[[#This Row],[Nom Prénom]],Tableau6[[#Headers],[Infirmière]:[Personne 19]],0)))=TRUE,"Form","")</calculatedColumnFormula>
    </tableColumn>
    <tableColumn id="40" xr3:uid="{F61131CF-5487-4A87-8E0E-3FF8929E0B33}" name="08/02/22" dataDxfId="330" dataCellStyle="Normal 2">
      <calculatedColumnFormula>IF(ISTEXT(INDEX('Abs Formation'!$B$4:$T$369,MATCH(BB$9*1,Tableau6[Date],0),MATCH(Tableau3[[#This Row],[Nom Prénom]],Tableau6[[#Headers],[Infirmière]:[Personne 19]],0)))=TRUE,"Form","")</calculatedColumnFormula>
    </tableColumn>
    <tableColumn id="41" xr3:uid="{ADD290B4-4AE3-4DD8-BB5D-511A2EECFF6C}" name="09/02/22" dataDxfId="329" dataCellStyle="Normal 2">
      <calculatedColumnFormula>IF(ISTEXT(INDEX('Abs Formation'!$B$4:$T$369,MATCH(BC$9*1,Tableau6[Date],0),MATCH(Tableau3[[#This Row],[Nom Prénom]],Tableau6[[#Headers],[Infirmière]:[Personne 19]],0)))=TRUE,"Form","")</calculatedColumnFormula>
    </tableColumn>
    <tableColumn id="42" xr3:uid="{42C14B33-C6BF-4E3E-82F6-34D51B2BDBBA}" name="10/02/22" dataDxfId="328" dataCellStyle="Normal 2">
      <calculatedColumnFormula>IF(ISTEXT(INDEX('Abs Formation'!$B$4:$T$369,MATCH(BD$9*1,Tableau6[Date],0),MATCH(Tableau3[[#This Row],[Nom Prénom]],Tableau6[[#Headers],[Infirmière]:[Personne 19]],0)))=TRUE,"Form","")</calculatedColumnFormula>
    </tableColumn>
    <tableColumn id="43" xr3:uid="{86CD9C39-BB56-4E05-BC40-4546AC41DB21}" name="11/02/22" dataDxfId="327" dataCellStyle="Normal 2">
      <calculatedColumnFormula>IF(ISTEXT(INDEX('Abs Formation'!$B$4:$T$369,MATCH(BE$9*1,Tableau6[Date],0),MATCH(Tableau3[[#This Row],[Nom Prénom]],Tableau6[[#Headers],[Infirmière]:[Personne 19]],0)))=TRUE,"Form","")</calculatedColumnFormula>
    </tableColumn>
    <tableColumn id="44" xr3:uid="{A791B45D-0345-4FAE-8D5E-3E5846ABF433}" name="12/02/22" dataDxfId="326" dataCellStyle="Normal 2">
      <calculatedColumnFormula>IF(ISTEXT(INDEX('Abs Formation'!$B$4:$T$369,MATCH(BF$9*1,Tableau6[Date],0),MATCH(Tableau3[[#This Row],[Nom Prénom]],Tableau6[[#Headers],[Infirmière]:[Personne 19]],0)))=TRUE,"Form","")</calculatedColumnFormula>
    </tableColumn>
    <tableColumn id="45" xr3:uid="{E92D5B94-CDCD-4BE5-BEFD-5659AA047B9D}" name="13/02/22" dataDxfId="325" dataCellStyle="Normal 2">
      <calculatedColumnFormula>IF(ISTEXT(INDEX('Abs Formation'!$B$4:$T$369,MATCH(BG$9*1,Tableau6[Date],0),MATCH(Tableau3[[#This Row],[Nom Prénom]],Tableau6[[#Headers],[Infirmière]:[Personne 19]],0)))=TRUE,"Form","")</calculatedColumnFormula>
    </tableColumn>
    <tableColumn id="46" xr3:uid="{8771AA4F-A315-4BFC-9D27-31386674A544}" name="14/02/22" dataDxfId="324" dataCellStyle="Normal 2">
      <calculatedColumnFormula>IF(ISTEXT(INDEX('Abs Formation'!$B$4:$T$369,MATCH(BH$9*1,Tableau6[Date],0),MATCH(Tableau3[[#This Row],[Nom Prénom]],Tableau6[[#Headers],[Infirmière]:[Personne 19]],0)))=TRUE,"Form","")</calculatedColumnFormula>
    </tableColumn>
    <tableColumn id="47" xr3:uid="{8A05D3A8-D134-464A-9526-A486B7CC4E14}" name="15/02/22" dataDxfId="323" dataCellStyle="Normal 2">
      <calculatedColumnFormula>IF(ISTEXT(INDEX('Abs Formation'!$B$4:$T$369,MATCH(BI$9*1,Tableau6[Date],0),MATCH(Tableau3[[#This Row],[Nom Prénom]],Tableau6[[#Headers],[Infirmière]:[Personne 19]],0)))=TRUE,"Form","")</calculatedColumnFormula>
    </tableColumn>
    <tableColumn id="48" xr3:uid="{371E0752-B507-4027-AA91-5438D82ADA4C}" name="16/02/22" dataDxfId="322" dataCellStyle="Normal 2">
      <calculatedColumnFormula>IF(ISTEXT(INDEX('Abs Formation'!$B$4:$T$369,MATCH(BJ$9*1,Tableau6[Date],0),MATCH(Tableau3[[#This Row],[Nom Prénom]],Tableau6[[#Headers],[Infirmière]:[Personne 19]],0)))=TRUE,"Form","")</calculatedColumnFormula>
    </tableColumn>
    <tableColumn id="49" xr3:uid="{28E951EA-C19C-476B-B6C7-64888F375073}" name="17/02/22" dataDxfId="321" dataCellStyle="Normal 2">
      <calculatedColumnFormula>IF(ISTEXT(INDEX('Abs Formation'!$B$4:$T$369,MATCH(BK$9*1,Tableau6[Date],0),MATCH(Tableau3[[#This Row],[Nom Prénom]],Tableau6[[#Headers],[Infirmière]:[Personne 19]],0)))=TRUE,"Form","")</calculatedColumnFormula>
    </tableColumn>
    <tableColumn id="50" xr3:uid="{C690DCFF-719B-4054-89FF-F3060E7EC007}" name="18/02/22" dataDxfId="320" dataCellStyle="Normal 2">
      <calculatedColumnFormula>IF(ISTEXT(INDEX('Abs Formation'!$B$4:$T$369,MATCH(BL$9*1,Tableau6[Date],0),MATCH(Tableau3[[#This Row],[Nom Prénom]],Tableau6[[#Headers],[Infirmière]:[Personne 19]],0)))=TRUE,"Form","")</calculatedColumnFormula>
    </tableColumn>
    <tableColumn id="51" xr3:uid="{A62B2C08-652B-4848-92D2-11BD8EFCE9EB}" name="19/02/22" dataDxfId="319" dataCellStyle="Normal 2">
      <calculatedColumnFormula>IF(ISTEXT(INDEX('Abs Formation'!$B$4:$T$369,MATCH(BM$9*1,Tableau6[Date],0),MATCH(Tableau3[[#This Row],[Nom Prénom]],Tableau6[[#Headers],[Infirmière]:[Personne 19]],0)))=TRUE,"Form","")</calculatedColumnFormula>
    </tableColumn>
    <tableColumn id="52" xr3:uid="{DB207E0A-1B71-45A0-8DF3-AA0B3E20E3B9}" name="20/02/22" dataDxfId="318" dataCellStyle="Normal 2">
      <calculatedColumnFormula>IF(ISTEXT(INDEX('Abs Formation'!$B$4:$T$369,MATCH(BN$9*1,Tableau6[Date],0),MATCH(Tableau3[[#This Row],[Nom Prénom]],Tableau6[[#Headers],[Infirmière]:[Personne 19]],0)))=TRUE,"Form","")</calculatedColumnFormula>
    </tableColumn>
    <tableColumn id="53" xr3:uid="{9D9E5D29-100C-430E-8816-85EAF5D84396}" name="21/02/22" dataDxfId="317" dataCellStyle="Normal 2">
      <calculatedColumnFormula>IF(ISTEXT(INDEX('Abs Formation'!$B$4:$T$369,MATCH(BO$9*1,Tableau6[Date],0),MATCH(Tableau3[[#This Row],[Nom Prénom]],Tableau6[[#Headers],[Infirmière]:[Personne 19]],0)))=TRUE,"Form","")</calculatedColumnFormula>
    </tableColumn>
    <tableColumn id="54" xr3:uid="{31C03A9C-E01C-4F93-A7A7-A0D0494F0190}" name="22/02/22" dataDxfId="316" dataCellStyle="Normal 2">
      <calculatedColumnFormula>IF(ISTEXT(INDEX('Abs Formation'!$B$4:$T$369,MATCH(BP$9*1,Tableau6[Date],0),MATCH(Tableau3[[#This Row],[Nom Prénom]],Tableau6[[#Headers],[Infirmière]:[Personne 19]],0)))=TRUE,"Form","")</calculatedColumnFormula>
    </tableColumn>
    <tableColumn id="55" xr3:uid="{47222189-328C-4335-A703-11773A259C0B}" name="23/02/22" dataDxfId="315" dataCellStyle="Normal 2">
      <calculatedColumnFormula>IF(ISTEXT(INDEX('Abs Formation'!$B$4:$T$369,MATCH(BQ$9*1,Tableau6[Date],0),MATCH(Tableau3[[#This Row],[Nom Prénom]],Tableau6[[#Headers],[Infirmière]:[Personne 19]],0)))=TRUE,"Form","")</calculatedColumnFormula>
    </tableColumn>
    <tableColumn id="56" xr3:uid="{DF596424-48FA-4C9B-99C1-CF92DA69B53E}" name="24/02/22" dataDxfId="314" dataCellStyle="Normal 2">
      <calculatedColumnFormula>IF(ISTEXT(INDEX('Abs Formation'!$B$4:$T$369,MATCH(BR$9*1,Tableau6[Date],0),MATCH(Tableau3[[#This Row],[Nom Prénom]],Tableau6[[#Headers],[Infirmière]:[Personne 19]],0)))=TRUE,"Form","")</calculatedColumnFormula>
    </tableColumn>
    <tableColumn id="57" xr3:uid="{2AE26699-4EA1-49A7-81C0-D5E872325DAB}" name="25/02/22" dataDxfId="313" dataCellStyle="Normal 2">
      <calculatedColumnFormula>IF(ISTEXT(INDEX('Abs Formation'!$B$4:$T$369,MATCH(BS$9*1,Tableau6[Date],0),MATCH(Tableau3[[#This Row],[Nom Prénom]],Tableau6[[#Headers],[Infirmière]:[Personne 19]],0)))=TRUE,"Form","")</calculatedColumnFormula>
    </tableColumn>
    <tableColumn id="58" xr3:uid="{C358F677-835F-4825-B905-459FEB9123BF}" name="26/02/22" dataDxfId="312" dataCellStyle="Normal 2">
      <calculatedColumnFormula>IF(ISTEXT(INDEX('Abs Formation'!$B$4:$T$369,MATCH(BT$9*1,Tableau6[Date],0),MATCH(Tableau3[[#This Row],[Nom Prénom]],Tableau6[[#Headers],[Infirmière]:[Personne 19]],0)))=TRUE,"Form","")</calculatedColumnFormula>
    </tableColumn>
    <tableColumn id="59" xr3:uid="{E992F985-F6A0-4531-99E4-0FEDA68BB40E}" name="27/02/22" dataDxfId="311" dataCellStyle="Normal 2">
      <calculatedColumnFormula>IF(ISTEXT(INDEX('Abs Formation'!$B$4:$T$369,MATCH(BU$9*1,Tableau6[Date],0),MATCH(Tableau3[[#This Row],[Nom Prénom]],Tableau6[[#Headers],[Infirmière]:[Personne 19]],0)))=TRUE,"Form","")</calculatedColumnFormula>
    </tableColumn>
    <tableColumn id="60" xr3:uid="{D59D3784-4930-4F79-B1F9-0BE51ECE37B4}" name="28/02/22" dataDxfId="310" dataCellStyle="Normal 2">
      <calculatedColumnFormula>IF(ISTEXT(INDEX('Abs Formation'!$B$4:$T$369,MATCH(BV$9*1,Tableau6[Date],0),MATCH(Tableau3[[#This Row],[Nom Prénom]],Tableau6[[#Headers],[Infirmière]:[Personne 19]],0)))=TRUE,"Form","")</calculatedColumnFormula>
    </tableColumn>
    <tableColumn id="61" xr3:uid="{B67AE7F7-FD5B-40B5-98A1-F265D1769732}" name="01/03/22" dataDxfId="309" dataCellStyle="Normal 2">
      <calculatedColumnFormula>IF(ISTEXT(INDEX('Abs Formation'!$B$4:$T$369,MATCH(BW$9*1,Tableau6[Date],0),MATCH(Tableau3[[#This Row],[Nom Prénom]],Tableau6[[#Headers],[Infirmière]:[Personne 19]],0)))=TRUE,"Form","")</calculatedColumnFormula>
    </tableColumn>
    <tableColumn id="62" xr3:uid="{26C8D470-865D-4238-ADB1-120D64E903A4}" name="02/03/22" dataDxfId="308" dataCellStyle="Normal 2">
      <calculatedColumnFormula>IF(ISTEXT(INDEX('Abs Formation'!$B$4:$T$369,MATCH(BX$9*1,Tableau6[Date],0),MATCH(Tableau3[[#This Row],[Nom Prénom]],Tableau6[[#Headers],[Infirmière]:[Personne 19]],0)))=TRUE,"Form","")</calculatedColumnFormula>
    </tableColumn>
    <tableColumn id="63" xr3:uid="{198AF335-50FD-4C05-A4AD-4F4EA3B15B2C}" name="03/03/22" dataDxfId="307" dataCellStyle="Normal 2">
      <calculatedColumnFormula>IF(ISTEXT(INDEX('Abs Formation'!$B$4:$T$369,MATCH(BY$9*1,Tableau6[Date],0),MATCH(Tableau3[[#This Row],[Nom Prénom]],Tableau6[[#Headers],[Infirmière]:[Personne 19]],0)))=TRUE,"Form","")</calculatedColumnFormula>
    </tableColumn>
    <tableColumn id="64" xr3:uid="{5C40DDDF-A163-47FD-851F-724ABE7CD6E3}" name="04/03/22" dataDxfId="306" dataCellStyle="Normal 2">
      <calculatedColumnFormula>IF(ISTEXT(INDEX('Abs Formation'!$B$4:$T$369,MATCH(BZ$9*1,Tableau6[Date],0),MATCH(Tableau3[[#This Row],[Nom Prénom]],Tableau6[[#Headers],[Infirmière]:[Personne 19]],0)))=TRUE,"Form","")</calculatedColumnFormula>
    </tableColumn>
    <tableColumn id="65" xr3:uid="{6D8CBFF6-5F2E-4D8C-BA1F-268E1403A2C2}" name="05/03/22" dataDxfId="305" dataCellStyle="Normal 2">
      <calculatedColumnFormula>IF(ISTEXT(INDEX('Abs Formation'!$B$4:$T$369,MATCH(CA$9*1,Tableau6[Date],0),MATCH(Tableau3[[#This Row],[Nom Prénom]],Tableau6[[#Headers],[Infirmière]:[Personne 19]],0)))=TRUE,"Form","")</calculatedColumnFormula>
    </tableColumn>
    <tableColumn id="66" xr3:uid="{DD474FD6-0A95-471C-A9E7-D9247701EC21}" name="06/03/22" dataDxfId="304" dataCellStyle="Normal 2">
      <calculatedColumnFormula>IF(ISTEXT(INDEX('Abs Formation'!$B$4:$T$369,MATCH(CB$9*1,Tableau6[Date],0),MATCH(Tableau3[[#This Row],[Nom Prénom]],Tableau6[[#Headers],[Infirmière]:[Personne 19]],0)))=TRUE,"Form","")</calculatedColumnFormula>
    </tableColumn>
    <tableColumn id="67" xr3:uid="{F4DA5471-A8FF-428D-9FCB-B93E50942B6F}" name="07/03/22" dataDxfId="303" dataCellStyle="Normal 2">
      <calculatedColumnFormula>IF(ISTEXT(INDEX('Abs Formation'!$B$4:$T$369,MATCH(CC$9*1,Tableau6[Date],0),MATCH(Tableau3[[#This Row],[Nom Prénom]],Tableau6[[#Headers],[Infirmière]:[Personne 19]],0)))=TRUE,"Form","")</calculatedColumnFormula>
    </tableColumn>
    <tableColumn id="68" xr3:uid="{0B3713FA-7C74-43A4-98DE-A0D973DD3A3C}" name="08/03/22" dataDxfId="302" dataCellStyle="Normal 2">
      <calculatedColumnFormula>IF(ISTEXT(INDEX('Abs Formation'!$B$4:$T$369,MATCH(CD$9*1,Tableau6[Date],0),MATCH(Tableau3[[#This Row],[Nom Prénom]],Tableau6[[#Headers],[Infirmière]:[Personne 19]],0)))=TRUE,"Form","")</calculatedColumnFormula>
    </tableColumn>
    <tableColumn id="69" xr3:uid="{E9E9C635-5368-420D-AB5F-7EF3CB5CA0BD}" name="09/03/22" dataDxfId="301" dataCellStyle="Normal 2">
      <calculatedColumnFormula>IF(ISTEXT(INDEX('Abs Formation'!$B$4:$T$369,MATCH(CE$9*1,Tableau6[Date],0),MATCH(Tableau3[[#This Row],[Nom Prénom]],Tableau6[[#Headers],[Infirmière]:[Personne 19]],0)))=TRUE,"Form","")</calculatedColumnFormula>
    </tableColumn>
    <tableColumn id="70" xr3:uid="{F5F703F1-5C29-4632-9F27-57818E60C408}" name="10/03/22" dataDxfId="300" dataCellStyle="Normal 2">
      <calculatedColumnFormula>IF(ISTEXT(INDEX('Abs Formation'!$B$4:$T$369,MATCH(CF$9*1,Tableau6[Date],0),MATCH(Tableau3[[#This Row],[Nom Prénom]],Tableau6[[#Headers],[Infirmière]:[Personne 19]],0)))=TRUE,"Form","")</calculatedColumnFormula>
    </tableColumn>
    <tableColumn id="71" xr3:uid="{21B5C0AD-23DA-4A54-80D5-2A43DF380D40}" name="11/03/22" dataDxfId="299" dataCellStyle="Normal 2">
      <calculatedColumnFormula>IF(ISTEXT(INDEX('Abs Formation'!$B$4:$T$369,MATCH(CG$9*1,Tableau6[Date],0),MATCH(Tableau3[[#This Row],[Nom Prénom]],Tableau6[[#Headers],[Infirmière]:[Personne 19]],0)))=TRUE,"Form","")</calculatedColumnFormula>
    </tableColumn>
    <tableColumn id="72" xr3:uid="{B024AEF4-FC54-458F-AF70-1286DF265631}" name="12/03/22" dataDxfId="298" dataCellStyle="Normal 2">
      <calculatedColumnFormula>IF(ISTEXT(INDEX('Abs Formation'!$B$4:$T$369,MATCH(CH$9*1,Tableau6[Date],0),MATCH(Tableau3[[#This Row],[Nom Prénom]],Tableau6[[#Headers],[Infirmière]:[Personne 19]],0)))=TRUE,"Form","")</calculatedColumnFormula>
    </tableColumn>
    <tableColumn id="73" xr3:uid="{B34DEFA5-FF6B-4428-B791-1A11A1A8A21F}" name="13/03/22" dataDxfId="297" dataCellStyle="Normal 2">
      <calculatedColumnFormula>IF(ISTEXT(INDEX('Abs Formation'!$B$4:$T$369,MATCH(CI$9*1,Tableau6[Date],0),MATCH(Tableau3[[#This Row],[Nom Prénom]],Tableau6[[#Headers],[Infirmière]:[Personne 19]],0)))=TRUE,"Form","")</calculatedColumnFormula>
    </tableColumn>
    <tableColumn id="74" xr3:uid="{E983B273-E294-4080-B119-58205A100846}" name="14/03/22" dataDxfId="296" dataCellStyle="Normal 2">
      <calculatedColumnFormula>IF(ISTEXT(INDEX('Abs Formation'!$B$4:$T$369,MATCH(CJ$9*1,Tableau6[Date],0),MATCH(Tableau3[[#This Row],[Nom Prénom]],Tableau6[[#Headers],[Infirmière]:[Personne 19]],0)))=TRUE,"Form","")</calculatedColumnFormula>
    </tableColumn>
    <tableColumn id="75" xr3:uid="{03927097-8708-46E2-B8AB-7C058C2A4C15}" name="15/03/22" dataDxfId="295" dataCellStyle="Normal 2">
      <calculatedColumnFormula>IF(ISTEXT(INDEX('Abs Formation'!$B$4:$T$369,MATCH(CK$9*1,Tableau6[Date],0),MATCH(Tableau3[[#This Row],[Nom Prénom]],Tableau6[[#Headers],[Infirmière]:[Personne 19]],0)))=TRUE,"Form","")</calculatedColumnFormula>
    </tableColumn>
    <tableColumn id="76" xr3:uid="{4D5D7D49-F030-471F-95C8-328EE0BEDB04}" name="16/03/22" dataDxfId="294" dataCellStyle="Normal 2">
      <calculatedColumnFormula>IF(ISTEXT(INDEX('Abs Formation'!$B$4:$T$369,MATCH(CL$9*1,Tableau6[Date],0),MATCH(Tableau3[[#This Row],[Nom Prénom]],Tableau6[[#Headers],[Infirmière]:[Personne 19]],0)))=TRUE,"Form","")</calculatedColumnFormula>
    </tableColumn>
    <tableColumn id="77" xr3:uid="{D302AE03-09E0-4CC8-A8A1-768E92A86581}" name="17/03/22" dataDxfId="293" dataCellStyle="Normal 2">
      <calculatedColumnFormula>IF(ISTEXT(INDEX('Abs Formation'!$B$4:$T$369,MATCH(CM$9*1,Tableau6[Date],0),MATCH(Tableau3[[#This Row],[Nom Prénom]],Tableau6[[#Headers],[Infirmière]:[Personne 19]],0)))=TRUE,"Form","")</calculatedColumnFormula>
    </tableColumn>
    <tableColumn id="78" xr3:uid="{939CEEBB-0C5A-4FE1-8EE7-772C64DBA146}" name="18/03/22" dataDxfId="292" dataCellStyle="Normal 2">
      <calculatedColumnFormula>IF(ISTEXT(INDEX('Abs Formation'!$B$4:$T$369,MATCH(CN$9*1,Tableau6[Date],0),MATCH(Tableau3[[#This Row],[Nom Prénom]],Tableau6[[#Headers],[Infirmière]:[Personne 19]],0)))=TRUE,"Form","")</calculatedColumnFormula>
    </tableColumn>
    <tableColumn id="79" xr3:uid="{700D5B92-895C-4719-A353-9B7A4E27F167}" name="19/03/22" dataDxfId="291" dataCellStyle="Normal 2">
      <calculatedColumnFormula>IF(ISTEXT(INDEX('Abs Formation'!$B$4:$T$369,MATCH(CO$9*1,Tableau6[Date],0),MATCH(Tableau3[[#This Row],[Nom Prénom]],Tableau6[[#Headers],[Infirmière]:[Personne 19]],0)))=TRUE,"Form","")</calculatedColumnFormula>
    </tableColumn>
    <tableColumn id="80" xr3:uid="{40B81EF7-4C1A-460E-880E-1699BA17C404}" name="20/03/22" dataDxfId="290" dataCellStyle="Normal 2">
      <calculatedColumnFormula>IF(ISTEXT(INDEX('Abs Formation'!$B$4:$T$369,MATCH(CP$9*1,Tableau6[Date],0),MATCH(Tableau3[[#This Row],[Nom Prénom]],Tableau6[[#Headers],[Infirmière]:[Personne 19]],0)))=TRUE,"Form","")</calculatedColumnFormula>
    </tableColumn>
    <tableColumn id="81" xr3:uid="{E28596C7-38A0-4CF1-9AC6-734330BD8854}" name="21/03/22" dataDxfId="289" dataCellStyle="Normal 2">
      <calculatedColumnFormula>IF(ISTEXT(INDEX('Abs Formation'!$B$4:$T$369,MATCH(CQ$9*1,Tableau6[Date],0),MATCH(Tableau3[[#This Row],[Nom Prénom]],Tableau6[[#Headers],[Infirmière]:[Personne 19]],0)))=TRUE,"Form","")</calculatedColumnFormula>
    </tableColumn>
    <tableColumn id="82" xr3:uid="{81BEE887-BB07-456D-874F-710823C7D159}" name="22/03/22" dataDxfId="288" dataCellStyle="Normal 2">
      <calculatedColumnFormula>IF(ISTEXT(INDEX('Abs Formation'!$B$4:$T$369,MATCH(CR$9*1,Tableau6[Date],0),MATCH(Tableau3[[#This Row],[Nom Prénom]],Tableau6[[#Headers],[Infirmière]:[Personne 19]],0)))=TRUE,"Form","")</calculatedColumnFormula>
    </tableColumn>
    <tableColumn id="83" xr3:uid="{438E771F-FEC4-49E3-BA6B-E934A15C1621}" name="23/03/22" dataDxfId="287" dataCellStyle="Normal 2">
      <calculatedColumnFormula>IF(ISTEXT(INDEX('Abs Formation'!$B$4:$T$369,MATCH(CS$9*1,Tableau6[Date],0),MATCH(Tableau3[[#This Row],[Nom Prénom]],Tableau6[[#Headers],[Infirmière]:[Personne 19]],0)))=TRUE,"Form","")</calculatedColumnFormula>
    </tableColumn>
    <tableColumn id="84" xr3:uid="{0A818A48-4299-4FA9-AB31-D5602D0D85CF}" name="24/03/22" dataDxfId="286" dataCellStyle="Normal 2">
      <calculatedColumnFormula>IF(ISTEXT(INDEX('Abs Formation'!$B$4:$T$369,MATCH(CT$9*1,Tableau6[Date],0),MATCH(Tableau3[[#This Row],[Nom Prénom]],Tableau6[[#Headers],[Infirmière]:[Personne 19]],0)))=TRUE,"Form","")</calculatedColumnFormula>
    </tableColumn>
    <tableColumn id="85" xr3:uid="{DBCBA050-5778-464B-863A-4853F907E133}" name="25/03/22" dataDxfId="285" dataCellStyle="Normal 2">
      <calculatedColumnFormula>IF(ISTEXT(INDEX('Abs Formation'!$B$4:$T$369,MATCH(CU$9*1,Tableau6[Date],0),MATCH(Tableau3[[#This Row],[Nom Prénom]],Tableau6[[#Headers],[Infirmière]:[Personne 19]],0)))=TRUE,"Form","")</calculatedColumnFormula>
    </tableColumn>
    <tableColumn id="86" xr3:uid="{5B54906C-B1EA-4ADC-92EF-4A62C112175E}" name="26/03/22" dataDxfId="284" dataCellStyle="Normal 2">
      <calculatedColumnFormula>IF(ISTEXT(INDEX('Abs Formation'!$B$4:$T$369,MATCH(CV$9*1,Tableau6[Date],0),MATCH(Tableau3[[#This Row],[Nom Prénom]],Tableau6[[#Headers],[Infirmière]:[Personne 19]],0)))=TRUE,"Form","")</calculatedColumnFormula>
    </tableColumn>
    <tableColumn id="87" xr3:uid="{1F972E8B-7FC8-46A2-8D08-A453744B0164}" name="27/03/22" dataDxfId="283" dataCellStyle="Normal 2">
      <calculatedColumnFormula>IF(ISTEXT(INDEX('Abs Formation'!$B$4:$T$369,MATCH(CW$9*1,Tableau6[Date],0),MATCH(Tableau3[[#This Row],[Nom Prénom]],Tableau6[[#Headers],[Infirmière]:[Personne 19]],0)))=TRUE,"Form","")</calculatedColumnFormula>
    </tableColumn>
    <tableColumn id="88" xr3:uid="{7144F47B-98EB-47C7-A250-1F69E762EF4C}" name="28/03/22" dataDxfId="282" dataCellStyle="Normal 2">
      <calculatedColumnFormula>IF(ISTEXT(INDEX('Abs Formation'!$B$4:$T$369,MATCH(CX$9*1,Tableau6[Date],0),MATCH(Tableau3[[#This Row],[Nom Prénom]],Tableau6[[#Headers],[Infirmière]:[Personne 19]],0)))=TRUE,"Form","")</calculatedColumnFormula>
    </tableColumn>
    <tableColumn id="89" xr3:uid="{417A58BF-F183-4548-AC26-80F1497AE386}" name="29/03/22" dataDxfId="281" dataCellStyle="Normal 2">
      <calculatedColumnFormula>IF(ISTEXT(INDEX('Abs Formation'!$B$4:$T$369,MATCH(CY$9*1,Tableau6[Date],0),MATCH(Tableau3[[#This Row],[Nom Prénom]],Tableau6[[#Headers],[Infirmière]:[Personne 19]],0)))=TRUE,"Form","")</calculatedColumnFormula>
    </tableColumn>
    <tableColumn id="90" xr3:uid="{ECF1E557-4432-4D62-8A19-1F650937BBD5}" name="30/03/22" dataDxfId="280" dataCellStyle="Normal 2">
      <calculatedColumnFormula>IF(ISTEXT(INDEX('Abs Formation'!$B$4:$T$369,MATCH(CZ$9*1,Tableau6[Date],0),MATCH(Tableau3[[#This Row],[Nom Prénom]],Tableau6[[#Headers],[Infirmière]:[Personne 19]],0)))=TRUE,"Form","")</calculatedColumnFormula>
    </tableColumn>
    <tableColumn id="91" xr3:uid="{7B940139-02E1-49D4-844F-EE6ED0122578}" name="31/03/22" dataDxfId="279" dataCellStyle="Normal 2">
      <calculatedColumnFormula>IF(ISTEXT(INDEX('Abs Formation'!$B$4:$T$369,MATCH(DA$9*1,Tableau6[Date],0),MATCH(Tableau3[[#This Row],[Nom Prénom]],Tableau6[[#Headers],[Infirmière]:[Personne 19]],0)))=TRUE,"Form","")</calculatedColumnFormula>
    </tableColumn>
    <tableColumn id="92" xr3:uid="{EBFFDBDA-D397-4C63-A5B4-105AE467A065}" name="01/04/22" dataDxfId="278" dataCellStyle="Normal 2">
      <calculatedColumnFormula>IF(ISTEXT(INDEX('Abs Formation'!$B$4:$T$369,MATCH(DB$9*1,Tableau6[Date],0),MATCH(Tableau3[[#This Row],[Nom Prénom]],Tableau6[[#Headers],[Infirmière]:[Personne 19]],0)))=TRUE,"Form","")</calculatedColumnFormula>
    </tableColumn>
    <tableColumn id="93" xr3:uid="{51B0C34D-5D74-4697-861C-C29A2EFD855B}" name="02/04/22" dataDxfId="277" dataCellStyle="Normal 2">
      <calculatedColumnFormula>IF(ISTEXT(INDEX('Abs Formation'!$B$4:$T$369,MATCH(DC$9*1,Tableau6[Date],0),MATCH(Tableau3[[#This Row],[Nom Prénom]],Tableau6[[#Headers],[Infirmière]:[Personne 19]],0)))=TRUE,"Form","")</calculatedColumnFormula>
    </tableColumn>
    <tableColumn id="94" xr3:uid="{CB0441E8-6F7B-4319-93CC-8893AA83F805}" name="03/04/22" dataDxfId="276" dataCellStyle="Normal 2">
      <calculatedColumnFormula>IF(ISTEXT(INDEX('Abs Formation'!$B$4:$T$369,MATCH(DD$9*1,Tableau6[Date],0),MATCH(Tableau3[[#This Row],[Nom Prénom]],Tableau6[[#Headers],[Infirmière]:[Personne 19]],0)))=TRUE,"Form","")</calculatedColumnFormula>
    </tableColumn>
    <tableColumn id="95" xr3:uid="{5BC2D2A3-B88F-4081-A60F-2EEAE2160EDF}" name="04/04/22" dataDxfId="275" dataCellStyle="Normal 2">
      <calculatedColumnFormula>IF(ISTEXT(INDEX('Abs Formation'!$B$4:$T$369,MATCH(DE$9*1,Tableau6[Date],0),MATCH(Tableau3[[#This Row],[Nom Prénom]],Tableau6[[#Headers],[Infirmière]:[Personne 19]],0)))=TRUE,"Form","")</calculatedColumnFormula>
    </tableColumn>
    <tableColumn id="96" xr3:uid="{1FD0ADC9-45AD-4E31-AA9B-F1882EC3F779}" name="05/04/22" dataDxfId="274" dataCellStyle="Normal 2">
      <calculatedColumnFormula>IF(ISTEXT(INDEX('Abs Formation'!$B$4:$T$369,MATCH(DF$9*1,Tableau6[Date],0),MATCH(Tableau3[[#This Row],[Nom Prénom]],Tableau6[[#Headers],[Infirmière]:[Personne 19]],0)))=TRUE,"Form","")</calculatedColumnFormula>
    </tableColumn>
    <tableColumn id="97" xr3:uid="{E24B4854-01FB-461D-8638-710BDB3CE0ED}" name="06/04/22" dataDxfId="273" dataCellStyle="Normal 2">
      <calculatedColumnFormula>IF(ISTEXT(INDEX('Abs Formation'!$B$4:$T$369,MATCH(DG$9*1,Tableau6[Date],0),MATCH(Tableau3[[#This Row],[Nom Prénom]],Tableau6[[#Headers],[Infirmière]:[Personne 19]],0)))=TRUE,"Form","")</calculatedColumnFormula>
    </tableColumn>
    <tableColumn id="98" xr3:uid="{1FDF1434-1D2D-4615-8806-E38010D57CD7}" name="07/04/22" dataDxfId="272" dataCellStyle="Normal 2">
      <calculatedColumnFormula>IF(ISTEXT(INDEX('Abs Formation'!$B$4:$T$369,MATCH(DH$9*1,Tableau6[Date],0),MATCH(Tableau3[[#This Row],[Nom Prénom]],Tableau6[[#Headers],[Infirmière]:[Personne 19]],0)))=TRUE,"Form","")</calculatedColumnFormula>
    </tableColumn>
    <tableColumn id="99" xr3:uid="{F5518091-C1B1-42FD-867B-F4DE57FE8520}" name="08/04/22" dataDxfId="271" dataCellStyle="Normal 2">
      <calculatedColumnFormula>IF(ISTEXT(INDEX('Abs Formation'!$B$4:$T$369,MATCH(DI$9*1,Tableau6[Date],0),MATCH(Tableau3[[#This Row],[Nom Prénom]],Tableau6[[#Headers],[Infirmière]:[Personne 19]],0)))=TRUE,"Form","")</calculatedColumnFormula>
    </tableColumn>
    <tableColumn id="100" xr3:uid="{DCF658FE-54A5-48FC-8ADC-04CD4874DEB9}" name="09/04/22" dataDxfId="270" dataCellStyle="Normal 2">
      <calculatedColumnFormula>IF(ISTEXT(INDEX('Abs Formation'!$B$4:$T$369,MATCH(DJ$9*1,Tableau6[Date],0),MATCH(Tableau3[[#This Row],[Nom Prénom]],Tableau6[[#Headers],[Infirmière]:[Personne 19]],0)))=TRUE,"Form","")</calculatedColumnFormula>
    </tableColumn>
    <tableColumn id="101" xr3:uid="{A044C3DA-1FCE-4D3F-95C7-6065A02DB53F}" name="10/04/22" dataDxfId="269" dataCellStyle="Normal 2">
      <calculatedColumnFormula>IF(ISTEXT(INDEX('Abs Formation'!$B$4:$T$369,MATCH(DK$9*1,Tableau6[Date],0),MATCH(Tableau3[[#This Row],[Nom Prénom]],Tableau6[[#Headers],[Infirmière]:[Personne 19]],0)))=TRUE,"Form","")</calculatedColumnFormula>
    </tableColumn>
    <tableColumn id="102" xr3:uid="{D6D5C948-33D0-4824-A97D-337A49A1558D}" name="11/04/22" dataDxfId="268" dataCellStyle="Normal 2">
      <calculatedColumnFormula>IF(ISTEXT(INDEX('Abs Formation'!$B$4:$T$369,MATCH(DL$9*1,Tableau6[Date],0),MATCH(Tableau3[[#This Row],[Nom Prénom]],Tableau6[[#Headers],[Infirmière]:[Personne 19]],0)))=TRUE,"Form","")</calculatedColumnFormula>
    </tableColumn>
    <tableColumn id="103" xr3:uid="{053106C1-2FC6-4DC2-98BD-F9D385FBA9EE}" name="12/04/22" dataDxfId="267" dataCellStyle="Normal 2">
      <calculatedColumnFormula>IF(ISTEXT(INDEX('Abs Formation'!$B$4:$T$369,MATCH(DM$9*1,Tableau6[Date],0),MATCH(Tableau3[[#This Row],[Nom Prénom]],Tableau6[[#Headers],[Infirmière]:[Personne 19]],0)))=TRUE,"Form","")</calculatedColumnFormula>
    </tableColumn>
    <tableColumn id="104" xr3:uid="{31D24556-48F0-4B5C-B300-81F43BC468DD}" name="13/04/22" dataDxfId="266" dataCellStyle="Normal 2">
      <calculatedColumnFormula>IF(ISTEXT(INDEX('Abs Formation'!$B$4:$T$369,MATCH(DN$9*1,Tableau6[Date],0),MATCH(Tableau3[[#This Row],[Nom Prénom]],Tableau6[[#Headers],[Infirmière]:[Personne 19]],0)))=TRUE,"Form","")</calculatedColumnFormula>
    </tableColumn>
    <tableColumn id="105" xr3:uid="{6121E64A-FC45-4B62-A581-60F9AA57CEF1}" name="14/04/22" dataDxfId="265" dataCellStyle="Normal 2">
      <calculatedColumnFormula>IF(ISTEXT(INDEX('Abs Formation'!$B$4:$T$369,MATCH(DO$9*1,Tableau6[Date],0),MATCH(Tableau3[[#This Row],[Nom Prénom]],Tableau6[[#Headers],[Infirmière]:[Personne 19]],0)))=TRUE,"Form","")</calculatedColumnFormula>
    </tableColumn>
    <tableColumn id="106" xr3:uid="{A95153ED-D85B-46B0-8882-A2D3D410728A}" name="15/04/22" dataDxfId="264" dataCellStyle="Normal 2">
      <calculatedColumnFormula>IF(ISTEXT(INDEX('Abs Formation'!$B$4:$T$369,MATCH(DP$9*1,Tableau6[Date],0),MATCH(Tableau3[[#This Row],[Nom Prénom]],Tableau6[[#Headers],[Infirmière]:[Personne 19]],0)))=TRUE,"Form","")</calculatedColumnFormula>
    </tableColumn>
    <tableColumn id="107" xr3:uid="{688D7A5C-DF6F-4E5A-A6A4-FA68C94A108E}" name="16/04/22" dataDxfId="263" dataCellStyle="Normal 2">
      <calculatedColumnFormula>IF(ISTEXT(INDEX('Abs Formation'!$B$4:$T$369,MATCH(DQ$9*1,Tableau6[Date],0),MATCH(Tableau3[[#This Row],[Nom Prénom]],Tableau6[[#Headers],[Infirmière]:[Personne 19]],0)))=TRUE,"Form","")</calculatedColumnFormula>
    </tableColumn>
    <tableColumn id="108" xr3:uid="{171AB581-013C-4D29-90B9-C4950C316A40}" name="17/04/22" dataDxfId="262" dataCellStyle="Normal 2">
      <calculatedColumnFormula>IF(ISTEXT(INDEX('Abs Formation'!$B$4:$T$369,MATCH(DR$9*1,Tableau6[Date],0),MATCH(Tableau3[[#This Row],[Nom Prénom]],Tableau6[[#Headers],[Infirmière]:[Personne 19]],0)))=TRUE,"Form","")</calculatedColumnFormula>
    </tableColumn>
    <tableColumn id="109" xr3:uid="{CD8B53E7-EE52-4B2A-8D86-02CC54D1FC53}" name="18/04/22" dataDxfId="261" dataCellStyle="Normal 2">
      <calculatedColumnFormula>IF(ISTEXT(INDEX('Abs Formation'!$B$4:$T$369,MATCH(DS$9*1,Tableau6[Date],0),MATCH(Tableau3[[#This Row],[Nom Prénom]],Tableau6[[#Headers],[Infirmière]:[Personne 19]],0)))=TRUE,"Form","")</calculatedColumnFormula>
    </tableColumn>
    <tableColumn id="110" xr3:uid="{9471ECB3-A2F2-4868-914A-B5DC543DDE9C}" name="19/04/22" dataDxfId="260" dataCellStyle="Normal 2">
      <calculatedColumnFormula>IF(ISTEXT(INDEX('Abs Formation'!$B$4:$T$369,MATCH(DT$9*1,Tableau6[Date],0),MATCH(Tableau3[[#This Row],[Nom Prénom]],Tableau6[[#Headers],[Infirmière]:[Personne 19]],0)))=TRUE,"Form","")</calculatedColumnFormula>
    </tableColumn>
    <tableColumn id="111" xr3:uid="{064B2451-F31E-46E9-8BC5-25F8E9AD8BE5}" name="20/04/22" dataDxfId="259" dataCellStyle="Normal 2">
      <calculatedColumnFormula>IF(ISTEXT(INDEX('Abs Formation'!$B$4:$T$369,MATCH(DU$9*1,Tableau6[Date],0),MATCH(Tableau3[[#This Row],[Nom Prénom]],Tableau6[[#Headers],[Infirmière]:[Personne 19]],0)))=TRUE,"Form","")</calculatedColumnFormula>
    </tableColumn>
    <tableColumn id="112" xr3:uid="{721753FB-470B-4E17-870F-932B2DA4DB9F}" name="21/04/22" dataDxfId="258" dataCellStyle="Normal 2">
      <calculatedColumnFormula>IF(ISTEXT(INDEX('Abs Formation'!$B$4:$T$369,MATCH(DV$9*1,Tableau6[Date],0),MATCH(Tableau3[[#This Row],[Nom Prénom]],Tableau6[[#Headers],[Infirmière]:[Personne 19]],0)))=TRUE,"Form","")</calculatedColumnFormula>
    </tableColumn>
    <tableColumn id="113" xr3:uid="{6C02BA63-63B6-4A08-ACBD-D2A6ABAAAA69}" name="22/04/22" dataDxfId="257" dataCellStyle="Normal 2">
      <calculatedColumnFormula>IF(ISTEXT(INDEX('Abs Formation'!$B$4:$T$369,MATCH(DW$9*1,Tableau6[Date],0),MATCH(Tableau3[[#This Row],[Nom Prénom]],Tableau6[[#Headers],[Infirmière]:[Personne 19]],0)))=TRUE,"Form","")</calculatedColumnFormula>
    </tableColumn>
    <tableColumn id="114" xr3:uid="{68ED5A49-D5C9-4186-9F1E-113772F2ED73}" name="23/04/22" dataDxfId="256" dataCellStyle="Normal 2">
      <calculatedColumnFormula>IF(ISTEXT(INDEX('Abs Formation'!$B$4:$T$369,MATCH(DX$9*1,Tableau6[Date],0),MATCH(Tableau3[[#This Row],[Nom Prénom]],Tableau6[[#Headers],[Infirmière]:[Personne 19]],0)))=TRUE,"Form","")</calculatedColumnFormula>
    </tableColumn>
    <tableColumn id="115" xr3:uid="{9FDEC02B-EB0D-478A-9DC1-1F3E09D6B191}" name="24/04/22" dataDxfId="255" dataCellStyle="Normal 2">
      <calculatedColumnFormula>IF(ISTEXT(INDEX('Abs Formation'!$B$4:$T$369,MATCH(DY$9*1,Tableau6[Date],0),MATCH(Tableau3[[#This Row],[Nom Prénom]],Tableau6[[#Headers],[Infirmière]:[Personne 19]],0)))=TRUE,"Form","")</calculatedColumnFormula>
    </tableColumn>
    <tableColumn id="116" xr3:uid="{46985709-9721-4D4C-B202-E4D7D48F3ED1}" name="25/04/22" dataDxfId="254" dataCellStyle="Normal 2">
      <calculatedColumnFormula>IF(ISTEXT(INDEX('Abs Formation'!$B$4:$T$369,MATCH(DZ$9*1,Tableau6[Date],0),MATCH(Tableau3[[#This Row],[Nom Prénom]],Tableau6[[#Headers],[Infirmière]:[Personne 19]],0)))=TRUE,"Form","")</calculatedColumnFormula>
    </tableColumn>
    <tableColumn id="117" xr3:uid="{39C6BBD4-92DC-41EE-97E2-EABA8F70D721}" name="26/04/22" dataDxfId="253" dataCellStyle="Normal 2">
      <calculatedColumnFormula>IF(ISTEXT(INDEX('Abs Formation'!$B$4:$T$369,MATCH(EA$9*1,Tableau6[Date],0),MATCH(Tableau3[[#This Row],[Nom Prénom]],Tableau6[[#Headers],[Infirmière]:[Personne 19]],0)))=TRUE,"Form","")</calculatedColumnFormula>
    </tableColumn>
    <tableColumn id="118" xr3:uid="{30A95526-03D7-4CFF-8061-288E2065ED7D}" name="27/04/22" dataDxfId="252" dataCellStyle="Normal 2">
      <calculatedColumnFormula>IF(ISTEXT(INDEX('Abs Formation'!$B$4:$T$369,MATCH(EB$9*1,Tableau6[Date],0),MATCH(Tableau3[[#This Row],[Nom Prénom]],Tableau6[[#Headers],[Infirmière]:[Personne 19]],0)))=TRUE,"Form","")</calculatedColumnFormula>
    </tableColumn>
    <tableColumn id="119" xr3:uid="{58842758-6B8B-4DDE-9D76-7658299FB2BE}" name="28/04/22" dataDxfId="251" dataCellStyle="Normal 2">
      <calculatedColumnFormula>IF(ISTEXT(INDEX('Abs Formation'!$B$4:$T$369,MATCH(EC$9*1,Tableau6[Date],0),MATCH(Tableau3[[#This Row],[Nom Prénom]],Tableau6[[#Headers],[Infirmière]:[Personne 19]],0)))=TRUE,"Form","")</calculatedColumnFormula>
    </tableColumn>
    <tableColumn id="120" xr3:uid="{2B14B5F3-3763-4033-A97D-056D95E8176B}" name="29/04/22" dataDxfId="250" dataCellStyle="Normal 2">
      <calculatedColumnFormula>IF(ISTEXT(INDEX('Abs Formation'!$B$4:$T$369,MATCH(ED$9*1,Tableau6[Date],0),MATCH(Tableau3[[#This Row],[Nom Prénom]],Tableau6[[#Headers],[Infirmière]:[Personne 19]],0)))=TRUE,"Form","")</calculatedColumnFormula>
    </tableColumn>
    <tableColumn id="121" xr3:uid="{EC8FC918-F6D1-492D-B06E-AA6DDB782728}" name="30/04/22" dataDxfId="249" dataCellStyle="Normal 2">
      <calculatedColumnFormula>IF(ISTEXT(INDEX('Abs Formation'!$B$4:$T$369,MATCH(EE$9*1,Tableau6[Date],0),MATCH(Tableau3[[#This Row],[Nom Prénom]],Tableau6[[#Headers],[Infirmière]:[Personne 19]],0)))=TRUE,"Form","")</calculatedColumnFormula>
    </tableColumn>
    <tableColumn id="122" xr3:uid="{4AC9E7CA-6BB1-4D27-9B71-80D9142BCFCE}" name="01/05/22" dataDxfId="248" dataCellStyle="Normal 2">
      <calculatedColumnFormula>IF(ISTEXT(INDEX('Abs Formation'!$B$4:$T$369,MATCH(EF$9*1,Tableau6[Date],0),MATCH(Tableau3[[#This Row],[Nom Prénom]],Tableau6[[#Headers],[Infirmière]:[Personne 19]],0)))=TRUE,"Form","")</calculatedColumnFormula>
    </tableColumn>
    <tableColumn id="123" xr3:uid="{51A58476-A52A-4E4C-A919-6163C6C9AADE}" name="02/05/22" dataDxfId="247" dataCellStyle="Normal 2">
      <calculatedColumnFormula>IF(ISTEXT(INDEX('Abs Formation'!$B$4:$T$369,MATCH(EG$9*1,Tableau6[Date],0),MATCH(Tableau3[[#This Row],[Nom Prénom]],Tableau6[[#Headers],[Infirmière]:[Personne 19]],0)))=TRUE,"Form","")</calculatedColumnFormula>
    </tableColumn>
    <tableColumn id="124" xr3:uid="{DBF0772D-ACC9-4C02-A340-4D9C69F2828C}" name="03/05/22" dataDxfId="246" dataCellStyle="Normal 2">
      <calculatedColumnFormula>IF(ISTEXT(INDEX('Abs Formation'!$B$4:$T$369,MATCH(EH$9*1,Tableau6[Date],0),MATCH(Tableau3[[#This Row],[Nom Prénom]],Tableau6[[#Headers],[Infirmière]:[Personne 19]],0)))=TRUE,"Form","")</calculatedColumnFormula>
    </tableColumn>
    <tableColumn id="125" xr3:uid="{D55BCB95-E648-4EF7-A6F7-85E8B09BDD6D}" name="04/05/22" dataDxfId="245" dataCellStyle="Normal 2">
      <calculatedColumnFormula>IF(ISTEXT(INDEX('Abs Formation'!$B$4:$T$369,MATCH(EI$9*1,Tableau6[Date],0),MATCH(Tableau3[[#This Row],[Nom Prénom]],Tableau6[[#Headers],[Infirmière]:[Personne 19]],0)))=TRUE,"Form","")</calculatedColumnFormula>
    </tableColumn>
    <tableColumn id="126" xr3:uid="{044F891D-C30F-449B-875E-030A421E318D}" name="05/05/22" dataDxfId="244" dataCellStyle="Normal 2">
      <calculatedColumnFormula>IF(ISTEXT(INDEX('Abs Formation'!$B$4:$T$369,MATCH(EJ$9*1,Tableau6[Date],0),MATCH(Tableau3[[#This Row],[Nom Prénom]],Tableau6[[#Headers],[Infirmière]:[Personne 19]],0)))=TRUE,"Form","")</calculatedColumnFormula>
    </tableColumn>
    <tableColumn id="127" xr3:uid="{F0A3FD13-8723-41BE-A3B1-EF981B5C6D12}" name="06/05/22" dataDxfId="243" dataCellStyle="Normal 2">
      <calculatedColumnFormula>IF(ISTEXT(INDEX('Abs Formation'!$B$4:$T$369,MATCH(EK$9*1,Tableau6[Date],0),MATCH(Tableau3[[#This Row],[Nom Prénom]],Tableau6[[#Headers],[Infirmière]:[Personne 19]],0)))=TRUE,"Form","")</calculatedColumnFormula>
    </tableColumn>
    <tableColumn id="128" xr3:uid="{ECB51C1F-CABB-4BEE-AD99-EA6FFEEF20BD}" name="07/05/22" dataDxfId="242" dataCellStyle="Normal 2">
      <calculatedColumnFormula>IF(ISTEXT(INDEX('Abs Formation'!$B$4:$T$369,MATCH(EL$9*1,Tableau6[Date],0),MATCH(Tableau3[[#This Row],[Nom Prénom]],Tableau6[[#Headers],[Infirmière]:[Personne 19]],0)))=TRUE,"Form","")</calculatedColumnFormula>
    </tableColumn>
    <tableColumn id="129" xr3:uid="{3B50A34E-CA77-41D2-9E37-840B3B40CE0C}" name="08/05/22" dataDxfId="241" dataCellStyle="Normal 2">
      <calculatedColumnFormula>IF(ISTEXT(INDEX('Abs Formation'!$B$4:$T$369,MATCH(EM$9*1,Tableau6[Date],0),MATCH(Tableau3[[#This Row],[Nom Prénom]],Tableau6[[#Headers],[Infirmière]:[Personne 19]],0)))=TRUE,"Form","")</calculatedColumnFormula>
    </tableColumn>
    <tableColumn id="130" xr3:uid="{BA0D5D40-C9FB-40B5-893F-F6994A0919FC}" name="09/05/22" dataDxfId="240" dataCellStyle="Normal 2">
      <calculatedColumnFormula>IF(ISTEXT(INDEX('Abs Formation'!$B$4:$T$369,MATCH(EN$9*1,Tableau6[Date],0),MATCH(Tableau3[[#This Row],[Nom Prénom]],Tableau6[[#Headers],[Infirmière]:[Personne 19]],0)))=TRUE,"Form","")</calculatedColumnFormula>
    </tableColumn>
    <tableColumn id="131" xr3:uid="{B24F676B-480C-45F7-AEEB-9E49B025C5F9}" name="10/05/22" dataDxfId="239" dataCellStyle="Normal 2">
      <calculatedColumnFormula>IF(ISTEXT(INDEX('Abs Formation'!$B$4:$T$369,MATCH(EO$9*1,Tableau6[Date],0),MATCH(Tableau3[[#This Row],[Nom Prénom]],Tableau6[[#Headers],[Infirmière]:[Personne 19]],0)))=TRUE,"Form","")</calculatedColumnFormula>
    </tableColumn>
    <tableColumn id="132" xr3:uid="{1A0DCBB6-2151-493B-ABA1-67286ED25282}" name="11/05/22" dataDxfId="238" dataCellStyle="Normal 2">
      <calculatedColumnFormula>IF(ISTEXT(INDEX('Abs Formation'!$B$4:$T$369,MATCH(EP$9*1,Tableau6[Date],0),MATCH(Tableau3[[#This Row],[Nom Prénom]],Tableau6[[#Headers],[Infirmière]:[Personne 19]],0)))=TRUE,"Form","")</calculatedColumnFormula>
    </tableColumn>
    <tableColumn id="133" xr3:uid="{E8CD5493-381A-4D94-A59F-7882E965D4BA}" name="12/05/22" dataDxfId="237" dataCellStyle="Normal 2">
      <calculatedColumnFormula>IF(ISTEXT(INDEX('Abs Formation'!$B$4:$T$369,MATCH(EQ$9*1,Tableau6[Date],0),MATCH(Tableau3[[#This Row],[Nom Prénom]],Tableau6[[#Headers],[Infirmière]:[Personne 19]],0)))=TRUE,"Form","")</calculatedColumnFormula>
    </tableColumn>
    <tableColumn id="134" xr3:uid="{DD30D82D-4637-4785-9945-DAEE6322A021}" name="13/05/22" dataDxfId="236" dataCellStyle="Normal 2">
      <calculatedColumnFormula>IF(ISTEXT(INDEX('Abs Formation'!$B$4:$T$369,MATCH(ER$9*1,Tableau6[Date],0),MATCH(Tableau3[[#This Row],[Nom Prénom]],Tableau6[[#Headers],[Infirmière]:[Personne 19]],0)))=TRUE,"Form","")</calculatedColumnFormula>
    </tableColumn>
    <tableColumn id="135" xr3:uid="{900F8E48-2DA0-4B40-A7D7-7050AC31852A}" name="14/05/22" dataDxfId="235" dataCellStyle="Normal 2">
      <calculatedColumnFormula>IF(ISTEXT(INDEX('Abs Formation'!$B$4:$T$369,MATCH(ES$9*1,Tableau6[Date],0),MATCH(Tableau3[[#This Row],[Nom Prénom]],Tableau6[[#Headers],[Infirmière]:[Personne 19]],0)))=TRUE,"Form","")</calculatedColumnFormula>
    </tableColumn>
    <tableColumn id="136" xr3:uid="{E6B3424B-7A8F-4194-9E71-DADC7CEEB978}" name="15/05/22" dataDxfId="234" dataCellStyle="Normal 2">
      <calculatedColumnFormula>IF(ISTEXT(INDEX('Abs Formation'!$B$4:$T$369,MATCH(ET$9*1,Tableau6[Date],0),MATCH(Tableau3[[#This Row],[Nom Prénom]],Tableau6[[#Headers],[Infirmière]:[Personne 19]],0)))=TRUE,"Form","")</calculatedColumnFormula>
    </tableColumn>
    <tableColumn id="137" xr3:uid="{C37CB7C0-E285-4EF6-A0DB-C712B0A8586F}" name="16/05/22" dataDxfId="233" dataCellStyle="Normal 2">
      <calculatedColumnFormula>IF(ISTEXT(INDEX('Abs Formation'!$B$4:$T$369,MATCH(EU$9*1,Tableau6[Date],0),MATCH(Tableau3[[#This Row],[Nom Prénom]],Tableau6[[#Headers],[Infirmière]:[Personne 19]],0)))=TRUE,"Form","")</calculatedColumnFormula>
    </tableColumn>
    <tableColumn id="138" xr3:uid="{14AF4FBF-B384-4F1A-A0EC-F91FA31BAB59}" name="17/05/22" dataDxfId="232" dataCellStyle="Normal 2">
      <calculatedColumnFormula>IF(ISTEXT(INDEX('Abs Formation'!$B$4:$T$369,MATCH(EV$9*1,Tableau6[Date],0),MATCH(Tableau3[[#This Row],[Nom Prénom]],Tableau6[[#Headers],[Infirmière]:[Personne 19]],0)))=TRUE,"Form","")</calculatedColumnFormula>
    </tableColumn>
    <tableColumn id="139" xr3:uid="{48BB5A71-4A85-4855-B85E-723B9CDC0116}" name="18/05/22" dataDxfId="231" dataCellStyle="Normal 2">
      <calculatedColumnFormula>IF(ISTEXT(INDEX('Abs Formation'!$B$4:$T$369,MATCH(EW$9*1,Tableau6[Date],0),MATCH(Tableau3[[#This Row],[Nom Prénom]],Tableau6[[#Headers],[Infirmière]:[Personne 19]],0)))=TRUE,"Form","")</calculatedColumnFormula>
    </tableColumn>
    <tableColumn id="140" xr3:uid="{FF8DDE40-938D-4ED9-BD60-F7AB746DA3A0}" name="19/05/22" dataDxfId="230" dataCellStyle="Normal 2">
      <calculatedColumnFormula>IF(ISTEXT(INDEX('Abs Formation'!$B$4:$T$369,MATCH(EX$9*1,Tableau6[Date],0),MATCH(Tableau3[[#This Row],[Nom Prénom]],Tableau6[[#Headers],[Infirmière]:[Personne 19]],0)))=TRUE,"Form","")</calculatedColumnFormula>
    </tableColumn>
    <tableColumn id="141" xr3:uid="{1E6E26A4-9A28-4792-8F29-10E560E777A8}" name="20/05/22" dataDxfId="229" dataCellStyle="Normal 2">
      <calculatedColumnFormula>IF(ISTEXT(INDEX('Abs Formation'!$B$4:$T$369,MATCH(EY$9*1,Tableau6[Date],0),MATCH(Tableau3[[#This Row],[Nom Prénom]],Tableau6[[#Headers],[Infirmière]:[Personne 19]],0)))=TRUE,"Form","")</calculatedColumnFormula>
    </tableColumn>
    <tableColumn id="142" xr3:uid="{66754F69-E784-49FB-8AC2-ED9A379EE46B}" name="21/05/22" dataDxfId="228" dataCellStyle="Normal 2">
      <calculatedColumnFormula>IF(ISTEXT(INDEX('Abs Formation'!$B$4:$T$369,MATCH(EZ$9*1,Tableau6[Date],0),MATCH(Tableau3[[#This Row],[Nom Prénom]],Tableau6[[#Headers],[Infirmière]:[Personne 19]],0)))=TRUE,"Form","")</calculatedColumnFormula>
    </tableColumn>
    <tableColumn id="143" xr3:uid="{44FDF533-CCB9-44D3-961A-B998E59813F6}" name="22/05/22" dataDxfId="227" dataCellStyle="Normal 2">
      <calculatedColumnFormula>IF(ISTEXT(INDEX('Abs Formation'!$B$4:$T$369,MATCH(FA$9*1,Tableau6[Date],0),MATCH(Tableau3[[#This Row],[Nom Prénom]],Tableau6[[#Headers],[Infirmière]:[Personne 19]],0)))=TRUE,"Form","")</calculatedColumnFormula>
    </tableColumn>
    <tableColumn id="144" xr3:uid="{47E7ADC7-599A-4C83-9D0B-B777A39E568C}" name="23/05/22" dataDxfId="226" dataCellStyle="Normal 2">
      <calculatedColumnFormula>IF(ISTEXT(INDEX('Abs Formation'!$B$4:$T$369,MATCH(FB$9*1,Tableau6[Date],0),MATCH(Tableau3[[#This Row],[Nom Prénom]],Tableau6[[#Headers],[Infirmière]:[Personne 19]],0)))=TRUE,"Form","")</calculatedColumnFormula>
    </tableColumn>
    <tableColumn id="145" xr3:uid="{A64BD710-5241-43AF-8C0B-90F67F757F2C}" name="24/05/22" dataDxfId="225" dataCellStyle="Normal 2">
      <calculatedColumnFormula>IF(ISTEXT(INDEX('Abs Formation'!$B$4:$T$369,MATCH(FC$9*1,Tableau6[Date],0),MATCH(Tableau3[[#This Row],[Nom Prénom]],Tableau6[[#Headers],[Infirmière]:[Personne 19]],0)))=TRUE,"Form","")</calculatedColumnFormula>
    </tableColumn>
    <tableColumn id="146" xr3:uid="{F1C429CA-B659-4885-9732-2F5F9F1CBA57}" name="25/05/22" dataDxfId="224" dataCellStyle="Normal 2">
      <calculatedColumnFormula>IF(ISTEXT(INDEX('Abs Formation'!$B$4:$T$369,MATCH(FD$9*1,Tableau6[Date],0),MATCH(Tableau3[[#This Row],[Nom Prénom]],Tableau6[[#Headers],[Infirmière]:[Personne 19]],0)))=TRUE,"Form","")</calculatedColumnFormula>
    </tableColumn>
    <tableColumn id="147" xr3:uid="{708FCDA4-990F-44F8-A45F-5028F975FF74}" name="26/05/22" dataDxfId="223" dataCellStyle="Normal 2">
      <calculatedColumnFormula>IF(ISTEXT(INDEX('Abs Formation'!$B$4:$T$369,MATCH(FE$9*1,Tableau6[Date],0),MATCH(Tableau3[[#This Row],[Nom Prénom]],Tableau6[[#Headers],[Infirmière]:[Personne 19]],0)))=TRUE,"Form","")</calculatedColumnFormula>
    </tableColumn>
    <tableColumn id="148" xr3:uid="{F0035607-7346-4A73-8F4E-65D3114EDC82}" name="27/05/22" dataDxfId="222" dataCellStyle="Normal 2">
      <calculatedColumnFormula>IF(ISTEXT(INDEX('Abs Formation'!$B$4:$T$369,MATCH(FF$9*1,Tableau6[Date],0),MATCH(Tableau3[[#This Row],[Nom Prénom]],Tableau6[[#Headers],[Infirmière]:[Personne 19]],0)))=TRUE,"Form","")</calculatedColumnFormula>
    </tableColumn>
    <tableColumn id="149" xr3:uid="{559DB20B-5F5F-4092-95EF-174AE14FDD46}" name="28/05/22" dataDxfId="221" dataCellStyle="Normal 2">
      <calculatedColumnFormula>IF(ISTEXT(INDEX('Abs Formation'!$B$4:$T$369,MATCH(FG$9*1,Tableau6[Date],0),MATCH(Tableau3[[#This Row],[Nom Prénom]],Tableau6[[#Headers],[Infirmière]:[Personne 19]],0)))=TRUE,"Form","")</calculatedColumnFormula>
    </tableColumn>
    <tableColumn id="150" xr3:uid="{AC94B908-E679-4DCC-8E89-D81248C9F5C3}" name="29/05/22" dataDxfId="220" dataCellStyle="Normal 2">
      <calculatedColumnFormula>IF(ISTEXT(INDEX('Abs Formation'!$B$4:$T$369,MATCH(FH$9*1,Tableau6[Date],0),MATCH(Tableau3[[#This Row],[Nom Prénom]],Tableau6[[#Headers],[Infirmière]:[Personne 19]],0)))=TRUE,"Form","")</calculatedColumnFormula>
    </tableColumn>
    <tableColumn id="151" xr3:uid="{004BFDD4-1A5A-4D46-BB9D-686D7B86CCC6}" name="30/05/22" dataDxfId="219" dataCellStyle="Normal 2">
      <calculatedColumnFormula>IF(ISTEXT(INDEX('Abs Formation'!$B$4:$T$369,MATCH(FI$9*1,Tableau6[Date],0),MATCH(Tableau3[[#This Row],[Nom Prénom]],Tableau6[[#Headers],[Infirmière]:[Personne 19]],0)))=TRUE,"Form","")</calculatedColumnFormula>
    </tableColumn>
    <tableColumn id="152" xr3:uid="{EA153641-0BAE-44A3-BA99-EEB3A1FEBFF4}" name="31/05/22" dataDxfId="218" dataCellStyle="Normal 2">
      <calculatedColumnFormula>IF(ISTEXT(INDEX('Abs Formation'!$B$4:$T$369,MATCH(FJ$9*1,Tableau6[Date],0),MATCH(Tableau3[[#This Row],[Nom Prénom]],Tableau6[[#Headers],[Infirmière]:[Personne 19]],0)))=TRUE,"Form","")</calculatedColumnFormula>
    </tableColumn>
    <tableColumn id="153" xr3:uid="{00899D92-4207-4E41-9EE5-90DE5AAF6B5E}" name="01/06/22" dataDxfId="217" dataCellStyle="Normal 2">
      <calculatedColumnFormula>IF(ISTEXT(INDEX('Abs Formation'!$B$4:$T$369,MATCH(FK$9*1,Tableau6[Date],0),MATCH(Tableau3[[#This Row],[Nom Prénom]],Tableau6[[#Headers],[Infirmière]:[Personne 19]],0)))=TRUE,"Form","")</calculatedColumnFormula>
    </tableColumn>
    <tableColumn id="154" xr3:uid="{F8735A5E-E26E-43B5-A0D1-D3A6904E52B0}" name="02/06/22" dataDxfId="216" dataCellStyle="Normal 2">
      <calculatedColumnFormula>IF(ISTEXT(INDEX('Abs Formation'!$B$4:$T$369,MATCH(FL$9*1,Tableau6[Date],0),MATCH(Tableau3[[#This Row],[Nom Prénom]],Tableau6[[#Headers],[Infirmière]:[Personne 19]],0)))=TRUE,"Form","")</calculatedColumnFormula>
    </tableColumn>
    <tableColumn id="155" xr3:uid="{3CE6BB7B-44F1-41F4-A33B-242B99E45A28}" name="03/06/22" dataDxfId="215" dataCellStyle="Normal 2">
      <calculatedColumnFormula>IF(ISTEXT(INDEX('Abs Formation'!$B$4:$T$369,MATCH(FM$9*1,Tableau6[Date],0),MATCH(Tableau3[[#This Row],[Nom Prénom]],Tableau6[[#Headers],[Infirmière]:[Personne 19]],0)))=TRUE,"Form","")</calculatedColumnFormula>
    </tableColumn>
    <tableColumn id="156" xr3:uid="{9727444B-3788-4A7A-8E10-A076F3EFC0CA}" name="04/06/22" dataDxfId="214" dataCellStyle="Normal 2">
      <calculatedColumnFormula>IF(ISTEXT(INDEX('Abs Formation'!$B$4:$T$369,MATCH(FN$9*1,Tableau6[Date],0),MATCH(Tableau3[[#This Row],[Nom Prénom]],Tableau6[[#Headers],[Infirmière]:[Personne 19]],0)))=TRUE,"Form","")</calculatedColumnFormula>
    </tableColumn>
    <tableColumn id="157" xr3:uid="{067C198D-A060-4EBB-85BF-0157C3912D9D}" name="05/06/22" dataDxfId="213" dataCellStyle="Normal 2">
      <calculatedColumnFormula>IF(ISTEXT(INDEX('Abs Formation'!$B$4:$T$369,MATCH(FO$9*1,Tableau6[Date],0),MATCH(Tableau3[[#This Row],[Nom Prénom]],Tableau6[[#Headers],[Infirmière]:[Personne 19]],0)))=TRUE,"Form","")</calculatedColumnFormula>
    </tableColumn>
    <tableColumn id="158" xr3:uid="{0A077760-F2DA-4B17-8B9F-177D23790176}" name="06/06/22" dataDxfId="212" dataCellStyle="Normal 2">
      <calculatedColumnFormula>IF(ISTEXT(INDEX('Abs Formation'!$B$4:$T$369,MATCH(FP$9*1,Tableau6[Date],0),MATCH(Tableau3[[#This Row],[Nom Prénom]],Tableau6[[#Headers],[Infirmière]:[Personne 19]],0)))=TRUE,"Form","")</calculatedColumnFormula>
    </tableColumn>
    <tableColumn id="159" xr3:uid="{FDDBBF60-4911-41A6-9D0F-61EBB08316A9}" name="07/06/22" dataDxfId="211" dataCellStyle="Normal 2">
      <calculatedColumnFormula>IF(ISTEXT(INDEX('Abs Formation'!$B$4:$T$369,MATCH(FQ$9*1,Tableau6[Date],0),MATCH(Tableau3[[#This Row],[Nom Prénom]],Tableau6[[#Headers],[Infirmière]:[Personne 19]],0)))=TRUE,"Form","")</calculatedColumnFormula>
    </tableColumn>
    <tableColumn id="160" xr3:uid="{625B3BAF-15FA-49FF-93B8-B7BBA3A79B90}" name="08/06/22" dataDxfId="210" dataCellStyle="Normal 2">
      <calculatedColumnFormula>IF(ISTEXT(INDEX('Abs Formation'!$B$4:$T$369,MATCH(FR$9*1,Tableau6[Date],0),MATCH(Tableau3[[#This Row],[Nom Prénom]],Tableau6[[#Headers],[Infirmière]:[Personne 19]],0)))=TRUE,"Form","")</calculatedColumnFormula>
    </tableColumn>
    <tableColumn id="161" xr3:uid="{B02B11E2-E291-40F1-B663-A394FA68C515}" name="09/06/22" dataDxfId="209" dataCellStyle="Normal 2">
      <calculatedColumnFormula>IF(ISTEXT(INDEX('Abs Formation'!$B$4:$T$369,MATCH(FS$9*1,Tableau6[Date],0),MATCH(Tableau3[[#This Row],[Nom Prénom]],Tableau6[[#Headers],[Infirmière]:[Personne 19]],0)))=TRUE,"Form","")</calculatedColumnFormula>
    </tableColumn>
    <tableColumn id="162" xr3:uid="{A373CB21-B57B-4AA1-A965-BAC4225B5870}" name="10/06/22" dataDxfId="208" dataCellStyle="Normal 2">
      <calculatedColumnFormula>IF(ISTEXT(INDEX('Abs Formation'!$B$4:$T$369,MATCH(FT$9*1,Tableau6[Date],0),MATCH(Tableau3[[#This Row],[Nom Prénom]],Tableau6[[#Headers],[Infirmière]:[Personne 19]],0)))=TRUE,"Form","")</calculatedColumnFormula>
    </tableColumn>
    <tableColumn id="163" xr3:uid="{A5422BEE-C7F8-498B-B9C1-32D6EB1E6CE4}" name="11/06/22" dataDxfId="207" dataCellStyle="Normal 2">
      <calculatedColumnFormula>IF(ISTEXT(INDEX('Abs Formation'!$B$4:$T$369,MATCH(FU$9*1,Tableau6[Date],0),MATCH(Tableau3[[#This Row],[Nom Prénom]],Tableau6[[#Headers],[Infirmière]:[Personne 19]],0)))=TRUE,"Form","")</calculatedColumnFormula>
    </tableColumn>
    <tableColumn id="164" xr3:uid="{C999D9FB-D1E8-49F1-840F-255D615650BD}" name="12/06/22" dataDxfId="206" dataCellStyle="Normal 2">
      <calculatedColumnFormula>IF(ISTEXT(INDEX('Abs Formation'!$B$4:$T$369,MATCH(FV$9*1,Tableau6[Date],0),MATCH(Tableau3[[#This Row],[Nom Prénom]],Tableau6[[#Headers],[Infirmière]:[Personne 19]],0)))=TRUE,"Form","")</calculatedColumnFormula>
    </tableColumn>
    <tableColumn id="165" xr3:uid="{72416D34-E7FF-469D-917B-336E6006A554}" name="13/06/22" dataDxfId="205" dataCellStyle="Normal 2">
      <calculatedColumnFormula>IF(ISTEXT(INDEX('Abs Formation'!$B$4:$T$369,MATCH(FW$9*1,Tableau6[Date],0),MATCH(Tableau3[[#This Row],[Nom Prénom]],Tableau6[[#Headers],[Infirmière]:[Personne 19]],0)))=TRUE,"Form","")</calculatedColumnFormula>
    </tableColumn>
    <tableColumn id="166" xr3:uid="{75DA66F8-5E75-4F0D-A764-2DE01AA22BA8}" name="14/06/22" dataDxfId="204" dataCellStyle="Normal 2">
      <calculatedColumnFormula>IF(ISTEXT(INDEX('Abs Formation'!$B$4:$T$369,MATCH(FX$9*1,Tableau6[Date],0),MATCH(Tableau3[[#This Row],[Nom Prénom]],Tableau6[[#Headers],[Infirmière]:[Personne 19]],0)))=TRUE,"Form","")</calculatedColumnFormula>
    </tableColumn>
    <tableColumn id="167" xr3:uid="{26C87F17-2BFA-421B-A6E7-B2E26E42B16E}" name="15/06/22" dataDxfId="203" dataCellStyle="Normal 2">
      <calculatedColumnFormula>IF(ISTEXT(INDEX('Abs Formation'!$B$4:$T$369,MATCH(FY$9*1,Tableau6[Date],0),MATCH(Tableau3[[#This Row],[Nom Prénom]],Tableau6[[#Headers],[Infirmière]:[Personne 19]],0)))=TRUE,"Form","")</calculatedColumnFormula>
    </tableColumn>
    <tableColumn id="168" xr3:uid="{F360A372-A8D9-440A-8AFB-4155DD6099C1}" name="16/06/22" dataDxfId="202" dataCellStyle="Normal 2">
      <calculatedColumnFormula>IF(ISTEXT(INDEX('Abs Formation'!$B$4:$T$369,MATCH(FZ$9*1,Tableau6[Date],0),MATCH(Tableau3[[#This Row],[Nom Prénom]],Tableau6[[#Headers],[Infirmière]:[Personne 19]],0)))=TRUE,"Form","")</calculatedColumnFormula>
    </tableColumn>
    <tableColumn id="169" xr3:uid="{1DF3E2BB-37F0-4911-B6EE-C400B4D0F4CD}" name="17/06/22" dataDxfId="201" dataCellStyle="Normal 2">
      <calculatedColumnFormula>IF(ISTEXT(INDEX('Abs Formation'!$B$4:$T$369,MATCH(GA$9*1,Tableau6[Date],0),MATCH(Tableau3[[#This Row],[Nom Prénom]],Tableau6[[#Headers],[Infirmière]:[Personne 19]],0)))=TRUE,"Form","")</calculatedColumnFormula>
    </tableColumn>
    <tableColumn id="170" xr3:uid="{1079C375-A686-4021-AD03-2874B4BEAB16}" name="18/06/22" dataDxfId="200" dataCellStyle="Normal 2">
      <calculatedColumnFormula>IF(ISTEXT(INDEX('Abs Formation'!$B$4:$T$369,MATCH(GB$9*1,Tableau6[Date],0),MATCH(Tableau3[[#This Row],[Nom Prénom]],Tableau6[[#Headers],[Infirmière]:[Personne 19]],0)))=TRUE,"Form","")</calculatedColumnFormula>
    </tableColumn>
    <tableColumn id="171" xr3:uid="{10D220A7-9D9F-4B7B-A71E-47F9249AFD5D}" name="19/06/22" dataDxfId="199" dataCellStyle="Normal 2">
      <calculatedColumnFormula>IF(ISTEXT(INDEX('Abs Formation'!$B$4:$T$369,MATCH(GC$9*1,Tableau6[Date],0),MATCH(Tableau3[[#This Row],[Nom Prénom]],Tableau6[[#Headers],[Infirmière]:[Personne 19]],0)))=TRUE,"Form","")</calculatedColumnFormula>
    </tableColumn>
    <tableColumn id="172" xr3:uid="{A737944A-2E18-48F4-BB59-7CF2CA200CF8}" name="20/06/22" dataDxfId="198" dataCellStyle="Normal 2">
      <calculatedColumnFormula>IF(ISTEXT(INDEX('Abs Formation'!$B$4:$T$369,MATCH(GD$9*1,Tableau6[Date],0),MATCH(Tableau3[[#This Row],[Nom Prénom]],Tableau6[[#Headers],[Infirmière]:[Personne 19]],0)))=TRUE,"Form","")</calculatedColumnFormula>
    </tableColumn>
    <tableColumn id="173" xr3:uid="{4DD72C78-CDBA-478F-9170-26ED7713D130}" name="21/06/22" dataDxfId="197" dataCellStyle="Normal 2">
      <calculatedColumnFormula>IF(ISTEXT(INDEX('Abs Formation'!$B$4:$T$369,MATCH(GE$9*1,Tableau6[Date],0),MATCH(Tableau3[[#This Row],[Nom Prénom]],Tableau6[[#Headers],[Infirmière]:[Personne 19]],0)))=TRUE,"Form","")</calculatedColumnFormula>
    </tableColumn>
    <tableColumn id="174" xr3:uid="{A82CD066-CC71-49F6-BE8E-B8AD1B70CCA6}" name="22/06/22" dataDxfId="196" dataCellStyle="Normal 2">
      <calculatedColumnFormula>IF(ISTEXT(INDEX('Abs Formation'!$B$4:$T$369,MATCH(GF$9*1,Tableau6[Date],0),MATCH(Tableau3[[#This Row],[Nom Prénom]],Tableau6[[#Headers],[Infirmière]:[Personne 19]],0)))=TRUE,"Form","")</calculatedColumnFormula>
    </tableColumn>
    <tableColumn id="175" xr3:uid="{8C6FB673-E9D8-4257-AABB-0374CC2E6533}" name="23/06/22" dataDxfId="195" dataCellStyle="Normal 2">
      <calculatedColumnFormula>IF(ISTEXT(INDEX('Abs Formation'!$B$4:$T$369,MATCH(GG$9*1,Tableau6[Date],0),MATCH(Tableau3[[#This Row],[Nom Prénom]],Tableau6[[#Headers],[Infirmière]:[Personne 19]],0)))=TRUE,"Form","")</calculatedColumnFormula>
    </tableColumn>
    <tableColumn id="176" xr3:uid="{23D7BB8E-AB2A-48D9-83DD-EC701A7EF304}" name="24/06/22" dataDxfId="194" dataCellStyle="Normal 2">
      <calculatedColumnFormula>IF(ISTEXT(INDEX('Abs Formation'!$B$4:$T$369,MATCH(GH$9*1,Tableau6[Date],0),MATCH(Tableau3[[#This Row],[Nom Prénom]],Tableau6[[#Headers],[Infirmière]:[Personne 19]],0)))=TRUE,"Form","")</calculatedColumnFormula>
    </tableColumn>
    <tableColumn id="177" xr3:uid="{631C9458-4629-458E-9E2D-3A146EE5606C}" name="25/06/22" dataDxfId="193" dataCellStyle="Normal 2">
      <calculatedColumnFormula>IF(ISTEXT(INDEX('Abs Formation'!$B$4:$T$369,MATCH(GI$9*1,Tableau6[Date],0),MATCH(Tableau3[[#This Row],[Nom Prénom]],Tableau6[[#Headers],[Infirmière]:[Personne 19]],0)))=TRUE,"Form","")</calculatedColumnFormula>
    </tableColumn>
    <tableColumn id="178" xr3:uid="{484E9C65-003A-4E3A-9FDF-B00E9636936C}" name="26/06/22" dataDxfId="192" dataCellStyle="Normal 2">
      <calculatedColumnFormula>IF(ISTEXT(INDEX('Abs Formation'!$B$4:$T$369,MATCH(GJ$9*1,Tableau6[Date],0),MATCH(Tableau3[[#This Row],[Nom Prénom]],Tableau6[[#Headers],[Infirmière]:[Personne 19]],0)))=TRUE,"Form","")</calculatedColumnFormula>
    </tableColumn>
    <tableColumn id="179" xr3:uid="{B94F4DAE-04BD-4EF1-A7FE-576A26AD1359}" name="27/06/22" dataDxfId="191" dataCellStyle="Normal 2">
      <calculatedColumnFormula>IF(ISTEXT(INDEX('Abs Formation'!$B$4:$T$369,MATCH(GK$9*1,Tableau6[Date],0),MATCH(Tableau3[[#This Row],[Nom Prénom]],Tableau6[[#Headers],[Infirmière]:[Personne 19]],0)))=TRUE,"Form","")</calculatedColumnFormula>
    </tableColumn>
    <tableColumn id="180" xr3:uid="{F6D5C5BA-0305-4E3A-A34B-ABBD312F616F}" name="28/06/22" dataDxfId="190" dataCellStyle="Normal 2">
      <calculatedColumnFormula>IF(ISTEXT(INDEX('Abs Formation'!$B$4:$T$369,MATCH(GL$9*1,Tableau6[Date],0),MATCH(Tableau3[[#This Row],[Nom Prénom]],Tableau6[[#Headers],[Infirmière]:[Personne 19]],0)))=TRUE,"Form","")</calculatedColumnFormula>
    </tableColumn>
    <tableColumn id="181" xr3:uid="{B5035D5E-C052-46C3-8232-07948E055002}" name="29/06/22" dataDxfId="189" dataCellStyle="Normal 2">
      <calculatedColumnFormula>IF(ISTEXT(INDEX('Abs Formation'!$B$4:$T$369,MATCH(GM$9*1,Tableau6[Date],0),MATCH(Tableau3[[#This Row],[Nom Prénom]],Tableau6[[#Headers],[Infirmière]:[Personne 19]],0)))=TRUE,"Form","")</calculatedColumnFormula>
    </tableColumn>
    <tableColumn id="182" xr3:uid="{FFFC7CD0-2C72-4F01-9940-D88C58C055AA}" name="30/06/22" dataDxfId="188" dataCellStyle="Normal 2">
      <calculatedColumnFormula>IF(ISTEXT(INDEX('Abs Formation'!$B$4:$T$369,MATCH(GN$9*1,Tableau6[Date],0),MATCH(Tableau3[[#This Row],[Nom Prénom]],Tableau6[[#Headers],[Infirmière]:[Personne 19]],0)))=TRUE,"Form","")</calculatedColumnFormula>
    </tableColumn>
    <tableColumn id="183" xr3:uid="{8E375399-8203-4930-A258-764B30C6A41D}" name="01/07/22" dataDxfId="187" dataCellStyle="Normal 2">
      <calculatedColumnFormula>IF(ISTEXT(INDEX('Abs Formation'!$B$4:$T$369,MATCH(GO$9*1,Tableau6[Date],0),MATCH(Tableau3[[#This Row],[Nom Prénom]],Tableau6[[#Headers],[Infirmière]:[Personne 19]],0)))=TRUE,"Form","")</calculatedColumnFormula>
    </tableColumn>
    <tableColumn id="184" xr3:uid="{86DE4FD6-FB6E-4A4F-A7C1-15CF34F742EE}" name="02/07/22" dataDxfId="186" dataCellStyle="Normal 2">
      <calculatedColumnFormula>IF(ISTEXT(INDEX('Abs Formation'!$B$4:$T$369,MATCH(GP$9*1,Tableau6[Date],0),MATCH(Tableau3[[#This Row],[Nom Prénom]],Tableau6[[#Headers],[Infirmière]:[Personne 19]],0)))=TRUE,"Form","")</calculatedColumnFormula>
    </tableColumn>
    <tableColumn id="185" xr3:uid="{9604740F-AE0A-4016-946A-F5526423B720}" name="03/07/22" dataDxfId="185" dataCellStyle="Normal 2">
      <calculatedColumnFormula>IF(ISTEXT(INDEX('Abs Formation'!$B$4:$T$369,MATCH(GQ$9*1,Tableau6[Date],0),MATCH(Tableau3[[#This Row],[Nom Prénom]],Tableau6[[#Headers],[Infirmière]:[Personne 19]],0)))=TRUE,"Form","")</calculatedColumnFormula>
    </tableColumn>
    <tableColumn id="186" xr3:uid="{525C566C-5389-4EA4-B29A-6DF391EC8B0E}" name="04/07/22" dataDxfId="184" dataCellStyle="Normal 2">
      <calculatedColumnFormula>IF(ISTEXT(INDEX('Abs Formation'!$B$4:$T$369,MATCH(GR$9*1,Tableau6[Date],0),MATCH(Tableau3[[#This Row],[Nom Prénom]],Tableau6[[#Headers],[Infirmière]:[Personne 19]],0)))=TRUE,"Form","")</calculatedColumnFormula>
    </tableColumn>
    <tableColumn id="187" xr3:uid="{AE47A8B3-8C4C-40F6-97FE-92E93B79C533}" name="05/07/22" dataDxfId="183" dataCellStyle="Normal 2">
      <calculatedColumnFormula>IF(ISTEXT(INDEX('Abs Formation'!$B$4:$T$369,MATCH(GS$9*1,Tableau6[Date],0),MATCH(Tableau3[[#This Row],[Nom Prénom]],Tableau6[[#Headers],[Infirmière]:[Personne 19]],0)))=TRUE,"Form","")</calculatedColumnFormula>
    </tableColumn>
    <tableColumn id="188" xr3:uid="{63EC7FF3-978E-4D97-BDCF-7403866D703C}" name="06/07/22" dataDxfId="182" dataCellStyle="Normal 2">
      <calculatedColumnFormula>IF(ISTEXT(INDEX('Abs Formation'!$B$4:$T$369,MATCH(GT$9*1,Tableau6[Date],0),MATCH(Tableau3[[#This Row],[Nom Prénom]],Tableau6[[#Headers],[Infirmière]:[Personne 19]],0)))=TRUE,"Form","")</calculatedColumnFormula>
    </tableColumn>
    <tableColumn id="189" xr3:uid="{C31EA5DB-D5C3-433F-9552-A1DF0EBF1544}" name="07/07/22" dataDxfId="181" dataCellStyle="Normal 2">
      <calculatedColumnFormula>IF(ISTEXT(INDEX('Abs Formation'!$B$4:$T$369,MATCH(GU$9*1,Tableau6[Date],0),MATCH(Tableau3[[#This Row],[Nom Prénom]],Tableau6[[#Headers],[Infirmière]:[Personne 19]],0)))=TRUE,"Form","")</calculatedColumnFormula>
    </tableColumn>
    <tableColumn id="190" xr3:uid="{DB134E62-88AF-4E8E-B7BF-2913755BF1DA}" name="08/07/22" dataDxfId="180" dataCellStyle="Normal 2">
      <calculatedColumnFormula>IF(ISTEXT(INDEX('Abs Formation'!$B$4:$T$369,MATCH(GV$9*1,Tableau6[Date],0),MATCH(Tableau3[[#This Row],[Nom Prénom]],Tableau6[[#Headers],[Infirmière]:[Personne 19]],0)))=TRUE,"Form","")</calculatedColumnFormula>
    </tableColumn>
    <tableColumn id="191" xr3:uid="{5ACD9C5D-2CB7-45E3-9D8F-A08845B6F4F1}" name="09/07/22" dataDxfId="179" dataCellStyle="Normal 2">
      <calculatedColumnFormula>IF(ISTEXT(INDEX('Abs Formation'!$B$4:$T$369,MATCH(GW$9*1,Tableau6[Date],0),MATCH(Tableau3[[#This Row],[Nom Prénom]],Tableau6[[#Headers],[Infirmière]:[Personne 19]],0)))=TRUE,"Form","")</calculatedColumnFormula>
    </tableColumn>
    <tableColumn id="192" xr3:uid="{EEB94B48-4C5C-46BC-846C-983318CF0432}" name="10/07/22" dataDxfId="178" dataCellStyle="Normal 2">
      <calculatedColumnFormula>IF(ISTEXT(INDEX('Abs Formation'!$B$4:$T$369,MATCH(GX$9*1,Tableau6[Date],0),MATCH(Tableau3[[#This Row],[Nom Prénom]],Tableau6[[#Headers],[Infirmière]:[Personne 19]],0)))=TRUE,"Form","")</calculatedColumnFormula>
    </tableColumn>
    <tableColumn id="193" xr3:uid="{CF363B78-1476-498E-87A6-048FE56A09A5}" name="11/07/22" dataDxfId="177" dataCellStyle="Normal 2">
      <calculatedColumnFormula>IF(ISTEXT(INDEX('Abs Formation'!$B$4:$T$369,MATCH(GY$9*1,Tableau6[Date],0),MATCH(Tableau3[[#This Row],[Nom Prénom]],Tableau6[[#Headers],[Infirmière]:[Personne 19]],0)))=TRUE,"Form","")</calculatedColumnFormula>
    </tableColumn>
    <tableColumn id="194" xr3:uid="{188C3015-791E-4595-ADAB-3B30A04F2BE0}" name="12/07/22" dataDxfId="176" dataCellStyle="Normal 2">
      <calculatedColumnFormula>IF(ISTEXT(INDEX('Abs Formation'!$B$4:$T$369,MATCH(GZ$9*1,Tableau6[Date],0),MATCH(Tableau3[[#This Row],[Nom Prénom]],Tableau6[[#Headers],[Infirmière]:[Personne 19]],0)))=TRUE,"Form","")</calculatedColumnFormula>
    </tableColumn>
    <tableColumn id="195" xr3:uid="{224F270E-2F37-4DCD-9933-C54D38E91E1B}" name="13/07/22" dataDxfId="175" dataCellStyle="Normal 2">
      <calculatedColumnFormula>IF(ISTEXT(INDEX('Abs Formation'!$B$4:$T$369,MATCH(HA$9*1,Tableau6[Date],0),MATCH(Tableau3[[#This Row],[Nom Prénom]],Tableau6[[#Headers],[Infirmière]:[Personne 19]],0)))=TRUE,"Form","")</calculatedColumnFormula>
    </tableColumn>
    <tableColumn id="196" xr3:uid="{BCCB47A5-38A7-4A3B-BCE7-588B286DBC2A}" name="14/07/22" dataDxfId="174" dataCellStyle="Normal 2">
      <calculatedColumnFormula>IF(ISTEXT(INDEX('Abs Formation'!$B$4:$T$369,MATCH(HB$9*1,Tableau6[Date],0),MATCH(Tableau3[[#This Row],[Nom Prénom]],Tableau6[[#Headers],[Infirmière]:[Personne 19]],0)))=TRUE,"Form","")</calculatedColumnFormula>
    </tableColumn>
    <tableColumn id="197" xr3:uid="{F3E4E221-AFE2-4EE7-AC28-1593E6FDF04B}" name="15/07/22" dataDxfId="173" dataCellStyle="Normal 2">
      <calculatedColumnFormula>IF(ISTEXT(INDEX('Abs Formation'!$B$4:$T$369,MATCH(HC$9*1,Tableau6[Date],0),MATCH(Tableau3[[#This Row],[Nom Prénom]],Tableau6[[#Headers],[Infirmière]:[Personne 19]],0)))=TRUE,"Form","")</calculatedColumnFormula>
    </tableColumn>
    <tableColumn id="198" xr3:uid="{256D46A0-885F-42D6-BDE0-CAC065FC7DB4}" name="16/07/22" dataDxfId="172" dataCellStyle="Normal 2">
      <calculatedColumnFormula>IF(ISTEXT(INDEX('Abs Formation'!$B$4:$T$369,MATCH(HD$9*1,Tableau6[Date],0),MATCH(Tableau3[[#This Row],[Nom Prénom]],Tableau6[[#Headers],[Infirmière]:[Personne 19]],0)))=TRUE,"Form","")</calculatedColumnFormula>
    </tableColumn>
    <tableColumn id="199" xr3:uid="{28A46A3A-7200-4614-973C-077DCA0D4DE0}" name="17/07/22" dataDxfId="171" dataCellStyle="Normal 2">
      <calculatedColumnFormula>IF(ISTEXT(INDEX('Abs Formation'!$B$4:$T$369,MATCH(HE$9*1,Tableau6[Date],0),MATCH(Tableau3[[#This Row],[Nom Prénom]],Tableau6[[#Headers],[Infirmière]:[Personne 19]],0)))=TRUE,"Form","")</calculatedColumnFormula>
    </tableColumn>
    <tableColumn id="200" xr3:uid="{3B191BF9-CB49-4EF3-AFDB-9DF1A996D25F}" name="18/07/22" dataDxfId="170" dataCellStyle="Normal 2">
      <calculatedColumnFormula>IF(ISTEXT(INDEX('Abs Formation'!$B$4:$T$369,MATCH(HF$9*1,Tableau6[Date],0),MATCH(Tableau3[[#This Row],[Nom Prénom]],Tableau6[[#Headers],[Infirmière]:[Personne 19]],0)))=TRUE,"Form","")</calculatedColumnFormula>
    </tableColumn>
    <tableColumn id="201" xr3:uid="{C1346351-E8CF-441C-83EF-8D912B0615D6}" name="19/07/22" dataDxfId="169" dataCellStyle="Normal 2">
      <calculatedColumnFormula>IF(ISTEXT(INDEX('Abs Formation'!$B$4:$T$369,MATCH(HG$9*1,Tableau6[Date],0),MATCH(Tableau3[[#This Row],[Nom Prénom]],Tableau6[[#Headers],[Infirmière]:[Personne 19]],0)))=TRUE,"Form","")</calculatedColumnFormula>
    </tableColumn>
    <tableColumn id="202" xr3:uid="{E08DC2A3-D345-468C-973C-730924A7A09A}" name="20/07/22" dataDxfId="168" dataCellStyle="Normal 2">
      <calculatedColumnFormula>IF(ISTEXT(INDEX('Abs Formation'!$B$4:$T$369,MATCH(HH$9*1,Tableau6[Date],0),MATCH(Tableau3[[#This Row],[Nom Prénom]],Tableau6[[#Headers],[Infirmière]:[Personne 19]],0)))=TRUE,"Form","")</calculatedColumnFormula>
    </tableColumn>
    <tableColumn id="203" xr3:uid="{BD3F3385-0C78-49F3-B5F3-2F567043862A}" name="21/07/22" dataDxfId="167" dataCellStyle="Normal 2">
      <calculatedColumnFormula>IF(ISTEXT(INDEX('Abs Formation'!$B$4:$T$369,MATCH(HI$9*1,Tableau6[Date],0),MATCH(Tableau3[[#This Row],[Nom Prénom]],Tableau6[[#Headers],[Infirmière]:[Personne 19]],0)))=TRUE,"Form","")</calculatedColumnFormula>
    </tableColumn>
    <tableColumn id="204" xr3:uid="{0ACB996A-7429-4E1E-9405-23EB81F5D123}" name="22/07/22" dataDxfId="166" dataCellStyle="Normal 2">
      <calculatedColumnFormula>IF(ISTEXT(INDEX('Abs Formation'!$B$4:$T$369,MATCH(HJ$9*1,Tableau6[Date],0),MATCH(Tableau3[[#This Row],[Nom Prénom]],Tableau6[[#Headers],[Infirmière]:[Personne 19]],0)))=TRUE,"Form","")</calculatedColumnFormula>
    </tableColumn>
    <tableColumn id="205" xr3:uid="{9C07EE16-9DF8-44A5-A455-8475B908B183}" name="23/07/22" dataDxfId="165" dataCellStyle="Normal 2">
      <calculatedColumnFormula>IF(ISTEXT(INDEX('Abs Formation'!$B$4:$T$369,MATCH(HK$9*1,Tableau6[Date],0),MATCH(Tableau3[[#This Row],[Nom Prénom]],Tableau6[[#Headers],[Infirmière]:[Personne 19]],0)))=TRUE,"Form","")</calculatedColumnFormula>
    </tableColumn>
    <tableColumn id="206" xr3:uid="{85FC5339-E4FF-4EAF-B975-8DACFD627CDD}" name="24/07/22" dataDxfId="164" dataCellStyle="Normal 2">
      <calculatedColumnFormula>IF(ISTEXT(INDEX('Abs Formation'!$B$4:$T$369,MATCH(HL$9*1,Tableau6[Date],0),MATCH(Tableau3[[#This Row],[Nom Prénom]],Tableau6[[#Headers],[Infirmière]:[Personne 19]],0)))=TRUE,"Form","")</calculatedColumnFormula>
    </tableColumn>
    <tableColumn id="207" xr3:uid="{56C9643C-D1CB-4687-B075-B5B1B72E6579}" name="25/07/22" dataDxfId="163" dataCellStyle="Normal 2">
      <calculatedColumnFormula>IF(ISTEXT(INDEX('Abs Formation'!$B$4:$T$369,MATCH(HM$9*1,Tableau6[Date],0),MATCH(Tableau3[[#This Row],[Nom Prénom]],Tableau6[[#Headers],[Infirmière]:[Personne 19]],0)))=TRUE,"Form","")</calculatedColumnFormula>
    </tableColumn>
    <tableColumn id="208" xr3:uid="{9D92662A-30F4-47AE-AF8D-653A7A4C831A}" name="26/07/22" dataDxfId="162" dataCellStyle="Normal 2">
      <calculatedColumnFormula>IF(ISTEXT(INDEX('Abs Formation'!$B$4:$T$369,MATCH(HN$9*1,Tableau6[Date],0),MATCH(Tableau3[[#This Row],[Nom Prénom]],Tableau6[[#Headers],[Infirmière]:[Personne 19]],0)))=TRUE,"Form","")</calculatedColumnFormula>
    </tableColumn>
    <tableColumn id="209" xr3:uid="{E89FDFEC-58EC-41E4-9483-50249D1FC491}" name="27/07/22" dataDxfId="161" dataCellStyle="Normal 2">
      <calculatedColumnFormula>IF(ISTEXT(INDEX('Abs Formation'!$B$4:$T$369,MATCH(HO$9*1,Tableau6[Date],0),MATCH(Tableau3[[#This Row],[Nom Prénom]],Tableau6[[#Headers],[Infirmière]:[Personne 19]],0)))=TRUE,"Form","")</calculatedColumnFormula>
    </tableColumn>
    <tableColumn id="210" xr3:uid="{20A4FB6F-3E0A-4B03-A243-2061411FD642}" name="28/07/22" dataDxfId="160" dataCellStyle="Normal 2">
      <calculatedColumnFormula>IF(ISTEXT(INDEX('Abs Formation'!$B$4:$T$369,MATCH(HP$9*1,Tableau6[Date],0),MATCH(Tableau3[[#This Row],[Nom Prénom]],Tableau6[[#Headers],[Infirmière]:[Personne 19]],0)))=TRUE,"Form","")</calculatedColumnFormula>
    </tableColumn>
    <tableColumn id="211" xr3:uid="{61F6C908-DAAB-44B0-ACCF-7816787EB214}" name="29/07/22" dataDxfId="159" dataCellStyle="Normal 2">
      <calculatedColumnFormula>IF(ISTEXT(INDEX('Abs Formation'!$B$4:$T$369,MATCH(HQ$9*1,Tableau6[Date],0),MATCH(Tableau3[[#This Row],[Nom Prénom]],Tableau6[[#Headers],[Infirmière]:[Personne 19]],0)))=TRUE,"Form","")</calculatedColumnFormula>
    </tableColumn>
    <tableColumn id="212" xr3:uid="{053BDB19-14ED-4142-A3F1-0A92AA4436A0}" name="30/07/22" dataDxfId="158" dataCellStyle="Normal 2">
      <calculatedColumnFormula>IF(ISTEXT(INDEX('Abs Formation'!$B$4:$T$369,MATCH(HR$9*1,Tableau6[Date],0),MATCH(Tableau3[[#This Row],[Nom Prénom]],Tableau6[[#Headers],[Infirmière]:[Personne 19]],0)))=TRUE,"Form","")</calculatedColumnFormula>
    </tableColumn>
    <tableColumn id="213" xr3:uid="{0A84535D-1937-4406-9A26-CE182A65A73F}" name="31/07/22" dataDxfId="157" dataCellStyle="Normal 2">
      <calculatedColumnFormula>IF(ISTEXT(INDEX('Abs Formation'!$B$4:$T$369,MATCH(HS$9*1,Tableau6[Date],0),MATCH(Tableau3[[#This Row],[Nom Prénom]],Tableau6[[#Headers],[Infirmière]:[Personne 19]],0)))=TRUE,"Form","")</calculatedColumnFormula>
    </tableColumn>
    <tableColumn id="214" xr3:uid="{4D2C2C14-1F3C-4352-8A32-A06BD3D8C8DF}" name="01/08/22" dataDxfId="156" dataCellStyle="Normal 2">
      <calculatedColumnFormula>IF(ISTEXT(INDEX('Abs Formation'!$B$4:$T$369,MATCH(HT$9*1,Tableau6[Date],0),MATCH(Tableau3[[#This Row],[Nom Prénom]],Tableau6[[#Headers],[Infirmière]:[Personne 19]],0)))=TRUE,"Form","")</calculatedColumnFormula>
    </tableColumn>
    <tableColumn id="215" xr3:uid="{9020197C-2250-4987-9859-A4AD9F8C244E}" name="02/08/22" dataDxfId="155" dataCellStyle="Normal 2">
      <calculatedColumnFormula>IF(ISTEXT(INDEX('Abs Formation'!$B$4:$T$369,MATCH(HU$9*1,Tableau6[Date],0),MATCH(Tableau3[[#This Row],[Nom Prénom]],Tableau6[[#Headers],[Infirmière]:[Personne 19]],0)))=TRUE,"Form","")</calculatedColumnFormula>
    </tableColumn>
    <tableColumn id="216" xr3:uid="{618E743A-1FA4-4F27-B360-E0272CCFB53C}" name="03/08/22" dataDxfId="154" dataCellStyle="Normal 2">
      <calculatedColumnFormula>IF(ISTEXT(INDEX('Abs Formation'!$B$4:$T$369,MATCH(HV$9*1,Tableau6[Date],0),MATCH(Tableau3[[#This Row],[Nom Prénom]],Tableau6[[#Headers],[Infirmière]:[Personne 19]],0)))=TRUE,"Form","")</calculatedColumnFormula>
    </tableColumn>
    <tableColumn id="217" xr3:uid="{DED36AEF-F8BE-409B-824D-80F1265EC7B7}" name="04/08/22" dataDxfId="153" dataCellStyle="Normal 2">
      <calculatedColumnFormula>IF(ISTEXT(INDEX('Abs Formation'!$B$4:$T$369,MATCH(HW$9*1,Tableau6[Date],0),MATCH(Tableau3[[#This Row],[Nom Prénom]],Tableau6[[#Headers],[Infirmière]:[Personne 19]],0)))=TRUE,"Form","")</calculatedColumnFormula>
    </tableColumn>
    <tableColumn id="218" xr3:uid="{CA869388-EDA1-4C25-BC6D-8F4291521CF8}" name="05/08/22" dataDxfId="152" dataCellStyle="Normal 2">
      <calculatedColumnFormula>IF(ISTEXT(INDEX('Abs Formation'!$B$4:$T$369,MATCH(HX$9*1,Tableau6[Date],0),MATCH(Tableau3[[#This Row],[Nom Prénom]],Tableau6[[#Headers],[Infirmière]:[Personne 19]],0)))=TRUE,"Form","")</calculatedColumnFormula>
    </tableColumn>
    <tableColumn id="219" xr3:uid="{2D53322C-8AF1-4095-8C13-079BEB0A66F7}" name="06/08/22" dataDxfId="151" dataCellStyle="Normal 2">
      <calculatedColumnFormula>IF(ISTEXT(INDEX('Abs Formation'!$B$4:$T$369,MATCH(HY$9*1,Tableau6[Date],0),MATCH(Tableau3[[#This Row],[Nom Prénom]],Tableau6[[#Headers],[Infirmière]:[Personne 19]],0)))=TRUE,"Form","")</calculatedColumnFormula>
    </tableColumn>
    <tableColumn id="220" xr3:uid="{61E1DD40-0353-4083-A127-BE247F16B2B6}" name="07/08/22" dataDxfId="150" dataCellStyle="Normal 2">
      <calculatedColumnFormula>IF(ISTEXT(INDEX('Abs Formation'!$B$4:$T$369,MATCH(HZ$9*1,Tableau6[Date],0),MATCH(Tableau3[[#This Row],[Nom Prénom]],Tableau6[[#Headers],[Infirmière]:[Personne 19]],0)))=TRUE,"Form","")</calculatedColumnFormula>
    </tableColumn>
    <tableColumn id="221" xr3:uid="{137E12C8-4AC9-4DA9-90F0-1D68F33C4477}" name="08/08/22" dataDxfId="149" dataCellStyle="Normal 2">
      <calculatedColumnFormula>IF(ISTEXT(INDEX('Abs Formation'!$B$4:$T$369,MATCH(IA$9*1,Tableau6[Date],0),MATCH(Tableau3[[#This Row],[Nom Prénom]],Tableau6[[#Headers],[Infirmière]:[Personne 19]],0)))=TRUE,"Form","")</calculatedColumnFormula>
    </tableColumn>
    <tableColumn id="222" xr3:uid="{2A59BE05-C00F-41B0-A2D4-5ED539EBDA5D}" name="09/08/22" dataDxfId="148" dataCellStyle="Normal 2">
      <calculatedColumnFormula>IF(ISTEXT(INDEX('Abs Formation'!$B$4:$T$369,MATCH(IB$9*1,Tableau6[Date],0),MATCH(Tableau3[[#This Row],[Nom Prénom]],Tableau6[[#Headers],[Infirmière]:[Personne 19]],0)))=TRUE,"Form","")</calculatedColumnFormula>
    </tableColumn>
    <tableColumn id="223" xr3:uid="{79FAF251-79D5-4F32-AC87-C472CE9F14E3}" name="10/08/22" dataDxfId="147" dataCellStyle="Normal 2">
      <calculatedColumnFormula>IF(ISTEXT(INDEX('Abs Formation'!$B$4:$T$369,MATCH(IC$9*1,Tableau6[Date],0),MATCH(Tableau3[[#This Row],[Nom Prénom]],Tableau6[[#Headers],[Infirmière]:[Personne 19]],0)))=TRUE,"Form","")</calculatedColumnFormula>
    </tableColumn>
    <tableColumn id="224" xr3:uid="{2CDEA104-34E8-4B5E-98E8-D6F62194D69B}" name="11/08/22" dataDxfId="146" dataCellStyle="Normal 2">
      <calculatedColumnFormula>IF(ISTEXT(INDEX('Abs Formation'!$B$4:$T$369,MATCH(ID$9*1,Tableau6[Date],0),MATCH(Tableau3[[#This Row],[Nom Prénom]],Tableau6[[#Headers],[Infirmière]:[Personne 19]],0)))=TRUE,"Form","")</calculatedColumnFormula>
    </tableColumn>
    <tableColumn id="225" xr3:uid="{DB7946EE-5BB5-4B6E-92DE-B34B90E2C1C6}" name="12/08/22" dataDxfId="145" dataCellStyle="Normal 2">
      <calculatedColumnFormula>IF(ISTEXT(INDEX('Abs Formation'!$B$4:$T$369,MATCH(IE$9*1,Tableau6[Date],0),MATCH(Tableau3[[#This Row],[Nom Prénom]],Tableau6[[#Headers],[Infirmière]:[Personne 19]],0)))=TRUE,"Form","")</calculatedColumnFormula>
    </tableColumn>
    <tableColumn id="226" xr3:uid="{B8E31322-78E4-4FB7-B170-327A15605B1A}" name="13/08/22" dataDxfId="144" dataCellStyle="Normal 2">
      <calculatedColumnFormula>IF(ISTEXT(INDEX('Abs Formation'!$B$4:$T$369,MATCH(IF$9*1,Tableau6[Date],0),MATCH(Tableau3[[#This Row],[Nom Prénom]],Tableau6[[#Headers],[Infirmière]:[Personne 19]],0)))=TRUE,"Form","")</calculatedColumnFormula>
    </tableColumn>
    <tableColumn id="227" xr3:uid="{4202ABB1-2543-4D27-A792-6534BF9FEB05}" name="14/08/22" dataDxfId="143" dataCellStyle="Normal 2">
      <calculatedColumnFormula>IF(ISTEXT(INDEX('Abs Formation'!$B$4:$T$369,MATCH(IG$9*1,Tableau6[Date],0),MATCH(Tableau3[[#This Row],[Nom Prénom]],Tableau6[[#Headers],[Infirmière]:[Personne 19]],0)))=TRUE,"Form","")</calculatedColumnFormula>
    </tableColumn>
    <tableColumn id="228" xr3:uid="{6EC9ED5F-F323-499D-9625-3B074BD8A29C}" name="15/08/22" dataDxfId="142" dataCellStyle="Normal 2">
      <calculatedColumnFormula>IF(ISTEXT(INDEX('Abs Formation'!$B$4:$T$369,MATCH(IH$9*1,Tableau6[Date],0),MATCH(Tableau3[[#This Row],[Nom Prénom]],Tableau6[[#Headers],[Infirmière]:[Personne 19]],0)))=TRUE,"Form","")</calculatedColumnFormula>
    </tableColumn>
    <tableColumn id="229" xr3:uid="{78F0D7DF-6E56-475D-8455-BEE8B1658A18}" name="16/08/22" dataDxfId="141" dataCellStyle="Normal 2">
      <calculatedColumnFormula>IF(ISTEXT(INDEX('Abs Formation'!$B$4:$T$369,MATCH(II$9*1,Tableau6[Date],0),MATCH(Tableau3[[#This Row],[Nom Prénom]],Tableau6[[#Headers],[Infirmière]:[Personne 19]],0)))=TRUE,"Form","")</calculatedColumnFormula>
    </tableColumn>
    <tableColumn id="230" xr3:uid="{DF95A1C4-E16A-4BDC-9B86-ABB64312CEC4}" name="17/08/22" dataDxfId="140" dataCellStyle="Normal 2">
      <calculatedColumnFormula>IF(ISTEXT(INDEX('Abs Formation'!$B$4:$T$369,MATCH(IJ$9*1,Tableau6[Date],0),MATCH(Tableau3[[#This Row],[Nom Prénom]],Tableau6[[#Headers],[Infirmière]:[Personne 19]],0)))=TRUE,"Form","")</calculatedColumnFormula>
    </tableColumn>
    <tableColumn id="231" xr3:uid="{FCDB4138-1A12-4307-A6ED-D407EACE1815}" name="18/08/22" dataDxfId="139" dataCellStyle="Normal 2">
      <calculatedColumnFormula>IF(ISTEXT(INDEX('Abs Formation'!$B$4:$T$369,MATCH(IK$9*1,Tableau6[Date],0),MATCH(Tableau3[[#This Row],[Nom Prénom]],Tableau6[[#Headers],[Infirmière]:[Personne 19]],0)))=TRUE,"Form","")</calculatedColumnFormula>
    </tableColumn>
    <tableColumn id="232" xr3:uid="{15EA3C89-DC12-4EF9-A236-67F1E5C78676}" name="19/08/22" dataDxfId="138" dataCellStyle="Normal 2">
      <calculatedColumnFormula>IF(ISTEXT(INDEX('Abs Formation'!$B$4:$T$369,MATCH(IL$9*1,Tableau6[Date],0),MATCH(Tableau3[[#This Row],[Nom Prénom]],Tableau6[[#Headers],[Infirmière]:[Personne 19]],0)))=TRUE,"Form","")</calculatedColumnFormula>
    </tableColumn>
    <tableColumn id="233" xr3:uid="{3754D71F-BFDD-4B65-9FCD-777D6E3AB54C}" name="20/08/22" dataDxfId="137" dataCellStyle="Normal 2">
      <calculatedColumnFormula>IF(ISTEXT(INDEX('Abs Formation'!$B$4:$T$369,MATCH(IM$9*1,Tableau6[Date],0),MATCH(Tableau3[[#This Row],[Nom Prénom]],Tableau6[[#Headers],[Infirmière]:[Personne 19]],0)))=TRUE,"Form","")</calculatedColumnFormula>
    </tableColumn>
    <tableColumn id="234" xr3:uid="{8C206FB1-CE92-4304-A34D-F7323DE413C8}" name="21/08/22" dataDxfId="136" dataCellStyle="Normal 2">
      <calculatedColumnFormula>IF(ISTEXT(INDEX('Abs Formation'!$B$4:$T$369,MATCH(IN$9*1,Tableau6[Date],0),MATCH(Tableau3[[#This Row],[Nom Prénom]],Tableau6[[#Headers],[Infirmière]:[Personne 19]],0)))=TRUE,"Form","")</calculatedColumnFormula>
    </tableColumn>
    <tableColumn id="235" xr3:uid="{8A13925B-4BF4-4DB9-834D-BFC09D63A817}" name="22/08/22" dataDxfId="135" dataCellStyle="Normal 2">
      <calculatedColumnFormula>IF(ISTEXT(INDEX('Abs Formation'!$B$4:$T$369,MATCH(IO$9*1,Tableau6[Date],0),MATCH(Tableau3[[#This Row],[Nom Prénom]],Tableau6[[#Headers],[Infirmière]:[Personne 19]],0)))=TRUE,"Form","")</calculatedColumnFormula>
    </tableColumn>
    <tableColumn id="236" xr3:uid="{750FDB1C-FF85-4A0E-B1ED-8ACB0F6608D4}" name="23/08/22" dataDxfId="134" dataCellStyle="Normal 2">
      <calculatedColumnFormula>IF(ISTEXT(INDEX('Abs Formation'!$B$4:$T$369,MATCH(IP$9*1,Tableau6[Date],0),MATCH(Tableau3[[#This Row],[Nom Prénom]],Tableau6[[#Headers],[Infirmière]:[Personne 19]],0)))=TRUE,"Form","")</calculatedColumnFormula>
    </tableColumn>
    <tableColumn id="237" xr3:uid="{C751DBD0-6748-4F17-A9C7-005C6C54FB6E}" name="24/08/22" dataDxfId="133" dataCellStyle="Normal 2">
      <calculatedColumnFormula>IF(ISTEXT(INDEX('Abs Formation'!$B$4:$T$369,MATCH(IQ$9*1,Tableau6[Date],0),MATCH(Tableau3[[#This Row],[Nom Prénom]],Tableau6[[#Headers],[Infirmière]:[Personne 19]],0)))=TRUE,"Form","")</calculatedColumnFormula>
    </tableColumn>
    <tableColumn id="238" xr3:uid="{A6F55C17-BECC-41D0-9E04-51AE55673B7D}" name="25/08/22" dataDxfId="132" dataCellStyle="Normal 2">
      <calculatedColumnFormula>IF(ISTEXT(INDEX('Abs Formation'!$B$4:$T$369,MATCH(IR$9*1,Tableau6[Date],0),MATCH(Tableau3[[#This Row],[Nom Prénom]],Tableau6[[#Headers],[Infirmière]:[Personne 19]],0)))=TRUE,"Form","")</calculatedColumnFormula>
    </tableColumn>
    <tableColumn id="239" xr3:uid="{AE7D758D-504E-4C62-AB2E-05ED97416C29}" name="26/08/22" dataDxfId="131" dataCellStyle="Normal 2">
      <calculatedColumnFormula>IF(ISTEXT(INDEX('Abs Formation'!$B$4:$T$369,MATCH(IS$9*1,Tableau6[Date],0),MATCH(Tableau3[[#This Row],[Nom Prénom]],Tableau6[[#Headers],[Infirmière]:[Personne 19]],0)))=TRUE,"Form","")</calculatedColumnFormula>
    </tableColumn>
    <tableColumn id="240" xr3:uid="{9814CDEA-048F-4411-8E05-382115321615}" name="27/08/22" dataDxfId="130" dataCellStyle="Normal 2">
      <calculatedColumnFormula>IF(ISTEXT(INDEX('Abs Formation'!$B$4:$T$369,MATCH(IT$9*1,Tableau6[Date],0),MATCH(Tableau3[[#This Row],[Nom Prénom]],Tableau6[[#Headers],[Infirmière]:[Personne 19]],0)))=TRUE,"Form","")</calculatedColumnFormula>
    </tableColumn>
    <tableColumn id="241" xr3:uid="{3851101C-DD13-4DDA-ACE0-B872359778F1}" name="28/08/22" dataDxfId="129" dataCellStyle="Normal 2">
      <calculatedColumnFormula>IF(ISTEXT(INDEX('Abs Formation'!$B$4:$T$369,MATCH(IU$9*1,Tableau6[Date],0),MATCH(Tableau3[[#This Row],[Nom Prénom]],Tableau6[[#Headers],[Infirmière]:[Personne 19]],0)))=TRUE,"Form","")</calculatedColumnFormula>
    </tableColumn>
    <tableColumn id="242" xr3:uid="{D212C6FC-3E4E-4CB4-9335-9E0F56334514}" name="29/08/22" dataDxfId="128" dataCellStyle="Normal 2">
      <calculatedColumnFormula>IF(ISTEXT(INDEX('Abs Formation'!$B$4:$T$369,MATCH(IV$9*1,Tableau6[Date],0),MATCH(Tableau3[[#This Row],[Nom Prénom]],Tableau6[[#Headers],[Infirmière]:[Personne 19]],0)))=TRUE,"Form","")</calculatedColumnFormula>
    </tableColumn>
    <tableColumn id="243" xr3:uid="{18DEE0EC-7F3B-44D2-A90B-B3C79BF4939E}" name="30/08/22" dataDxfId="127" dataCellStyle="Normal 2">
      <calculatedColumnFormula>IF(ISTEXT(INDEX('Abs Formation'!$B$4:$T$369,MATCH(IW$9*1,Tableau6[Date],0),MATCH(Tableau3[[#This Row],[Nom Prénom]],Tableau6[[#Headers],[Infirmière]:[Personne 19]],0)))=TRUE,"Form","")</calculatedColumnFormula>
    </tableColumn>
    <tableColumn id="244" xr3:uid="{83B45107-DD5E-409A-BF00-020BE89120DD}" name="31/08/22" dataDxfId="126" dataCellStyle="Normal 2">
      <calculatedColumnFormula>IF(ISTEXT(INDEX('Abs Formation'!$B$4:$T$369,MATCH(IX$9*1,Tableau6[Date],0),MATCH(Tableau3[[#This Row],[Nom Prénom]],Tableau6[[#Headers],[Infirmière]:[Personne 19]],0)))=TRUE,"Form","")</calculatedColumnFormula>
    </tableColumn>
    <tableColumn id="245" xr3:uid="{2D6ACD2D-9B73-4B66-8FE1-D3A43988E9B2}" name="01/09/22" dataDxfId="125" dataCellStyle="Normal 2">
      <calculatedColumnFormula>IF(ISTEXT(INDEX('Abs Formation'!$B$4:$T$369,MATCH(IY$9*1,Tableau6[Date],0),MATCH(Tableau3[[#This Row],[Nom Prénom]],Tableau6[[#Headers],[Infirmière]:[Personne 19]],0)))=TRUE,"Form","")</calculatedColumnFormula>
    </tableColumn>
    <tableColumn id="246" xr3:uid="{18F8DD5B-705F-47D8-84A6-BE0BAF421891}" name="02/09/22" dataDxfId="124" dataCellStyle="Normal 2">
      <calculatedColumnFormula>IF(ISTEXT(INDEX('Abs Formation'!$B$4:$T$369,MATCH(IZ$9*1,Tableau6[Date],0),MATCH(Tableau3[[#This Row],[Nom Prénom]],Tableau6[[#Headers],[Infirmière]:[Personne 19]],0)))=TRUE,"Form","")</calculatedColumnFormula>
    </tableColumn>
    <tableColumn id="247" xr3:uid="{7AF59F91-DA25-41D8-9FAA-7594F752B300}" name="03/09/22" dataDxfId="123" dataCellStyle="Normal 2">
      <calculatedColumnFormula>IF(ISTEXT(INDEX('Abs Formation'!$B$4:$T$369,MATCH(JA$9*1,Tableau6[Date],0),MATCH(Tableau3[[#This Row],[Nom Prénom]],Tableau6[[#Headers],[Infirmière]:[Personne 19]],0)))=TRUE,"Form","")</calculatedColumnFormula>
    </tableColumn>
    <tableColumn id="248" xr3:uid="{C8DAE1E2-3FB1-44F5-A5AE-3397FD6ED9DA}" name="04/09/22" dataDxfId="122" dataCellStyle="Normal 2">
      <calculatedColumnFormula>IF(ISTEXT(INDEX('Abs Formation'!$B$4:$T$369,MATCH(JB$9*1,Tableau6[Date],0),MATCH(Tableau3[[#This Row],[Nom Prénom]],Tableau6[[#Headers],[Infirmière]:[Personne 19]],0)))=TRUE,"Form","")</calculatedColumnFormula>
    </tableColumn>
    <tableColumn id="249" xr3:uid="{0B234D48-02AF-4EA6-8815-4CB0B9607F99}" name="05/09/22" dataDxfId="121" dataCellStyle="Normal 2">
      <calculatedColumnFormula>IF(ISTEXT(INDEX('Abs Formation'!$B$4:$T$369,MATCH(JC$9*1,Tableau6[Date],0),MATCH(Tableau3[[#This Row],[Nom Prénom]],Tableau6[[#Headers],[Infirmière]:[Personne 19]],0)))=TRUE,"Form","")</calculatedColumnFormula>
    </tableColumn>
    <tableColumn id="250" xr3:uid="{8F07EFE0-91BD-4430-9542-2A62A48D08CF}" name="06/09/22" dataDxfId="120" dataCellStyle="Normal 2">
      <calculatedColumnFormula>IF(ISTEXT(INDEX('Abs Formation'!$B$4:$T$369,MATCH(JD$9*1,Tableau6[Date],0),MATCH(Tableau3[[#This Row],[Nom Prénom]],Tableau6[[#Headers],[Infirmière]:[Personne 19]],0)))=TRUE,"Form","")</calculatedColumnFormula>
    </tableColumn>
    <tableColumn id="251" xr3:uid="{E74D8C58-010B-4E00-BD4C-C67E120DE0E5}" name="07/09/22" dataDxfId="119" dataCellStyle="Normal 2">
      <calculatedColumnFormula>IF(ISTEXT(INDEX('Abs Formation'!$B$4:$T$369,MATCH(JE$9*1,Tableau6[Date],0),MATCH(Tableau3[[#This Row],[Nom Prénom]],Tableau6[[#Headers],[Infirmière]:[Personne 19]],0)))=TRUE,"Form","")</calculatedColumnFormula>
    </tableColumn>
    <tableColumn id="252" xr3:uid="{08501CEA-C443-4745-89D8-A475D3A0D89B}" name="08/09/22" dataDxfId="118" dataCellStyle="Normal 2">
      <calculatedColumnFormula>IF(ISTEXT(INDEX('Abs Formation'!$B$4:$T$369,MATCH(JF$9*1,Tableau6[Date],0),MATCH(Tableau3[[#This Row],[Nom Prénom]],Tableau6[[#Headers],[Infirmière]:[Personne 19]],0)))=TRUE,"Form","")</calculatedColumnFormula>
    </tableColumn>
    <tableColumn id="253" xr3:uid="{3952C54F-81CB-4590-9B6E-C2E3DBE6118F}" name="09/09/22" dataDxfId="117" dataCellStyle="Normal 2">
      <calculatedColumnFormula>IF(ISTEXT(INDEX('Abs Formation'!$B$4:$T$369,MATCH(JG$9*1,Tableau6[Date],0),MATCH(Tableau3[[#This Row],[Nom Prénom]],Tableau6[[#Headers],[Infirmière]:[Personne 19]],0)))=TRUE,"Form","")</calculatedColumnFormula>
    </tableColumn>
    <tableColumn id="254" xr3:uid="{E4424102-03F2-4B6C-83AE-B32816145810}" name="10/09/22" dataDxfId="116" dataCellStyle="Normal 2">
      <calculatedColumnFormula>IF(ISTEXT(INDEX('Abs Formation'!$B$4:$T$369,MATCH(JH$9*1,Tableau6[Date],0),MATCH(Tableau3[[#This Row],[Nom Prénom]],Tableau6[[#Headers],[Infirmière]:[Personne 19]],0)))=TRUE,"Form","")</calculatedColumnFormula>
    </tableColumn>
    <tableColumn id="255" xr3:uid="{DD7067D9-AE78-481A-B222-AAE5C02EC5F0}" name="11/09/22" dataDxfId="115" dataCellStyle="Normal 2">
      <calculatedColumnFormula>IF(ISTEXT(INDEX('Abs Formation'!$B$4:$T$369,MATCH(JI$9*1,Tableau6[Date],0),MATCH(Tableau3[[#This Row],[Nom Prénom]],Tableau6[[#Headers],[Infirmière]:[Personne 19]],0)))=TRUE,"Form","")</calculatedColumnFormula>
    </tableColumn>
    <tableColumn id="256" xr3:uid="{A2E8265E-C61B-4634-84B7-4620D4962862}" name="12/09/22" dataDxfId="114" dataCellStyle="Normal 2">
      <calculatedColumnFormula>IF(ISTEXT(INDEX('Abs Formation'!$B$4:$T$369,MATCH(JJ$9*1,Tableau6[Date],0),MATCH(Tableau3[[#This Row],[Nom Prénom]],Tableau6[[#Headers],[Infirmière]:[Personne 19]],0)))=TRUE,"Form","")</calculatedColumnFormula>
    </tableColumn>
    <tableColumn id="257" xr3:uid="{75A655F0-70CD-4267-8EEB-B2BC92907234}" name="13/09/22" dataDxfId="113" dataCellStyle="Normal 2">
      <calculatedColumnFormula>IF(ISTEXT(INDEX('Abs Formation'!$B$4:$T$369,MATCH(JK$9*1,Tableau6[Date],0),MATCH(Tableau3[[#This Row],[Nom Prénom]],Tableau6[[#Headers],[Infirmière]:[Personne 19]],0)))=TRUE,"Form","")</calculatedColumnFormula>
    </tableColumn>
    <tableColumn id="258" xr3:uid="{AED4F764-3EDE-4675-9DB1-38BB97246B43}" name="14/09/22" dataDxfId="112" dataCellStyle="Normal 2">
      <calculatedColumnFormula>IF(ISTEXT(INDEX('Abs Formation'!$B$4:$T$369,MATCH(JL$9*1,Tableau6[Date],0),MATCH(Tableau3[[#This Row],[Nom Prénom]],Tableau6[[#Headers],[Infirmière]:[Personne 19]],0)))=TRUE,"Form","")</calculatedColumnFormula>
    </tableColumn>
    <tableColumn id="259" xr3:uid="{A94274A5-67B5-4FE9-9F9F-769758E94FAD}" name="15/09/22" dataDxfId="111" dataCellStyle="Normal 2">
      <calculatedColumnFormula>IF(ISTEXT(INDEX('Abs Formation'!$B$4:$T$369,MATCH(JM$9*1,Tableau6[Date],0),MATCH(Tableau3[[#This Row],[Nom Prénom]],Tableau6[[#Headers],[Infirmière]:[Personne 19]],0)))=TRUE,"Form","")</calculatedColumnFormula>
    </tableColumn>
    <tableColumn id="260" xr3:uid="{67D27E1F-DEEA-44C5-A05A-E2BAC01CFFE3}" name="16/09/22" dataDxfId="110" dataCellStyle="Normal 2">
      <calculatedColumnFormula>IF(ISTEXT(INDEX('Abs Formation'!$B$4:$T$369,MATCH(JN$9*1,Tableau6[Date],0),MATCH(Tableau3[[#This Row],[Nom Prénom]],Tableau6[[#Headers],[Infirmière]:[Personne 19]],0)))=TRUE,"Form","")</calculatedColumnFormula>
    </tableColumn>
    <tableColumn id="261" xr3:uid="{1E062A6B-A1F8-45E6-A1CA-3EDE4C09BC0D}" name="17/09/22" dataDxfId="109" dataCellStyle="Normal 2">
      <calculatedColumnFormula>IF(ISTEXT(INDEX('Abs Formation'!$B$4:$T$369,MATCH(JO$9*1,Tableau6[Date],0),MATCH(Tableau3[[#This Row],[Nom Prénom]],Tableau6[[#Headers],[Infirmière]:[Personne 19]],0)))=TRUE,"Form","")</calculatedColumnFormula>
    </tableColumn>
    <tableColumn id="262" xr3:uid="{738F8C9C-88A8-45C2-8771-7F1077AE7D46}" name="18/09/22" dataDxfId="108" dataCellStyle="Normal 2">
      <calculatedColumnFormula>IF(ISTEXT(INDEX('Abs Formation'!$B$4:$T$369,MATCH(JP$9*1,Tableau6[Date],0),MATCH(Tableau3[[#This Row],[Nom Prénom]],Tableau6[[#Headers],[Infirmière]:[Personne 19]],0)))=TRUE,"Form","")</calculatedColumnFormula>
    </tableColumn>
    <tableColumn id="263" xr3:uid="{D28FC93F-70C3-4AEB-B667-5727A6AD1844}" name="19/09/22" dataDxfId="107" dataCellStyle="Normal 2">
      <calculatedColumnFormula>IF(ISTEXT(INDEX('Abs Formation'!$B$4:$T$369,MATCH(JQ$9*1,Tableau6[Date],0),MATCH(Tableau3[[#This Row],[Nom Prénom]],Tableau6[[#Headers],[Infirmière]:[Personne 19]],0)))=TRUE,"Form","")</calculatedColumnFormula>
    </tableColumn>
    <tableColumn id="264" xr3:uid="{30872474-2A3B-4246-A0C4-914F93947716}" name="20/09/22" dataDxfId="106" dataCellStyle="Normal 2">
      <calculatedColumnFormula>IF(ISTEXT(INDEX('Abs Formation'!$B$4:$T$369,MATCH(JR$9*1,Tableau6[Date],0),MATCH(Tableau3[[#This Row],[Nom Prénom]],Tableau6[[#Headers],[Infirmière]:[Personne 19]],0)))=TRUE,"Form","")</calculatedColumnFormula>
    </tableColumn>
    <tableColumn id="265" xr3:uid="{8243BD8B-DD54-48A9-88FA-C7DB87ECDC92}" name="21/09/22" dataDxfId="105" dataCellStyle="Normal 2">
      <calculatedColumnFormula>IF(ISTEXT(INDEX('Abs Formation'!$B$4:$T$369,MATCH(JS$9*1,Tableau6[Date],0),MATCH(Tableau3[[#This Row],[Nom Prénom]],Tableau6[[#Headers],[Infirmière]:[Personne 19]],0)))=TRUE,"Form","")</calculatedColumnFormula>
    </tableColumn>
    <tableColumn id="266" xr3:uid="{7B1C4B9D-627F-42CB-8FF9-D9D1B50BD655}" name="22/09/22" dataDxfId="104" dataCellStyle="Normal 2">
      <calculatedColumnFormula>IF(ISTEXT(INDEX('Abs Formation'!$B$4:$T$369,MATCH(JT$9*1,Tableau6[Date],0),MATCH(Tableau3[[#This Row],[Nom Prénom]],Tableau6[[#Headers],[Infirmière]:[Personne 19]],0)))=TRUE,"Form","")</calculatedColumnFormula>
    </tableColumn>
    <tableColumn id="267" xr3:uid="{494E56DF-4C24-4947-96C0-CD12570A058F}" name="23/09/22" dataDxfId="103" dataCellStyle="Normal 2">
      <calculatedColumnFormula>IF(ISTEXT(INDEX('Abs Formation'!$B$4:$T$369,MATCH(JU$9*1,Tableau6[Date],0),MATCH(Tableau3[[#This Row],[Nom Prénom]],Tableau6[[#Headers],[Infirmière]:[Personne 19]],0)))=TRUE,"Form","")</calculatedColumnFormula>
    </tableColumn>
    <tableColumn id="268" xr3:uid="{B3E2DD54-E44A-4128-B89B-A0B342FDC498}" name="24/09/22" dataDxfId="102" dataCellStyle="Normal 2">
      <calculatedColumnFormula>IF(ISTEXT(INDEX('Abs Formation'!$B$4:$T$369,MATCH(JV$9*1,Tableau6[Date],0),MATCH(Tableau3[[#This Row],[Nom Prénom]],Tableau6[[#Headers],[Infirmière]:[Personne 19]],0)))=TRUE,"Form","")</calculatedColumnFormula>
    </tableColumn>
    <tableColumn id="269" xr3:uid="{A260546E-6D00-4196-A69B-94662D20A501}" name="25/09/22" dataDxfId="101" dataCellStyle="Normal 2">
      <calculatedColumnFormula>IF(ISTEXT(INDEX('Abs Formation'!$B$4:$T$369,MATCH(JW$9*1,Tableau6[Date],0),MATCH(Tableau3[[#This Row],[Nom Prénom]],Tableau6[[#Headers],[Infirmière]:[Personne 19]],0)))=TRUE,"Form","")</calculatedColumnFormula>
    </tableColumn>
    <tableColumn id="270" xr3:uid="{73CAD170-01AE-4E0E-96CD-0BC1A67A20B6}" name="26/09/22" dataDxfId="100" dataCellStyle="Normal 2">
      <calculatedColumnFormula>IF(ISTEXT(INDEX('Abs Formation'!$B$4:$T$369,MATCH(JX$9*1,Tableau6[Date],0),MATCH(Tableau3[[#This Row],[Nom Prénom]],Tableau6[[#Headers],[Infirmière]:[Personne 19]],0)))=TRUE,"Form","")</calculatedColumnFormula>
    </tableColumn>
    <tableColumn id="271" xr3:uid="{0F48BDCC-9C9A-4F57-B97E-37F1A17A6A3A}" name="27/09/22" dataDxfId="99" dataCellStyle="Normal 2">
      <calculatedColumnFormula>IF(ISTEXT(INDEX('Abs Formation'!$B$4:$T$369,MATCH(JY$9*1,Tableau6[Date],0),MATCH(Tableau3[[#This Row],[Nom Prénom]],Tableau6[[#Headers],[Infirmière]:[Personne 19]],0)))=TRUE,"Form","")</calculatedColumnFormula>
    </tableColumn>
    <tableColumn id="272" xr3:uid="{F1A7CE32-31E9-4E05-A779-88F33AFB6B20}" name="28/09/22" dataDxfId="98" dataCellStyle="Normal 2">
      <calculatedColumnFormula>IF(ISTEXT(INDEX('Abs Formation'!$B$4:$T$369,MATCH(JZ$9*1,Tableau6[Date],0),MATCH(Tableau3[[#This Row],[Nom Prénom]],Tableau6[[#Headers],[Infirmière]:[Personne 19]],0)))=TRUE,"Form","")</calculatedColumnFormula>
    </tableColumn>
    <tableColumn id="273" xr3:uid="{A3DD5CDC-3B61-4207-9E5E-B1556E130113}" name="29/09/22" dataDxfId="97" dataCellStyle="Normal 2">
      <calculatedColumnFormula>IF(ISTEXT(INDEX('Abs Formation'!$B$4:$T$369,MATCH(KA$9*1,Tableau6[Date],0),MATCH(Tableau3[[#This Row],[Nom Prénom]],Tableau6[[#Headers],[Infirmière]:[Personne 19]],0)))=TRUE,"Form","")</calculatedColumnFormula>
    </tableColumn>
    <tableColumn id="274" xr3:uid="{600DD963-D89E-4E64-9521-45F68F054FF4}" name="30/09/22" dataDxfId="96" dataCellStyle="Normal 2">
      <calculatedColumnFormula>IF(ISTEXT(INDEX('Abs Formation'!$B$4:$T$369,MATCH(KB$9*1,Tableau6[Date],0),MATCH(Tableau3[[#This Row],[Nom Prénom]],Tableau6[[#Headers],[Infirmière]:[Personne 19]],0)))=TRUE,"Form","")</calculatedColumnFormula>
    </tableColumn>
    <tableColumn id="275" xr3:uid="{86165F4C-855A-4E7E-A4AB-E07BA923C21F}" name="01/10/22" dataDxfId="95" dataCellStyle="Normal 2">
      <calculatedColumnFormula>IF(ISTEXT(INDEX('Abs Formation'!$B$4:$T$369,MATCH(KC$9*1,Tableau6[Date],0),MATCH(Tableau3[[#This Row],[Nom Prénom]],Tableau6[[#Headers],[Infirmière]:[Personne 19]],0)))=TRUE,"Form","")</calculatedColumnFormula>
    </tableColumn>
    <tableColumn id="276" xr3:uid="{4C2B4888-C75E-44A1-9A7B-51F6A08BE50D}" name="02/10/22" dataDxfId="94" dataCellStyle="Normal 2">
      <calculatedColumnFormula>IF(ISTEXT(INDEX('Abs Formation'!$B$4:$T$369,MATCH(KD$9*1,Tableau6[Date],0),MATCH(Tableau3[[#This Row],[Nom Prénom]],Tableau6[[#Headers],[Infirmière]:[Personne 19]],0)))=TRUE,"Form","")</calculatedColumnFormula>
    </tableColumn>
    <tableColumn id="277" xr3:uid="{A39C4F97-F76F-4B2B-BB86-D56208F115B2}" name="03/10/22" dataDxfId="93" dataCellStyle="Normal 2">
      <calculatedColumnFormula>IF(ISTEXT(INDEX('Abs Formation'!$B$4:$T$369,MATCH(KE$9*1,Tableau6[Date],0),MATCH(Tableau3[[#This Row],[Nom Prénom]],Tableau6[[#Headers],[Infirmière]:[Personne 19]],0)))=TRUE,"Form","")</calculatedColumnFormula>
    </tableColumn>
    <tableColumn id="278" xr3:uid="{CAC58ADE-E1E3-434B-97E6-67FF579C4D28}" name="04/10/22" dataDxfId="92" dataCellStyle="Normal 2">
      <calculatedColumnFormula>IF(ISTEXT(INDEX('Abs Formation'!$B$4:$T$369,MATCH(KF$9*1,Tableau6[Date],0),MATCH(Tableau3[[#This Row],[Nom Prénom]],Tableau6[[#Headers],[Infirmière]:[Personne 19]],0)))=TRUE,"Form","")</calculatedColumnFormula>
    </tableColumn>
    <tableColumn id="279" xr3:uid="{54015844-44E8-4D60-8CD0-349E19BF89FD}" name="05/10/22" dataDxfId="91" dataCellStyle="Normal 2">
      <calculatedColumnFormula>IF(ISTEXT(INDEX('Abs Formation'!$B$4:$T$369,MATCH(KG$9*1,Tableau6[Date],0),MATCH(Tableau3[[#This Row],[Nom Prénom]],Tableau6[[#Headers],[Infirmière]:[Personne 19]],0)))=TRUE,"Form","")</calculatedColumnFormula>
    </tableColumn>
    <tableColumn id="280" xr3:uid="{A78148F2-192F-4A3F-B7A8-D02CF7B0536D}" name="06/10/22" dataDxfId="90" dataCellStyle="Normal 2">
      <calculatedColumnFormula>IF(ISTEXT(INDEX('Abs Formation'!$B$4:$T$369,MATCH(KH$9*1,Tableau6[Date],0),MATCH(Tableau3[[#This Row],[Nom Prénom]],Tableau6[[#Headers],[Infirmière]:[Personne 19]],0)))=TRUE,"Form","")</calculatedColumnFormula>
    </tableColumn>
    <tableColumn id="281" xr3:uid="{22FA2636-3565-4DE9-8B6B-B158C7A9170C}" name="07/10/22" dataDxfId="89" dataCellStyle="Normal 2">
      <calculatedColumnFormula>IF(ISTEXT(INDEX('Abs Formation'!$B$4:$T$369,MATCH(KI$9*1,Tableau6[Date],0),MATCH(Tableau3[[#This Row],[Nom Prénom]],Tableau6[[#Headers],[Infirmière]:[Personne 19]],0)))=TRUE,"Form","")</calculatedColumnFormula>
    </tableColumn>
    <tableColumn id="282" xr3:uid="{8617517E-E14C-4371-9065-A2F7CD54CF21}" name="08/10/22" dataDxfId="88" dataCellStyle="Normal 2">
      <calculatedColumnFormula>IF(ISTEXT(INDEX('Abs Formation'!$B$4:$T$369,MATCH(KJ$9*1,Tableau6[Date],0),MATCH(Tableau3[[#This Row],[Nom Prénom]],Tableau6[[#Headers],[Infirmière]:[Personne 19]],0)))=TRUE,"Form","")</calculatedColumnFormula>
    </tableColumn>
    <tableColumn id="283" xr3:uid="{769351D7-BADF-4F0B-88E2-ECC643CEB622}" name="09/10/22" dataDxfId="87" dataCellStyle="Normal 2">
      <calculatedColumnFormula>IF(ISTEXT(INDEX('Abs Formation'!$B$4:$T$369,MATCH(KK$9*1,Tableau6[Date],0),MATCH(Tableau3[[#This Row],[Nom Prénom]],Tableau6[[#Headers],[Infirmière]:[Personne 19]],0)))=TRUE,"Form","")</calculatedColumnFormula>
    </tableColumn>
    <tableColumn id="284" xr3:uid="{5ABB5E6C-4691-4641-85A8-9EB5102FCB5A}" name="10/10/22" dataDxfId="86" dataCellStyle="Normal 2">
      <calculatedColumnFormula>IF(ISTEXT(INDEX('Abs Formation'!$B$4:$T$369,MATCH(KL$9*1,Tableau6[Date],0),MATCH(Tableau3[[#This Row],[Nom Prénom]],Tableau6[[#Headers],[Infirmière]:[Personne 19]],0)))=TRUE,"Form","")</calculatedColumnFormula>
    </tableColumn>
    <tableColumn id="285" xr3:uid="{056E98BF-3C8C-477B-BB1F-98F9404102FC}" name="11/10/22" dataDxfId="85" dataCellStyle="Normal 2">
      <calculatedColumnFormula>IF(ISTEXT(INDEX('Abs Formation'!$B$4:$T$369,MATCH(KM$9*1,Tableau6[Date],0),MATCH(Tableau3[[#This Row],[Nom Prénom]],Tableau6[[#Headers],[Infirmière]:[Personne 19]],0)))=TRUE,"Form","")</calculatedColumnFormula>
    </tableColumn>
    <tableColumn id="286" xr3:uid="{28DAC187-274D-4475-907B-1FDB4B56D653}" name="12/10/22" dataDxfId="84" dataCellStyle="Normal 2">
      <calculatedColumnFormula>IF(ISTEXT(INDEX('Abs Formation'!$B$4:$T$369,MATCH(KN$9*1,Tableau6[Date],0),MATCH(Tableau3[[#This Row],[Nom Prénom]],Tableau6[[#Headers],[Infirmière]:[Personne 19]],0)))=TRUE,"Form","")</calculatedColumnFormula>
    </tableColumn>
    <tableColumn id="287" xr3:uid="{B7155140-EE3D-493D-B2D6-B17EC0C74A73}" name="13/10/22" dataDxfId="83" dataCellStyle="Normal 2">
      <calculatedColumnFormula>IF(ISTEXT(INDEX('Abs Formation'!$B$4:$T$369,MATCH(KO$9*1,Tableau6[Date],0),MATCH(Tableau3[[#This Row],[Nom Prénom]],Tableau6[[#Headers],[Infirmière]:[Personne 19]],0)))=TRUE,"Form","")</calculatedColumnFormula>
    </tableColumn>
    <tableColumn id="288" xr3:uid="{B673B38F-2039-4A6C-8E15-EAFFB82B34CE}" name="14/10/22" dataDxfId="82" dataCellStyle="Normal 2">
      <calculatedColumnFormula>IF(ISTEXT(INDEX('Abs Formation'!$B$4:$T$369,MATCH(KP$9*1,Tableau6[Date],0),MATCH(Tableau3[[#This Row],[Nom Prénom]],Tableau6[[#Headers],[Infirmière]:[Personne 19]],0)))=TRUE,"Form","")</calculatedColumnFormula>
    </tableColumn>
    <tableColumn id="289" xr3:uid="{4E3073AA-4FC7-4784-838B-1C4E5744C261}" name="15/10/22" dataDxfId="81" dataCellStyle="Normal 2">
      <calculatedColumnFormula>IF(ISTEXT(INDEX('Abs Formation'!$B$4:$T$369,MATCH(KQ$9*1,Tableau6[Date],0),MATCH(Tableau3[[#This Row],[Nom Prénom]],Tableau6[[#Headers],[Infirmière]:[Personne 19]],0)))=TRUE,"Form","")</calculatedColumnFormula>
    </tableColumn>
    <tableColumn id="290" xr3:uid="{BD71626B-34C2-48F4-B31C-6572E849A73D}" name="16/10/22" dataDxfId="80" dataCellStyle="Normal 2">
      <calculatedColumnFormula>IF(ISTEXT(INDEX('Abs Formation'!$B$4:$T$369,MATCH(KR$9*1,Tableau6[Date],0),MATCH(Tableau3[[#This Row],[Nom Prénom]],Tableau6[[#Headers],[Infirmière]:[Personne 19]],0)))=TRUE,"Form","")</calculatedColumnFormula>
    </tableColumn>
    <tableColumn id="291" xr3:uid="{EC897F9A-32A4-49E8-908E-5400BA6F9273}" name="17/10/22" dataDxfId="79" dataCellStyle="Normal 2">
      <calculatedColumnFormula>IF(ISTEXT(INDEX('Abs Formation'!$B$4:$T$369,MATCH(KS$9*1,Tableau6[Date],0),MATCH(Tableau3[[#This Row],[Nom Prénom]],Tableau6[[#Headers],[Infirmière]:[Personne 19]],0)))=TRUE,"Form","")</calculatedColumnFormula>
    </tableColumn>
    <tableColumn id="292" xr3:uid="{B0D3F0A8-8CEF-401E-B7A2-0FD090E791A0}" name="18/10/22" dataDxfId="78" dataCellStyle="Normal 2">
      <calculatedColumnFormula>IF(ISTEXT(INDEX('Abs Formation'!$B$4:$T$369,MATCH(KT$9*1,Tableau6[Date],0),MATCH(Tableau3[[#This Row],[Nom Prénom]],Tableau6[[#Headers],[Infirmière]:[Personne 19]],0)))=TRUE,"Form","")</calculatedColumnFormula>
    </tableColumn>
    <tableColumn id="293" xr3:uid="{AADDEA20-4AA4-498C-AF4A-B65737EB8C32}" name="19/10/22" dataDxfId="77" dataCellStyle="Normal 2">
      <calculatedColumnFormula>IF(ISTEXT(INDEX('Abs Formation'!$B$4:$T$369,MATCH(KU$9*1,Tableau6[Date],0),MATCH(Tableau3[[#This Row],[Nom Prénom]],Tableau6[[#Headers],[Infirmière]:[Personne 19]],0)))=TRUE,"Form","")</calculatedColumnFormula>
    </tableColumn>
    <tableColumn id="294" xr3:uid="{DE850BA3-A7F6-4A60-8A9F-1E8FD843C064}" name="20/10/22" dataDxfId="76" dataCellStyle="Normal 2">
      <calculatedColumnFormula>IF(ISTEXT(INDEX('Abs Formation'!$B$4:$T$369,MATCH(KV$9*1,Tableau6[Date],0),MATCH(Tableau3[[#This Row],[Nom Prénom]],Tableau6[[#Headers],[Infirmière]:[Personne 19]],0)))=TRUE,"Form","")</calculatedColumnFormula>
    </tableColumn>
    <tableColumn id="295" xr3:uid="{37B280D5-BC71-42D9-B1AF-CE63674FDB80}" name="21/10/22" dataDxfId="75" dataCellStyle="Normal 2">
      <calculatedColumnFormula>IF(ISTEXT(INDEX('Abs Formation'!$B$4:$T$369,MATCH(KW$9*1,Tableau6[Date],0),MATCH(Tableau3[[#This Row],[Nom Prénom]],Tableau6[[#Headers],[Infirmière]:[Personne 19]],0)))=TRUE,"Form","")</calculatedColumnFormula>
    </tableColumn>
    <tableColumn id="296" xr3:uid="{C3F2856F-1A58-4ACB-9103-424D7B2EB94C}" name="22/10/22" dataDxfId="74" dataCellStyle="Normal 2">
      <calculatedColumnFormula>IF(ISTEXT(INDEX('Abs Formation'!$B$4:$T$369,MATCH(KX$9*1,Tableau6[Date],0),MATCH(Tableau3[[#This Row],[Nom Prénom]],Tableau6[[#Headers],[Infirmière]:[Personne 19]],0)))=TRUE,"Form","")</calculatedColumnFormula>
    </tableColumn>
    <tableColumn id="297" xr3:uid="{E1FE95B4-49D0-49A3-833B-A8EDCF0D3BDC}" name="23/10/22" dataDxfId="73" dataCellStyle="Normal 2">
      <calculatedColumnFormula>IF(ISTEXT(INDEX('Abs Formation'!$B$4:$T$369,MATCH(KY$9*1,Tableau6[Date],0),MATCH(Tableau3[[#This Row],[Nom Prénom]],Tableau6[[#Headers],[Infirmière]:[Personne 19]],0)))=TRUE,"Form","")</calculatedColumnFormula>
    </tableColumn>
    <tableColumn id="298" xr3:uid="{A2C416DB-3F63-455B-B692-3932D8C07880}" name="24/10/22" dataDxfId="72" dataCellStyle="Normal 2">
      <calculatedColumnFormula>IF(ISTEXT(INDEX('Abs Formation'!$B$4:$T$369,MATCH(KZ$9*1,Tableau6[Date],0),MATCH(Tableau3[[#This Row],[Nom Prénom]],Tableau6[[#Headers],[Infirmière]:[Personne 19]],0)))=TRUE,"Form","")</calculatedColumnFormula>
    </tableColumn>
    <tableColumn id="299" xr3:uid="{03580BD4-79F5-4E80-B474-33F7A96B66EC}" name="25/10/22" dataDxfId="71" dataCellStyle="Normal 2">
      <calculatedColumnFormula>IF(ISTEXT(INDEX('Abs Formation'!$B$4:$T$369,MATCH(LA$9*1,Tableau6[Date],0),MATCH(Tableau3[[#This Row],[Nom Prénom]],Tableau6[[#Headers],[Infirmière]:[Personne 19]],0)))=TRUE,"Form","")</calculatedColumnFormula>
    </tableColumn>
    <tableColumn id="300" xr3:uid="{245E4549-A976-43B1-805F-4A04B63B05D7}" name="26/10/22" dataDxfId="70" dataCellStyle="Normal 2">
      <calculatedColumnFormula>IF(ISTEXT(INDEX('Abs Formation'!$B$4:$T$369,MATCH(LB$9*1,Tableau6[Date],0),MATCH(Tableau3[[#This Row],[Nom Prénom]],Tableau6[[#Headers],[Infirmière]:[Personne 19]],0)))=TRUE,"Form","")</calculatedColumnFormula>
    </tableColumn>
    <tableColumn id="301" xr3:uid="{0524DF43-402C-4FF8-BD88-82C64D540619}" name="27/10/22" dataDxfId="69" dataCellStyle="Normal 2">
      <calculatedColumnFormula>IF(ISTEXT(INDEX('Abs Formation'!$B$4:$T$369,MATCH(LC$9*1,Tableau6[Date],0),MATCH(Tableau3[[#This Row],[Nom Prénom]],Tableau6[[#Headers],[Infirmière]:[Personne 19]],0)))=TRUE,"Form","")</calculatedColumnFormula>
    </tableColumn>
    <tableColumn id="302" xr3:uid="{0D25643F-BEFC-4107-8350-7B46569D32AE}" name="28/10/22" dataDxfId="68" dataCellStyle="Normal 2">
      <calculatedColumnFormula>IF(ISTEXT(INDEX('Abs Formation'!$B$4:$T$369,MATCH(LD$9*1,Tableau6[Date],0),MATCH(Tableau3[[#This Row],[Nom Prénom]],Tableau6[[#Headers],[Infirmière]:[Personne 19]],0)))=TRUE,"Form","")</calculatedColumnFormula>
    </tableColumn>
    <tableColumn id="303" xr3:uid="{F1214709-EB68-44C2-98DA-E7DAD3C2F59B}" name="29/10/22" dataDxfId="67" dataCellStyle="Normal 2">
      <calculatedColumnFormula>IF(ISTEXT(INDEX('Abs Formation'!$B$4:$T$369,MATCH(LE$9*1,Tableau6[Date],0),MATCH(Tableau3[[#This Row],[Nom Prénom]],Tableau6[[#Headers],[Infirmière]:[Personne 19]],0)))=TRUE,"Form","")</calculatedColumnFormula>
    </tableColumn>
    <tableColumn id="304" xr3:uid="{6EF7FEA1-6D1E-4376-85CF-AF3332594DB1}" name="30/10/22" dataDxfId="66" dataCellStyle="Normal 2">
      <calculatedColumnFormula>IF(ISTEXT(INDEX('Abs Formation'!$B$4:$T$369,MATCH(LF$9*1,Tableau6[Date],0),MATCH(Tableau3[[#This Row],[Nom Prénom]],Tableau6[[#Headers],[Infirmière]:[Personne 19]],0)))=TRUE,"Form","")</calculatedColumnFormula>
    </tableColumn>
    <tableColumn id="305" xr3:uid="{4663E1E6-3133-49E9-8B08-43D065C44D53}" name="31/10/22" dataDxfId="65" dataCellStyle="Normal 2">
      <calculatedColumnFormula>IF(ISTEXT(INDEX('Abs Formation'!$B$4:$T$369,MATCH(LG$9*1,Tableau6[Date],0),MATCH(Tableau3[[#This Row],[Nom Prénom]],Tableau6[[#Headers],[Infirmière]:[Personne 19]],0)))=TRUE,"Form","")</calculatedColumnFormula>
    </tableColumn>
    <tableColumn id="306" xr3:uid="{2E7D5A50-7616-433C-B6CA-A6371FED41DC}" name="01/11/22" dataDxfId="64" dataCellStyle="Normal 2">
      <calculatedColumnFormula>IF(ISTEXT(INDEX('Abs Formation'!$B$4:$T$369,MATCH(LH$9*1,Tableau6[Date],0),MATCH(Tableau3[[#This Row],[Nom Prénom]],Tableau6[[#Headers],[Infirmière]:[Personne 19]],0)))=TRUE,"Form","")</calculatedColumnFormula>
    </tableColumn>
    <tableColumn id="307" xr3:uid="{2FDB8FF5-E15A-47EE-ADA7-2CD2D1CA39C9}" name="02/11/22" dataDxfId="63" dataCellStyle="Normal 2">
      <calculatedColumnFormula>IF(ISTEXT(INDEX('Abs Formation'!$B$4:$T$369,MATCH(LI$9*1,Tableau6[Date],0),MATCH(Tableau3[[#This Row],[Nom Prénom]],Tableau6[[#Headers],[Infirmière]:[Personne 19]],0)))=TRUE,"Form","")</calculatedColumnFormula>
    </tableColumn>
    <tableColumn id="308" xr3:uid="{F63B51C6-C16C-4444-82F1-5512D5922838}" name="03/11/22" dataDxfId="62" dataCellStyle="Normal 2">
      <calculatedColumnFormula>IF(ISTEXT(INDEX('Abs Formation'!$B$4:$T$369,MATCH(LJ$9*1,Tableau6[Date],0),MATCH(Tableau3[[#This Row],[Nom Prénom]],Tableau6[[#Headers],[Infirmière]:[Personne 19]],0)))=TRUE,"Form","")</calculatedColumnFormula>
    </tableColumn>
    <tableColumn id="309" xr3:uid="{EDE8622B-DAD1-43CD-8119-9D40FA93F5AF}" name="04/11/22" dataDxfId="61" dataCellStyle="Normal 2">
      <calculatedColumnFormula>IF(ISTEXT(INDEX('Abs Formation'!$B$4:$T$369,MATCH(LK$9*1,Tableau6[Date],0),MATCH(Tableau3[[#This Row],[Nom Prénom]],Tableau6[[#Headers],[Infirmière]:[Personne 19]],0)))=TRUE,"Form","")</calculatedColumnFormula>
    </tableColumn>
    <tableColumn id="310" xr3:uid="{E68218AF-20A0-4C37-A3A8-B98F1A50DF70}" name="05/11/22" dataDxfId="60" dataCellStyle="Normal 2">
      <calculatedColumnFormula>IF(ISTEXT(INDEX('Abs Formation'!$B$4:$T$369,MATCH(LL$9*1,Tableau6[Date],0),MATCH(Tableau3[[#This Row],[Nom Prénom]],Tableau6[[#Headers],[Infirmière]:[Personne 19]],0)))=TRUE,"Form","")</calculatedColumnFormula>
    </tableColumn>
    <tableColumn id="311" xr3:uid="{94619F22-2FC3-4CD3-AAFA-0BC8D153B3AE}" name="06/11/22" dataDxfId="59" dataCellStyle="Normal 2">
      <calculatedColumnFormula>IF(ISTEXT(INDEX('Abs Formation'!$B$4:$T$369,MATCH(LM$9*1,Tableau6[Date],0),MATCH(Tableau3[[#This Row],[Nom Prénom]],Tableau6[[#Headers],[Infirmière]:[Personne 19]],0)))=TRUE,"Form","")</calculatedColumnFormula>
    </tableColumn>
    <tableColumn id="312" xr3:uid="{7A3826EA-4767-45C0-8FC3-A2B75F2EBCB4}" name="07/11/22" dataDxfId="58" dataCellStyle="Normal 2">
      <calculatedColumnFormula>IF(ISTEXT(INDEX('Abs Formation'!$B$4:$T$369,MATCH(LN$9*1,Tableau6[Date],0),MATCH(Tableau3[[#This Row],[Nom Prénom]],Tableau6[[#Headers],[Infirmière]:[Personne 19]],0)))=TRUE,"Form","")</calculatedColumnFormula>
    </tableColumn>
    <tableColumn id="313" xr3:uid="{4B16C842-6589-4520-BBB5-201E145F99AC}" name="08/11/22" dataDxfId="57" dataCellStyle="Normal 2">
      <calculatedColumnFormula>IF(ISTEXT(INDEX('Abs Formation'!$B$4:$T$369,MATCH(LO$9*1,Tableau6[Date],0),MATCH(Tableau3[[#This Row],[Nom Prénom]],Tableau6[[#Headers],[Infirmière]:[Personne 19]],0)))=TRUE,"Form","")</calculatedColumnFormula>
    </tableColumn>
    <tableColumn id="314" xr3:uid="{3D62E776-4263-40FD-8041-0A64EA239FA9}" name="09/11/22" dataDxfId="56" dataCellStyle="Normal 2">
      <calculatedColumnFormula>IF(ISTEXT(INDEX('Abs Formation'!$B$4:$T$369,MATCH(LP$9*1,Tableau6[Date],0),MATCH(Tableau3[[#This Row],[Nom Prénom]],Tableau6[[#Headers],[Infirmière]:[Personne 19]],0)))=TRUE,"Form","")</calculatedColumnFormula>
    </tableColumn>
    <tableColumn id="315" xr3:uid="{5D9EBD80-CE51-4446-98D7-69D142EC43BB}" name="10/11/22" dataDxfId="55" dataCellStyle="Normal 2">
      <calculatedColumnFormula>IF(ISTEXT(INDEX('Abs Formation'!$B$4:$T$369,MATCH(LQ$9*1,Tableau6[Date],0),MATCH(Tableau3[[#This Row],[Nom Prénom]],Tableau6[[#Headers],[Infirmière]:[Personne 19]],0)))=TRUE,"Form","")</calculatedColumnFormula>
    </tableColumn>
    <tableColumn id="316" xr3:uid="{6CF45A63-1B46-42EA-A3BB-7BF1B7A4A75E}" name="11/11/22" dataDxfId="54" dataCellStyle="Normal 2">
      <calculatedColumnFormula>IF(ISTEXT(INDEX('Abs Formation'!$B$4:$T$369,MATCH(LR$9*1,Tableau6[Date],0),MATCH(Tableau3[[#This Row],[Nom Prénom]],Tableau6[[#Headers],[Infirmière]:[Personne 19]],0)))=TRUE,"Form","")</calculatedColumnFormula>
    </tableColumn>
    <tableColumn id="317" xr3:uid="{E93B5CC3-FFA4-4E54-8B4D-E120DA908672}" name="12/11/22" dataDxfId="53" dataCellStyle="Normal 2">
      <calculatedColumnFormula>IF(ISTEXT(INDEX('Abs Formation'!$B$4:$T$369,MATCH(LS$9*1,Tableau6[Date],0),MATCH(Tableau3[[#This Row],[Nom Prénom]],Tableau6[[#Headers],[Infirmière]:[Personne 19]],0)))=TRUE,"Form","")</calculatedColumnFormula>
    </tableColumn>
    <tableColumn id="318" xr3:uid="{B5B113CA-FB16-468D-8BE0-BEEDB89664AA}" name="13/11/22" dataDxfId="52" dataCellStyle="Normal 2">
      <calculatedColumnFormula>IF(ISTEXT(INDEX('Abs Formation'!$B$4:$T$369,MATCH(LT$9*1,Tableau6[Date],0),MATCH(Tableau3[[#This Row],[Nom Prénom]],Tableau6[[#Headers],[Infirmière]:[Personne 19]],0)))=TRUE,"Form","")</calculatedColumnFormula>
    </tableColumn>
    <tableColumn id="319" xr3:uid="{3F9FEFB0-8CB5-422D-919E-36D37395BED2}" name="14/11/22" dataDxfId="51" dataCellStyle="Normal 2">
      <calculatedColumnFormula>IF(ISTEXT(INDEX('Abs Formation'!$B$4:$T$369,MATCH(LU$9*1,Tableau6[Date],0),MATCH(Tableau3[[#This Row],[Nom Prénom]],Tableau6[[#Headers],[Infirmière]:[Personne 19]],0)))=TRUE,"Form","")</calculatedColumnFormula>
    </tableColumn>
    <tableColumn id="320" xr3:uid="{C3BA25BD-C8C9-453D-8756-1362BCD8E1EE}" name="15/11/22" dataDxfId="50" dataCellStyle="Normal 2">
      <calculatedColumnFormula>IF(ISTEXT(INDEX('Abs Formation'!$B$4:$T$369,MATCH(LV$9*1,Tableau6[Date],0),MATCH(Tableau3[[#This Row],[Nom Prénom]],Tableau6[[#Headers],[Infirmière]:[Personne 19]],0)))=TRUE,"Form","")</calculatedColumnFormula>
    </tableColumn>
    <tableColumn id="321" xr3:uid="{611A86F3-6DED-4EBB-B949-3E5A3559E5E8}" name="16/11/22" dataDxfId="49" dataCellStyle="Normal 2">
      <calculatedColumnFormula>IF(ISTEXT(INDEX('Abs Formation'!$B$4:$T$369,MATCH(LW$9*1,Tableau6[Date],0),MATCH(Tableau3[[#This Row],[Nom Prénom]],Tableau6[[#Headers],[Infirmière]:[Personne 19]],0)))=TRUE,"Form","")</calculatedColumnFormula>
    </tableColumn>
    <tableColumn id="322" xr3:uid="{A87C51F7-2582-4946-9ADC-562533FB0DD7}" name="17/11/22" dataDxfId="48" dataCellStyle="Normal 2">
      <calculatedColumnFormula>IF(ISTEXT(INDEX('Abs Formation'!$B$4:$T$369,MATCH(LX$9*1,Tableau6[Date],0),MATCH(Tableau3[[#This Row],[Nom Prénom]],Tableau6[[#Headers],[Infirmière]:[Personne 19]],0)))=TRUE,"Form","")</calculatedColumnFormula>
    </tableColumn>
    <tableColumn id="323" xr3:uid="{2CF6636C-9F6F-46C7-9E8C-7DBA1E8F8037}" name="18/11/22" dataDxfId="47" dataCellStyle="Normal 2">
      <calculatedColumnFormula>IF(ISTEXT(INDEX('Abs Formation'!$B$4:$T$369,MATCH(LY$9*1,Tableau6[Date],0),MATCH(Tableau3[[#This Row],[Nom Prénom]],Tableau6[[#Headers],[Infirmière]:[Personne 19]],0)))=TRUE,"Form","")</calculatedColumnFormula>
    </tableColumn>
    <tableColumn id="324" xr3:uid="{1DD2FFB7-FAC3-4F2D-9FCA-4A0CCA9EB43F}" name="19/11/22" dataDxfId="46" dataCellStyle="Normal 2">
      <calculatedColumnFormula>IF(ISTEXT(INDEX('Abs Formation'!$B$4:$T$369,MATCH(LZ$9*1,Tableau6[Date],0),MATCH(Tableau3[[#This Row],[Nom Prénom]],Tableau6[[#Headers],[Infirmière]:[Personne 19]],0)))=TRUE,"Form","")</calculatedColumnFormula>
    </tableColumn>
    <tableColumn id="325" xr3:uid="{DF46BD29-1882-4D14-A67D-E7B1A2DC65C0}" name="20/11/22" dataDxfId="45" dataCellStyle="Normal 2">
      <calculatedColumnFormula>IF(ISTEXT(INDEX('Abs Formation'!$B$4:$T$369,MATCH(MA$9*1,Tableau6[Date],0),MATCH(Tableau3[[#This Row],[Nom Prénom]],Tableau6[[#Headers],[Infirmière]:[Personne 19]],0)))=TRUE,"Form","")</calculatedColumnFormula>
    </tableColumn>
    <tableColumn id="326" xr3:uid="{DF8FD637-D0A9-495B-80BB-8B0D0B5B218D}" name="21/11/22" dataDxfId="44" dataCellStyle="Normal 2">
      <calculatedColumnFormula>IF(ISTEXT(INDEX('Abs Formation'!$B$4:$T$369,MATCH(MB$9*1,Tableau6[Date],0),MATCH(Tableau3[[#This Row],[Nom Prénom]],Tableau6[[#Headers],[Infirmière]:[Personne 19]],0)))=TRUE,"Form","")</calculatedColumnFormula>
    </tableColumn>
    <tableColumn id="327" xr3:uid="{E284722E-D0FB-418F-9CB1-A7B99E7D1681}" name="22/11/22" dataDxfId="43" dataCellStyle="Normal 2">
      <calculatedColumnFormula>IF(ISTEXT(INDEX('Abs Formation'!$B$4:$T$369,MATCH(MC$9*1,Tableau6[Date],0),MATCH(Tableau3[[#This Row],[Nom Prénom]],Tableau6[[#Headers],[Infirmière]:[Personne 19]],0)))=TRUE,"Form","")</calculatedColumnFormula>
    </tableColumn>
    <tableColumn id="328" xr3:uid="{A7A459A7-985B-43F8-BBFD-EC44DDAA9270}" name="23/11/22" dataDxfId="42" dataCellStyle="Normal 2">
      <calculatedColumnFormula>IF(ISTEXT(INDEX('Abs Formation'!$B$4:$T$369,MATCH(MD$9*1,Tableau6[Date],0),MATCH(Tableau3[[#This Row],[Nom Prénom]],Tableau6[[#Headers],[Infirmière]:[Personne 19]],0)))=TRUE,"Form","")</calculatedColumnFormula>
    </tableColumn>
    <tableColumn id="329" xr3:uid="{ED26287B-CB17-45E7-AD80-7EFE42ECEA40}" name="24/11/22" dataDxfId="41" dataCellStyle="Normal 2">
      <calculatedColumnFormula>IF(ISTEXT(INDEX('Abs Formation'!$B$4:$T$369,MATCH(ME$9*1,Tableau6[Date],0),MATCH(Tableau3[[#This Row],[Nom Prénom]],Tableau6[[#Headers],[Infirmière]:[Personne 19]],0)))=TRUE,"Form","")</calculatedColumnFormula>
    </tableColumn>
    <tableColumn id="330" xr3:uid="{F1134E03-DC70-44A6-8B4C-B0FAE6D666F4}" name="25/11/22" dataDxfId="40" dataCellStyle="Normal 2">
      <calculatedColumnFormula>IF(ISTEXT(INDEX('Abs Formation'!$B$4:$T$369,MATCH(MF$9*1,Tableau6[Date],0),MATCH(Tableau3[[#This Row],[Nom Prénom]],Tableau6[[#Headers],[Infirmière]:[Personne 19]],0)))=TRUE,"Form","")</calculatedColumnFormula>
    </tableColumn>
    <tableColumn id="331" xr3:uid="{04E708E9-196B-4751-BB10-EBD4F9618809}" name="26/11/22" dataDxfId="39" dataCellStyle="Normal 2">
      <calculatedColumnFormula>IF(ISTEXT(INDEX('Abs Formation'!$B$4:$T$369,MATCH(MG$9*1,Tableau6[Date],0),MATCH(Tableau3[[#This Row],[Nom Prénom]],Tableau6[[#Headers],[Infirmière]:[Personne 19]],0)))=TRUE,"Form","")</calculatedColumnFormula>
    </tableColumn>
    <tableColumn id="332" xr3:uid="{46029253-FD6B-4172-A38C-AE6661735124}" name="27/11/22" dataDxfId="38" dataCellStyle="Normal 2">
      <calculatedColumnFormula>IF(ISTEXT(INDEX('Abs Formation'!$B$4:$T$369,MATCH(MH$9*1,Tableau6[Date],0),MATCH(Tableau3[[#This Row],[Nom Prénom]],Tableau6[[#Headers],[Infirmière]:[Personne 19]],0)))=TRUE,"Form","")</calculatedColumnFormula>
    </tableColumn>
    <tableColumn id="333" xr3:uid="{10BBD42B-9306-4D23-930E-AEB6D2BA16FD}" name="28/11/22" dataDxfId="37" dataCellStyle="Normal 2">
      <calculatedColumnFormula>IF(ISTEXT(INDEX('Abs Formation'!$B$4:$T$369,MATCH(MI$9*1,Tableau6[Date],0),MATCH(Tableau3[[#This Row],[Nom Prénom]],Tableau6[[#Headers],[Infirmière]:[Personne 19]],0)))=TRUE,"Form","")</calculatedColumnFormula>
    </tableColumn>
    <tableColumn id="334" xr3:uid="{53F86E11-C0EB-4D2B-A121-325811A5BFF2}" name="29/11/22" dataDxfId="36" dataCellStyle="Normal 2">
      <calculatedColumnFormula>IF(ISTEXT(INDEX('Abs Formation'!$B$4:$T$369,MATCH(MJ$9*1,Tableau6[Date],0),MATCH(Tableau3[[#This Row],[Nom Prénom]],Tableau6[[#Headers],[Infirmière]:[Personne 19]],0)))=TRUE,"Form","")</calculatedColumnFormula>
    </tableColumn>
    <tableColumn id="335" xr3:uid="{BB75FA19-3B91-45C6-AA3D-63AD0AE1D624}" name="30/11/22" dataDxfId="35" dataCellStyle="Normal 2">
      <calculatedColumnFormula>IF(ISTEXT(INDEX('Abs Formation'!$B$4:$T$369,MATCH(MK$9*1,Tableau6[Date],0),MATCH(Tableau3[[#This Row],[Nom Prénom]],Tableau6[[#Headers],[Infirmière]:[Personne 19]],0)))=TRUE,"Form","")</calculatedColumnFormula>
    </tableColumn>
    <tableColumn id="336" xr3:uid="{DE8DAFB2-8FE3-45BE-BFF6-D02B92293296}" name="01/12/22" dataDxfId="34" dataCellStyle="Normal 2">
      <calculatedColumnFormula>IF(ISTEXT(INDEX('Abs Formation'!$B$4:$T$369,MATCH(ML$9*1,Tableau6[Date],0),MATCH(Tableau3[[#This Row],[Nom Prénom]],Tableau6[[#Headers],[Infirmière]:[Personne 19]],0)))=TRUE,"Form","")</calculatedColumnFormula>
    </tableColumn>
    <tableColumn id="337" xr3:uid="{3F5E13B4-0B36-4710-80E1-DE3C3CAD705A}" name="02/12/22" dataDxfId="33" dataCellStyle="Normal 2">
      <calculatedColumnFormula>IF(ISTEXT(INDEX('Abs Formation'!$B$4:$T$369,MATCH(MM$9*1,Tableau6[Date],0),MATCH(Tableau3[[#This Row],[Nom Prénom]],Tableau6[[#Headers],[Infirmière]:[Personne 19]],0)))=TRUE,"Form","")</calculatedColumnFormula>
    </tableColumn>
    <tableColumn id="338" xr3:uid="{10FCFAF9-E6BE-4216-8953-A0EF0189FB69}" name="03/12/22" dataDxfId="32" dataCellStyle="Normal 2">
      <calculatedColumnFormula>IF(ISTEXT(INDEX('Abs Formation'!$B$4:$T$369,MATCH(MN$9*1,Tableau6[Date],0),MATCH(Tableau3[[#This Row],[Nom Prénom]],Tableau6[[#Headers],[Infirmière]:[Personne 19]],0)))=TRUE,"Form","")</calculatedColumnFormula>
    </tableColumn>
    <tableColumn id="339" xr3:uid="{7986C757-8316-43CB-85D6-17C9E4FC4444}" name="04/12/22" dataDxfId="31" dataCellStyle="Normal 2">
      <calculatedColumnFormula>IF(ISTEXT(INDEX('Abs Formation'!$B$4:$T$369,MATCH(MO$9*1,Tableau6[Date],0),MATCH(Tableau3[[#This Row],[Nom Prénom]],Tableau6[[#Headers],[Infirmière]:[Personne 19]],0)))=TRUE,"Form","")</calculatedColumnFormula>
    </tableColumn>
    <tableColumn id="340" xr3:uid="{CE54A9B0-9A3F-4B3E-B629-82A37A4F72FD}" name="05/12/22" dataDxfId="30" dataCellStyle="Normal 2">
      <calculatedColumnFormula>IF(ISTEXT(INDEX('Abs Formation'!$B$4:$T$369,MATCH(MP$9*1,Tableau6[Date],0),MATCH(Tableau3[[#This Row],[Nom Prénom]],Tableau6[[#Headers],[Infirmière]:[Personne 19]],0)))=TRUE,"Form","")</calculatedColumnFormula>
    </tableColumn>
    <tableColumn id="341" xr3:uid="{B029A8E9-9EE4-463A-B5E9-CDCA329A71A9}" name="06/12/22" dataDxfId="29" dataCellStyle="Normal 2">
      <calculatedColumnFormula>IF(ISTEXT(INDEX('Abs Formation'!$B$4:$T$369,MATCH(MQ$9*1,Tableau6[Date],0),MATCH(Tableau3[[#This Row],[Nom Prénom]],Tableau6[[#Headers],[Infirmière]:[Personne 19]],0)))=TRUE,"Form","")</calculatedColumnFormula>
    </tableColumn>
    <tableColumn id="342" xr3:uid="{B7CB6BEC-8AB0-40E6-846C-45F61BBD9282}" name="07/12/22" dataDxfId="28" dataCellStyle="Normal 2">
      <calculatedColumnFormula>IF(ISTEXT(INDEX('Abs Formation'!$B$4:$T$369,MATCH(MR$9*1,Tableau6[Date],0),MATCH(Tableau3[[#This Row],[Nom Prénom]],Tableau6[[#Headers],[Infirmière]:[Personne 19]],0)))=TRUE,"Form","")</calculatedColumnFormula>
    </tableColumn>
    <tableColumn id="343" xr3:uid="{DA449FE0-A224-48C2-9E99-A9E691F96A01}" name="08/12/22" dataDxfId="27" dataCellStyle="Normal 2">
      <calculatedColumnFormula>IF(ISTEXT(INDEX('Abs Formation'!$B$4:$T$369,MATCH(MS$9*1,Tableau6[Date],0),MATCH(Tableau3[[#This Row],[Nom Prénom]],Tableau6[[#Headers],[Infirmière]:[Personne 19]],0)))=TRUE,"Form","")</calculatedColumnFormula>
    </tableColumn>
    <tableColumn id="344" xr3:uid="{08062315-721A-4257-9274-8A484B4C4AE5}" name="09/12/22" dataDxfId="26" dataCellStyle="Normal 2">
      <calculatedColumnFormula>IF(ISTEXT(INDEX('Abs Formation'!$B$4:$T$369,MATCH(MT$9*1,Tableau6[Date],0),MATCH(Tableau3[[#This Row],[Nom Prénom]],Tableau6[[#Headers],[Infirmière]:[Personne 19]],0)))=TRUE,"Form","")</calculatedColumnFormula>
    </tableColumn>
    <tableColumn id="345" xr3:uid="{AE58D03D-B3A5-42D0-AA38-FBF61908F740}" name="10/12/22" dataDxfId="25" dataCellStyle="Normal 2">
      <calculatedColumnFormula>IF(ISTEXT(INDEX('Abs Formation'!$B$4:$T$369,MATCH(MU$9*1,Tableau6[Date],0),MATCH(Tableau3[[#This Row],[Nom Prénom]],Tableau6[[#Headers],[Infirmière]:[Personne 19]],0)))=TRUE,"Form","")</calculatedColumnFormula>
    </tableColumn>
    <tableColumn id="346" xr3:uid="{34640596-403A-4C84-8234-73B76038EB60}" name="11/12/22" dataDxfId="24" dataCellStyle="Normal 2">
      <calculatedColumnFormula>IF(ISTEXT(INDEX('Abs Formation'!$B$4:$T$369,MATCH(MV$9*1,Tableau6[Date],0),MATCH(Tableau3[[#This Row],[Nom Prénom]],Tableau6[[#Headers],[Infirmière]:[Personne 19]],0)))=TRUE,"Form","")</calculatedColumnFormula>
    </tableColumn>
    <tableColumn id="347" xr3:uid="{8A301CEE-E6D5-4CCB-A397-645A91FC8752}" name="12/12/22" dataDxfId="23" dataCellStyle="Normal 2">
      <calculatedColumnFormula>IF(ISTEXT(INDEX('Abs Formation'!$B$4:$T$369,MATCH(MW$9*1,Tableau6[Date],0),MATCH(Tableau3[[#This Row],[Nom Prénom]],Tableau6[[#Headers],[Infirmière]:[Personne 19]],0)))=TRUE,"Form","")</calculatedColumnFormula>
    </tableColumn>
    <tableColumn id="348" xr3:uid="{09C3C7DF-C859-4E4B-9E22-4ED027BCF6B3}" name="13/12/22" dataDxfId="22" dataCellStyle="Normal 2">
      <calculatedColumnFormula>IF(ISTEXT(INDEX('Abs Formation'!$B$4:$T$369,MATCH(MX$9*1,Tableau6[Date],0),MATCH(Tableau3[[#This Row],[Nom Prénom]],Tableau6[[#Headers],[Infirmière]:[Personne 19]],0)))=TRUE,"Form","")</calculatedColumnFormula>
    </tableColumn>
    <tableColumn id="349" xr3:uid="{66764B8C-87E5-409D-8386-80AA7C523984}" name="14/12/22" dataDxfId="21" dataCellStyle="Normal 2">
      <calculatedColumnFormula>IF(ISTEXT(INDEX('Abs Formation'!$B$4:$T$369,MATCH(MY$9*1,Tableau6[Date],0),MATCH(Tableau3[[#This Row],[Nom Prénom]],Tableau6[[#Headers],[Infirmière]:[Personne 19]],0)))=TRUE,"Form","")</calculatedColumnFormula>
    </tableColumn>
    <tableColumn id="350" xr3:uid="{93EADEBA-C6B2-4517-9E4D-35F61417F263}" name="15/12/22" dataDxfId="20" dataCellStyle="Normal 2">
      <calculatedColumnFormula>IF(ISTEXT(INDEX('Abs Formation'!$B$4:$T$369,MATCH(MZ$9*1,Tableau6[Date],0),MATCH(Tableau3[[#This Row],[Nom Prénom]],Tableau6[[#Headers],[Infirmière]:[Personne 19]],0)))=TRUE,"Form","")</calculatedColumnFormula>
    </tableColumn>
    <tableColumn id="351" xr3:uid="{F085AAAD-C4DC-475E-A51C-26EC71FAD6DE}" name="16/12/22" dataDxfId="19" dataCellStyle="Normal 2">
      <calculatedColumnFormula>IF(ISTEXT(INDEX('Abs Formation'!$B$4:$T$369,MATCH(NA$9*1,Tableau6[Date],0),MATCH(Tableau3[[#This Row],[Nom Prénom]],Tableau6[[#Headers],[Infirmière]:[Personne 19]],0)))=TRUE,"Form","")</calculatedColumnFormula>
    </tableColumn>
    <tableColumn id="352" xr3:uid="{11FD2523-AFC6-40F2-8AB2-63958A235902}" name="17/12/22" dataDxfId="18" dataCellStyle="Normal 2">
      <calculatedColumnFormula>IF(ISTEXT(INDEX('Abs Formation'!$B$4:$T$369,MATCH(NB$9*1,Tableau6[Date],0),MATCH(Tableau3[[#This Row],[Nom Prénom]],Tableau6[[#Headers],[Infirmière]:[Personne 19]],0)))=TRUE,"Form","")</calculatedColumnFormula>
    </tableColumn>
    <tableColumn id="353" xr3:uid="{21886289-2166-4FE1-92DA-55D135BECF9C}" name="18/12/22" dataDxfId="17" dataCellStyle="Normal 2">
      <calculatedColumnFormula>IF(ISTEXT(INDEX('Abs Formation'!$B$4:$T$369,MATCH(NC$9*1,Tableau6[Date],0),MATCH(Tableau3[[#This Row],[Nom Prénom]],Tableau6[[#Headers],[Infirmière]:[Personne 19]],0)))=TRUE,"Form","")</calculatedColumnFormula>
    </tableColumn>
    <tableColumn id="354" xr3:uid="{ADDFF74D-6D5C-492F-A714-E2E0CADCDB34}" name="19/12/22" dataDxfId="16" dataCellStyle="Normal 2">
      <calculatedColumnFormula>IF(ISTEXT(INDEX('Abs Formation'!$B$4:$T$369,MATCH(ND$9*1,Tableau6[Date],0),MATCH(Tableau3[[#This Row],[Nom Prénom]],Tableau6[[#Headers],[Infirmière]:[Personne 19]],0)))=TRUE,"Form","")</calculatedColumnFormula>
    </tableColumn>
    <tableColumn id="355" xr3:uid="{58024ED6-4426-48C1-AF0D-8701C17BF225}" name="20/12/22" dataDxfId="15" dataCellStyle="Normal 2">
      <calculatedColumnFormula>IF(ISTEXT(INDEX('Abs Formation'!$B$4:$T$369,MATCH(NE$9*1,Tableau6[Date],0),MATCH(Tableau3[[#This Row],[Nom Prénom]],Tableau6[[#Headers],[Infirmière]:[Personne 19]],0)))=TRUE,"Form","")</calculatedColumnFormula>
    </tableColumn>
    <tableColumn id="356" xr3:uid="{175B2C9C-9E4F-4ACF-B1BE-5D19F82756D9}" name="21/12/22" dataDxfId="14" dataCellStyle="Normal 2">
      <calculatedColumnFormula>IF(ISTEXT(INDEX('Abs Formation'!$B$4:$T$369,MATCH(NF$9*1,Tableau6[Date],0),MATCH(Tableau3[[#This Row],[Nom Prénom]],Tableau6[[#Headers],[Infirmière]:[Personne 19]],0)))=TRUE,"Form","")</calculatedColumnFormula>
    </tableColumn>
    <tableColumn id="357" xr3:uid="{5AFD11D6-AB5E-40A1-9BE6-93BDEEE02B24}" name="22/12/22" dataDxfId="13" dataCellStyle="Normal 2">
      <calculatedColumnFormula>IF(ISTEXT(INDEX('Abs Formation'!$B$4:$T$369,MATCH(NG$9*1,Tableau6[Date],0),MATCH(Tableau3[[#This Row],[Nom Prénom]],Tableau6[[#Headers],[Infirmière]:[Personne 19]],0)))=TRUE,"Form","")</calculatedColumnFormula>
    </tableColumn>
    <tableColumn id="358" xr3:uid="{E165C55E-10A8-4A8A-AC38-2CD685362AB6}" name="23/12/22" dataDxfId="12" dataCellStyle="Normal 2">
      <calculatedColumnFormula>IF(ISTEXT(INDEX('Abs Formation'!$B$4:$T$369,MATCH(NH$9*1,Tableau6[Date],0),MATCH(Tableau3[[#This Row],[Nom Prénom]],Tableau6[[#Headers],[Infirmière]:[Personne 19]],0)))=TRUE,"Form","")</calculatedColumnFormula>
    </tableColumn>
    <tableColumn id="359" xr3:uid="{9C2FEB4C-F5D0-4620-94AF-7D0118E66FD5}" name="24/12/22" dataDxfId="11" dataCellStyle="Normal 2">
      <calculatedColumnFormula>IF(ISTEXT(INDEX('Abs Formation'!$B$4:$T$369,MATCH(NI$9*1,Tableau6[Date],0),MATCH(Tableau3[[#This Row],[Nom Prénom]],Tableau6[[#Headers],[Infirmière]:[Personne 19]],0)))=TRUE,"Form","")</calculatedColumnFormula>
    </tableColumn>
    <tableColumn id="360" xr3:uid="{73B72364-AA21-4EE3-8A65-C1D15D2D43E1}" name="25/12/22" dataDxfId="10" dataCellStyle="Normal 2">
      <calculatedColumnFormula>IF(ISTEXT(INDEX('Abs Formation'!$B$4:$T$369,MATCH(NJ$9*1,Tableau6[Date],0),MATCH(Tableau3[[#This Row],[Nom Prénom]],Tableau6[[#Headers],[Infirmière]:[Personne 19]],0)))=TRUE,"Form","")</calculatedColumnFormula>
    </tableColumn>
    <tableColumn id="361" xr3:uid="{FC4EB40F-B141-4C54-9FAA-00C812254F7E}" name="26/12/22" dataDxfId="9" dataCellStyle="Normal 2">
      <calculatedColumnFormula>IF(ISTEXT(INDEX('Abs Formation'!$B$4:$T$369,MATCH(NK$9*1,Tableau6[Date],0),MATCH(Tableau3[[#This Row],[Nom Prénom]],Tableau6[[#Headers],[Infirmière]:[Personne 19]],0)))=TRUE,"Form","")</calculatedColumnFormula>
    </tableColumn>
    <tableColumn id="362" xr3:uid="{E0495C41-6995-4C5A-A4D4-95912117BF45}" name="27/12/22" dataDxfId="8" dataCellStyle="Normal 2">
      <calculatedColumnFormula>IF(ISTEXT(INDEX('Abs Formation'!$B$4:$T$369,MATCH(NL$9*1,Tableau6[Date],0),MATCH(Tableau3[[#This Row],[Nom Prénom]],Tableau6[[#Headers],[Infirmière]:[Personne 19]],0)))=TRUE,"Form","")</calculatedColumnFormula>
    </tableColumn>
    <tableColumn id="363" xr3:uid="{3525C529-D771-4632-9C30-5F019FB93656}" name="28/12/22" dataDxfId="7" dataCellStyle="Normal 2">
      <calculatedColumnFormula>IF(ISTEXT(INDEX('Abs Formation'!$B$4:$T$369,MATCH(NM$9*1,Tableau6[Date],0),MATCH(Tableau3[[#This Row],[Nom Prénom]],Tableau6[[#Headers],[Infirmière]:[Personne 19]],0)))=TRUE,"Form","")</calculatedColumnFormula>
    </tableColumn>
    <tableColumn id="364" xr3:uid="{10591674-580C-4E05-8657-43FEE78636DC}" name="29/12/22" dataDxfId="6" dataCellStyle="Normal 2">
      <calculatedColumnFormula>IF(ISTEXT(INDEX('Abs Formation'!$B$4:$T$369,MATCH(NN$9*1,Tableau6[Date],0),MATCH(Tableau3[[#This Row],[Nom Prénom]],Tableau6[[#Headers],[Infirmière]:[Personne 19]],0)))=TRUE,"Form","")</calculatedColumnFormula>
    </tableColumn>
    <tableColumn id="365" xr3:uid="{26C1F752-75CE-4777-AE46-AFBDDE146FB3}" name="30/12/22" dataDxfId="5" dataCellStyle="Normal 2">
      <calculatedColumnFormula>IF(ISTEXT(INDEX('Abs Formation'!$B$4:$T$369,MATCH(NO$9*1,Tableau6[Date],0),MATCH(Tableau3[[#This Row],[Nom Prénom]],Tableau6[[#Headers],[Infirmière]:[Personne 19]],0)))=TRUE,"Form","")</calculatedColumnFormula>
    </tableColumn>
    <tableColumn id="366" xr3:uid="{A5B84465-0F99-42F1-ACA0-20C2472142D8}" name="31/12/22" dataDxfId="4" dataCellStyle="Normal 2">
      <calculatedColumnFormula>IF(ISTEXT(INDEX('Abs Formation'!$B$4:$T$369,MATCH(NP$9*1,Tableau6[Date],0),MATCH(Tableau3[[#This Row],[Nom Prénom]],Tableau6[[#Headers],[Infirmière]:[Personne 19]],0)))=TRUE,"Form","")</calculatedColumnFormula>
    </tableColumn>
  </tableColumns>
  <tableStyleInfo name="TableStyleLight1"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5652694F-97AC-4DD8-A8A5-7CEF38576E2A}" name="Tableau6" displayName="Tableau6" ref="A3:T368" totalsRowShown="0" tableBorderDxfId="3">
  <tableColumns count="20">
    <tableColumn id="1" xr3:uid="{E1A7E82B-623E-4893-949A-6648A40AAA79}" name="Date" dataDxfId="2"/>
    <tableColumn id="2" xr3:uid="{F935AFB0-BC6F-403C-8DBF-9D3A6DEBBF6F}" name="Infirmière"/>
    <tableColumn id="3" xr3:uid="{94DD7127-C7A6-478E-B2DE-4E74C6EC1642}" name="A I"/>
    <tableColumn id="4" xr3:uid="{D7992581-F517-4881-8D24-A4B232320965}" name="B F"/>
    <tableColumn id="5" xr3:uid="{6F780FB0-D934-47B6-8708-6493CE0D7374}" name="C H"/>
    <tableColumn id="6" xr3:uid="{38DD4614-D63C-4724-8E78-A72AC8434F23}" name="E A"/>
    <tableColumn id="7" xr3:uid="{2FCF32BB-A5DD-42D8-A9AC-ECA4428F8E49}" name="E F"/>
    <tableColumn id="8" xr3:uid="{F518EC3B-39A6-4598-966E-6FEAE73AE06C}" name="H G"/>
    <tableColumn id="9" xr3:uid="{F0020B0F-0C7B-453A-B272-F4742328C234}" name="J-C H"/>
    <tableColumn id="10" xr3:uid="{80AEF2AC-9117-449A-88CE-191A72F59B5F}" name="J Q"/>
    <tableColumn id="11" xr3:uid="{3F50BFCF-8EC3-4B26-90CE-096C4F230509}" name="M S"/>
    <tableColumn id="12" xr3:uid="{4AB083D6-8BD7-4011-9FCA-88CE22459695}" name="P T"/>
    <tableColumn id="13" xr3:uid="{AF472200-9115-43F4-8C38-C119546DE82B}" name="V B"/>
    <tableColumn id="14" xr3:uid="{C6C89B44-BEC0-461A-9E8A-FE5BE9507A82}" name="W. E"/>
    <tableColumn id="15" xr3:uid="{403C730C-7F88-4E02-80BB-CD60929D1737}" name="GTC"/>
    <tableColumn id="16" xr3:uid="{70F033AA-3B14-4DF4-953C-1142E1298A03}" name="Personne 15"/>
    <tableColumn id="17" xr3:uid="{5352ED0E-A5F6-4F42-A429-E1BC6E9F9A3A}" name="Personne 16"/>
    <tableColumn id="18" xr3:uid="{FCA90C03-75AC-42CC-89E9-A913F87F21CD}" name="Personne 17"/>
    <tableColumn id="19" xr3:uid="{5EC84CCF-B9BC-47FF-8EAA-F5D4CD8F22D8}" name="Personne 18"/>
    <tableColumn id="20" xr3:uid="{5EC9D8FC-1B06-4F87-8217-3898DC30AB3D}" name="Personne 19"/>
  </tableColumns>
  <tableStyleInfo name="TableStyleMedium2"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84516FE7-4D64-4ACA-81B3-2EE27FB40DBD}" name="t_Motif_Absence" displayName="t_Motif_Absence" ref="C4:D10" totalsRowShown="0">
  <autoFilter ref="C4:D10" xr:uid="{84516FE7-4D64-4ACA-81B3-2EE27FB40DBD}">
    <filterColumn colId="0" hiddenButton="1"/>
    <filterColumn colId="1" hiddenButton="1"/>
  </autoFilter>
  <tableColumns count="2">
    <tableColumn id="1" xr3:uid="{04097A09-CE1A-49FE-88BC-BF30ACDDFA11}" name="Code" dataDxfId="1"/>
    <tableColumn id="2" xr3:uid="{491D927F-2203-4ABC-BD1D-79F1E2ABEDDD}" name="Libellé"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2.bin"/><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printerSettings" Target="../printerSettings/printerSettings3.bin"/><Relationship Id="rId4" Type="http://schemas.openxmlformats.org/officeDocument/2006/relationships/table" Target="../tables/table6.xml"/></Relationships>
</file>

<file path=xl/worksheets/_rels/sheet4.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table" Target="../tables/table8.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table" Target="../tables/table9.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pageSetUpPr fitToPage="1"/>
  </sheetPr>
  <dimension ref="A1:BQ53"/>
  <sheetViews>
    <sheetView zoomScaleNormal="100" workbookViewId="0">
      <pane xSplit="1" ySplit="3" topLeftCell="B4" activePane="bottomRight" state="frozen"/>
      <selection pane="topRight" activeCell="B1" sqref="B1"/>
      <selection pane="bottomLeft" activeCell="A4" sqref="A4"/>
      <selection pane="bottomRight" activeCell="H4" sqref="H4"/>
    </sheetView>
  </sheetViews>
  <sheetFormatPr baseColWidth="10" defaultRowHeight="15" x14ac:dyDescent="0.25"/>
  <cols>
    <col min="1" max="1" width="13.28515625" customWidth="1"/>
    <col min="2" max="2" width="5.28515625" customWidth="1"/>
    <col min="3" max="3" width="6" bestFit="1" customWidth="1"/>
    <col min="4" max="4" width="5.5703125" bestFit="1" customWidth="1"/>
    <col min="5" max="10" width="5.5703125" customWidth="1"/>
    <col min="11" max="12" width="5.7109375" bestFit="1" customWidth="1"/>
    <col min="13" max="13" width="4.5703125" bestFit="1" customWidth="1"/>
    <col min="14" max="14" width="5.85546875" bestFit="1" customWidth="1"/>
    <col min="15" max="16" width="5.5703125" bestFit="1" customWidth="1"/>
    <col min="17" max="18" width="5.5703125" customWidth="1"/>
    <col min="19" max="19" width="4.5703125" bestFit="1" customWidth="1"/>
    <col min="20" max="22" width="5.140625" customWidth="1"/>
    <col min="23" max="24" width="5.7109375" bestFit="1" customWidth="1"/>
    <col min="25" max="26" width="4.5703125" bestFit="1" customWidth="1"/>
    <col min="27" max="28" width="5.5703125" bestFit="1" customWidth="1"/>
    <col min="29" max="30" width="5.5703125" customWidth="1"/>
    <col min="31" max="31" width="4.5703125" bestFit="1" customWidth="1"/>
    <col min="32" max="34" width="4.5703125" customWidth="1"/>
    <col min="35" max="36" width="5.7109375" bestFit="1" customWidth="1"/>
    <col min="37" max="38" width="4.5703125" bestFit="1" customWidth="1"/>
    <col min="39" max="40" width="5.5703125" bestFit="1" customWidth="1"/>
    <col min="41" max="42" width="5.5703125" customWidth="1"/>
    <col min="43" max="43" width="4.5703125" bestFit="1" customWidth="1"/>
    <col min="44" max="46" width="4.5703125" customWidth="1"/>
    <col min="47" max="48" width="5.5703125" bestFit="1" customWidth="1"/>
    <col min="49" max="50" width="4.5703125" bestFit="1" customWidth="1"/>
    <col min="51" max="52" width="5.5703125" bestFit="1" customWidth="1"/>
    <col min="53" max="54" width="5.5703125" customWidth="1"/>
    <col min="55" max="55" width="4.5703125" bestFit="1" customWidth="1"/>
    <col min="56" max="58" width="4.5703125" customWidth="1"/>
    <col min="59" max="60" width="5.5703125" bestFit="1" customWidth="1"/>
    <col min="61" max="61" width="4.5703125" bestFit="1" customWidth="1"/>
    <col min="62" max="63" width="8.5703125" customWidth="1"/>
    <col min="64" max="64" width="6.7109375" customWidth="1"/>
    <col min="65" max="65" width="4.5703125" bestFit="1" customWidth="1"/>
    <col min="66" max="66" width="6" customWidth="1"/>
    <col min="67" max="67" width="7.7109375" customWidth="1"/>
    <col min="68" max="68" width="6.7109375" customWidth="1"/>
    <col min="282" max="282" width="12.140625" bestFit="1" customWidth="1"/>
    <col min="283" max="283" width="15.42578125" bestFit="1" customWidth="1"/>
    <col min="284" max="284" width="4.5703125" bestFit="1" customWidth="1"/>
    <col min="285" max="285" width="6" bestFit="1" customWidth="1"/>
    <col min="286" max="286" width="5.5703125" bestFit="1" customWidth="1"/>
    <col min="287" max="287" width="4.5703125" bestFit="1" customWidth="1"/>
    <col min="288" max="289" width="5.7109375" bestFit="1" customWidth="1"/>
    <col min="290" max="291" width="4.5703125" bestFit="1" customWidth="1"/>
    <col min="292" max="293" width="5.5703125" bestFit="1" customWidth="1"/>
    <col min="294" max="294" width="4.5703125" bestFit="1" customWidth="1"/>
    <col min="295" max="296" width="5.7109375" bestFit="1" customWidth="1"/>
    <col min="297" max="298" width="4.5703125" bestFit="1" customWidth="1"/>
    <col min="299" max="300" width="5.5703125" bestFit="1" customWidth="1"/>
    <col min="301" max="301" width="4.5703125" bestFit="1" customWidth="1"/>
    <col min="302" max="303" width="5.7109375" bestFit="1" customWidth="1"/>
    <col min="304" max="305" width="4.5703125" bestFit="1" customWidth="1"/>
    <col min="306" max="307" width="5.5703125" bestFit="1" customWidth="1"/>
    <col min="308" max="308" width="4.5703125" bestFit="1" customWidth="1"/>
    <col min="309" max="310" width="5.5703125" bestFit="1" customWidth="1"/>
    <col min="311" max="312" width="4.5703125" bestFit="1" customWidth="1"/>
    <col min="313" max="314" width="5.5703125" bestFit="1" customWidth="1"/>
    <col min="315" max="315" width="4.5703125" bestFit="1" customWidth="1"/>
    <col min="316" max="317" width="5.5703125" bestFit="1" customWidth="1"/>
    <col min="318" max="318" width="4.5703125" bestFit="1" customWidth="1"/>
    <col min="319" max="319" width="8.5703125" customWidth="1"/>
    <col min="538" max="538" width="12.140625" bestFit="1" customWidth="1"/>
    <col min="539" max="539" width="15.42578125" bestFit="1" customWidth="1"/>
    <col min="540" max="540" width="4.5703125" bestFit="1" customWidth="1"/>
    <col min="541" max="541" width="6" bestFit="1" customWidth="1"/>
    <col min="542" max="542" width="5.5703125" bestFit="1" customWidth="1"/>
    <col min="543" max="543" width="4.5703125" bestFit="1" customWidth="1"/>
    <col min="544" max="545" width="5.7109375" bestFit="1" customWidth="1"/>
    <col min="546" max="547" width="4.5703125" bestFit="1" customWidth="1"/>
    <col min="548" max="549" width="5.5703125" bestFit="1" customWidth="1"/>
    <col min="550" max="550" width="4.5703125" bestFit="1" customWidth="1"/>
    <col min="551" max="552" width="5.7109375" bestFit="1" customWidth="1"/>
    <col min="553" max="554" width="4.5703125" bestFit="1" customWidth="1"/>
    <col min="555" max="556" width="5.5703125" bestFit="1" customWidth="1"/>
    <col min="557" max="557" width="4.5703125" bestFit="1" customWidth="1"/>
    <col min="558" max="559" width="5.7109375" bestFit="1" customWidth="1"/>
    <col min="560" max="561" width="4.5703125" bestFit="1" customWidth="1"/>
    <col min="562" max="563" width="5.5703125" bestFit="1" customWidth="1"/>
    <col min="564" max="564" width="4.5703125" bestFit="1" customWidth="1"/>
    <col min="565" max="566" width="5.5703125" bestFit="1" customWidth="1"/>
    <col min="567" max="568" width="4.5703125" bestFit="1" customWidth="1"/>
    <col min="569" max="570" width="5.5703125" bestFit="1" customWidth="1"/>
    <col min="571" max="571" width="4.5703125" bestFit="1" customWidth="1"/>
    <col min="572" max="573" width="5.5703125" bestFit="1" customWidth="1"/>
    <col min="574" max="574" width="4.5703125" bestFit="1" customWidth="1"/>
    <col min="575" max="575" width="8.5703125" customWidth="1"/>
    <col min="794" max="794" width="12.140625" bestFit="1" customWidth="1"/>
    <col min="795" max="795" width="15.42578125" bestFit="1" customWidth="1"/>
    <col min="796" max="796" width="4.5703125" bestFit="1" customWidth="1"/>
    <col min="797" max="797" width="6" bestFit="1" customWidth="1"/>
    <col min="798" max="798" width="5.5703125" bestFit="1" customWidth="1"/>
    <col min="799" max="799" width="4.5703125" bestFit="1" customWidth="1"/>
    <col min="800" max="801" width="5.7109375" bestFit="1" customWidth="1"/>
    <col min="802" max="803" width="4.5703125" bestFit="1" customWidth="1"/>
    <col min="804" max="805" width="5.5703125" bestFit="1" customWidth="1"/>
    <col min="806" max="806" width="4.5703125" bestFit="1" customWidth="1"/>
    <col min="807" max="808" width="5.7109375" bestFit="1" customWidth="1"/>
    <col min="809" max="810" width="4.5703125" bestFit="1" customWidth="1"/>
    <col min="811" max="812" width="5.5703125" bestFit="1" customWidth="1"/>
    <col min="813" max="813" width="4.5703125" bestFit="1" customWidth="1"/>
    <col min="814" max="815" width="5.7109375" bestFit="1" customWidth="1"/>
    <col min="816" max="817" width="4.5703125" bestFit="1" customWidth="1"/>
    <col min="818" max="819" width="5.5703125" bestFit="1" customWidth="1"/>
    <col min="820" max="820" width="4.5703125" bestFit="1" customWidth="1"/>
    <col min="821" max="822" width="5.5703125" bestFit="1" customWidth="1"/>
    <col min="823" max="824" width="4.5703125" bestFit="1" customWidth="1"/>
    <col min="825" max="826" width="5.5703125" bestFit="1" customWidth="1"/>
    <col min="827" max="827" width="4.5703125" bestFit="1" customWidth="1"/>
    <col min="828" max="829" width="5.5703125" bestFit="1" customWidth="1"/>
    <col min="830" max="830" width="4.5703125" bestFit="1" customWidth="1"/>
    <col min="831" max="831" width="8.5703125" customWidth="1"/>
    <col min="1050" max="1050" width="12.140625" bestFit="1" customWidth="1"/>
    <col min="1051" max="1051" width="15.42578125" bestFit="1" customWidth="1"/>
    <col min="1052" max="1052" width="4.5703125" bestFit="1" customWidth="1"/>
    <col min="1053" max="1053" width="6" bestFit="1" customWidth="1"/>
    <col min="1054" max="1054" width="5.5703125" bestFit="1" customWidth="1"/>
    <col min="1055" max="1055" width="4.5703125" bestFit="1" customWidth="1"/>
    <col min="1056" max="1057" width="5.7109375" bestFit="1" customWidth="1"/>
    <col min="1058" max="1059" width="4.5703125" bestFit="1" customWidth="1"/>
    <col min="1060" max="1061" width="5.5703125" bestFit="1" customWidth="1"/>
    <col min="1062" max="1062" width="4.5703125" bestFit="1" customWidth="1"/>
    <col min="1063" max="1064" width="5.7109375" bestFit="1" customWidth="1"/>
    <col min="1065" max="1066" width="4.5703125" bestFit="1" customWidth="1"/>
    <col min="1067" max="1068" width="5.5703125" bestFit="1" customWidth="1"/>
    <col min="1069" max="1069" width="4.5703125" bestFit="1" customWidth="1"/>
    <col min="1070" max="1071" width="5.7109375" bestFit="1" customWidth="1"/>
    <col min="1072" max="1073" width="4.5703125" bestFit="1" customWidth="1"/>
    <col min="1074" max="1075" width="5.5703125" bestFit="1" customWidth="1"/>
    <col min="1076" max="1076" width="4.5703125" bestFit="1" customWidth="1"/>
    <col min="1077" max="1078" width="5.5703125" bestFit="1" customWidth="1"/>
    <col min="1079" max="1080" width="4.5703125" bestFit="1" customWidth="1"/>
    <col min="1081" max="1082" width="5.5703125" bestFit="1" customWidth="1"/>
    <col min="1083" max="1083" width="4.5703125" bestFit="1" customWidth="1"/>
    <col min="1084" max="1085" width="5.5703125" bestFit="1" customWidth="1"/>
    <col min="1086" max="1086" width="4.5703125" bestFit="1" customWidth="1"/>
    <col min="1087" max="1087" width="8.5703125" customWidth="1"/>
    <col min="1306" max="1306" width="12.140625" bestFit="1" customWidth="1"/>
    <col min="1307" max="1307" width="15.42578125" bestFit="1" customWidth="1"/>
    <col min="1308" max="1308" width="4.5703125" bestFit="1" customWidth="1"/>
    <col min="1309" max="1309" width="6" bestFit="1" customWidth="1"/>
    <col min="1310" max="1310" width="5.5703125" bestFit="1" customWidth="1"/>
    <col min="1311" max="1311" width="4.5703125" bestFit="1" customWidth="1"/>
    <col min="1312" max="1313" width="5.7109375" bestFit="1" customWidth="1"/>
    <col min="1314" max="1315" width="4.5703125" bestFit="1" customWidth="1"/>
    <col min="1316" max="1317" width="5.5703125" bestFit="1" customWidth="1"/>
    <col min="1318" max="1318" width="4.5703125" bestFit="1" customWidth="1"/>
    <col min="1319" max="1320" width="5.7109375" bestFit="1" customWidth="1"/>
    <col min="1321" max="1322" width="4.5703125" bestFit="1" customWidth="1"/>
    <col min="1323" max="1324" width="5.5703125" bestFit="1" customWidth="1"/>
    <col min="1325" max="1325" width="4.5703125" bestFit="1" customWidth="1"/>
    <col min="1326" max="1327" width="5.7109375" bestFit="1" customWidth="1"/>
    <col min="1328" max="1329" width="4.5703125" bestFit="1" customWidth="1"/>
    <col min="1330" max="1331" width="5.5703125" bestFit="1" customWidth="1"/>
    <col min="1332" max="1332" width="4.5703125" bestFit="1" customWidth="1"/>
    <col min="1333" max="1334" width="5.5703125" bestFit="1" customWidth="1"/>
    <col min="1335" max="1336" width="4.5703125" bestFit="1" customWidth="1"/>
    <col min="1337" max="1338" width="5.5703125" bestFit="1" customWidth="1"/>
    <col min="1339" max="1339" width="4.5703125" bestFit="1" customWidth="1"/>
    <col min="1340" max="1341" width="5.5703125" bestFit="1" customWidth="1"/>
    <col min="1342" max="1342" width="4.5703125" bestFit="1" customWidth="1"/>
    <col min="1343" max="1343" width="8.5703125" customWidth="1"/>
    <col min="1562" max="1562" width="12.140625" bestFit="1" customWidth="1"/>
    <col min="1563" max="1563" width="15.42578125" bestFit="1" customWidth="1"/>
    <col min="1564" max="1564" width="4.5703125" bestFit="1" customWidth="1"/>
    <col min="1565" max="1565" width="6" bestFit="1" customWidth="1"/>
    <col min="1566" max="1566" width="5.5703125" bestFit="1" customWidth="1"/>
    <col min="1567" max="1567" width="4.5703125" bestFit="1" customWidth="1"/>
    <col min="1568" max="1569" width="5.7109375" bestFit="1" customWidth="1"/>
    <col min="1570" max="1571" width="4.5703125" bestFit="1" customWidth="1"/>
    <col min="1572" max="1573" width="5.5703125" bestFit="1" customWidth="1"/>
    <col min="1574" max="1574" width="4.5703125" bestFit="1" customWidth="1"/>
    <col min="1575" max="1576" width="5.7109375" bestFit="1" customWidth="1"/>
    <col min="1577" max="1578" width="4.5703125" bestFit="1" customWidth="1"/>
    <col min="1579" max="1580" width="5.5703125" bestFit="1" customWidth="1"/>
    <col min="1581" max="1581" width="4.5703125" bestFit="1" customWidth="1"/>
    <col min="1582" max="1583" width="5.7109375" bestFit="1" customWidth="1"/>
    <col min="1584" max="1585" width="4.5703125" bestFit="1" customWidth="1"/>
    <col min="1586" max="1587" width="5.5703125" bestFit="1" customWidth="1"/>
    <col min="1588" max="1588" width="4.5703125" bestFit="1" customWidth="1"/>
    <col min="1589" max="1590" width="5.5703125" bestFit="1" customWidth="1"/>
    <col min="1591" max="1592" width="4.5703125" bestFit="1" customWidth="1"/>
    <col min="1593" max="1594" width="5.5703125" bestFit="1" customWidth="1"/>
    <col min="1595" max="1595" width="4.5703125" bestFit="1" customWidth="1"/>
    <col min="1596" max="1597" width="5.5703125" bestFit="1" customWidth="1"/>
    <col min="1598" max="1598" width="4.5703125" bestFit="1" customWidth="1"/>
    <col min="1599" max="1599" width="8.5703125" customWidth="1"/>
    <col min="1818" max="1818" width="12.140625" bestFit="1" customWidth="1"/>
    <col min="1819" max="1819" width="15.42578125" bestFit="1" customWidth="1"/>
    <col min="1820" max="1820" width="4.5703125" bestFit="1" customWidth="1"/>
    <col min="1821" max="1821" width="6" bestFit="1" customWidth="1"/>
    <col min="1822" max="1822" width="5.5703125" bestFit="1" customWidth="1"/>
    <col min="1823" max="1823" width="4.5703125" bestFit="1" customWidth="1"/>
    <col min="1824" max="1825" width="5.7109375" bestFit="1" customWidth="1"/>
    <col min="1826" max="1827" width="4.5703125" bestFit="1" customWidth="1"/>
    <col min="1828" max="1829" width="5.5703125" bestFit="1" customWidth="1"/>
    <col min="1830" max="1830" width="4.5703125" bestFit="1" customWidth="1"/>
    <col min="1831" max="1832" width="5.7109375" bestFit="1" customWidth="1"/>
    <col min="1833" max="1834" width="4.5703125" bestFit="1" customWidth="1"/>
    <col min="1835" max="1836" width="5.5703125" bestFit="1" customWidth="1"/>
    <col min="1837" max="1837" width="4.5703125" bestFit="1" customWidth="1"/>
    <col min="1838" max="1839" width="5.7109375" bestFit="1" customWidth="1"/>
    <col min="1840" max="1841" width="4.5703125" bestFit="1" customWidth="1"/>
    <col min="1842" max="1843" width="5.5703125" bestFit="1" customWidth="1"/>
    <col min="1844" max="1844" width="4.5703125" bestFit="1" customWidth="1"/>
    <col min="1845" max="1846" width="5.5703125" bestFit="1" customWidth="1"/>
    <col min="1847" max="1848" width="4.5703125" bestFit="1" customWidth="1"/>
    <col min="1849" max="1850" width="5.5703125" bestFit="1" customWidth="1"/>
    <col min="1851" max="1851" width="4.5703125" bestFit="1" customWidth="1"/>
    <col min="1852" max="1853" width="5.5703125" bestFit="1" customWidth="1"/>
    <col min="1854" max="1854" width="4.5703125" bestFit="1" customWidth="1"/>
    <col min="1855" max="1855" width="8.5703125" customWidth="1"/>
    <col min="2074" max="2074" width="12.140625" bestFit="1" customWidth="1"/>
    <col min="2075" max="2075" width="15.42578125" bestFit="1" customWidth="1"/>
    <col min="2076" max="2076" width="4.5703125" bestFit="1" customWidth="1"/>
    <col min="2077" max="2077" width="6" bestFit="1" customWidth="1"/>
    <col min="2078" max="2078" width="5.5703125" bestFit="1" customWidth="1"/>
    <col min="2079" max="2079" width="4.5703125" bestFit="1" customWidth="1"/>
    <col min="2080" max="2081" width="5.7109375" bestFit="1" customWidth="1"/>
    <col min="2082" max="2083" width="4.5703125" bestFit="1" customWidth="1"/>
    <col min="2084" max="2085" width="5.5703125" bestFit="1" customWidth="1"/>
    <col min="2086" max="2086" width="4.5703125" bestFit="1" customWidth="1"/>
    <col min="2087" max="2088" width="5.7109375" bestFit="1" customWidth="1"/>
    <col min="2089" max="2090" width="4.5703125" bestFit="1" customWidth="1"/>
    <col min="2091" max="2092" width="5.5703125" bestFit="1" customWidth="1"/>
    <col min="2093" max="2093" width="4.5703125" bestFit="1" customWidth="1"/>
    <col min="2094" max="2095" width="5.7109375" bestFit="1" customWidth="1"/>
    <col min="2096" max="2097" width="4.5703125" bestFit="1" customWidth="1"/>
    <col min="2098" max="2099" width="5.5703125" bestFit="1" customWidth="1"/>
    <col min="2100" max="2100" width="4.5703125" bestFit="1" customWidth="1"/>
    <col min="2101" max="2102" width="5.5703125" bestFit="1" customWidth="1"/>
    <col min="2103" max="2104" width="4.5703125" bestFit="1" customWidth="1"/>
    <col min="2105" max="2106" width="5.5703125" bestFit="1" customWidth="1"/>
    <col min="2107" max="2107" width="4.5703125" bestFit="1" customWidth="1"/>
    <col min="2108" max="2109" width="5.5703125" bestFit="1" customWidth="1"/>
    <col min="2110" max="2110" width="4.5703125" bestFit="1" customWidth="1"/>
    <col min="2111" max="2111" width="8.5703125" customWidth="1"/>
    <col min="2330" max="2330" width="12.140625" bestFit="1" customWidth="1"/>
    <col min="2331" max="2331" width="15.42578125" bestFit="1" customWidth="1"/>
    <col min="2332" max="2332" width="4.5703125" bestFit="1" customWidth="1"/>
    <col min="2333" max="2333" width="6" bestFit="1" customWidth="1"/>
    <col min="2334" max="2334" width="5.5703125" bestFit="1" customWidth="1"/>
    <col min="2335" max="2335" width="4.5703125" bestFit="1" customWidth="1"/>
    <col min="2336" max="2337" width="5.7109375" bestFit="1" customWidth="1"/>
    <col min="2338" max="2339" width="4.5703125" bestFit="1" customWidth="1"/>
    <col min="2340" max="2341" width="5.5703125" bestFit="1" customWidth="1"/>
    <col min="2342" max="2342" width="4.5703125" bestFit="1" customWidth="1"/>
    <col min="2343" max="2344" width="5.7109375" bestFit="1" customWidth="1"/>
    <col min="2345" max="2346" width="4.5703125" bestFit="1" customWidth="1"/>
    <col min="2347" max="2348" width="5.5703125" bestFit="1" customWidth="1"/>
    <col min="2349" max="2349" width="4.5703125" bestFit="1" customWidth="1"/>
    <col min="2350" max="2351" width="5.7109375" bestFit="1" customWidth="1"/>
    <col min="2352" max="2353" width="4.5703125" bestFit="1" customWidth="1"/>
    <col min="2354" max="2355" width="5.5703125" bestFit="1" customWidth="1"/>
    <col min="2356" max="2356" width="4.5703125" bestFit="1" customWidth="1"/>
    <col min="2357" max="2358" width="5.5703125" bestFit="1" customWidth="1"/>
    <col min="2359" max="2360" width="4.5703125" bestFit="1" customWidth="1"/>
    <col min="2361" max="2362" width="5.5703125" bestFit="1" customWidth="1"/>
    <col min="2363" max="2363" width="4.5703125" bestFit="1" customWidth="1"/>
    <col min="2364" max="2365" width="5.5703125" bestFit="1" customWidth="1"/>
    <col min="2366" max="2366" width="4.5703125" bestFit="1" customWidth="1"/>
    <col min="2367" max="2367" width="8.5703125" customWidth="1"/>
    <col min="2586" max="2586" width="12.140625" bestFit="1" customWidth="1"/>
    <col min="2587" max="2587" width="15.42578125" bestFit="1" customWidth="1"/>
    <col min="2588" max="2588" width="4.5703125" bestFit="1" customWidth="1"/>
    <col min="2589" max="2589" width="6" bestFit="1" customWidth="1"/>
    <col min="2590" max="2590" width="5.5703125" bestFit="1" customWidth="1"/>
    <col min="2591" max="2591" width="4.5703125" bestFit="1" customWidth="1"/>
    <col min="2592" max="2593" width="5.7109375" bestFit="1" customWidth="1"/>
    <col min="2594" max="2595" width="4.5703125" bestFit="1" customWidth="1"/>
    <col min="2596" max="2597" width="5.5703125" bestFit="1" customWidth="1"/>
    <col min="2598" max="2598" width="4.5703125" bestFit="1" customWidth="1"/>
    <col min="2599" max="2600" width="5.7109375" bestFit="1" customWidth="1"/>
    <col min="2601" max="2602" width="4.5703125" bestFit="1" customWidth="1"/>
    <col min="2603" max="2604" width="5.5703125" bestFit="1" customWidth="1"/>
    <col min="2605" max="2605" width="4.5703125" bestFit="1" customWidth="1"/>
    <col min="2606" max="2607" width="5.7109375" bestFit="1" customWidth="1"/>
    <col min="2608" max="2609" width="4.5703125" bestFit="1" customWidth="1"/>
    <col min="2610" max="2611" width="5.5703125" bestFit="1" customWidth="1"/>
    <col min="2612" max="2612" width="4.5703125" bestFit="1" customWidth="1"/>
    <col min="2613" max="2614" width="5.5703125" bestFit="1" customWidth="1"/>
    <col min="2615" max="2616" width="4.5703125" bestFit="1" customWidth="1"/>
    <col min="2617" max="2618" width="5.5703125" bestFit="1" customWidth="1"/>
    <col min="2619" max="2619" width="4.5703125" bestFit="1" customWidth="1"/>
    <col min="2620" max="2621" width="5.5703125" bestFit="1" customWidth="1"/>
    <col min="2622" max="2622" width="4.5703125" bestFit="1" customWidth="1"/>
    <col min="2623" max="2623" width="8.5703125" customWidth="1"/>
    <col min="2842" max="2842" width="12.140625" bestFit="1" customWidth="1"/>
    <col min="2843" max="2843" width="15.42578125" bestFit="1" customWidth="1"/>
    <col min="2844" max="2844" width="4.5703125" bestFit="1" customWidth="1"/>
    <col min="2845" max="2845" width="6" bestFit="1" customWidth="1"/>
    <col min="2846" max="2846" width="5.5703125" bestFit="1" customWidth="1"/>
    <col min="2847" max="2847" width="4.5703125" bestFit="1" customWidth="1"/>
    <col min="2848" max="2849" width="5.7109375" bestFit="1" customWidth="1"/>
    <col min="2850" max="2851" width="4.5703125" bestFit="1" customWidth="1"/>
    <col min="2852" max="2853" width="5.5703125" bestFit="1" customWidth="1"/>
    <col min="2854" max="2854" width="4.5703125" bestFit="1" customWidth="1"/>
    <col min="2855" max="2856" width="5.7109375" bestFit="1" customWidth="1"/>
    <col min="2857" max="2858" width="4.5703125" bestFit="1" customWidth="1"/>
    <col min="2859" max="2860" width="5.5703125" bestFit="1" customWidth="1"/>
    <col min="2861" max="2861" width="4.5703125" bestFit="1" customWidth="1"/>
    <col min="2862" max="2863" width="5.7109375" bestFit="1" customWidth="1"/>
    <col min="2864" max="2865" width="4.5703125" bestFit="1" customWidth="1"/>
    <col min="2866" max="2867" width="5.5703125" bestFit="1" customWidth="1"/>
    <col min="2868" max="2868" width="4.5703125" bestFit="1" customWidth="1"/>
    <col min="2869" max="2870" width="5.5703125" bestFit="1" customWidth="1"/>
    <col min="2871" max="2872" width="4.5703125" bestFit="1" customWidth="1"/>
    <col min="2873" max="2874" width="5.5703125" bestFit="1" customWidth="1"/>
    <col min="2875" max="2875" width="4.5703125" bestFit="1" customWidth="1"/>
    <col min="2876" max="2877" width="5.5703125" bestFit="1" customWidth="1"/>
    <col min="2878" max="2878" width="4.5703125" bestFit="1" customWidth="1"/>
    <col min="2879" max="2879" width="8.5703125" customWidth="1"/>
    <col min="3098" max="3098" width="12.140625" bestFit="1" customWidth="1"/>
    <col min="3099" max="3099" width="15.42578125" bestFit="1" customWidth="1"/>
    <col min="3100" max="3100" width="4.5703125" bestFit="1" customWidth="1"/>
    <col min="3101" max="3101" width="6" bestFit="1" customWidth="1"/>
    <col min="3102" max="3102" width="5.5703125" bestFit="1" customWidth="1"/>
    <col min="3103" max="3103" width="4.5703125" bestFit="1" customWidth="1"/>
    <col min="3104" max="3105" width="5.7109375" bestFit="1" customWidth="1"/>
    <col min="3106" max="3107" width="4.5703125" bestFit="1" customWidth="1"/>
    <col min="3108" max="3109" width="5.5703125" bestFit="1" customWidth="1"/>
    <col min="3110" max="3110" width="4.5703125" bestFit="1" customWidth="1"/>
    <col min="3111" max="3112" width="5.7109375" bestFit="1" customWidth="1"/>
    <col min="3113" max="3114" width="4.5703125" bestFit="1" customWidth="1"/>
    <col min="3115" max="3116" width="5.5703125" bestFit="1" customWidth="1"/>
    <col min="3117" max="3117" width="4.5703125" bestFit="1" customWidth="1"/>
    <col min="3118" max="3119" width="5.7109375" bestFit="1" customWidth="1"/>
    <col min="3120" max="3121" width="4.5703125" bestFit="1" customWidth="1"/>
    <col min="3122" max="3123" width="5.5703125" bestFit="1" customWidth="1"/>
    <col min="3124" max="3124" width="4.5703125" bestFit="1" customWidth="1"/>
    <col min="3125" max="3126" width="5.5703125" bestFit="1" customWidth="1"/>
    <col min="3127" max="3128" width="4.5703125" bestFit="1" customWidth="1"/>
    <col min="3129" max="3130" width="5.5703125" bestFit="1" customWidth="1"/>
    <col min="3131" max="3131" width="4.5703125" bestFit="1" customWidth="1"/>
    <col min="3132" max="3133" width="5.5703125" bestFit="1" customWidth="1"/>
    <col min="3134" max="3134" width="4.5703125" bestFit="1" customWidth="1"/>
    <col min="3135" max="3135" width="8.5703125" customWidth="1"/>
    <col min="3354" max="3354" width="12.140625" bestFit="1" customWidth="1"/>
    <col min="3355" max="3355" width="15.42578125" bestFit="1" customWidth="1"/>
    <col min="3356" max="3356" width="4.5703125" bestFit="1" customWidth="1"/>
    <col min="3357" max="3357" width="6" bestFit="1" customWidth="1"/>
    <col min="3358" max="3358" width="5.5703125" bestFit="1" customWidth="1"/>
    <col min="3359" max="3359" width="4.5703125" bestFit="1" customWidth="1"/>
    <col min="3360" max="3361" width="5.7109375" bestFit="1" customWidth="1"/>
    <col min="3362" max="3363" width="4.5703125" bestFit="1" customWidth="1"/>
    <col min="3364" max="3365" width="5.5703125" bestFit="1" customWidth="1"/>
    <col min="3366" max="3366" width="4.5703125" bestFit="1" customWidth="1"/>
    <col min="3367" max="3368" width="5.7109375" bestFit="1" customWidth="1"/>
    <col min="3369" max="3370" width="4.5703125" bestFit="1" customWidth="1"/>
    <col min="3371" max="3372" width="5.5703125" bestFit="1" customWidth="1"/>
    <col min="3373" max="3373" width="4.5703125" bestFit="1" customWidth="1"/>
    <col min="3374" max="3375" width="5.7109375" bestFit="1" customWidth="1"/>
    <col min="3376" max="3377" width="4.5703125" bestFit="1" customWidth="1"/>
    <col min="3378" max="3379" width="5.5703125" bestFit="1" customWidth="1"/>
    <col min="3380" max="3380" width="4.5703125" bestFit="1" customWidth="1"/>
    <col min="3381" max="3382" width="5.5703125" bestFit="1" customWidth="1"/>
    <col min="3383" max="3384" width="4.5703125" bestFit="1" customWidth="1"/>
    <col min="3385" max="3386" width="5.5703125" bestFit="1" customWidth="1"/>
    <col min="3387" max="3387" width="4.5703125" bestFit="1" customWidth="1"/>
    <col min="3388" max="3389" width="5.5703125" bestFit="1" customWidth="1"/>
    <col min="3390" max="3390" width="4.5703125" bestFit="1" customWidth="1"/>
    <col min="3391" max="3391" width="8.5703125" customWidth="1"/>
    <col min="3610" max="3610" width="12.140625" bestFit="1" customWidth="1"/>
    <col min="3611" max="3611" width="15.42578125" bestFit="1" customWidth="1"/>
    <col min="3612" max="3612" width="4.5703125" bestFit="1" customWidth="1"/>
    <col min="3613" max="3613" width="6" bestFit="1" customWidth="1"/>
    <col min="3614" max="3614" width="5.5703125" bestFit="1" customWidth="1"/>
    <col min="3615" max="3615" width="4.5703125" bestFit="1" customWidth="1"/>
    <col min="3616" max="3617" width="5.7109375" bestFit="1" customWidth="1"/>
    <col min="3618" max="3619" width="4.5703125" bestFit="1" customWidth="1"/>
    <col min="3620" max="3621" width="5.5703125" bestFit="1" customWidth="1"/>
    <col min="3622" max="3622" width="4.5703125" bestFit="1" customWidth="1"/>
    <col min="3623" max="3624" width="5.7109375" bestFit="1" customWidth="1"/>
    <col min="3625" max="3626" width="4.5703125" bestFit="1" customWidth="1"/>
    <col min="3627" max="3628" width="5.5703125" bestFit="1" customWidth="1"/>
    <col min="3629" max="3629" width="4.5703125" bestFit="1" customWidth="1"/>
    <col min="3630" max="3631" width="5.7109375" bestFit="1" customWidth="1"/>
    <col min="3632" max="3633" width="4.5703125" bestFit="1" customWidth="1"/>
    <col min="3634" max="3635" width="5.5703125" bestFit="1" customWidth="1"/>
    <col min="3636" max="3636" width="4.5703125" bestFit="1" customWidth="1"/>
    <col min="3637" max="3638" width="5.5703125" bestFit="1" customWidth="1"/>
    <col min="3639" max="3640" width="4.5703125" bestFit="1" customWidth="1"/>
    <col min="3641" max="3642" width="5.5703125" bestFit="1" customWidth="1"/>
    <col min="3643" max="3643" width="4.5703125" bestFit="1" customWidth="1"/>
    <col min="3644" max="3645" width="5.5703125" bestFit="1" customWidth="1"/>
    <col min="3646" max="3646" width="4.5703125" bestFit="1" customWidth="1"/>
    <col min="3647" max="3647" width="8.5703125" customWidth="1"/>
    <col min="3866" max="3866" width="12.140625" bestFit="1" customWidth="1"/>
    <col min="3867" max="3867" width="15.42578125" bestFit="1" customWidth="1"/>
    <col min="3868" max="3868" width="4.5703125" bestFit="1" customWidth="1"/>
    <col min="3869" max="3869" width="6" bestFit="1" customWidth="1"/>
    <col min="3870" max="3870" width="5.5703125" bestFit="1" customWidth="1"/>
    <col min="3871" max="3871" width="4.5703125" bestFit="1" customWidth="1"/>
    <col min="3872" max="3873" width="5.7109375" bestFit="1" customWidth="1"/>
    <col min="3874" max="3875" width="4.5703125" bestFit="1" customWidth="1"/>
    <col min="3876" max="3877" width="5.5703125" bestFit="1" customWidth="1"/>
    <col min="3878" max="3878" width="4.5703125" bestFit="1" customWidth="1"/>
    <col min="3879" max="3880" width="5.7109375" bestFit="1" customWidth="1"/>
    <col min="3881" max="3882" width="4.5703125" bestFit="1" customWidth="1"/>
    <col min="3883" max="3884" width="5.5703125" bestFit="1" customWidth="1"/>
    <col min="3885" max="3885" width="4.5703125" bestFit="1" customWidth="1"/>
    <col min="3886" max="3887" width="5.7109375" bestFit="1" customWidth="1"/>
    <col min="3888" max="3889" width="4.5703125" bestFit="1" customWidth="1"/>
    <col min="3890" max="3891" width="5.5703125" bestFit="1" customWidth="1"/>
    <col min="3892" max="3892" width="4.5703125" bestFit="1" customWidth="1"/>
    <col min="3893" max="3894" width="5.5703125" bestFit="1" customWidth="1"/>
    <col min="3895" max="3896" width="4.5703125" bestFit="1" customWidth="1"/>
    <col min="3897" max="3898" width="5.5703125" bestFit="1" customWidth="1"/>
    <col min="3899" max="3899" width="4.5703125" bestFit="1" customWidth="1"/>
    <col min="3900" max="3901" width="5.5703125" bestFit="1" customWidth="1"/>
    <col min="3902" max="3902" width="4.5703125" bestFit="1" customWidth="1"/>
    <col min="3903" max="3903" width="8.5703125" customWidth="1"/>
    <col min="4122" max="4122" width="12.140625" bestFit="1" customWidth="1"/>
    <col min="4123" max="4123" width="15.42578125" bestFit="1" customWidth="1"/>
    <col min="4124" max="4124" width="4.5703125" bestFit="1" customWidth="1"/>
    <col min="4125" max="4125" width="6" bestFit="1" customWidth="1"/>
    <col min="4126" max="4126" width="5.5703125" bestFit="1" customWidth="1"/>
    <col min="4127" max="4127" width="4.5703125" bestFit="1" customWidth="1"/>
    <col min="4128" max="4129" width="5.7109375" bestFit="1" customWidth="1"/>
    <col min="4130" max="4131" width="4.5703125" bestFit="1" customWidth="1"/>
    <col min="4132" max="4133" width="5.5703125" bestFit="1" customWidth="1"/>
    <col min="4134" max="4134" width="4.5703125" bestFit="1" customWidth="1"/>
    <col min="4135" max="4136" width="5.7109375" bestFit="1" customWidth="1"/>
    <col min="4137" max="4138" width="4.5703125" bestFit="1" customWidth="1"/>
    <col min="4139" max="4140" width="5.5703125" bestFit="1" customWidth="1"/>
    <col min="4141" max="4141" width="4.5703125" bestFit="1" customWidth="1"/>
    <col min="4142" max="4143" width="5.7109375" bestFit="1" customWidth="1"/>
    <col min="4144" max="4145" width="4.5703125" bestFit="1" customWidth="1"/>
    <col min="4146" max="4147" width="5.5703125" bestFit="1" customWidth="1"/>
    <col min="4148" max="4148" width="4.5703125" bestFit="1" customWidth="1"/>
    <col min="4149" max="4150" width="5.5703125" bestFit="1" customWidth="1"/>
    <col min="4151" max="4152" width="4.5703125" bestFit="1" customWidth="1"/>
    <col min="4153" max="4154" width="5.5703125" bestFit="1" customWidth="1"/>
    <col min="4155" max="4155" width="4.5703125" bestFit="1" customWidth="1"/>
    <col min="4156" max="4157" width="5.5703125" bestFit="1" customWidth="1"/>
    <col min="4158" max="4158" width="4.5703125" bestFit="1" customWidth="1"/>
    <col min="4159" max="4159" width="8.5703125" customWidth="1"/>
    <col min="4378" max="4378" width="12.140625" bestFit="1" customWidth="1"/>
    <col min="4379" max="4379" width="15.42578125" bestFit="1" customWidth="1"/>
    <col min="4380" max="4380" width="4.5703125" bestFit="1" customWidth="1"/>
    <col min="4381" max="4381" width="6" bestFit="1" customWidth="1"/>
    <col min="4382" max="4382" width="5.5703125" bestFit="1" customWidth="1"/>
    <col min="4383" max="4383" width="4.5703125" bestFit="1" customWidth="1"/>
    <col min="4384" max="4385" width="5.7109375" bestFit="1" customWidth="1"/>
    <col min="4386" max="4387" width="4.5703125" bestFit="1" customWidth="1"/>
    <col min="4388" max="4389" width="5.5703125" bestFit="1" customWidth="1"/>
    <col min="4390" max="4390" width="4.5703125" bestFit="1" customWidth="1"/>
    <col min="4391" max="4392" width="5.7109375" bestFit="1" customWidth="1"/>
    <col min="4393" max="4394" width="4.5703125" bestFit="1" customWidth="1"/>
    <col min="4395" max="4396" width="5.5703125" bestFit="1" customWidth="1"/>
    <col min="4397" max="4397" width="4.5703125" bestFit="1" customWidth="1"/>
    <col min="4398" max="4399" width="5.7109375" bestFit="1" customWidth="1"/>
    <col min="4400" max="4401" width="4.5703125" bestFit="1" customWidth="1"/>
    <col min="4402" max="4403" width="5.5703125" bestFit="1" customWidth="1"/>
    <col min="4404" max="4404" width="4.5703125" bestFit="1" customWidth="1"/>
    <col min="4405" max="4406" width="5.5703125" bestFit="1" customWidth="1"/>
    <col min="4407" max="4408" width="4.5703125" bestFit="1" customWidth="1"/>
    <col min="4409" max="4410" width="5.5703125" bestFit="1" customWidth="1"/>
    <col min="4411" max="4411" width="4.5703125" bestFit="1" customWidth="1"/>
    <col min="4412" max="4413" width="5.5703125" bestFit="1" customWidth="1"/>
    <col min="4414" max="4414" width="4.5703125" bestFit="1" customWidth="1"/>
    <col min="4415" max="4415" width="8.5703125" customWidth="1"/>
    <col min="4634" max="4634" width="12.140625" bestFit="1" customWidth="1"/>
    <col min="4635" max="4635" width="15.42578125" bestFit="1" customWidth="1"/>
    <col min="4636" max="4636" width="4.5703125" bestFit="1" customWidth="1"/>
    <col min="4637" max="4637" width="6" bestFit="1" customWidth="1"/>
    <col min="4638" max="4638" width="5.5703125" bestFit="1" customWidth="1"/>
    <col min="4639" max="4639" width="4.5703125" bestFit="1" customWidth="1"/>
    <col min="4640" max="4641" width="5.7109375" bestFit="1" customWidth="1"/>
    <col min="4642" max="4643" width="4.5703125" bestFit="1" customWidth="1"/>
    <col min="4644" max="4645" width="5.5703125" bestFit="1" customWidth="1"/>
    <col min="4646" max="4646" width="4.5703125" bestFit="1" customWidth="1"/>
    <col min="4647" max="4648" width="5.7109375" bestFit="1" customWidth="1"/>
    <col min="4649" max="4650" width="4.5703125" bestFit="1" customWidth="1"/>
    <col min="4651" max="4652" width="5.5703125" bestFit="1" customWidth="1"/>
    <col min="4653" max="4653" width="4.5703125" bestFit="1" customWidth="1"/>
    <col min="4654" max="4655" width="5.7109375" bestFit="1" customWidth="1"/>
    <col min="4656" max="4657" width="4.5703125" bestFit="1" customWidth="1"/>
    <col min="4658" max="4659" width="5.5703125" bestFit="1" customWidth="1"/>
    <col min="4660" max="4660" width="4.5703125" bestFit="1" customWidth="1"/>
    <col min="4661" max="4662" width="5.5703125" bestFit="1" customWidth="1"/>
    <col min="4663" max="4664" width="4.5703125" bestFit="1" customWidth="1"/>
    <col min="4665" max="4666" width="5.5703125" bestFit="1" customWidth="1"/>
    <col min="4667" max="4667" width="4.5703125" bestFit="1" customWidth="1"/>
    <col min="4668" max="4669" width="5.5703125" bestFit="1" customWidth="1"/>
    <col min="4670" max="4670" width="4.5703125" bestFit="1" customWidth="1"/>
    <col min="4671" max="4671" width="8.5703125" customWidth="1"/>
    <col min="4890" max="4890" width="12.140625" bestFit="1" customWidth="1"/>
    <col min="4891" max="4891" width="15.42578125" bestFit="1" customWidth="1"/>
    <col min="4892" max="4892" width="4.5703125" bestFit="1" customWidth="1"/>
    <col min="4893" max="4893" width="6" bestFit="1" customWidth="1"/>
    <col min="4894" max="4894" width="5.5703125" bestFit="1" customWidth="1"/>
    <col min="4895" max="4895" width="4.5703125" bestFit="1" customWidth="1"/>
    <col min="4896" max="4897" width="5.7109375" bestFit="1" customWidth="1"/>
    <col min="4898" max="4899" width="4.5703125" bestFit="1" customWidth="1"/>
    <col min="4900" max="4901" width="5.5703125" bestFit="1" customWidth="1"/>
    <col min="4902" max="4902" width="4.5703125" bestFit="1" customWidth="1"/>
    <col min="4903" max="4904" width="5.7109375" bestFit="1" customWidth="1"/>
    <col min="4905" max="4906" width="4.5703125" bestFit="1" customWidth="1"/>
    <col min="4907" max="4908" width="5.5703125" bestFit="1" customWidth="1"/>
    <col min="4909" max="4909" width="4.5703125" bestFit="1" customWidth="1"/>
    <col min="4910" max="4911" width="5.7109375" bestFit="1" customWidth="1"/>
    <col min="4912" max="4913" width="4.5703125" bestFit="1" customWidth="1"/>
    <col min="4914" max="4915" width="5.5703125" bestFit="1" customWidth="1"/>
    <col min="4916" max="4916" width="4.5703125" bestFit="1" customWidth="1"/>
    <col min="4917" max="4918" width="5.5703125" bestFit="1" customWidth="1"/>
    <col min="4919" max="4920" width="4.5703125" bestFit="1" customWidth="1"/>
    <col min="4921" max="4922" width="5.5703125" bestFit="1" customWidth="1"/>
    <col min="4923" max="4923" width="4.5703125" bestFit="1" customWidth="1"/>
    <col min="4924" max="4925" width="5.5703125" bestFit="1" customWidth="1"/>
    <col min="4926" max="4926" width="4.5703125" bestFit="1" customWidth="1"/>
    <col min="4927" max="4927" width="8.5703125" customWidth="1"/>
    <col min="5146" max="5146" width="12.140625" bestFit="1" customWidth="1"/>
    <col min="5147" max="5147" width="15.42578125" bestFit="1" customWidth="1"/>
    <col min="5148" max="5148" width="4.5703125" bestFit="1" customWidth="1"/>
    <col min="5149" max="5149" width="6" bestFit="1" customWidth="1"/>
    <col min="5150" max="5150" width="5.5703125" bestFit="1" customWidth="1"/>
    <col min="5151" max="5151" width="4.5703125" bestFit="1" customWidth="1"/>
    <col min="5152" max="5153" width="5.7109375" bestFit="1" customWidth="1"/>
    <col min="5154" max="5155" width="4.5703125" bestFit="1" customWidth="1"/>
    <col min="5156" max="5157" width="5.5703125" bestFit="1" customWidth="1"/>
    <col min="5158" max="5158" width="4.5703125" bestFit="1" customWidth="1"/>
    <col min="5159" max="5160" width="5.7109375" bestFit="1" customWidth="1"/>
    <col min="5161" max="5162" width="4.5703125" bestFit="1" customWidth="1"/>
    <col min="5163" max="5164" width="5.5703125" bestFit="1" customWidth="1"/>
    <col min="5165" max="5165" width="4.5703125" bestFit="1" customWidth="1"/>
    <col min="5166" max="5167" width="5.7109375" bestFit="1" customWidth="1"/>
    <col min="5168" max="5169" width="4.5703125" bestFit="1" customWidth="1"/>
    <col min="5170" max="5171" width="5.5703125" bestFit="1" customWidth="1"/>
    <col min="5172" max="5172" width="4.5703125" bestFit="1" customWidth="1"/>
    <col min="5173" max="5174" width="5.5703125" bestFit="1" customWidth="1"/>
    <col min="5175" max="5176" width="4.5703125" bestFit="1" customWidth="1"/>
    <col min="5177" max="5178" width="5.5703125" bestFit="1" customWidth="1"/>
    <col min="5179" max="5179" width="4.5703125" bestFit="1" customWidth="1"/>
    <col min="5180" max="5181" width="5.5703125" bestFit="1" customWidth="1"/>
    <col min="5182" max="5182" width="4.5703125" bestFit="1" customWidth="1"/>
    <col min="5183" max="5183" width="8.5703125" customWidth="1"/>
    <col min="5402" max="5402" width="12.140625" bestFit="1" customWidth="1"/>
    <col min="5403" max="5403" width="15.42578125" bestFit="1" customWidth="1"/>
    <col min="5404" max="5404" width="4.5703125" bestFit="1" customWidth="1"/>
    <col min="5405" max="5405" width="6" bestFit="1" customWidth="1"/>
    <col min="5406" max="5406" width="5.5703125" bestFit="1" customWidth="1"/>
    <col min="5407" max="5407" width="4.5703125" bestFit="1" customWidth="1"/>
    <col min="5408" max="5409" width="5.7109375" bestFit="1" customWidth="1"/>
    <col min="5410" max="5411" width="4.5703125" bestFit="1" customWidth="1"/>
    <col min="5412" max="5413" width="5.5703125" bestFit="1" customWidth="1"/>
    <col min="5414" max="5414" width="4.5703125" bestFit="1" customWidth="1"/>
    <col min="5415" max="5416" width="5.7109375" bestFit="1" customWidth="1"/>
    <col min="5417" max="5418" width="4.5703125" bestFit="1" customWidth="1"/>
    <col min="5419" max="5420" width="5.5703125" bestFit="1" customWidth="1"/>
    <col min="5421" max="5421" width="4.5703125" bestFit="1" customWidth="1"/>
    <col min="5422" max="5423" width="5.7109375" bestFit="1" customWidth="1"/>
    <col min="5424" max="5425" width="4.5703125" bestFit="1" customWidth="1"/>
    <col min="5426" max="5427" width="5.5703125" bestFit="1" customWidth="1"/>
    <col min="5428" max="5428" width="4.5703125" bestFit="1" customWidth="1"/>
    <col min="5429" max="5430" width="5.5703125" bestFit="1" customWidth="1"/>
    <col min="5431" max="5432" width="4.5703125" bestFit="1" customWidth="1"/>
    <col min="5433" max="5434" width="5.5703125" bestFit="1" customWidth="1"/>
    <col min="5435" max="5435" width="4.5703125" bestFit="1" customWidth="1"/>
    <col min="5436" max="5437" width="5.5703125" bestFit="1" customWidth="1"/>
    <col min="5438" max="5438" width="4.5703125" bestFit="1" customWidth="1"/>
    <col min="5439" max="5439" width="8.5703125" customWidth="1"/>
    <col min="5658" max="5658" width="12.140625" bestFit="1" customWidth="1"/>
    <col min="5659" max="5659" width="15.42578125" bestFit="1" customWidth="1"/>
    <col min="5660" max="5660" width="4.5703125" bestFit="1" customWidth="1"/>
    <col min="5661" max="5661" width="6" bestFit="1" customWidth="1"/>
    <col min="5662" max="5662" width="5.5703125" bestFit="1" customWidth="1"/>
    <col min="5663" max="5663" width="4.5703125" bestFit="1" customWidth="1"/>
    <col min="5664" max="5665" width="5.7109375" bestFit="1" customWidth="1"/>
    <col min="5666" max="5667" width="4.5703125" bestFit="1" customWidth="1"/>
    <col min="5668" max="5669" width="5.5703125" bestFit="1" customWidth="1"/>
    <col min="5670" max="5670" width="4.5703125" bestFit="1" customWidth="1"/>
    <col min="5671" max="5672" width="5.7109375" bestFit="1" customWidth="1"/>
    <col min="5673" max="5674" width="4.5703125" bestFit="1" customWidth="1"/>
    <col min="5675" max="5676" width="5.5703125" bestFit="1" customWidth="1"/>
    <col min="5677" max="5677" width="4.5703125" bestFit="1" customWidth="1"/>
    <col min="5678" max="5679" width="5.7109375" bestFit="1" customWidth="1"/>
    <col min="5680" max="5681" width="4.5703125" bestFit="1" customWidth="1"/>
    <col min="5682" max="5683" width="5.5703125" bestFit="1" customWidth="1"/>
    <col min="5684" max="5684" width="4.5703125" bestFit="1" customWidth="1"/>
    <col min="5685" max="5686" width="5.5703125" bestFit="1" customWidth="1"/>
    <col min="5687" max="5688" width="4.5703125" bestFit="1" customWidth="1"/>
    <col min="5689" max="5690" width="5.5703125" bestFit="1" customWidth="1"/>
    <col min="5691" max="5691" width="4.5703125" bestFit="1" customWidth="1"/>
    <col min="5692" max="5693" width="5.5703125" bestFit="1" customWidth="1"/>
    <col min="5694" max="5694" width="4.5703125" bestFit="1" customWidth="1"/>
    <col min="5695" max="5695" width="8.5703125" customWidth="1"/>
    <col min="5914" max="5914" width="12.140625" bestFit="1" customWidth="1"/>
    <col min="5915" max="5915" width="15.42578125" bestFit="1" customWidth="1"/>
    <col min="5916" max="5916" width="4.5703125" bestFit="1" customWidth="1"/>
    <col min="5917" max="5917" width="6" bestFit="1" customWidth="1"/>
    <col min="5918" max="5918" width="5.5703125" bestFit="1" customWidth="1"/>
    <col min="5919" max="5919" width="4.5703125" bestFit="1" customWidth="1"/>
    <col min="5920" max="5921" width="5.7109375" bestFit="1" customWidth="1"/>
    <col min="5922" max="5923" width="4.5703125" bestFit="1" customWidth="1"/>
    <col min="5924" max="5925" width="5.5703125" bestFit="1" customWidth="1"/>
    <col min="5926" max="5926" width="4.5703125" bestFit="1" customWidth="1"/>
    <col min="5927" max="5928" width="5.7109375" bestFit="1" customWidth="1"/>
    <col min="5929" max="5930" width="4.5703125" bestFit="1" customWidth="1"/>
    <col min="5931" max="5932" width="5.5703125" bestFit="1" customWidth="1"/>
    <col min="5933" max="5933" width="4.5703125" bestFit="1" customWidth="1"/>
    <col min="5934" max="5935" width="5.7109375" bestFit="1" customWidth="1"/>
    <col min="5936" max="5937" width="4.5703125" bestFit="1" customWidth="1"/>
    <col min="5938" max="5939" width="5.5703125" bestFit="1" customWidth="1"/>
    <col min="5940" max="5940" width="4.5703125" bestFit="1" customWidth="1"/>
    <col min="5941" max="5942" width="5.5703125" bestFit="1" customWidth="1"/>
    <col min="5943" max="5944" width="4.5703125" bestFit="1" customWidth="1"/>
    <col min="5945" max="5946" width="5.5703125" bestFit="1" customWidth="1"/>
    <col min="5947" max="5947" width="4.5703125" bestFit="1" customWidth="1"/>
    <col min="5948" max="5949" width="5.5703125" bestFit="1" customWidth="1"/>
    <col min="5950" max="5950" width="4.5703125" bestFit="1" customWidth="1"/>
    <col min="5951" max="5951" width="8.5703125" customWidth="1"/>
    <col min="6170" max="6170" width="12.140625" bestFit="1" customWidth="1"/>
    <col min="6171" max="6171" width="15.42578125" bestFit="1" customWidth="1"/>
    <col min="6172" max="6172" width="4.5703125" bestFit="1" customWidth="1"/>
    <col min="6173" max="6173" width="6" bestFit="1" customWidth="1"/>
    <col min="6174" max="6174" width="5.5703125" bestFit="1" customWidth="1"/>
    <col min="6175" max="6175" width="4.5703125" bestFit="1" customWidth="1"/>
    <col min="6176" max="6177" width="5.7109375" bestFit="1" customWidth="1"/>
    <col min="6178" max="6179" width="4.5703125" bestFit="1" customWidth="1"/>
    <col min="6180" max="6181" width="5.5703125" bestFit="1" customWidth="1"/>
    <col min="6182" max="6182" width="4.5703125" bestFit="1" customWidth="1"/>
    <col min="6183" max="6184" width="5.7109375" bestFit="1" customWidth="1"/>
    <col min="6185" max="6186" width="4.5703125" bestFit="1" customWidth="1"/>
    <col min="6187" max="6188" width="5.5703125" bestFit="1" customWidth="1"/>
    <col min="6189" max="6189" width="4.5703125" bestFit="1" customWidth="1"/>
    <col min="6190" max="6191" width="5.7109375" bestFit="1" customWidth="1"/>
    <col min="6192" max="6193" width="4.5703125" bestFit="1" customWidth="1"/>
    <col min="6194" max="6195" width="5.5703125" bestFit="1" customWidth="1"/>
    <col min="6196" max="6196" width="4.5703125" bestFit="1" customWidth="1"/>
    <col min="6197" max="6198" width="5.5703125" bestFit="1" customWidth="1"/>
    <col min="6199" max="6200" width="4.5703125" bestFit="1" customWidth="1"/>
    <col min="6201" max="6202" width="5.5703125" bestFit="1" customWidth="1"/>
    <col min="6203" max="6203" width="4.5703125" bestFit="1" customWidth="1"/>
    <col min="6204" max="6205" width="5.5703125" bestFit="1" customWidth="1"/>
    <col min="6206" max="6206" width="4.5703125" bestFit="1" customWidth="1"/>
    <col min="6207" max="6207" width="8.5703125" customWidth="1"/>
    <col min="6426" max="6426" width="12.140625" bestFit="1" customWidth="1"/>
    <col min="6427" max="6427" width="15.42578125" bestFit="1" customWidth="1"/>
    <col min="6428" max="6428" width="4.5703125" bestFit="1" customWidth="1"/>
    <col min="6429" max="6429" width="6" bestFit="1" customWidth="1"/>
    <col min="6430" max="6430" width="5.5703125" bestFit="1" customWidth="1"/>
    <col min="6431" max="6431" width="4.5703125" bestFit="1" customWidth="1"/>
    <col min="6432" max="6433" width="5.7109375" bestFit="1" customWidth="1"/>
    <col min="6434" max="6435" width="4.5703125" bestFit="1" customWidth="1"/>
    <col min="6436" max="6437" width="5.5703125" bestFit="1" customWidth="1"/>
    <col min="6438" max="6438" width="4.5703125" bestFit="1" customWidth="1"/>
    <col min="6439" max="6440" width="5.7109375" bestFit="1" customWidth="1"/>
    <col min="6441" max="6442" width="4.5703125" bestFit="1" customWidth="1"/>
    <col min="6443" max="6444" width="5.5703125" bestFit="1" customWidth="1"/>
    <col min="6445" max="6445" width="4.5703125" bestFit="1" customWidth="1"/>
    <col min="6446" max="6447" width="5.7109375" bestFit="1" customWidth="1"/>
    <col min="6448" max="6449" width="4.5703125" bestFit="1" customWidth="1"/>
    <col min="6450" max="6451" width="5.5703125" bestFit="1" customWidth="1"/>
    <col min="6452" max="6452" width="4.5703125" bestFit="1" customWidth="1"/>
    <col min="6453" max="6454" width="5.5703125" bestFit="1" customWidth="1"/>
    <col min="6455" max="6456" width="4.5703125" bestFit="1" customWidth="1"/>
    <col min="6457" max="6458" width="5.5703125" bestFit="1" customWidth="1"/>
    <col min="6459" max="6459" width="4.5703125" bestFit="1" customWidth="1"/>
    <col min="6460" max="6461" width="5.5703125" bestFit="1" customWidth="1"/>
    <col min="6462" max="6462" width="4.5703125" bestFit="1" customWidth="1"/>
    <col min="6463" max="6463" width="8.5703125" customWidth="1"/>
    <col min="6682" max="6682" width="12.140625" bestFit="1" customWidth="1"/>
    <col min="6683" max="6683" width="15.42578125" bestFit="1" customWidth="1"/>
    <col min="6684" max="6684" width="4.5703125" bestFit="1" customWidth="1"/>
    <col min="6685" max="6685" width="6" bestFit="1" customWidth="1"/>
    <col min="6686" max="6686" width="5.5703125" bestFit="1" customWidth="1"/>
    <col min="6687" max="6687" width="4.5703125" bestFit="1" customWidth="1"/>
    <col min="6688" max="6689" width="5.7109375" bestFit="1" customWidth="1"/>
    <col min="6690" max="6691" width="4.5703125" bestFit="1" customWidth="1"/>
    <col min="6692" max="6693" width="5.5703125" bestFit="1" customWidth="1"/>
    <col min="6694" max="6694" width="4.5703125" bestFit="1" customWidth="1"/>
    <col min="6695" max="6696" width="5.7109375" bestFit="1" customWidth="1"/>
    <col min="6697" max="6698" width="4.5703125" bestFit="1" customWidth="1"/>
    <col min="6699" max="6700" width="5.5703125" bestFit="1" customWidth="1"/>
    <col min="6701" max="6701" width="4.5703125" bestFit="1" customWidth="1"/>
    <col min="6702" max="6703" width="5.7109375" bestFit="1" customWidth="1"/>
    <col min="6704" max="6705" width="4.5703125" bestFit="1" customWidth="1"/>
    <col min="6706" max="6707" width="5.5703125" bestFit="1" customWidth="1"/>
    <col min="6708" max="6708" width="4.5703125" bestFit="1" customWidth="1"/>
    <col min="6709" max="6710" width="5.5703125" bestFit="1" customWidth="1"/>
    <col min="6711" max="6712" width="4.5703125" bestFit="1" customWidth="1"/>
    <col min="6713" max="6714" width="5.5703125" bestFit="1" customWidth="1"/>
    <col min="6715" max="6715" width="4.5703125" bestFit="1" customWidth="1"/>
    <col min="6716" max="6717" width="5.5703125" bestFit="1" customWidth="1"/>
    <col min="6718" max="6718" width="4.5703125" bestFit="1" customWidth="1"/>
    <col min="6719" max="6719" width="8.5703125" customWidth="1"/>
    <col min="6938" max="6938" width="12.140625" bestFit="1" customWidth="1"/>
    <col min="6939" max="6939" width="15.42578125" bestFit="1" customWidth="1"/>
    <col min="6940" max="6940" width="4.5703125" bestFit="1" customWidth="1"/>
    <col min="6941" max="6941" width="6" bestFit="1" customWidth="1"/>
    <col min="6942" max="6942" width="5.5703125" bestFit="1" customWidth="1"/>
    <col min="6943" max="6943" width="4.5703125" bestFit="1" customWidth="1"/>
    <col min="6944" max="6945" width="5.7109375" bestFit="1" customWidth="1"/>
    <col min="6946" max="6947" width="4.5703125" bestFit="1" customWidth="1"/>
    <col min="6948" max="6949" width="5.5703125" bestFit="1" customWidth="1"/>
    <col min="6950" max="6950" width="4.5703125" bestFit="1" customWidth="1"/>
    <col min="6951" max="6952" width="5.7109375" bestFit="1" customWidth="1"/>
    <col min="6953" max="6954" width="4.5703125" bestFit="1" customWidth="1"/>
    <col min="6955" max="6956" width="5.5703125" bestFit="1" customWidth="1"/>
    <col min="6957" max="6957" width="4.5703125" bestFit="1" customWidth="1"/>
    <col min="6958" max="6959" width="5.7109375" bestFit="1" customWidth="1"/>
    <col min="6960" max="6961" width="4.5703125" bestFit="1" customWidth="1"/>
    <col min="6962" max="6963" width="5.5703125" bestFit="1" customWidth="1"/>
    <col min="6964" max="6964" width="4.5703125" bestFit="1" customWidth="1"/>
    <col min="6965" max="6966" width="5.5703125" bestFit="1" customWidth="1"/>
    <col min="6967" max="6968" width="4.5703125" bestFit="1" customWidth="1"/>
    <col min="6969" max="6970" width="5.5703125" bestFit="1" customWidth="1"/>
    <col min="6971" max="6971" width="4.5703125" bestFit="1" customWidth="1"/>
    <col min="6972" max="6973" width="5.5703125" bestFit="1" customWidth="1"/>
    <col min="6974" max="6974" width="4.5703125" bestFit="1" customWidth="1"/>
    <col min="6975" max="6975" width="8.5703125" customWidth="1"/>
    <col min="7194" max="7194" width="12.140625" bestFit="1" customWidth="1"/>
    <col min="7195" max="7195" width="15.42578125" bestFit="1" customWidth="1"/>
    <col min="7196" max="7196" width="4.5703125" bestFit="1" customWidth="1"/>
    <col min="7197" max="7197" width="6" bestFit="1" customWidth="1"/>
    <col min="7198" max="7198" width="5.5703125" bestFit="1" customWidth="1"/>
    <col min="7199" max="7199" width="4.5703125" bestFit="1" customWidth="1"/>
    <col min="7200" max="7201" width="5.7109375" bestFit="1" customWidth="1"/>
    <col min="7202" max="7203" width="4.5703125" bestFit="1" customWidth="1"/>
    <col min="7204" max="7205" width="5.5703125" bestFit="1" customWidth="1"/>
    <col min="7206" max="7206" width="4.5703125" bestFit="1" customWidth="1"/>
    <col min="7207" max="7208" width="5.7109375" bestFit="1" customWidth="1"/>
    <col min="7209" max="7210" width="4.5703125" bestFit="1" customWidth="1"/>
    <col min="7211" max="7212" width="5.5703125" bestFit="1" customWidth="1"/>
    <col min="7213" max="7213" width="4.5703125" bestFit="1" customWidth="1"/>
    <col min="7214" max="7215" width="5.7109375" bestFit="1" customWidth="1"/>
    <col min="7216" max="7217" width="4.5703125" bestFit="1" customWidth="1"/>
    <col min="7218" max="7219" width="5.5703125" bestFit="1" customWidth="1"/>
    <col min="7220" max="7220" width="4.5703125" bestFit="1" customWidth="1"/>
    <col min="7221" max="7222" width="5.5703125" bestFit="1" customWidth="1"/>
    <col min="7223" max="7224" width="4.5703125" bestFit="1" customWidth="1"/>
    <col min="7225" max="7226" width="5.5703125" bestFit="1" customWidth="1"/>
    <col min="7227" max="7227" width="4.5703125" bestFit="1" customWidth="1"/>
    <col min="7228" max="7229" width="5.5703125" bestFit="1" customWidth="1"/>
    <col min="7230" max="7230" width="4.5703125" bestFit="1" customWidth="1"/>
    <col min="7231" max="7231" width="8.5703125" customWidth="1"/>
    <col min="7450" max="7450" width="12.140625" bestFit="1" customWidth="1"/>
    <col min="7451" max="7451" width="15.42578125" bestFit="1" customWidth="1"/>
    <col min="7452" max="7452" width="4.5703125" bestFit="1" customWidth="1"/>
    <col min="7453" max="7453" width="6" bestFit="1" customWidth="1"/>
    <col min="7454" max="7454" width="5.5703125" bestFit="1" customWidth="1"/>
    <col min="7455" max="7455" width="4.5703125" bestFit="1" customWidth="1"/>
    <col min="7456" max="7457" width="5.7109375" bestFit="1" customWidth="1"/>
    <col min="7458" max="7459" width="4.5703125" bestFit="1" customWidth="1"/>
    <col min="7460" max="7461" width="5.5703125" bestFit="1" customWidth="1"/>
    <col min="7462" max="7462" width="4.5703125" bestFit="1" customWidth="1"/>
    <col min="7463" max="7464" width="5.7109375" bestFit="1" customWidth="1"/>
    <col min="7465" max="7466" width="4.5703125" bestFit="1" customWidth="1"/>
    <col min="7467" max="7468" width="5.5703125" bestFit="1" customWidth="1"/>
    <col min="7469" max="7469" width="4.5703125" bestFit="1" customWidth="1"/>
    <col min="7470" max="7471" width="5.7109375" bestFit="1" customWidth="1"/>
    <col min="7472" max="7473" width="4.5703125" bestFit="1" customWidth="1"/>
    <col min="7474" max="7475" width="5.5703125" bestFit="1" customWidth="1"/>
    <col min="7476" max="7476" width="4.5703125" bestFit="1" customWidth="1"/>
    <col min="7477" max="7478" width="5.5703125" bestFit="1" customWidth="1"/>
    <col min="7479" max="7480" width="4.5703125" bestFit="1" customWidth="1"/>
    <col min="7481" max="7482" width="5.5703125" bestFit="1" customWidth="1"/>
    <col min="7483" max="7483" width="4.5703125" bestFit="1" customWidth="1"/>
    <col min="7484" max="7485" width="5.5703125" bestFit="1" customWidth="1"/>
    <col min="7486" max="7486" width="4.5703125" bestFit="1" customWidth="1"/>
    <col min="7487" max="7487" width="8.5703125" customWidth="1"/>
    <col min="7706" max="7706" width="12.140625" bestFit="1" customWidth="1"/>
    <col min="7707" max="7707" width="15.42578125" bestFit="1" customWidth="1"/>
    <col min="7708" max="7708" width="4.5703125" bestFit="1" customWidth="1"/>
    <col min="7709" max="7709" width="6" bestFit="1" customWidth="1"/>
    <col min="7710" max="7710" width="5.5703125" bestFit="1" customWidth="1"/>
    <col min="7711" max="7711" width="4.5703125" bestFit="1" customWidth="1"/>
    <col min="7712" max="7713" width="5.7109375" bestFit="1" customWidth="1"/>
    <col min="7714" max="7715" width="4.5703125" bestFit="1" customWidth="1"/>
    <col min="7716" max="7717" width="5.5703125" bestFit="1" customWidth="1"/>
    <col min="7718" max="7718" width="4.5703125" bestFit="1" customWidth="1"/>
    <col min="7719" max="7720" width="5.7109375" bestFit="1" customWidth="1"/>
    <col min="7721" max="7722" width="4.5703125" bestFit="1" customWidth="1"/>
    <col min="7723" max="7724" width="5.5703125" bestFit="1" customWidth="1"/>
    <col min="7725" max="7725" width="4.5703125" bestFit="1" customWidth="1"/>
    <col min="7726" max="7727" width="5.7109375" bestFit="1" customWidth="1"/>
    <col min="7728" max="7729" width="4.5703125" bestFit="1" customWidth="1"/>
    <col min="7730" max="7731" width="5.5703125" bestFit="1" customWidth="1"/>
    <col min="7732" max="7732" width="4.5703125" bestFit="1" customWidth="1"/>
    <col min="7733" max="7734" width="5.5703125" bestFit="1" customWidth="1"/>
    <col min="7735" max="7736" width="4.5703125" bestFit="1" customWidth="1"/>
    <col min="7737" max="7738" width="5.5703125" bestFit="1" customWidth="1"/>
    <col min="7739" max="7739" width="4.5703125" bestFit="1" customWidth="1"/>
    <col min="7740" max="7741" width="5.5703125" bestFit="1" customWidth="1"/>
    <col min="7742" max="7742" width="4.5703125" bestFit="1" customWidth="1"/>
    <col min="7743" max="7743" width="8.5703125" customWidth="1"/>
    <col min="7962" max="7962" width="12.140625" bestFit="1" customWidth="1"/>
    <col min="7963" max="7963" width="15.42578125" bestFit="1" customWidth="1"/>
    <col min="7964" max="7964" width="4.5703125" bestFit="1" customWidth="1"/>
    <col min="7965" max="7965" width="6" bestFit="1" customWidth="1"/>
    <col min="7966" max="7966" width="5.5703125" bestFit="1" customWidth="1"/>
    <col min="7967" max="7967" width="4.5703125" bestFit="1" customWidth="1"/>
    <col min="7968" max="7969" width="5.7109375" bestFit="1" customWidth="1"/>
    <col min="7970" max="7971" width="4.5703125" bestFit="1" customWidth="1"/>
    <col min="7972" max="7973" width="5.5703125" bestFit="1" customWidth="1"/>
    <col min="7974" max="7974" width="4.5703125" bestFit="1" customWidth="1"/>
    <col min="7975" max="7976" width="5.7109375" bestFit="1" customWidth="1"/>
    <col min="7977" max="7978" width="4.5703125" bestFit="1" customWidth="1"/>
    <col min="7979" max="7980" width="5.5703125" bestFit="1" customWidth="1"/>
    <col min="7981" max="7981" width="4.5703125" bestFit="1" customWidth="1"/>
    <col min="7982" max="7983" width="5.7109375" bestFit="1" customWidth="1"/>
    <col min="7984" max="7985" width="4.5703125" bestFit="1" customWidth="1"/>
    <col min="7986" max="7987" width="5.5703125" bestFit="1" customWidth="1"/>
    <col min="7988" max="7988" width="4.5703125" bestFit="1" customWidth="1"/>
    <col min="7989" max="7990" width="5.5703125" bestFit="1" customWidth="1"/>
    <col min="7991" max="7992" width="4.5703125" bestFit="1" customWidth="1"/>
    <col min="7993" max="7994" width="5.5703125" bestFit="1" customWidth="1"/>
    <col min="7995" max="7995" width="4.5703125" bestFit="1" customWidth="1"/>
    <col min="7996" max="7997" width="5.5703125" bestFit="1" customWidth="1"/>
    <col min="7998" max="7998" width="4.5703125" bestFit="1" customWidth="1"/>
    <col min="7999" max="7999" width="8.5703125" customWidth="1"/>
    <col min="8218" max="8218" width="12.140625" bestFit="1" customWidth="1"/>
    <col min="8219" max="8219" width="15.42578125" bestFit="1" customWidth="1"/>
    <col min="8220" max="8220" width="4.5703125" bestFit="1" customWidth="1"/>
    <col min="8221" max="8221" width="6" bestFit="1" customWidth="1"/>
    <col min="8222" max="8222" width="5.5703125" bestFit="1" customWidth="1"/>
    <col min="8223" max="8223" width="4.5703125" bestFit="1" customWidth="1"/>
    <col min="8224" max="8225" width="5.7109375" bestFit="1" customWidth="1"/>
    <col min="8226" max="8227" width="4.5703125" bestFit="1" customWidth="1"/>
    <col min="8228" max="8229" width="5.5703125" bestFit="1" customWidth="1"/>
    <col min="8230" max="8230" width="4.5703125" bestFit="1" customWidth="1"/>
    <col min="8231" max="8232" width="5.7109375" bestFit="1" customWidth="1"/>
    <col min="8233" max="8234" width="4.5703125" bestFit="1" customWidth="1"/>
    <col min="8235" max="8236" width="5.5703125" bestFit="1" customWidth="1"/>
    <col min="8237" max="8237" width="4.5703125" bestFit="1" customWidth="1"/>
    <col min="8238" max="8239" width="5.7109375" bestFit="1" customWidth="1"/>
    <col min="8240" max="8241" width="4.5703125" bestFit="1" customWidth="1"/>
    <col min="8242" max="8243" width="5.5703125" bestFit="1" customWidth="1"/>
    <col min="8244" max="8244" width="4.5703125" bestFit="1" customWidth="1"/>
    <col min="8245" max="8246" width="5.5703125" bestFit="1" customWidth="1"/>
    <col min="8247" max="8248" width="4.5703125" bestFit="1" customWidth="1"/>
    <col min="8249" max="8250" width="5.5703125" bestFit="1" customWidth="1"/>
    <col min="8251" max="8251" width="4.5703125" bestFit="1" customWidth="1"/>
    <col min="8252" max="8253" width="5.5703125" bestFit="1" customWidth="1"/>
    <col min="8254" max="8254" width="4.5703125" bestFit="1" customWidth="1"/>
    <col min="8255" max="8255" width="8.5703125" customWidth="1"/>
    <col min="8474" max="8474" width="12.140625" bestFit="1" customWidth="1"/>
    <col min="8475" max="8475" width="15.42578125" bestFit="1" customWidth="1"/>
    <col min="8476" max="8476" width="4.5703125" bestFit="1" customWidth="1"/>
    <col min="8477" max="8477" width="6" bestFit="1" customWidth="1"/>
    <col min="8478" max="8478" width="5.5703125" bestFit="1" customWidth="1"/>
    <col min="8479" max="8479" width="4.5703125" bestFit="1" customWidth="1"/>
    <col min="8480" max="8481" width="5.7109375" bestFit="1" customWidth="1"/>
    <col min="8482" max="8483" width="4.5703125" bestFit="1" customWidth="1"/>
    <col min="8484" max="8485" width="5.5703125" bestFit="1" customWidth="1"/>
    <col min="8486" max="8486" width="4.5703125" bestFit="1" customWidth="1"/>
    <col min="8487" max="8488" width="5.7109375" bestFit="1" customWidth="1"/>
    <col min="8489" max="8490" width="4.5703125" bestFit="1" customWidth="1"/>
    <col min="8491" max="8492" width="5.5703125" bestFit="1" customWidth="1"/>
    <col min="8493" max="8493" width="4.5703125" bestFit="1" customWidth="1"/>
    <col min="8494" max="8495" width="5.7109375" bestFit="1" customWidth="1"/>
    <col min="8496" max="8497" width="4.5703125" bestFit="1" customWidth="1"/>
    <col min="8498" max="8499" width="5.5703125" bestFit="1" customWidth="1"/>
    <col min="8500" max="8500" width="4.5703125" bestFit="1" customWidth="1"/>
    <col min="8501" max="8502" width="5.5703125" bestFit="1" customWidth="1"/>
    <col min="8503" max="8504" width="4.5703125" bestFit="1" customWidth="1"/>
    <col min="8505" max="8506" width="5.5703125" bestFit="1" customWidth="1"/>
    <col min="8507" max="8507" width="4.5703125" bestFit="1" customWidth="1"/>
    <col min="8508" max="8509" width="5.5703125" bestFit="1" customWidth="1"/>
    <col min="8510" max="8510" width="4.5703125" bestFit="1" customWidth="1"/>
    <col min="8511" max="8511" width="8.5703125" customWidth="1"/>
    <col min="8730" max="8730" width="12.140625" bestFit="1" customWidth="1"/>
    <col min="8731" max="8731" width="15.42578125" bestFit="1" customWidth="1"/>
    <col min="8732" max="8732" width="4.5703125" bestFit="1" customWidth="1"/>
    <col min="8733" max="8733" width="6" bestFit="1" customWidth="1"/>
    <col min="8734" max="8734" width="5.5703125" bestFit="1" customWidth="1"/>
    <col min="8735" max="8735" width="4.5703125" bestFit="1" customWidth="1"/>
    <col min="8736" max="8737" width="5.7109375" bestFit="1" customWidth="1"/>
    <col min="8738" max="8739" width="4.5703125" bestFit="1" customWidth="1"/>
    <col min="8740" max="8741" width="5.5703125" bestFit="1" customWidth="1"/>
    <col min="8742" max="8742" width="4.5703125" bestFit="1" customWidth="1"/>
    <col min="8743" max="8744" width="5.7109375" bestFit="1" customWidth="1"/>
    <col min="8745" max="8746" width="4.5703125" bestFit="1" customWidth="1"/>
    <col min="8747" max="8748" width="5.5703125" bestFit="1" customWidth="1"/>
    <col min="8749" max="8749" width="4.5703125" bestFit="1" customWidth="1"/>
    <col min="8750" max="8751" width="5.7109375" bestFit="1" customWidth="1"/>
    <col min="8752" max="8753" width="4.5703125" bestFit="1" customWidth="1"/>
    <col min="8754" max="8755" width="5.5703125" bestFit="1" customWidth="1"/>
    <col min="8756" max="8756" width="4.5703125" bestFit="1" customWidth="1"/>
    <col min="8757" max="8758" width="5.5703125" bestFit="1" customWidth="1"/>
    <col min="8759" max="8760" width="4.5703125" bestFit="1" customWidth="1"/>
    <col min="8761" max="8762" width="5.5703125" bestFit="1" customWidth="1"/>
    <col min="8763" max="8763" width="4.5703125" bestFit="1" customWidth="1"/>
    <col min="8764" max="8765" width="5.5703125" bestFit="1" customWidth="1"/>
    <col min="8766" max="8766" width="4.5703125" bestFit="1" customWidth="1"/>
    <col min="8767" max="8767" width="8.5703125" customWidth="1"/>
    <col min="8986" max="8986" width="12.140625" bestFit="1" customWidth="1"/>
    <col min="8987" max="8987" width="15.42578125" bestFit="1" customWidth="1"/>
    <col min="8988" max="8988" width="4.5703125" bestFit="1" customWidth="1"/>
    <col min="8989" max="8989" width="6" bestFit="1" customWidth="1"/>
    <col min="8990" max="8990" width="5.5703125" bestFit="1" customWidth="1"/>
    <col min="8991" max="8991" width="4.5703125" bestFit="1" customWidth="1"/>
    <col min="8992" max="8993" width="5.7109375" bestFit="1" customWidth="1"/>
    <col min="8994" max="8995" width="4.5703125" bestFit="1" customWidth="1"/>
    <col min="8996" max="8997" width="5.5703125" bestFit="1" customWidth="1"/>
    <col min="8998" max="8998" width="4.5703125" bestFit="1" customWidth="1"/>
    <col min="8999" max="9000" width="5.7109375" bestFit="1" customWidth="1"/>
    <col min="9001" max="9002" width="4.5703125" bestFit="1" customWidth="1"/>
    <col min="9003" max="9004" width="5.5703125" bestFit="1" customWidth="1"/>
    <col min="9005" max="9005" width="4.5703125" bestFit="1" customWidth="1"/>
    <col min="9006" max="9007" width="5.7109375" bestFit="1" customWidth="1"/>
    <col min="9008" max="9009" width="4.5703125" bestFit="1" customWidth="1"/>
    <col min="9010" max="9011" width="5.5703125" bestFit="1" customWidth="1"/>
    <col min="9012" max="9012" width="4.5703125" bestFit="1" customWidth="1"/>
    <col min="9013" max="9014" width="5.5703125" bestFit="1" customWidth="1"/>
    <col min="9015" max="9016" width="4.5703125" bestFit="1" customWidth="1"/>
    <col min="9017" max="9018" width="5.5703125" bestFit="1" customWidth="1"/>
    <col min="9019" max="9019" width="4.5703125" bestFit="1" customWidth="1"/>
    <col min="9020" max="9021" width="5.5703125" bestFit="1" customWidth="1"/>
    <col min="9022" max="9022" width="4.5703125" bestFit="1" customWidth="1"/>
    <col min="9023" max="9023" width="8.5703125" customWidth="1"/>
    <col min="9242" max="9242" width="12.140625" bestFit="1" customWidth="1"/>
    <col min="9243" max="9243" width="15.42578125" bestFit="1" customWidth="1"/>
    <col min="9244" max="9244" width="4.5703125" bestFit="1" customWidth="1"/>
    <col min="9245" max="9245" width="6" bestFit="1" customWidth="1"/>
    <col min="9246" max="9246" width="5.5703125" bestFit="1" customWidth="1"/>
    <col min="9247" max="9247" width="4.5703125" bestFit="1" customWidth="1"/>
    <col min="9248" max="9249" width="5.7109375" bestFit="1" customWidth="1"/>
    <col min="9250" max="9251" width="4.5703125" bestFit="1" customWidth="1"/>
    <col min="9252" max="9253" width="5.5703125" bestFit="1" customWidth="1"/>
    <col min="9254" max="9254" width="4.5703125" bestFit="1" customWidth="1"/>
    <col min="9255" max="9256" width="5.7109375" bestFit="1" customWidth="1"/>
    <col min="9257" max="9258" width="4.5703125" bestFit="1" customWidth="1"/>
    <col min="9259" max="9260" width="5.5703125" bestFit="1" customWidth="1"/>
    <col min="9261" max="9261" width="4.5703125" bestFit="1" customWidth="1"/>
    <col min="9262" max="9263" width="5.7109375" bestFit="1" customWidth="1"/>
    <col min="9264" max="9265" width="4.5703125" bestFit="1" customWidth="1"/>
    <col min="9266" max="9267" width="5.5703125" bestFit="1" customWidth="1"/>
    <col min="9268" max="9268" width="4.5703125" bestFit="1" customWidth="1"/>
    <col min="9269" max="9270" width="5.5703125" bestFit="1" customWidth="1"/>
    <col min="9271" max="9272" width="4.5703125" bestFit="1" customWidth="1"/>
    <col min="9273" max="9274" width="5.5703125" bestFit="1" customWidth="1"/>
    <col min="9275" max="9275" width="4.5703125" bestFit="1" customWidth="1"/>
    <col min="9276" max="9277" width="5.5703125" bestFit="1" customWidth="1"/>
    <col min="9278" max="9278" width="4.5703125" bestFit="1" customWidth="1"/>
    <col min="9279" max="9279" width="8.5703125" customWidth="1"/>
    <col min="9498" max="9498" width="12.140625" bestFit="1" customWidth="1"/>
    <col min="9499" max="9499" width="15.42578125" bestFit="1" customWidth="1"/>
    <col min="9500" max="9500" width="4.5703125" bestFit="1" customWidth="1"/>
    <col min="9501" max="9501" width="6" bestFit="1" customWidth="1"/>
    <col min="9502" max="9502" width="5.5703125" bestFit="1" customWidth="1"/>
    <col min="9503" max="9503" width="4.5703125" bestFit="1" customWidth="1"/>
    <col min="9504" max="9505" width="5.7109375" bestFit="1" customWidth="1"/>
    <col min="9506" max="9507" width="4.5703125" bestFit="1" customWidth="1"/>
    <col min="9508" max="9509" width="5.5703125" bestFit="1" customWidth="1"/>
    <col min="9510" max="9510" width="4.5703125" bestFit="1" customWidth="1"/>
    <col min="9511" max="9512" width="5.7109375" bestFit="1" customWidth="1"/>
    <col min="9513" max="9514" width="4.5703125" bestFit="1" customWidth="1"/>
    <col min="9515" max="9516" width="5.5703125" bestFit="1" customWidth="1"/>
    <col min="9517" max="9517" width="4.5703125" bestFit="1" customWidth="1"/>
    <col min="9518" max="9519" width="5.7109375" bestFit="1" customWidth="1"/>
    <col min="9520" max="9521" width="4.5703125" bestFit="1" customWidth="1"/>
    <col min="9522" max="9523" width="5.5703125" bestFit="1" customWidth="1"/>
    <col min="9524" max="9524" width="4.5703125" bestFit="1" customWidth="1"/>
    <col min="9525" max="9526" width="5.5703125" bestFit="1" customWidth="1"/>
    <col min="9527" max="9528" width="4.5703125" bestFit="1" customWidth="1"/>
    <col min="9529" max="9530" width="5.5703125" bestFit="1" customWidth="1"/>
    <col min="9531" max="9531" width="4.5703125" bestFit="1" customWidth="1"/>
    <col min="9532" max="9533" width="5.5703125" bestFit="1" customWidth="1"/>
    <col min="9534" max="9534" width="4.5703125" bestFit="1" customWidth="1"/>
    <col min="9535" max="9535" width="8.5703125" customWidth="1"/>
    <col min="9754" max="9754" width="12.140625" bestFit="1" customWidth="1"/>
    <col min="9755" max="9755" width="15.42578125" bestFit="1" customWidth="1"/>
    <col min="9756" max="9756" width="4.5703125" bestFit="1" customWidth="1"/>
    <col min="9757" max="9757" width="6" bestFit="1" customWidth="1"/>
    <col min="9758" max="9758" width="5.5703125" bestFit="1" customWidth="1"/>
    <col min="9759" max="9759" width="4.5703125" bestFit="1" customWidth="1"/>
    <col min="9760" max="9761" width="5.7109375" bestFit="1" customWidth="1"/>
    <col min="9762" max="9763" width="4.5703125" bestFit="1" customWidth="1"/>
    <col min="9764" max="9765" width="5.5703125" bestFit="1" customWidth="1"/>
    <col min="9766" max="9766" width="4.5703125" bestFit="1" customWidth="1"/>
    <col min="9767" max="9768" width="5.7109375" bestFit="1" customWidth="1"/>
    <col min="9769" max="9770" width="4.5703125" bestFit="1" customWidth="1"/>
    <col min="9771" max="9772" width="5.5703125" bestFit="1" customWidth="1"/>
    <col min="9773" max="9773" width="4.5703125" bestFit="1" customWidth="1"/>
    <col min="9774" max="9775" width="5.7109375" bestFit="1" customWidth="1"/>
    <col min="9776" max="9777" width="4.5703125" bestFit="1" customWidth="1"/>
    <col min="9778" max="9779" width="5.5703125" bestFit="1" customWidth="1"/>
    <col min="9780" max="9780" width="4.5703125" bestFit="1" customWidth="1"/>
    <col min="9781" max="9782" width="5.5703125" bestFit="1" customWidth="1"/>
    <col min="9783" max="9784" width="4.5703125" bestFit="1" customWidth="1"/>
    <col min="9785" max="9786" width="5.5703125" bestFit="1" customWidth="1"/>
    <col min="9787" max="9787" width="4.5703125" bestFit="1" customWidth="1"/>
    <col min="9788" max="9789" width="5.5703125" bestFit="1" customWidth="1"/>
    <col min="9790" max="9790" width="4.5703125" bestFit="1" customWidth="1"/>
    <col min="9791" max="9791" width="8.5703125" customWidth="1"/>
    <col min="10010" max="10010" width="12.140625" bestFit="1" customWidth="1"/>
    <col min="10011" max="10011" width="15.42578125" bestFit="1" customWidth="1"/>
    <col min="10012" max="10012" width="4.5703125" bestFit="1" customWidth="1"/>
    <col min="10013" max="10013" width="6" bestFit="1" customWidth="1"/>
    <col min="10014" max="10014" width="5.5703125" bestFit="1" customWidth="1"/>
    <col min="10015" max="10015" width="4.5703125" bestFit="1" customWidth="1"/>
    <col min="10016" max="10017" width="5.7109375" bestFit="1" customWidth="1"/>
    <col min="10018" max="10019" width="4.5703125" bestFit="1" customWidth="1"/>
    <col min="10020" max="10021" width="5.5703125" bestFit="1" customWidth="1"/>
    <col min="10022" max="10022" width="4.5703125" bestFit="1" customWidth="1"/>
    <col min="10023" max="10024" width="5.7109375" bestFit="1" customWidth="1"/>
    <col min="10025" max="10026" width="4.5703125" bestFit="1" customWidth="1"/>
    <col min="10027" max="10028" width="5.5703125" bestFit="1" customWidth="1"/>
    <col min="10029" max="10029" width="4.5703125" bestFit="1" customWidth="1"/>
    <col min="10030" max="10031" width="5.7109375" bestFit="1" customWidth="1"/>
    <col min="10032" max="10033" width="4.5703125" bestFit="1" customWidth="1"/>
    <col min="10034" max="10035" width="5.5703125" bestFit="1" customWidth="1"/>
    <col min="10036" max="10036" width="4.5703125" bestFit="1" customWidth="1"/>
    <col min="10037" max="10038" width="5.5703125" bestFit="1" customWidth="1"/>
    <col min="10039" max="10040" width="4.5703125" bestFit="1" customWidth="1"/>
    <col min="10041" max="10042" width="5.5703125" bestFit="1" customWidth="1"/>
    <col min="10043" max="10043" width="4.5703125" bestFit="1" customWidth="1"/>
    <col min="10044" max="10045" width="5.5703125" bestFit="1" customWidth="1"/>
    <col min="10046" max="10046" width="4.5703125" bestFit="1" customWidth="1"/>
    <col min="10047" max="10047" width="8.5703125" customWidth="1"/>
    <col min="10266" max="10266" width="12.140625" bestFit="1" customWidth="1"/>
    <col min="10267" max="10267" width="15.42578125" bestFit="1" customWidth="1"/>
    <col min="10268" max="10268" width="4.5703125" bestFit="1" customWidth="1"/>
    <col min="10269" max="10269" width="6" bestFit="1" customWidth="1"/>
    <col min="10270" max="10270" width="5.5703125" bestFit="1" customWidth="1"/>
    <col min="10271" max="10271" width="4.5703125" bestFit="1" customWidth="1"/>
    <col min="10272" max="10273" width="5.7109375" bestFit="1" customWidth="1"/>
    <col min="10274" max="10275" width="4.5703125" bestFit="1" customWidth="1"/>
    <col min="10276" max="10277" width="5.5703125" bestFit="1" customWidth="1"/>
    <col min="10278" max="10278" width="4.5703125" bestFit="1" customWidth="1"/>
    <col min="10279" max="10280" width="5.7109375" bestFit="1" customWidth="1"/>
    <col min="10281" max="10282" width="4.5703125" bestFit="1" customWidth="1"/>
    <col min="10283" max="10284" width="5.5703125" bestFit="1" customWidth="1"/>
    <col min="10285" max="10285" width="4.5703125" bestFit="1" customWidth="1"/>
    <col min="10286" max="10287" width="5.7109375" bestFit="1" customWidth="1"/>
    <col min="10288" max="10289" width="4.5703125" bestFit="1" customWidth="1"/>
    <col min="10290" max="10291" width="5.5703125" bestFit="1" customWidth="1"/>
    <col min="10292" max="10292" width="4.5703125" bestFit="1" customWidth="1"/>
    <col min="10293" max="10294" width="5.5703125" bestFit="1" customWidth="1"/>
    <col min="10295" max="10296" width="4.5703125" bestFit="1" customWidth="1"/>
    <col min="10297" max="10298" width="5.5703125" bestFit="1" customWidth="1"/>
    <col min="10299" max="10299" width="4.5703125" bestFit="1" customWidth="1"/>
    <col min="10300" max="10301" width="5.5703125" bestFit="1" customWidth="1"/>
    <col min="10302" max="10302" width="4.5703125" bestFit="1" customWidth="1"/>
    <col min="10303" max="10303" width="8.5703125" customWidth="1"/>
    <col min="10522" max="10522" width="12.140625" bestFit="1" customWidth="1"/>
    <col min="10523" max="10523" width="15.42578125" bestFit="1" customWidth="1"/>
    <col min="10524" max="10524" width="4.5703125" bestFit="1" customWidth="1"/>
    <col min="10525" max="10525" width="6" bestFit="1" customWidth="1"/>
    <col min="10526" max="10526" width="5.5703125" bestFit="1" customWidth="1"/>
    <col min="10527" max="10527" width="4.5703125" bestFit="1" customWidth="1"/>
    <col min="10528" max="10529" width="5.7109375" bestFit="1" customWidth="1"/>
    <col min="10530" max="10531" width="4.5703125" bestFit="1" customWidth="1"/>
    <col min="10532" max="10533" width="5.5703125" bestFit="1" customWidth="1"/>
    <col min="10534" max="10534" width="4.5703125" bestFit="1" customWidth="1"/>
    <col min="10535" max="10536" width="5.7109375" bestFit="1" customWidth="1"/>
    <col min="10537" max="10538" width="4.5703125" bestFit="1" customWidth="1"/>
    <col min="10539" max="10540" width="5.5703125" bestFit="1" customWidth="1"/>
    <col min="10541" max="10541" width="4.5703125" bestFit="1" customWidth="1"/>
    <col min="10542" max="10543" width="5.7109375" bestFit="1" customWidth="1"/>
    <col min="10544" max="10545" width="4.5703125" bestFit="1" customWidth="1"/>
    <col min="10546" max="10547" width="5.5703125" bestFit="1" customWidth="1"/>
    <col min="10548" max="10548" width="4.5703125" bestFit="1" customWidth="1"/>
    <col min="10549" max="10550" width="5.5703125" bestFit="1" customWidth="1"/>
    <col min="10551" max="10552" width="4.5703125" bestFit="1" customWidth="1"/>
    <col min="10553" max="10554" width="5.5703125" bestFit="1" customWidth="1"/>
    <col min="10555" max="10555" width="4.5703125" bestFit="1" customWidth="1"/>
    <col min="10556" max="10557" width="5.5703125" bestFit="1" customWidth="1"/>
    <col min="10558" max="10558" width="4.5703125" bestFit="1" customWidth="1"/>
    <col min="10559" max="10559" width="8.5703125" customWidth="1"/>
    <col min="10778" max="10778" width="12.140625" bestFit="1" customWidth="1"/>
    <col min="10779" max="10779" width="15.42578125" bestFit="1" customWidth="1"/>
    <col min="10780" max="10780" width="4.5703125" bestFit="1" customWidth="1"/>
    <col min="10781" max="10781" width="6" bestFit="1" customWidth="1"/>
    <col min="10782" max="10782" width="5.5703125" bestFit="1" customWidth="1"/>
    <col min="10783" max="10783" width="4.5703125" bestFit="1" customWidth="1"/>
    <col min="10784" max="10785" width="5.7109375" bestFit="1" customWidth="1"/>
    <col min="10786" max="10787" width="4.5703125" bestFit="1" customWidth="1"/>
    <col min="10788" max="10789" width="5.5703125" bestFit="1" customWidth="1"/>
    <col min="10790" max="10790" width="4.5703125" bestFit="1" customWidth="1"/>
    <col min="10791" max="10792" width="5.7109375" bestFit="1" customWidth="1"/>
    <col min="10793" max="10794" width="4.5703125" bestFit="1" customWidth="1"/>
    <col min="10795" max="10796" width="5.5703125" bestFit="1" customWidth="1"/>
    <col min="10797" max="10797" width="4.5703125" bestFit="1" customWidth="1"/>
    <col min="10798" max="10799" width="5.7109375" bestFit="1" customWidth="1"/>
    <col min="10800" max="10801" width="4.5703125" bestFit="1" customWidth="1"/>
    <col min="10802" max="10803" width="5.5703125" bestFit="1" customWidth="1"/>
    <col min="10804" max="10804" width="4.5703125" bestFit="1" customWidth="1"/>
    <col min="10805" max="10806" width="5.5703125" bestFit="1" customWidth="1"/>
    <col min="10807" max="10808" width="4.5703125" bestFit="1" customWidth="1"/>
    <col min="10809" max="10810" width="5.5703125" bestFit="1" customWidth="1"/>
    <col min="10811" max="10811" width="4.5703125" bestFit="1" customWidth="1"/>
    <col min="10812" max="10813" width="5.5703125" bestFit="1" customWidth="1"/>
    <col min="10814" max="10814" width="4.5703125" bestFit="1" customWidth="1"/>
    <col min="10815" max="10815" width="8.5703125" customWidth="1"/>
    <col min="11034" max="11034" width="12.140625" bestFit="1" customWidth="1"/>
    <col min="11035" max="11035" width="15.42578125" bestFit="1" customWidth="1"/>
    <col min="11036" max="11036" width="4.5703125" bestFit="1" customWidth="1"/>
    <col min="11037" max="11037" width="6" bestFit="1" customWidth="1"/>
    <col min="11038" max="11038" width="5.5703125" bestFit="1" customWidth="1"/>
    <col min="11039" max="11039" width="4.5703125" bestFit="1" customWidth="1"/>
    <col min="11040" max="11041" width="5.7109375" bestFit="1" customWidth="1"/>
    <col min="11042" max="11043" width="4.5703125" bestFit="1" customWidth="1"/>
    <col min="11044" max="11045" width="5.5703125" bestFit="1" customWidth="1"/>
    <col min="11046" max="11046" width="4.5703125" bestFit="1" customWidth="1"/>
    <col min="11047" max="11048" width="5.7109375" bestFit="1" customWidth="1"/>
    <col min="11049" max="11050" width="4.5703125" bestFit="1" customWidth="1"/>
    <col min="11051" max="11052" width="5.5703125" bestFit="1" customWidth="1"/>
    <col min="11053" max="11053" width="4.5703125" bestFit="1" customWidth="1"/>
    <col min="11054" max="11055" width="5.7109375" bestFit="1" customWidth="1"/>
    <col min="11056" max="11057" width="4.5703125" bestFit="1" customWidth="1"/>
    <col min="11058" max="11059" width="5.5703125" bestFit="1" customWidth="1"/>
    <col min="11060" max="11060" width="4.5703125" bestFit="1" customWidth="1"/>
    <col min="11061" max="11062" width="5.5703125" bestFit="1" customWidth="1"/>
    <col min="11063" max="11064" width="4.5703125" bestFit="1" customWidth="1"/>
    <col min="11065" max="11066" width="5.5703125" bestFit="1" customWidth="1"/>
    <col min="11067" max="11067" width="4.5703125" bestFit="1" customWidth="1"/>
    <col min="11068" max="11069" width="5.5703125" bestFit="1" customWidth="1"/>
    <col min="11070" max="11070" width="4.5703125" bestFit="1" customWidth="1"/>
    <col min="11071" max="11071" width="8.5703125" customWidth="1"/>
    <col min="11290" max="11290" width="12.140625" bestFit="1" customWidth="1"/>
    <col min="11291" max="11291" width="15.42578125" bestFit="1" customWidth="1"/>
    <col min="11292" max="11292" width="4.5703125" bestFit="1" customWidth="1"/>
    <col min="11293" max="11293" width="6" bestFit="1" customWidth="1"/>
    <col min="11294" max="11294" width="5.5703125" bestFit="1" customWidth="1"/>
    <col min="11295" max="11295" width="4.5703125" bestFit="1" customWidth="1"/>
    <col min="11296" max="11297" width="5.7109375" bestFit="1" customWidth="1"/>
    <col min="11298" max="11299" width="4.5703125" bestFit="1" customWidth="1"/>
    <col min="11300" max="11301" width="5.5703125" bestFit="1" customWidth="1"/>
    <col min="11302" max="11302" width="4.5703125" bestFit="1" customWidth="1"/>
    <col min="11303" max="11304" width="5.7109375" bestFit="1" customWidth="1"/>
    <col min="11305" max="11306" width="4.5703125" bestFit="1" customWidth="1"/>
    <col min="11307" max="11308" width="5.5703125" bestFit="1" customWidth="1"/>
    <col min="11309" max="11309" width="4.5703125" bestFit="1" customWidth="1"/>
    <col min="11310" max="11311" width="5.7109375" bestFit="1" customWidth="1"/>
    <col min="11312" max="11313" width="4.5703125" bestFit="1" customWidth="1"/>
    <col min="11314" max="11315" width="5.5703125" bestFit="1" customWidth="1"/>
    <col min="11316" max="11316" width="4.5703125" bestFit="1" customWidth="1"/>
    <col min="11317" max="11318" width="5.5703125" bestFit="1" customWidth="1"/>
    <col min="11319" max="11320" width="4.5703125" bestFit="1" customWidth="1"/>
    <col min="11321" max="11322" width="5.5703125" bestFit="1" customWidth="1"/>
    <col min="11323" max="11323" width="4.5703125" bestFit="1" customWidth="1"/>
    <col min="11324" max="11325" width="5.5703125" bestFit="1" customWidth="1"/>
    <col min="11326" max="11326" width="4.5703125" bestFit="1" customWidth="1"/>
    <col min="11327" max="11327" width="8.5703125" customWidth="1"/>
    <col min="11546" max="11546" width="12.140625" bestFit="1" customWidth="1"/>
    <col min="11547" max="11547" width="15.42578125" bestFit="1" customWidth="1"/>
    <col min="11548" max="11548" width="4.5703125" bestFit="1" customWidth="1"/>
    <col min="11549" max="11549" width="6" bestFit="1" customWidth="1"/>
    <col min="11550" max="11550" width="5.5703125" bestFit="1" customWidth="1"/>
    <col min="11551" max="11551" width="4.5703125" bestFit="1" customWidth="1"/>
    <col min="11552" max="11553" width="5.7109375" bestFit="1" customWidth="1"/>
    <col min="11554" max="11555" width="4.5703125" bestFit="1" customWidth="1"/>
    <col min="11556" max="11557" width="5.5703125" bestFit="1" customWidth="1"/>
    <col min="11558" max="11558" width="4.5703125" bestFit="1" customWidth="1"/>
    <col min="11559" max="11560" width="5.7109375" bestFit="1" customWidth="1"/>
    <col min="11561" max="11562" width="4.5703125" bestFit="1" customWidth="1"/>
    <col min="11563" max="11564" width="5.5703125" bestFit="1" customWidth="1"/>
    <col min="11565" max="11565" width="4.5703125" bestFit="1" customWidth="1"/>
    <col min="11566" max="11567" width="5.7109375" bestFit="1" customWidth="1"/>
    <col min="11568" max="11569" width="4.5703125" bestFit="1" customWidth="1"/>
    <col min="11570" max="11571" width="5.5703125" bestFit="1" customWidth="1"/>
    <col min="11572" max="11572" width="4.5703125" bestFit="1" customWidth="1"/>
    <col min="11573" max="11574" width="5.5703125" bestFit="1" customWidth="1"/>
    <col min="11575" max="11576" width="4.5703125" bestFit="1" customWidth="1"/>
    <col min="11577" max="11578" width="5.5703125" bestFit="1" customWidth="1"/>
    <col min="11579" max="11579" width="4.5703125" bestFit="1" customWidth="1"/>
    <col min="11580" max="11581" width="5.5703125" bestFit="1" customWidth="1"/>
    <col min="11582" max="11582" width="4.5703125" bestFit="1" customWidth="1"/>
    <col min="11583" max="11583" width="8.5703125" customWidth="1"/>
    <col min="11802" max="11802" width="12.140625" bestFit="1" customWidth="1"/>
    <col min="11803" max="11803" width="15.42578125" bestFit="1" customWidth="1"/>
    <col min="11804" max="11804" width="4.5703125" bestFit="1" customWidth="1"/>
    <col min="11805" max="11805" width="6" bestFit="1" customWidth="1"/>
    <col min="11806" max="11806" width="5.5703125" bestFit="1" customWidth="1"/>
    <col min="11807" max="11807" width="4.5703125" bestFit="1" customWidth="1"/>
    <col min="11808" max="11809" width="5.7109375" bestFit="1" customWidth="1"/>
    <col min="11810" max="11811" width="4.5703125" bestFit="1" customWidth="1"/>
    <col min="11812" max="11813" width="5.5703125" bestFit="1" customWidth="1"/>
    <col min="11814" max="11814" width="4.5703125" bestFit="1" customWidth="1"/>
    <col min="11815" max="11816" width="5.7109375" bestFit="1" customWidth="1"/>
    <col min="11817" max="11818" width="4.5703125" bestFit="1" customWidth="1"/>
    <col min="11819" max="11820" width="5.5703125" bestFit="1" customWidth="1"/>
    <col min="11821" max="11821" width="4.5703125" bestFit="1" customWidth="1"/>
    <col min="11822" max="11823" width="5.7109375" bestFit="1" customWidth="1"/>
    <col min="11824" max="11825" width="4.5703125" bestFit="1" customWidth="1"/>
    <col min="11826" max="11827" width="5.5703125" bestFit="1" customWidth="1"/>
    <col min="11828" max="11828" width="4.5703125" bestFit="1" customWidth="1"/>
    <col min="11829" max="11830" width="5.5703125" bestFit="1" customWidth="1"/>
    <col min="11831" max="11832" width="4.5703125" bestFit="1" customWidth="1"/>
    <col min="11833" max="11834" width="5.5703125" bestFit="1" customWidth="1"/>
    <col min="11835" max="11835" width="4.5703125" bestFit="1" customWidth="1"/>
    <col min="11836" max="11837" width="5.5703125" bestFit="1" customWidth="1"/>
    <col min="11838" max="11838" width="4.5703125" bestFit="1" customWidth="1"/>
    <col min="11839" max="11839" width="8.5703125" customWidth="1"/>
    <col min="12058" max="12058" width="12.140625" bestFit="1" customWidth="1"/>
    <col min="12059" max="12059" width="15.42578125" bestFit="1" customWidth="1"/>
    <col min="12060" max="12060" width="4.5703125" bestFit="1" customWidth="1"/>
    <col min="12061" max="12061" width="6" bestFit="1" customWidth="1"/>
    <col min="12062" max="12062" width="5.5703125" bestFit="1" customWidth="1"/>
    <col min="12063" max="12063" width="4.5703125" bestFit="1" customWidth="1"/>
    <col min="12064" max="12065" width="5.7109375" bestFit="1" customWidth="1"/>
    <col min="12066" max="12067" width="4.5703125" bestFit="1" customWidth="1"/>
    <col min="12068" max="12069" width="5.5703125" bestFit="1" customWidth="1"/>
    <col min="12070" max="12070" width="4.5703125" bestFit="1" customWidth="1"/>
    <col min="12071" max="12072" width="5.7109375" bestFit="1" customWidth="1"/>
    <col min="12073" max="12074" width="4.5703125" bestFit="1" customWidth="1"/>
    <col min="12075" max="12076" width="5.5703125" bestFit="1" customWidth="1"/>
    <col min="12077" max="12077" width="4.5703125" bestFit="1" customWidth="1"/>
    <col min="12078" max="12079" width="5.7109375" bestFit="1" customWidth="1"/>
    <col min="12080" max="12081" width="4.5703125" bestFit="1" customWidth="1"/>
    <col min="12082" max="12083" width="5.5703125" bestFit="1" customWidth="1"/>
    <col min="12084" max="12084" width="4.5703125" bestFit="1" customWidth="1"/>
    <col min="12085" max="12086" width="5.5703125" bestFit="1" customWidth="1"/>
    <col min="12087" max="12088" width="4.5703125" bestFit="1" customWidth="1"/>
    <col min="12089" max="12090" width="5.5703125" bestFit="1" customWidth="1"/>
    <col min="12091" max="12091" width="4.5703125" bestFit="1" customWidth="1"/>
    <col min="12092" max="12093" width="5.5703125" bestFit="1" customWidth="1"/>
    <col min="12094" max="12094" width="4.5703125" bestFit="1" customWidth="1"/>
    <col min="12095" max="12095" width="8.5703125" customWidth="1"/>
    <col min="12314" max="12314" width="12.140625" bestFit="1" customWidth="1"/>
    <col min="12315" max="12315" width="15.42578125" bestFit="1" customWidth="1"/>
    <col min="12316" max="12316" width="4.5703125" bestFit="1" customWidth="1"/>
    <col min="12317" max="12317" width="6" bestFit="1" customWidth="1"/>
    <col min="12318" max="12318" width="5.5703125" bestFit="1" customWidth="1"/>
    <col min="12319" max="12319" width="4.5703125" bestFit="1" customWidth="1"/>
    <col min="12320" max="12321" width="5.7109375" bestFit="1" customWidth="1"/>
    <col min="12322" max="12323" width="4.5703125" bestFit="1" customWidth="1"/>
    <col min="12324" max="12325" width="5.5703125" bestFit="1" customWidth="1"/>
    <col min="12326" max="12326" width="4.5703125" bestFit="1" customWidth="1"/>
    <col min="12327" max="12328" width="5.7109375" bestFit="1" customWidth="1"/>
    <col min="12329" max="12330" width="4.5703125" bestFit="1" customWidth="1"/>
    <col min="12331" max="12332" width="5.5703125" bestFit="1" customWidth="1"/>
    <col min="12333" max="12333" width="4.5703125" bestFit="1" customWidth="1"/>
    <col min="12334" max="12335" width="5.7109375" bestFit="1" customWidth="1"/>
    <col min="12336" max="12337" width="4.5703125" bestFit="1" customWidth="1"/>
    <col min="12338" max="12339" width="5.5703125" bestFit="1" customWidth="1"/>
    <col min="12340" max="12340" width="4.5703125" bestFit="1" customWidth="1"/>
    <col min="12341" max="12342" width="5.5703125" bestFit="1" customWidth="1"/>
    <col min="12343" max="12344" width="4.5703125" bestFit="1" customWidth="1"/>
    <col min="12345" max="12346" width="5.5703125" bestFit="1" customWidth="1"/>
    <col min="12347" max="12347" width="4.5703125" bestFit="1" customWidth="1"/>
    <col min="12348" max="12349" width="5.5703125" bestFit="1" customWidth="1"/>
    <col min="12350" max="12350" width="4.5703125" bestFit="1" customWidth="1"/>
    <col min="12351" max="12351" width="8.5703125" customWidth="1"/>
    <col min="12570" max="12570" width="12.140625" bestFit="1" customWidth="1"/>
    <col min="12571" max="12571" width="15.42578125" bestFit="1" customWidth="1"/>
    <col min="12572" max="12572" width="4.5703125" bestFit="1" customWidth="1"/>
    <col min="12573" max="12573" width="6" bestFit="1" customWidth="1"/>
    <col min="12574" max="12574" width="5.5703125" bestFit="1" customWidth="1"/>
    <col min="12575" max="12575" width="4.5703125" bestFit="1" customWidth="1"/>
    <col min="12576" max="12577" width="5.7109375" bestFit="1" customWidth="1"/>
    <col min="12578" max="12579" width="4.5703125" bestFit="1" customWidth="1"/>
    <col min="12580" max="12581" width="5.5703125" bestFit="1" customWidth="1"/>
    <col min="12582" max="12582" width="4.5703125" bestFit="1" customWidth="1"/>
    <col min="12583" max="12584" width="5.7109375" bestFit="1" customWidth="1"/>
    <col min="12585" max="12586" width="4.5703125" bestFit="1" customWidth="1"/>
    <col min="12587" max="12588" width="5.5703125" bestFit="1" customWidth="1"/>
    <col min="12589" max="12589" width="4.5703125" bestFit="1" customWidth="1"/>
    <col min="12590" max="12591" width="5.7109375" bestFit="1" customWidth="1"/>
    <col min="12592" max="12593" width="4.5703125" bestFit="1" customWidth="1"/>
    <col min="12594" max="12595" width="5.5703125" bestFit="1" customWidth="1"/>
    <col min="12596" max="12596" width="4.5703125" bestFit="1" customWidth="1"/>
    <col min="12597" max="12598" width="5.5703125" bestFit="1" customWidth="1"/>
    <col min="12599" max="12600" width="4.5703125" bestFit="1" customWidth="1"/>
    <col min="12601" max="12602" width="5.5703125" bestFit="1" customWidth="1"/>
    <col min="12603" max="12603" width="4.5703125" bestFit="1" customWidth="1"/>
    <col min="12604" max="12605" width="5.5703125" bestFit="1" customWidth="1"/>
    <col min="12606" max="12606" width="4.5703125" bestFit="1" customWidth="1"/>
    <col min="12607" max="12607" width="8.5703125" customWidth="1"/>
    <col min="12826" max="12826" width="12.140625" bestFit="1" customWidth="1"/>
    <col min="12827" max="12827" width="15.42578125" bestFit="1" customWidth="1"/>
    <col min="12828" max="12828" width="4.5703125" bestFit="1" customWidth="1"/>
    <col min="12829" max="12829" width="6" bestFit="1" customWidth="1"/>
    <col min="12830" max="12830" width="5.5703125" bestFit="1" customWidth="1"/>
    <col min="12831" max="12831" width="4.5703125" bestFit="1" customWidth="1"/>
    <col min="12832" max="12833" width="5.7109375" bestFit="1" customWidth="1"/>
    <col min="12834" max="12835" width="4.5703125" bestFit="1" customWidth="1"/>
    <col min="12836" max="12837" width="5.5703125" bestFit="1" customWidth="1"/>
    <col min="12838" max="12838" width="4.5703125" bestFit="1" customWidth="1"/>
    <col min="12839" max="12840" width="5.7109375" bestFit="1" customWidth="1"/>
    <col min="12841" max="12842" width="4.5703125" bestFit="1" customWidth="1"/>
    <col min="12843" max="12844" width="5.5703125" bestFit="1" customWidth="1"/>
    <col min="12845" max="12845" width="4.5703125" bestFit="1" customWidth="1"/>
    <col min="12846" max="12847" width="5.7109375" bestFit="1" customWidth="1"/>
    <col min="12848" max="12849" width="4.5703125" bestFit="1" customWidth="1"/>
    <col min="12850" max="12851" width="5.5703125" bestFit="1" customWidth="1"/>
    <col min="12852" max="12852" width="4.5703125" bestFit="1" customWidth="1"/>
    <col min="12853" max="12854" width="5.5703125" bestFit="1" customWidth="1"/>
    <col min="12855" max="12856" width="4.5703125" bestFit="1" customWidth="1"/>
    <col min="12857" max="12858" width="5.5703125" bestFit="1" customWidth="1"/>
    <col min="12859" max="12859" width="4.5703125" bestFit="1" customWidth="1"/>
    <col min="12860" max="12861" width="5.5703125" bestFit="1" customWidth="1"/>
    <col min="12862" max="12862" width="4.5703125" bestFit="1" customWidth="1"/>
    <col min="12863" max="12863" width="8.5703125" customWidth="1"/>
    <col min="13082" max="13082" width="12.140625" bestFit="1" customWidth="1"/>
    <col min="13083" max="13083" width="15.42578125" bestFit="1" customWidth="1"/>
    <col min="13084" max="13084" width="4.5703125" bestFit="1" customWidth="1"/>
    <col min="13085" max="13085" width="6" bestFit="1" customWidth="1"/>
    <col min="13086" max="13086" width="5.5703125" bestFit="1" customWidth="1"/>
    <col min="13087" max="13087" width="4.5703125" bestFit="1" customWidth="1"/>
    <col min="13088" max="13089" width="5.7109375" bestFit="1" customWidth="1"/>
    <col min="13090" max="13091" width="4.5703125" bestFit="1" customWidth="1"/>
    <col min="13092" max="13093" width="5.5703125" bestFit="1" customWidth="1"/>
    <col min="13094" max="13094" width="4.5703125" bestFit="1" customWidth="1"/>
    <col min="13095" max="13096" width="5.7109375" bestFit="1" customWidth="1"/>
    <col min="13097" max="13098" width="4.5703125" bestFit="1" customWidth="1"/>
    <col min="13099" max="13100" width="5.5703125" bestFit="1" customWidth="1"/>
    <col min="13101" max="13101" width="4.5703125" bestFit="1" customWidth="1"/>
    <col min="13102" max="13103" width="5.7109375" bestFit="1" customWidth="1"/>
    <col min="13104" max="13105" width="4.5703125" bestFit="1" customWidth="1"/>
    <col min="13106" max="13107" width="5.5703125" bestFit="1" customWidth="1"/>
    <col min="13108" max="13108" width="4.5703125" bestFit="1" customWidth="1"/>
    <col min="13109" max="13110" width="5.5703125" bestFit="1" customWidth="1"/>
    <col min="13111" max="13112" width="4.5703125" bestFit="1" customWidth="1"/>
    <col min="13113" max="13114" width="5.5703125" bestFit="1" customWidth="1"/>
    <col min="13115" max="13115" width="4.5703125" bestFit="1" customWidth="1"/>
    <col min="13116" max="13117" width="5.5703125" bestFit="1" customWidth="1"/>
    <col min="13118" max="13118" width="4.5703125" bestFit="1" customWidth="1"/>
    <col min="13119" max="13119" width="8.5703125" customWidth="1"/>
    <col min="13338" max="13338" width="12.140625" bestFit="1" customWidth="1"/>
    <col min="13339" max="13339" width="15.42578125" bestFit="1" customWidth="1"/>
    <col min="13340" max="13340" width="4.5703125" bestFit="1" customWidth="1"/>
    <col min="13341" max="13341" width="6" bestFit="1" customWidth="1"/>
    <col min="13342" max="13342" width="5.5703125" bestFit="1" customWidth="1"/>
    <col min="13343" max="13343" width="4.5703125" bestFit="1" customWidth="1"/>
    <col min="13344" max="13345" width="5.7109375" bestFit="1" customWidth="1"/>
    <col min="13346" max="13347" width="4.5703125" bestFit="1" customWidth="1"/>
    <col min="13348" max="13349" width="5.5703125" bestFit="1" customWidth="1"/>
    <col min="13350" max="13350" width="4.5703125" bestFit="1" customWidth="1"/>
    <col min="13351" max="13352" width="5.7109375" bestFit="1" customWidth="1"/>
    <col min="13353" max="13354" width="4.5703125" bestFit="1" customWidth="1"/>
    <col min="13355" max="13356" width="5.5703125" bestFit="1" customWidth="1"/>
    <col min="13357" max="13357" width="4.5703125" bestFit="1" customWidth="1"/>
    <col min="13358" max="13359" width="5.7109375" bestFit="1" customWidth="1"/>
    <col min="13360" max="13361" width="4.5703125" bestFit="1" customWidth="1"/>
    <col min="13362" max="13363" width="5.5703125" bestFit="1" customWidth="1"/>
    <col min="13364" max="13364" width="4.5703125" bestFit="1" customWidth="1"/>
    <col min="13365" max="13366" width="5.5703125" bestFit="1" customWidth="1"/>
    <col min="13367" max="13368" width="4.5703125" bestFit="1" customWidth="1"/>
    <col min="13369" max="13370" width="5.5703125" bestFit="1" customWidth="1"/>
    <col min="13371" max="13371" width="4.5703125" bestFit="1" customWidth="1"/>
    <col min="13372" max="13373" width="5.5703125" bestFit="1" customWidth="1"/>
    <col min="13374" max="13374" width="4.5703125" bestFit="1" customWidth="1"/>
    <col min="13375" max="13375" width="8.5703125" customWidth="1"/>
    <col min="13594" max="13594" width="12.140625" bestFit="1" customWidth="1"/>
    <col min="13595" max="13595" width="15.42578125" bestFit="1" customWidth="1"/>
    <col min="13596" max="13596" width="4.5703125" bestFit="1" customWidth="1"/>
    <col min="13597" max="13597" width="6" bestFit="1" customWidth="1"/>
    <col min="13598" max="13598" width="5.5703125" bestFit="1" customWidth="1"/>
    <col min="13599" max="13599" width="4.5703125" bestFit="1" customWidth="1"/>
    <col min="13600" max="13601" width="5.7109375" bestFit="1" customWidth="1"/>
    <col min="13602" max="13603" width="4.5703125" bestFit="1" customWidth="1"/>
    <col min="13604" max="13605" width="5.5703125" bestFit="1" customWidth="1"/>
    <col min="13606" max="13606" width="4.5703125" bestFit="1" customWidth="1"/>
    <col min="13607" max="13608" width="5.7109375" bestFit="1" customWidth="1"/>
    <col min="13609" max="13610" width="4.5703125" bestFit="1" customWidth="1"/>
    <col min="13611" max="13612" width="5.5703125" bestFit="1" customWidth="1"/>
    <col min="13613" max="13613" width="4.5703125" bestFit="1" customWidth="1"/>
    <col min="13614" max="13615" width="5.7109375" bestFit="1" customWidth="1"/>
    <col min="13616" max="13617" width="4.5703125" bestFit="1" customWidth="1"/>
    <col min="13618" max="13619" width="5.5703125" bestFit="1" customWidth="1"/>
    <col min="13620" max="13620" width="4.5703125" bestFit="1" customWidth="1"/>
    <col min="13621" max="13622" width="5.5703125" bestFit="1" customWidth="1"/>
    <col min="13623" max="13624" width="4.5703125" bestFit="1" customWidth="1"/>
    <col min="13625" max="13626" width="5.5703125" bestFit="1" customWidth="1"/>
    <col min="13627" max="13627" width="4.5703125" bestFit="1" customWidth="1"/>
    <col min="13628" max="13629" width="5.5703125" bestFit="1" customWidth="1"/>
    <col min="13630" max="13630" width="4.5703125" bestFit="1" customWidth="1"/>
    <col min="13631" max="13631" width="8.5703125" customWidth="1"/>
    <col min="13850" max="13850" width="12.140625" bestFit="1" customWidth="1"/>
    <col min="13851" max="13851" width="15.42578125" bestFit="1" customWidth="1"/>
    <col min="13852" max="13852" width="4.5703125" bestFit="1" customWidth="1"/>
    <col min="13853" max="13853" width="6" bestFit="1" customWidth="1"/>
    <col min="13854" max="13854" width="5.5703125" bestFit="1" customWidth="1"/>
    <col min="13855" max="13855" width="4.5703125" bestFit="1" customWidth="1"/>
    <col min="13856" max="13857" width="5.7109375" bestFit="1" customWidth="1"/>
    <col min="13858" max="13859" width="4.5703125" bestFit="1" customWidth="1"/>
    <col min="13860" max="13861" width="5.5703125" bestFit="1" customWidth="1"/>
    <col min="13862" max="13862" width="4.5703125" bestFit="1" customWidth="1"/>
    <col min="13863" max="13864" width="5.7109375" bestFit="1" customWidth="1"/>
    <col min="13865" max="13866" width="4.5703125" bestFit="1" customWidth="1"/>
    <col min="13867" max="13868" width="5.5703125" bestFit="1" customWidth="1"/>
    <col min="13869" max="13869" width="4.5703125" bestFit="1" customWidth="1"/>
    <col min="13870" max="13871" width="5.7109375" bestFit="1" customWidth="1"/>
    <col min="13872" max="13873" width="4.5703125" bestFit="1" customWidth="1"/>
    <col min="13874" max="13875" width="5.5703125" bestFit="1" customWidth="1"/>
    <col min="13876" max="13876" width="4.5703125" bestFit="1" customWidth="1"/>
    <col min="13877" max="13878" width="5.5703125" bestFit="1" customWidth="1"/>
    <col min="13879" max="13880" width="4.5703125" bestFit="1" customWidth="1"/>
    <col min="13881" max="13882" width="5.5703125" bestFit="1" customWidth="1"/>
    <col min="13883" max="13883" width="4.5703125" bestFit="1" customWidth="1"/>
    <col min="13884" max="13885" width="5.5703125" bestFit="1" customWidth="1"/>
    <col min="13886" max="13886" width="4.5703125" bestFit="1" customWidth="1"/>
    <col min="13887" max="13887" width="8.5703125" customWidth="1"/>
    <col min="14106" max="14106" width="12.140625" bestFit="1" customWidth="1"/>
    <col min="14107" max="14107" width="15.42578125" bestFit="1" customWidth="1"/>
    <col min="14108" max="14108" width="4.5703125" bestFit="1" customWidth="1"/>
    <col min="14109" max="14109" width="6" bestFit="1" customWidth="1"/>
    <col min="14110" max="14110" width="5.5703125" bestFit="1" customWidth="1"/>
    <col min="14111" max="14111" width="4.5703125" bestFit="1" customWidth="1"/>
    <col min="14112" max="14113" width="5.7109375" bestFit="1" customWidth="1"/>
    <col min="14114" max="14115" width="4.5703125" bestFit="1" customWidth="1"/>
    <col min="14116" max="14117" width="5.5703125" bestFit="1" customWidth="1"/>
    <col min="14118" max="14118" width="4.5703125" bestFit="1" customWidth="1"/>
    <col min="14119" max="14120" width="5.7109375" bestFit="1" customWidth="1"/>
    <col min="14121" max="14122" width="4.5703125" bestFit="1" customWidth="1"/>
    <col min="14123" max="14124" width="5.5703125" bestFit="1" customWidth="1"/>
    <col min="14125" max="14125" width="4.5703125" bestFit="1" customWidth="1"/>
    <col min="14126" max="14127" width="5.7109375" bestFit="1" customWidth="1"/>
    <col min="14128" max="14129" width="4.5703125" bestFit="1" customWidth="1"/>
    <col min="14130" max="14131" width="5.5703125" bestFit="1" customWidth="1"/>
    <col min="14132" max="14132" width="4.5703125" bestFit="1" customWidth="1"/>
    <col min="14133" max="14134" width="5.5703125" bestFit="1" customWidth="1"/>
    <col min="14135" max="14136" width="4.5703125" bestFit="1" customWidth="1"/>
    <col min="14137" max="14138" width="5.5703125" bestFit="1" customWidth="1"/>
    <col min="14139" max="14139" width="4.5703125" bestFit="1" customWidth="1"/>
    <col min="14140" max="14141" width="5.5703125" bestFit="1" customWidth="1"/>
    <col min="14142" max="14142" width="4.5703125" bestFit="1" customWidth="1"/>
    <col min="14143" max="14143" width="8.5703125" customWidth="1"/>
    <col min="14362" max="14362" width="12.140625" bestFit="1" customWidth="1"/>
    <col min="14363" max="14363" width="15.42578125" bestFit="1" customWidth="1"/>
    <col min="14364" max="14364" width="4.5703125" bestFit="1" customWidth="1"/>
    <col min="14365" max="14365" width="6" bestFit="1" customWidth="1"/>
    <col min="14366" max="14366" width="5.5703125" bestFit="1" customWidth="1"/>
    <col min="14367" max="14367" width="4.5703125" bestFit="1" customWidth="1"/>
    <col min="14368" max="14369" width="5.7109375" bestFit="1" customWidth="1"/>
    <col min="14370" max="14371" width="4.5703125" bestFit="1" customWidth="1"/>
    <col min="14372" max="14373" width="5.5703125" bestFit="1" customWidth="1"/>
    <col min="14374" max="14374" width="4.5703125" bestFit="1" customWidth="1"/>
    <col min="14375" max="14376" width="5.7109375" bestFit="1" customWidth="1"/>
    <col min="14377" max="14378" width="4.5703125" bestFit="1" customWidth="1"/>
    <col min="14379" max="14380" width="5.5703125" bestFit="1" customWidth="1"/>
    <col min="14381" max="14381" width="4.5703125" bestFit="1" customWidth="1"/>
    <col min="14382" max="14383" width="5.7109375" bestFit="1" customWidth="1"/>
    <col min="14384" max="14385" width="4.5703125" bestFit="1" customWidth="1"/>
    <col min="14386" max="14387" width="5.5703125" bestFit="1" customWidth="1"/>
    <col min="14388" max="14388" width="4.5703125" bestFit="1" customWidth="1"/>
    <col min="14389" max="14390" width="5.5703125" bestFit="1" customWidth="1"/>
    <col min="14391" max="14392" width="4.5703125" bestFit="1" customWidth="1"/>
    <col min="14393" max="14394" width="5.5703125" bestFit="1" customWidth="1"/>
    <col min="14395" max="14395" width="4.5703125" bestFit="1" customWidth="1"/>
    <col min="14396" max="14397" width="5.5703125" bestFit="1" customWidth="1"/>
    <col min="14398" max="14398" width="4.5703125" bestFit="1" customWidth="1"/>
    <col min="14399" max="14399" width="8.5703125" customWidth="1"/>
    <col min="14618" max="14618" width="12.140625" bestFit="1" customWidth="1"/>
    <col min="14619" max="14619" width="15.42578125" bestFit="1" customWidth="1"/>
    <col min="14620" max="14620" width="4.5703125" bestFit="1" customWidth="1"/>
    <col min="14621" max="14621" width="6" bestFit="1" customWidth="1"/>
    <col min="14622" max="14622" width="5.5703125" bestFit="1" customWidth="1"/>
    <col min="14623" max="14623" width="4.5703125" bestFit="1" customWidth="1"/>
    <col min="14624" max="14625" width="5.7109375" bestFit="1" customWidth="1"/>
    <col min="14626" max="14627" width="4.5703125" bestFit="1" customWidth="1"/>
    <col min="14628" max="14629" width="5.5703125" bestFit="1" customWidth="1"/>
    <col min="14630" max="14630" width="4.5703125" bestFit="1" customWidth="1"/>
    <col min="14631" max="14632" width="5.7109375" bestFit="1" customWidth="1"/>
    <col min="14633" max="14634" width="4.5703125" bestFit="1" customWidth="1"/>
    <col min="14635" max="14636" width="5.5703125" bestFit="1" customWidth="1"/>
    <col min="14637" max="14637" width="4.5703125" bestFit="1" customWidth="1"/>
    <col min="14638" max="14639" width="5.7109375" bestFit="1" customWidth="1"/>
    <col min="14640" max="14641" width="4.5703125" bestFit="1" customWidth="1"/>
    <col min="14642" max="14643" width="5.5703125" bestFit="1" customWidth="1"/>
    <col min="14644" max="14644" width="4.5703125" bestFit="1" customWidth="1"/>
    <col min="14645" max="14646" width="5.5703125" bestFit="1" customWidth="1"/>
    <col min="14647" max="14648" width="4.5703125" bestFit="1" customWidth="1"/>
    <col min="14649" max="14650" width="5.5703125" bestFit="1" customWidth="1"/>
    <col min="14651" max="14651" width="4.5703125" bestFit="1" customWidth="1"/>
    <col min="14652" max="14653" width="5.5703125" bestFit="1" customWidth="1"/>
    <col min="14654" max="14654" width="4.5703125" bestFit="1" customWidth="1"/>
    <col min="14655" max="14655" width="8.5703125" customWidth="1"/>
    <col min="14874" max="14874" width="12.140625" bestFit="1" customWidth="1"/>
    <col min="14875" max="14875" width="15.42578125" bestFit="1" customWidth="1"/>
    <col min="14876" max="14876" width="4.5703125" bestFit="1" customWidth="1"/>
    <col min="14877" max="14877" width="6" bestFit="1" customWidth="1"/>
    <col min="14878" max="14878" width="5.5703125" bestFit="1" customWidth="1"/>
    <col min="14879" max="14879" width="4.5703125" bestFit="1" customWidth="1"/>
    <col min="14880" max="14881" width="5.7109375" bestFit="1" customWidth="1"/>
    <col min="14882" max="14883" width="4.5703125" bestFit="1" customWidth="1"/>
    <col min="14884" max="14885" width="5.5703125" bestFit="1" customWidth="1"/>
    <col min="14886" max="14886" width="4.5703125" bestFit="1" customWidth="1"/>
    <col min="14887" max="14888" width="5.7109375" bestFit="1" customWidth="1"/>
    <col min="14889" max="14890" width="4.5703125" bestFit="1" customWidth="1"/>
    <col min="14891" max="14892" width="5.5703125" bestFit="1" customWidth="1"/>
    <col min="14893" max="14893" width="4.5703125" bestFit="1" customWidth="1"/>
    <col min="14894" max="14895" width="5.7109375" bestFit="1" customWidth="1"/>
    <col min="14896" max="14897" width="4.5703125" bestFit="1" customWidth="1"/>
    <col min="14898" max="14899" width="5.5703125" bestFit="1" customWidth="1"/>
    <col min="14900" max="14900" width="4.5703125" bestFit="1" customWidth="1"/>
    <col min="14901" max="14902" width="5.5703125" bestFit="1" customWidth="1"/>
    <col min="14903" max="14904" width="4.5703125" bestFit="1" customWidth="1"/>
    <col min="14905" max="14906" width="5.5703125" bestFit="1" customWidth="1"/>
    <col min="14907" max="14907" width="4.5703125" bestFit="1" customWidth="1"/>
    <col min="14908" max="14909" width="5.5703125" bestFit="1" customWidth="1"/>
    <col min="14910" max="14910" width="4.5703125" bestFit="1" customWidth="1"/>
    <col min="14911" max="14911" width="8.5703125" customWidth="1"/>
    <col min="15130" max="15130" width="12.140625" bestFit="1" customWidth="1"/>
    <col min="15131" max="15131" width="15.42578125" bestFit="1" customWidth="1"/>
    <col min="15132" max="15132" width="4.5703125" bestFit="1" customWidth="1"/>
    <col min="15133" max="15133" width="6" bestFit="1" customWidth="1"/>
    <col min="15134" max="15134" width="5.5703125" bestFit="1" customWidth="1"/>
    <col min="15135" max="15135" width="4.5703125" bestFit="1" customWidth="1"/>
    <col min="15136" max="15137" width="5.7109375" bestFit="1" customWidth="1"/>
    <col min="15138" max="15139" width="4.5703125" bestFit="1" customWidth="1"/>
    <col min="15140" max="15141" width="5.5703125" bestFit="1" customWidth="1"/>
    <col min="15142" max="15142" width="4.5703125" bestFit="1" customWidth="1"/>
    <col min="15143" max="15144" width="5.7109375" bestFit="1" customWidth="1"/>
    <col min="15145" max="15146" width="4.5703125" bestFit="1" customWidth="1"/>
    <col min="15147" max="15148" width="5.5703125" bestFit="1" customWidth="1"/>
    <col min="15149" max="15149" width="4.5703125" bestFit="1" customWidth="1"/>
    <col min="15150" max="15151" width="5.7109375" bestFit="1" customWidth="1"/>
    <col min="15152" max="15153" width="4.5703125" bestFit="1" customWidth="1"/>
    <col min="15154" max="15155" width="5.5703125" bestFit="1" customWidth="1"/>
    <col min="15156" max="15156" width="4.5703125" bestFit="1" customWidth="1"/>
    <col min="15157" max="15158" width="5.5703125" bestFit="1" customWidth="1"/>
    <col min="15159" max="15160" width="4.5703125" bestFit="1" customWidth="1"/>
    <col min="15161" max="15162" width="5.5703125" bestFit="1" customWidth="1"/>
    <col min="15163" max="15163" width="4.5703125" bestFit="1" customWidth="1"/>
    <col min="15164" max="15165" width="5.5703125" bestFit="1" customWidth="1"/>
    <col min="15166" max="15166" width="4.5703125" bestFit="1" customWidth="1"/>
    <col min="15167" max="15167" width="8.5703125" customWidth="1"/>
    <col min="15386" max="15386" width="12.140625" bestFit="1" customWidth="1"/>
    <col min="15387" max="15387" width="15.42578125" bestFit="1" customWidth="1"/>
    <col min="15388" max="15388" width="4.5703125" bestFit="1" customWidth="1"/>
    <col min="15389" max="15389" width="6" bestFit="1" customWidth="1"/>
    <col min="15390" max="15390" width="5.5703125" bestFit="1" customWidth="1"/>
    <col min="15391" max="15391" width="4.5703125" bestFit="1" customWidth="1"/>
    <col min="15392" max="15393" width="5.7109375" bestFit="1" customWidth="1"/>
    <col min="15394" max="15395" width="4.5703125" bestFit="1" customWidth="1"/>
    <col min="15396" max="15397" width="5.5703125" bestFit="1" customWidth="1"/>
    <col min="15398" max="15398" width="4.5703125" bestFit="1" customWidth="1"/>
    <col min="15399" max="15400" width="5.7109375" bestFit="1" customWidth="1"/>
    <col min="15401" max="15402" width="4.5703125" bestFit="1" customWidth="1"/>
    <col min="15403" max="15404" width="5.5703125" bestFit="1" customWidth="1"/>
    <col min="15405" max="15405" width="4.5703125" bestFit="1" customWidth="1"/>
    <col min="15406" max="15407" width="5.7109375" bestFit="1" customWidth="1"/>
    <col min="15408" max="15409" width="4.5703125" bestFit="1" customWidth="1"/>
    <col min="15410" max="15411" width="5.5703125" bestFit="1" customWidth="1"/>
    <col min="15412" max="15412" width="4.5703125" bestFit="1" customWidth="1"/>
    <col min="15413" max="15414" width="5.5703125" bestFit="1" customWidth="1"/>
    <col min="15415" max="15416" width="4.5703125" bestFit="1" customWidth="1"/>
    <col min="15417" max="15418" width="5.5703125" bestFit="1" customWidth="1"/>
    <col min="15419" max="15419" width="4.5703125" bestFit="1" customWidth="1"/>
    <col min="15420" max="15421" width="5.5703125" bestFit="1" customWidth="1"/>
    <col min="15422" max="15422" width="4.5703125" bestFit="1" customWidth="1"/>
    <col min="15423" max="15423" width="8.5703125" customWidth="1"/>
    <col min="15642" max="15642" width="12.140625" bestFit="1" customWidth="1"/>
    <col min="15643" max="15643" width="15.42578125" bestFit="1" customWidth="1"/>
    <col min="15644" max="15644" width="4.5703125" bestFit="1" customWidth="1"/>
    <col min="15645" max="15645" width="6" bestFit="1" customWidth="1"/>
    <col min="15646" max="15646" width="5.5703125" bestFit="1" customWidth="1"/>
    <col min="15647" max="15647" width="4.5703125" bestFit="1" customWidth="1"/>
    <col min="15648" max="15649" width="5.7109375" bestFit="1" customWidth="1"/>
    <col min="15650" max="15651" width="4.5703125" bestFit="1" customWidth="1"/>
    <col min="15652" max="15653" width="5.5703125" bestFit="1" customWidth="1"/>
    <col min="15654" max="15654" width="4.5703125" bestFit="1" customWidth="1"/>
    <col min="15655" max="15656" width="5.7109375" bestFit="1" customWidth="1"/>
    <col min="15657" max="15658" width="4.5703125" bestFit="1" customWidth="1"/>
    <col min="15659" max="15660" width="5.5703125" bestFit="1" customWidth="1"/>
    <col min="15661" max="15661" width="4.5703125" bestFit="1" customWidth="1"/>
    <col min="15662" max="15663" width="5.7109375" bestFit="1" customWidth="1"/>
    <col min="15664" max="15665" width="4.5703125" bestFit="1" customWidth="1"/>
    <col min="15666" max="15667" width="5.5703125" bestFit="1" customWidth="1"/>
    <col min="15668" max="15668" width="4.5703125" bestFit="1" customWidth="1"/>
    <col min="15669" max="15670" width="5.5703125" bestFit="1" customWidth="1"/>
    <col min="15671" max="15672" width="4.5703125" bestFit="1" customWidth="1"/>
    <col min="15673" max="15674" width="5.5703125" bestFit="1" customWidth="1"/>
    <col min="15675" max="15675" width="4.5703125" bestFit="1" customWidth="1"/>
    <col min="15676" max="15677" width="5.5703125" bestFit="1" customWidth="1"/>
    <col min="15678" max="15678" width="4.5703125" bestFit="1" customWidth="1"/>
    <col min="15679" max="15679" width="8.5703125" customWidth="1"/>
    <col min="15898" max="15898" width="12.140625" bestFit="1" customWidth="1"/>
    <col min="15899" max="15899" width="15.42578125" bestFit="1" customWidth="1"/>
    <col min="15900" max="15900" width="4.5703125" bestFit="1" customWidth="1"/>
    <col min="15901" max="15901" width="6" bestFit="1" customWidth="1"/>
    <col min="15902" max="15902" width="5.5703125" bestFit="1" customWidth="1"/>
    <col min="15903" max="15903" width="4.5703125" bestFit="1" customWidth="1"/>
    <col min="15904" max="15905" width="5.7109375" bestFit="1" customWidth="1"/>
    <col min="15906" max="15907" width="4.5703125" bestFit="1" customWidth="1"/>
    <col min="15908" max="15909" width="5.5703125" bestFit="1" customWidth="1"/>
    <col min="15910" max="15910" width="4.5703125" bestFit="1" customWidth="1"/>
    <col min="15911" max="15912" width="5.7109375" bestFit="1" customWidth="1"/>
    <col min="15913" max="15914" width="4.5703125" bestFit="1" customWidth="1"/>
    <col min="15915" max="15916" width="5.5703125" bestFit="1" customWidth="1"/>
    <col min="15917" max="15917" width="4.5703125" bestFit="1" customWidth="1"/>
    <col min="15918" max="15919" width="5.7109375" bestFit="1" customWidth="1"/>
    <col min="15920" max="15921" width="4.5703125" bestFit="1" customWidth="1"/>
    <col min="15922" max="15923" width="5.5703125" bestFit="1" customWidth="1"/>
    <col min="15924" max="15924" width="4.5703125" bestFit="1" customWidth="1"/>
    <col min="15925" max="15926" width="5.5703125" bestFit="1" customWidth="1"/>
    <col min="15927" max="15928" width="4.5703125" bestFit="1" customWidth="1"/>
    <col min="15929" max="15930" width="5.5703125" bestFit="1" customWidth="1"/>
    <col min="15931" max="15931" width="4.5703125" bestFit="1" customWidth="1"/>
    <col min="15932" max="15933" width="5.5703125" bestFit="1" customWidth="1"/>
    <col min="15934" max="15934" width="4.5703125" bestFit="1" customWidth="1"/>
    <col min="15935" max="15935" width="8.5703125" customWidth="1"/>
    <col min="16154" max="16154" width="12.140625" bestFit="1" customWidth="1"/>
    <col min="16155" max="16155" width="15.42578125" bestFit="1" customWidth="1"/>
    <col min="16156" max="16156" width="4.5703125" bestFit="1" customWidth="1"/>
    <col min="16157" max="16157" width="6" bestFit="1" customWidth="1"/>
    <col min="16158" max="16158" width="5.5703125" bestFit="1" customWidth="1"/>
    <col min="16159" max="16159" width="4.5703125" bestFit="1" customWidth="1"/>
    <col min="16160" max="16161" width="5.7109375" bestFit="1" customWidth="1"/>
    <col min="16162" max="16163" width="4.5703125" bestFit="1" customWidth="1"/>
    <col min="16164" max="16165" width="5.5703125" bestFit="1" customWidth="1"/>
    <col min="16166" max="16166" width="4.5703125" bestFit="1" customWidth="1"/>
    <col min="16167" max="16168" width="5.7109375" bestFit="1" customWidth="1"/>
    <col min="16169" max="16170" width="4.5703125" bestFit="1" customWidth="1"/>
    <col min="16171" max="16172" width="5.5703125" bestFit="1" customWidth="1"/>
    <col min="16173" max="16173" width="4.5703125" bestFit="1" customWidth="1"/>
    <col min="16174" max="16175" width="5.7109375" bestFit="1" customWidth="1"/>
    <col min="16176" max="16177" width="4.5703125" bestFit="1" customWidth="1"/>
    <col min="16178" max="16179" width="5.5703125" bestFit="1" customWidth="1"/>
    <col min="16180" max="16180" width="4.5703125" bestFit="1" customWidth="1"/>
    <col min="16181" max="16182" width="5.5703125" bestFit="1" customWidth="1"/>
    <col min="16183" max="16184" width="4.5703125" bestFit="1" customWidth="1"/>
    <col min="16185" max="16186" width="5.5703125" bestFit="1" customWidth="1"/>
    <col min="16187" max="16187" width="4.5703125" bestFit="1" customWidth="1"/>
    <col min="16188" max="16189" width="5.5703125" bestFit="1" customWidth="1"/>
    <col min="16190" max="16190" width="4.5703125" bestFit="1" customWidth="1"/>
    <col min="16191" max="16191" width="8.5703125" customWidth="1"/>
  </cols>
  <sheetData>
    <row r="1" spans="1:69" ht="15" customHeight="1" thickBot="1" x14ac:dyDescent="0.3">
      <c r="B1" s="306" t="s">
        <v>0</v>
      </c>
      <c r="C1" s="307"/>
      <c r="D1" s="307"/>
      <c r="E1" s="307"/>
      <c r="F1" s="307"/>
      <c r="G1" s="307"/>
      <c r="H1" s="307"/>
      <c r="I1" s="307"/>
      <c r="J1" s="307"/>
      <c r="K1" s="307"/>
      <c r="L1" s="307"/>
      <c r="M1" s="308"/>
      <c r="N1" s="309" t="s">
        <v>1</v>
      </c>
      <c r="O1" s="292"/>
      <c r="P1" s="292"/>
      <c r="Q1" s="292"/>
      <c r="R1" s="292"/>
      <c r="S1" s="292"/>
      <c r="T1" s="292"/>
      <c r="U1" s="292"/>
      <c r="V1" s="292"/>
      <c r="W1" s="292"/>
      <c r="X1" s="292"/>
      <c r="Y1" s="293"/>
      <c r="Z1" s="301" t="s">
        <v>2</v>
      </c>
      <c r="AA1" s="302"/>
      <c r="AB1" s="302"/>
      <c r="AC1" s="302"/>
      <c r="AD1" s="302"/>
      <c r="AE1" s="302"/>
      <c r="AF1" s="302"/>
      <c r="AG1" s="302"/>
      <c r="AH1" s="302"/>
      <c r="AI1" s="302"/>
      <c r="AJ1" s="302"/>
      <c r="AK1" s="310"/>
      <c r="AL1" s="291" t="s">
        <v>3</v>
      </c>
      <c r="AM1" s="292"/>
      <c r="AN1" s="292"/>
      <c r="AO1" s="292"/>
      <c r="AP1" s="292"/>
      <c r="AQ1" s="292"/>
      <c r="AR1" s="292"/>
      <c r="AS1" s="292"/>
      <c r="AT1" s="292"/>
      <c r="AU1" s="292"/>
      <c r="AV1" s="292"/>
      <c r="AW1" s="293"/>
      <c r="AX1" s="301" t="s">
        <v>4</v>
      </c>
      <c r="AY1" s="302"/>
      <c r="AZ1" s="302"/>
      <c r="BA1" s="302"/>
      <c r="BB1" s="302"/>
      <c r="BC1" s="302"/>
      <c r="BD1" s="302"/>
      <c r="BE1" s="302"/>
      <c r="BF1" s="302"/>
      <c r="BG1" s="302"/>
      <c r="BH1" s="302"/>
      <c r="BI1" s="303"/>
      <c r="BJ1" s="286" t="s">
        <v>5</v>
      </c>
      <c r="BK1" s="280" t="s">
        <v>13</v>
      </c>
      <c r="BL1" s="280" t="s">
        <v>14</v>
      </c>
      <c r="BM1" s="286" t="s">
        <v>34</v>
      </c>
      <c r="BN1" s="280" t="s">
        <v>35</v>
      </c>
      <c r="BO1" s="280" t="s">
        <v>38</v>
      </c>
      <c r="BP1" s="280" t="s">
        <v>36</v>
      </c>
      <c r="BQ1" s="280" t="s">
        <v>37</v>
      </c>
    </row>
    <row r="2" spans="1:69" ht="44.25" customHeight="1" thickBot="1" x14ac:dyDescent="0.3">
      <c r="A2" s="15" t="s">
        <v>15</v>
      </c>
      <c r="B2" s="294" t="s">
        <v>6</v>
      </c>
      <c r="C2" s="283" t="s">
        <v>7</v>
      </c>
      <c r="D2" s="283"/>
      <c r="E2" s="289" t="s">
        <v>12</v>
      </c>
      <c r="F2" s="289" t="s">
        <v>127</v>
      </c>
      <c r="G2" s="289" t="s">
        <v>128</v>
      </c>
      <c r="H2" s="278" t="s">
        <v>604</v>
      </c>
      <c r="I2" s="278" t="s">
        <v>605</v>
      </c>
      <c r="J2" s="278" t="s">
        <v>606</v>
      </c>
      <c r="K2" s="283" t="s">
        <v>8</v>
      </c>
      <c r="L2" s="283"/>
      <c r="M2" s="284" t="s">
        <v>9</v>
      </c>
      <c r="N2" s="304" t="s">
        <v>6</v>
      </c>
      <c r="O2" s="296" t="s">
        <v>7</v>
      </c>
      <c r="P2" s="296"/>
      <c r="Q2" s="297" t="s">
        <v>12</v>
      </c>
      <c r="R2" s="297" t="s">
        <v>127</v>
      </c>
      <c r="S2" s="297" t="s">
        <v>128</v>
      </c>
      <c r="T2" s="278" t="s">
        <v>604</v>
      </c>
      <c r="U2" s="278" t="s">
        <v>605</v>
      </c>
      <c r="V2" s="278" t="s">
        <v>606</v>
      </c>
      <c r="W2" s="296" t="s">
        <v>8</v>
      </c>
      <c r="X2" s="296"/>
      <c r="Y2" s="299" t="s">
        <v>9</v>
      </c>
      <c r="Z2" s="294" t="s">
        <v>6</v>
      </c>
      <c r="AA2" s="283" t="s">
        <v>7</v>
      </c>
      <c r="AB2" s="283"/>
      <c r="AC2" s="289" t="s">
        <v>12</v>
      </c>
      <c r="AD2" s="289" t="s">
        <v>127</v>
      </c>
      <c r="AE2" s="289" t="s">
        <v>128</v>
      </c>
      <c r="AF2" s="278" t="s">
        <v>604</v>
      </c>
      <c r="AG2" s="278" t="s">
        <v>605</v>
      </c>
      <c r="AH2" s="278" t="s">
        <v>606</v>
      </c>
      <c r="AI2" s="283" t="s">
        <v>8</v>
      </c>
      <c r="AJ2" s="283"/>
      <c r="AK2" s="284" t="s">
        <v>9</v>
      </c>
      <c r="AL2" s="304" t="s">
        <v>6</v>
      </c>
      <c r="AM2" s="296" t="s">
        <v>7</v>
      </c>
      <c r="AN2" s="296"/>
      <c r="AO2" s="297" t="s">
        <v>12</v>
      </c>
      <c r="AP2" s="297" t="s">
        <v>127</v>
      </c>
      <c r="AQ2" s="297" t="s">
        <v>128</v>
      </c>
      <c r="AR2" s="278" t="s">
        <v>604</v>
      </c>
      <c r="AS2" s="278" t="s">
        <v>605</v>
      </c>
      <c r="AT2" s="278" t="s">
        <v>606</v>
      </c>
      <c r="AU2" s="296" t="s">
        <v>8</v>
      </c>
      <c r="AV2" s="296"/>
      <c r="AW2" s="299" t="s">
        <v>9</v>
      </c>
      <c r="AX2" s="294" t="s">
        <v>6</v>
      </c>
      <c r="AY2" s="283" t="s">
        <v>7</v>
      </c>
      <c r="AZ2" s="283"/>
      <c r="BA2" s="289" t="s">
        <v>12</v>
      </c>
      <c r="BB2" s="289" t="s">
        <v>127</v>
      </c>
      <c r="BC2" s="289" t="s">
        <v>128</v>
      </c>
      <c r="BD2" s="278" t="s">
        <v>604</v>
      </c>
      <c r="BE2" s="278" t="s">
        <v>605</v>
      </c>
      <c r="BF2" s="278" t="s">
        <v>606</v>
      </c>
      <c r="BG2" s="283" t="s">
        <v>8</v>
      </c>
      <c r="BH2" s="283"/>
      <c r="BI2" s="284" t="s">
        <v>9</v>
      </c>
      <c r="BJ2" s="287"/>
      <c r="BK2" s="281"/>
      <c r="BL2" s="281"/>
      <c r="BM2" s="287"/>
      <c r="BN2" s="281"/>
      <c r="BO2" s="281"/>
      <c r="BP2" s="281"/>
      <c r="BQ2" s="281"/>
    </row>
    <row r="3" spans="1:69" ht="31.5" customHeight="1" thickBot="1" x14ac:dyDescent="0.3">
      <c r="B3" s="295"/>
      <c r="C3" s="9" t="s">
        <v>10</v>
      </c>
      <c r="D3" s="9" t="s">
        <v>11</v>
      </c>
      <c r="E3" s="290"/>
      <c r="F3" s="290"/>
      <c r="G3" s="290"/>
      <c r="H3" s="279"/>
      <c r="I3" s="279"/>
      <c r="J3" s="279"/>
      <c r="K3" s="9" t="s">
        <v>10</v>
      </c>
      <c r="L3" s="9" t="s">
        <v>11</v>
      </c>
      <c r="M3" s="285"/>
      <c r="N3" s="305"/>
      <c r="O3" s="1" t="s">
        <v>10</v>
      </c>
      <c r="P3" s="1" t="s">
        <v>11</v>
      </c>
      <c r="Q3" s="298"/>
      <c r="R3" s="298"/>
      <c r="S3" s="298"/>
      <c r="T3" s="279"/>
      <c r="U3" s="279"/>
      <c r="V3" s="279"/>
      <c r="W3" s="1" t="s">
        <v>10</v>
      </c>
      <c r="X3" s="1" t="s">
        <v>11</v>
      </c>
      <c r="Y3" s="300"/>
      <c r="Z3" s="295"/>
      <c r="AA3" s="9" t="s">
        <v>10</v>
      </c>
      <c r="AB3" s="9" t="s">
        <v>11</v>
      </c>
      <c r="AC3" s="290"/>
      <c r="AD3" s="290"/>
      <c r="AE3" s="290"/>
      <c r="AF3" s="279"/>
      <c r="AG3" s="279"/>
      <c r="AH3" s="279"/>
      <c r="AI3" s="9" t="s">
        <v>10</v>
      </c>
      <c r="AJ3" s="9" t="s">
        <v>11</v>
      </c>
      <c r="AK3" s="285"/>
      <c r="AL3" s="305"/>
      <c r="AM3" s="1" t="s">
        <v>10</v>
      </c>
      <c r="AN3" s="1" t="s">
        <v>11</v>
      </c>
      <c r="AO3" s="298"/>
      <c r="AP3" s="298"/>
      <c r="AQ3" s="298"/>
      <c r="AR3" s="279"/>
      <c r="AS3" s="279"/>
      <c r="AT3" s="279"/>
      <c r="AU3" s="1" t="s">
        <v>10</v>
      </c>
      <c r="AV3" s="1" t="s">
        <v>11</v>
      </c>
      <c r="AW3" s="300"/>
      <c r="AX3" s="295"/>
      <c r="AY3" s="9" t="s">
        <v>10</v>
      </c>
      <c r="AZ3" s="9" t="s">
        <v>11</v>
      </c>
      <c r="BA3" s="290"/>
      <c r="BB3" s="290"/>
      <c r="BC3" s="290"/>
      <c r="BD3" s="279"/>
      <c r="BE3" s="279"/>
      <c r="BF3" s="279"/>
      <c r="BG3" s="9" t="s">
        <v>10</v>
      </c>
      <c r="BH3" s="9" t="s">
        <v>11</v>
      </c>
      <c r="BI3" s="285"/>
      <c r="BJ3" s="288"/>
      <c r="BK3" s="282"/>
      <c r="BL3" s="282"/>
      <c r="BM3" s="288"/>
      <c r="BN3" s="282"/>
      <c r="BO3" s="282"/>
      <c r="BP3" s="282"/>
      <c r="BQ3" s="282"/>
    </row>
    <row r="4" spans="1:69" s="4" customFormat="1" ht="24.95" customHeight="1" thickBot="1" x14ac:dyDescent="0.3">
      <c r="A4" s="254" t="s">
        <v>585</v>
      </c>
      <c r="B4" s="10" t="str" cm="1">
        <f t="array" aca="1" ref="B4" ca="1">IF(AND(INDEX('SEMAINE PAIRE'!$B$15:$F$27,MATCH('Planning MAICHE calcul'!B$2,'SEMAINE PAIRE'!$A$15:$A$27,0),MATCH(OFFSET('Planning MAICHE calcul'!B$1,0,-COLUMN()+2+10*(COUNTIF($B$2:B$2,B$2)-1)),'SEMAINE PAIRE'!$B$13:$F$13,0))=$A4,INDEX('SEMAINE PAIRE'!$B$15:$F$27,MATCH('Planning MAICHE calcul'!B$2,'SEMAINE PAIRE'!$A$15:$A$27,0)+1,MATCH(OFFSET('Planning MAICHE calcul'!B$1,0,-COLUMN()+2+10*(COUNTIF($B$2:B$2,B$2)-1)),'SEMAINE PAIRE'!$B$13:$F$13,0))=""), LEFT(B$2,3),"")</f>
        <v/>
      </c>
      <c r="C4" s="11">
        <v>0.35416666666666669</v>
      </c>
      <c r="D4" s="11">
        <v>0.47916666666666669</v>
      </c>
      <c r="E4" s="10" t="str" cm="1">
        <f t="array" aca="1" ref="E4" ca="1">IF(AND(INDEX('SEMAINE PAIRE'!$B$15:$F$27,MATCH('Planning MAICHE calcul'!E$2,'SEMAINE PAIRE'!$A$15:$A$27,0),MATCH(OFFSET('Planning MAICHE calcul'!E$1,0,-COLUMN()+2+10*(COUNTIF($B$2:E$2,E$2)-1)),'SEMAINE PAIRE'!$B$13:$F$13,0))=$A4,INDEX('SEMAINE PAIRE'!$B$15:$F$27,MATCH('Planning MAICHE calcul'!E$2,'SEMAINE PAIRE'!$A$15:$A$27,0)+1,MATCH(OFFSET('Planning MAICHE calcul'!E$1,0,-COLUMN()+2+10*(COUNTIF($B$2:E$2,E$2)-1)),'SEMAINE PAIRE'!$B$13:$F$13,0))=""), LEFT(E$2,3),"")</f>
        <v/>
      </c>
      <c r="F4" s="10" t="str" cm="1">
        <f t="array" aca="1" ref="F4" ca="1">IF(AND(INDEX('SEMAINE PAIRE'!$B$15:$F$27,MATCH('Planning MAICHE calcul'!F$2,'SEMAINE PAIRE'!$A$15:$A$27,0),MATCH(OFFSET('Planning MAICHE calcul'!F$1,0,-COLUMN()+2+10*(COUNTIF($B$2:F$2,F$2)-1)),'SEMAINE PAIRE'!$B$13:$F$13,0))=$A4,INDEX('SEMAINE PAIRE'!$B$15:$F$27,MATCH('Planning MAICHE calcul'!F$2,'SEMAINE PAIRE'!$A$15:$A$27,0)+1,MATCH(OFFSET('Planning MAICHE calcul'!F$1,0,-COLUMN()+2+10*(COUNTIF($B$2:F$2,F$2)-1)),'SEMAINE PAIRE'!$B$13:$F$13,0))=""), LEFT(F$2,3),"")</f>
        <v/>
      </c>
      <c r="G4" s="10" t="str" cm="1">
        <f t="array" aca="1" ref="G4" ca="1">IF(AND(INDEX('SEMAINE PAIRE'!$B$15:$F$27,MATCH('Planning MAICHE calcul'!G$2,'SEMAINE PAIRE'!$A$15:$A$27,0),MATCH(OFFSET('Planning MAICHE calcul'!G$1,0,-COLUMN()+2+10*(COUNTIF($B$2:G$2,G$2)-1)),'SEMAINE PAIRE'!$B$13:$F$13,0))=$A4,INDEX('SEMAINE PAIRE'!$B$15:$F$27,MATCH('Planning MAICHE calcul'!G$2,'SEMAINE PAIRE'!$A$15:$A$27,0)+1,MATCH(OFFSET('Planning MAICHE calcul'!G$1,0,-COLUMN()+2+10*(COUNTIF($B$2:G$2,G$2)-1)),'SEMAINE PAIRE'!$B$13:$F$13,0))=""), LEFT(G$2,3),"")</f>
        <v/>
      </c>
      <c r="H4" s="10" t="str" cm="1">
        <f t="array" aca="1" ref="H4" ca="1">IF(AND(INDEX('SEMAINE PAIRE'!$B$15:$F$27,MATCH('Planning MAICHE calcul'!H$2,'SEMAINE PAIRE'!$A$15:$A$27,0),MATCH(OFFSET('Planning MAICHE calcul'!H$1,0,-COLUMN()+2+10*(COUNTIF($B$2:H$2,H$2)-1)),'SEMAINE PAIRE'!$B$13:$F$13,0))=$A4,INDEX('SEMAINE PAIRE'!$B$15:$F$27,MATCH('Planning MAICHE calcul'!H$2,'SEMAINE PAIRE'!$A$15:$A$27,0)+1,MATCH(OFFSET('Planning MAICHE calcul'!H$1,0,-COLUMN()+2+10*(COUNTIF($B$2:H$2,H$2)-1)),'SEMAINE PAIRE'!$B$13:$F$13,0))=""), LEFT(H$2,3),"")</f>
        <v/>
      </c>
      <c r="I4" s="275"/>
      <c r="J4" s="275"/>
      <c r="K4" s="11">
        <v>0.52083333333333337</v>
      </c>
      <c r="L4" s="11">
        <v>0.6875</v>
      </c>
      <c r="M4" s="10" t="str" cm="1">
        <f t="array" aca="1" ref="M4" ca="1">IF(AND(INDEX('SEMAINE PAIRE'!$B$15:$F$27,MATCH('Planning MAICHE calcul'!M$2,'SEMAINE PAIRE'!$A$15:$A$27,0),MATCH(OFFSET('Planning MAICHE calcul'!M$1,0,-COLUMN()+2+10*(COUNTIF($B$2:M$2,M$2)-1)),'SEMAINE PAIRE'!$B$13:$F$13,0))=$A4,INDEX('SEMAINE PAIRE'!$B$15:$F$27,MATCH('Planning MAICHE calcul'!M$2,'SEMAINE PAIRE'!$A$15:$A$27,0)+1,MATCH(OFFSET('Planning MAICHE calcul'!M$1,0,-COLUMN()+2+10*(COUNTIF($B$2:M$2,M$2)-1)),'SEMAINE PAIRE'!$B$13:$F$13,0))=""), LEFT(M$2,3),"")</f>
        <v/>
      </c>
      <c r="N4" s="10" t="e" cm="1">
        <f t="array" aca="1" ref="N4" ca="1">IF(AND(INDEX('SEMAINE PAIRE'!$B$15:$F$27,MATCH('Planning MAICHE calcul'!N$2,'SEMAINE PAIRE'!$A$15:$A$27,0),MATCH(OFFSET('Planning MAICHE calcul'!N$1,0,-COLUMN()+2+10*(COUNTIF($B$2:N$2,N$2)-1)),'SEMAINE PAIRE'!$B$13:$F$13,0))=$A4,INDEX('SEMAINE PAIRE'!$B$15:$F$27,MATCH('Planning MAICHE calcul'!N$2,'SEMAINE PAIRE'!$A$15:$A$27,0)+1,MATCH(OFFSET('Planning MAICHE calcul'!N$1,0,-COLUMN()+2+10*(COUNTIF($B$2:N$2,N$2)-1)),'SEMAINE PAIRE'!$B$13:$F$13,0))=""), LEFT(N$2,3),"")</f>
        <v>#N/A</v>
      </c>
      <c r="O4" s="2">
        <v>0.35416666666666669</v>
      </c>
      <c r="P4" s="2">
        <v>0.47916666666666669</v>
      </c>
      <c r="Q4" s="10" t="e" cm="1">
        <f t="array" aca="1" ref="Q4" ca="1">IF(AND(INDEX('SEMAINE PAIRE'!$B$15:$F$27,MATCH('Planning MAICHE calcul'!Q$2,'SEMAINE PAIRE'!$A$15:$A$27,0),MATCH(OFFSET('Planning MAICHE calcul'!Q$1,0,-COLUMN()+2+10*(COUNTIF($B$2:Q$2,Q$2)-1)),'SEMAINE PAIRE'!$B$13:$F$13,0))=$A4,INDEX('SEMAINE PAIRE'!$B$15:$F$27,MATCH('Planning MAICHE calcul'!Q$2,'SEMAINE PAIRE'!$A$15:$A$27,0)+1,MATCH(OFFSET('Planning MAICHE calcul'!Q$1,0,-COLUMN()+2+10*(COUNTIF($B$2:Q$2,Q$2)-1)),'SEMAINE PAIRE'!$B$13:$F$13,0))=""), LEFT(Q$2,3),"")</f>
        <v>#N/A</v>
      </c>
      <c r="R4" s="10" t="e" cm="1">
        <f t="array" aca="1" ref="R4" ca="1">IF(AND(INDEX('SEMAINE PAIRE'!$B$15:$F$27,MATCH('Planning MAICHE calcul'!R$2,'SEMAINE PAIRE'!$A$15:$A$27,0),MATCH(OFFSET('Planning MAICHE calcul'!R$1,0,-COLUMN()+2+10*(COUNTIF($B$2:R$2,R$2)-1)),'SEMAINE PAIRE'!$B$13:$F$13,0))=$A4,INDEX('SEMAINE PAIRE'!$B$15:$F$27,MATCH('Planning MAICHE calcul'!R$2,'SEMAINE PAIRE'!$A$15:$A$27,0)+1,MATCH(OFFSET('Planning MAICHE calcul'!R$1,0,-COLUMN()+2+10*(COUNTIF($B$2:R$2,R$2)-1)),'SEMAINE PAIRE'!$B$13:$F$13,0))=""), LEFT(R$2,3),"")</f>
        <v>#N/A</v>
      </c>
      <c r="S4" s="10" t="e" cm="1">
        <f t="array" aca="1" ref="S4" ca="1">IF(AND(INDEX('SEMAINE PAIRE'!$B$15:$F$27,MATCH('Planning MAICHE calcul'!S$2,'SEMAINE PAIRE'!$A$15:$A$27,0),MATCH(OFFSET('Planning MAICHE calcul'!S$1,0,-COLUMN()+2+10*(COUNTIF($B$2:S$2,S$2)-1)),'SEMAINE PAIRE'!$B$13:$F$13,0))=$A4,INDEX('SEMAINE PAIRE'!$B$15:$F$27,MATCH('Planning MAICHE calcul'!S$2,'SEMAINE PAIRE'!$A$15:$A$27,0)+1,MATCH(OFFSET('Planning MAICHE calcul'!S$1,0,-COLUMN()+2+10*(COUNTIF($B$2:S$2,S$2)-1)),'SEMAINE PAIRE'!$B$13:$F$13,0))=""), LEFT(S$2,3),"")</f>
        <v>#N/A</v>
      </c>
      <c r="T4" s="10" t="e" cm="1">
        <f t="array" aca="1" ref="T4" ca="1">IF(AND(INDEX('SEMAINE PAIRE'!$B$15:$F$27,MATCH('Planning MAICHE calcul'!T$2,'SEMAINE PAIRE'!$A$15:$A$27,0),MATCH(OFFSET('Planning MAICHE calcul'!T$1,0,-COLUMN()+2+10*(COUNTIF($B$2:T$2,T$2)-1)),'SEMAINE PAIRE'!$B$13:$F$13,0))=$A4,INDEX('SEMAINE PAIRE'!$B$15:$F$27,MATCH('Planning MAICHE calcul'!T$2,'SEMAINE PAIRE'!$A$15:$A$27,0)+1,MATCH(OFFSET('Planning MAICHE calcul'!T$1,0,-COLUMN()+2+10*(COUNTIF($B$2:T$2,T$2)-1)),'SEMAINE PAIRE'!$B$13:$F$13,0))=""), LEFT(T$2,3),"")</f>
        <v>#N/A</v>
      </c>
      <c r="U4" s="275"/>
      <c r="V4" s="275"/>
      <c r="W4" s="11">
        <v>0.52083333333333337</v>
      </c>
      <c r="X4" s="11">
        <v>0.6875</v>
      </c>
      <c r="Y4" s="10" t="e" cm="1">
        <f t="array" aca="1" ref="Y4" ca="1">IF(AND(INDEX('SEMAINE PAIRE'!$B$15:$F$27,MATCH('Planning MAICHE calcul'!Y$2,'SEMAINE PAIRE'!$A$15:$A$27,0),MATCH(OFFSET('Planning MAICHE calcul'!Y$1,0,-COLUMN()+2+10*(COUNTIF($B$2:Y$2,Y$2)-1)),'SEMAINE PAIRE'!$B$13:$F$13,0))=$A4,INDEX('SEMAINE PAIRE'!$B$15:$F$27,MATCH('Planning MAICHE calcul'!Y$2,'SEMAINE PAIRE'!$A$15:$A$27,0)+1,MATCH(OFFSET('Planning MAICHE calcul'!Y$1,0,-COLUMN()+2+10*(COUNTIF($B$2:Y$2,Y$2)-1)),'SEMAINE PAIRE'!$B$13:$F$13,0))=""), LEFT(Y$2,3),"")</f>
        <v>#N/A</v>
      </c>
      <c r="Z4" s="10" t="e" cm="1">
        <f t="array" aca="1" ref="Z4" ca="1">IF(AND(INDEX('SEMAINE PAIRE'!$B$15:$F$27,MATCH('Planning MAICHE calcul'!Z$2,'SEMAINE PAIRE'!$A$15:$A$27,0),MATCH(OFFSET('Planning MAICHE calcul'!Z$1,0,-COLUMN()+2+10*(COUNTIF($B$2:Z$2,Z$2)-1)),'SEMAINE PAIRE'!$B$13:$F$13,0))=$A4,INDEX('SEMAINE PAIRE'!$B$15:$F$27,MATCH('Planning MAICHE calcul'!Z$2,'SEMAINE PAIRE'!$A$15:$A$27,0)+1,MATCH(OFFSET('Planning MAICHE calcul'!Z$1,0,-COLUMN()+2+10*(COUNTIF($B$2:Z$2,Z$2)-1)),'SEMAINE PAIRE'!$B$13:$F$13,0))=""), LEFT(Z$2,3),"")</f>
        <v>#N/A</v>
      </c>
      <c r="AA4" s="11">
        <v>0.35416666666666669</v>
      </c>
      <c r="AB4" s="11">
        <v>0.47916666666666669</v>
      </c>
      <c r="AC4" s="10" t="e" cm="1">
        <f t="array" aca="1" ref="AC4" ca="1">IF(AND(INDEX('SEMAINE PAIRE'!$B$15:$F$27,MATCH('Planning MAICHE calcul'!AC$2,'SEMAINE PAIRE'!$A$15:$A$27,0),MATCH(OFFSET('Planning MAICHE calcul'!AC$1,0,-COLUMN()+2+10*(COUNTIF($B$2:AC$2,AC$2)-1)),'SEMAINE PAIRE'!$B$13:$F$13,0))=$A4,INDEX('SEMAINE PAIRE'!$B$15:$F$27,MATCH('Planning MAICHE calcul'!AC$2,'SEMAINE PAIRE'!$A$15:$A$27,0)+1,MATCH(OFFSET('Planning MAICHE calcul'!AC$1,0,-COLUMN()+2+10*(COUNTIF($B$2:AC$2,AC$2)-1)),'SEMAINE PAIRE'!$B$13:$F$13,0))=""), LEFT(AC$2,3),"")</f>
        <v>#N/A</v>
      </c>
      <c r="AD4" s="10" t="e" cm="1">
        <f t="array" aca="1" ref="AD4" ca="1">IF(AND(INDEX('SEMAINE PAIRE'!$B$15:$F$27,MATCH('Planning MAICHE calcul'!AD$2,'SEMAINE PAIRE'!$A$15:$A$27,0),MATCH(OFFSET('Planning MAICHE calcul'!AD$1,0,-COLUMN()+2+10*(COUNTIF($B$2:AD$2,AD$2)-1)),'SEMAINE PAIRE'!$B$13:$F$13,0))=$A4,INDEX('SEMAINE PAIRE'!$B$15:$F$27,MATCH('Planning MAICHE calcul'!AD$2,'SEMAINE PAIRE'!$A$15:$A$27,0)+1,MATCH(OFFSET('Planning MAICHE calcul'!AD$1,0,-COLUMN()+2+10*(COUNTIF($B$2:AD$2,AD$2)-1)),'SEMAINE PAIRE'!$B$13:$F$13,0))=""), LEFT(AD$2,3),"")</f>
        <v>#N/A</v>
      </c>
      <c r="AE4" s="10" t="e" cm="1">
        <f t="array" aca="1" ref="AE4" ca="1">IF(AND(INDEX('SEMAINE PAIRE'!$B$15:$F$27,MATCH('Planning MAICHE calcul'!AE$2,'SEMAINE PAIRE'!$A$15:$A$27,0),MATCH(OFFSET('Planning MAICHE calcul'!AE$1,0,-COLUMN()+2+10*(COUNTIF($B$2:AE$2,AE$2)-1)),'SEMAINE PAIRE'!$B$13:$F$13,0))=$A4,INDEX('SEMAINE PAIRE'!$B$15:$F$27,MATCH('Planning MAICHE calcul'!AE$2,'SEMAINE PAIRE'!$A$15:$A$27,0)+1,MATCH(OFFSET('Planning MAICHE calcul'!AE$1,0,-COLUMN()+2+10*(COUNTIF($B$2:AE$2,AE$2)-1)),'SEMAINE PAIRE'!$B$13:$F$13,0))=""), LEFT(AE$2,3),"")</f>
        <v>#N/A</v>
      </c>
      <c r="AF4" s="10" t="e" cm="1">
        <f t="array" aca="1" ref="AF4" ca="1">IF(AND(INDEX('SEMAINE PAIRE'!$B$15:$F$27,MATCH('Planning MAICHE calcul'!AF$2,'SEMAINE PAIRE'!$A$15:$A$27,0),MATCH(OFFSET('Planning MAICHE calcul'!AF$1,0,-COLUMN()+2+10*(COUNTIF($B$2:AF$2,AF$2)-1)),'SEMAINE PAIRE'!$B$13:$F$13,0))=$A4,INDEX('SEMAINE PAIRE'!$B$15:$F$27,MATCH('Planning MAICHE calcul'!AF$2,'SEMAINE PAIRE'!$A$15:$A$27,0)+1,MATCH(OFFSET('Planning MAICHE calcul'!AF$1,0,-COLUMN()+2+10*(COUNTIF($B$2:AF$2,AF$2)-1)),'SEMAINE PAIRE'!$B$13:$F$13,0))=""), LEFT(AF$2,3),"")</f>
        <v>#N/A</v>
      </c>
      <c r="AG4" s="275"/>
      <c r="AH4" s="275"/>
      <c r="AI4" s="11"/>
      <c r="AJ4" s="11"/>
      <c r="AK4" s="10" t="e" cm="1">
        <f t="array" aca="1" ref="AK4" ca="1">IF(AND(INDEX('SEMAINE PAIRE'!$B$15:$F$27,MATCH('Planning MAICHE calcul'!AK$2,'SEMAINE PAIRE'!$A$15:$A$27,0),MATCH(OFFSET('Planning MAICHE calcul'!AK$1,0,-COLUMN()+2+10*(COUNTIF($B$2:AK$2,AK$2)-1)),'SEMAINE PAIRE'!$B$13:$F$13,0))=$A4,INDEX('SEMAINE PAIRE'!$B$15:$F$27,MATCH('Planning MAICHE calcul'!AK$2,'SEMAINE PAIRE'!$A$15:$A$27,0)+1,MATCH(OFFSET('Planning MAICHE calcul'!AK$1,0,-COLUMN()+2+10*(COUNTIF($B$2:AK$2,AK$2)-1)),'SEMAINE PAIRE'!$B$13:$F$13,0))=""), LEFT(AK$2,3),"")</f>
        <v>#N/A</v>
      </c>
      <c r="AL4" s="10" t="e" cm="1">
        <f t="array" aca="1" ref="AL4" ca="1">IF(AND(INDEX('SEMAINE PAIRE'!$B$15:$F$27,MATCH('Planning MAICHE calcul'!AL$2,'SEMAINE PAIRE'!$A$15:$A$27,0),MATCH(OFFSET('Planning MAICHE calcul'!AL$1,0,-COLUMN()+2+10*(COUNTIF($B$2:AL$2,AL$2)-1)),'SEMAINE PAIRE'!$B$13:$F$13,0))=$A4,INDEX('SEMAINE PAIRE'!$B$15:$F$27,MATCH('Planning MAICHE calcul'!AL$2,'SEMAINE PAIRE'!$A$15:$A$27,0)+1,MATCH(OFFSET('Planning MAICHE calcul'!AL$1,0,-COLUMN()+2+10*(COUNTIF($B$2:AL$2,AL$2)-1)),'SEMAINE PAIRE'!$B$13:$F$13,0))=""), LEFT(AL$2,3),"")</f>
        <v>#N/A</v>
      </c>
      <c r="AM4" s="11">
        <v>0.35416666666666669</v>
      </c>
      <c r="AN4" s="11">
        <v>0.47916666666666669</v>
      </c>
      <c r="AO4" s="10" t="e" cm="1">
        <f t="array" aca="1" ref="AO4" ca="1">IF(AND(INDEX('SEMAINE PAIRE'!$B$15:$F$27,MATCH('Planning MAICHE calcul'!AO$2,'SEMAINE PAIRE'!$A$15:$A$27,0),MATCH(OFFSET('Planning MAICHE calcul'!AO$1,0,-COLUMN()+2+10*(COUNTIF($B$2:AO$2,AO$2)-1)),'SEMAINE PAIRE'!$B$13:$F$13,0))=$A4,INDEX('SEMAINE PAIRE'!$B$15:$F$27,MATCH('Planning MAICHE calcul'!AO$2,'SEMAINE PAIRE'!$A$15:$A$27,0)+1,MATCH(OFFSET('Planning MAICHE calcul'!AO$1,0,-COLUMN()+2+10*(COUNTIF($B$2:AO$2,AO$2)-1)),'SEMAINE PAIRE'!$B$13:$F$13,0))=""), LEFT(AO$2,3),"")</f>
        <v>#N/A</v>
      </c>
      <c r="AP4" s="10" t="e" cm="1">
        <f t="array" aca="1" ref="AP4" ca="1">IF(AND(INDEX('SEMAINE PAIRE'!$B$15:$F$27,MATCH('Planning MAICHE calcul'!AP$2,'SEMAINE PAIRE'!$A$15:$A$27,0),MATCH(OFFSET('Planning MAICHE calcul'!AP$1,0,-COLUMN()+2+10*(COUNTIF($B$2:AP$2,AP$2)-1)),'SEMAINE PAIRE'!$B$13:$F$13,0))=$A4,INDEX('SEMAINE PAIRE'!$B$15:$F$27,MATCH('Planning MAICHE calcul'!AP$2,'SEMAINE PAIRE'!$A$15:$A$27,0)+1,MATCH(OFFSET('Planning MAICHE calcul'!AP$1,0,-COLUMN()+2+10*(COUNTIF($B$2:AP$2,AP$2)-1)),'SEMAINE PAIRE'!$B$13:$F$13,0))=""), LEFT(AP$2,3),"")</f>
        <v>#N/A</v>
      </c>
      <c r="AQ4" s="10" t="e" cm="1">
        <f t="array" aca="1" ref="AQ4" ca="1">IF(AND(INDEX('SEMAINE PAIRE'!$B$15:$F$27,MATCH('Planning MAICHE calcul'!AQ$2,'SEMAINE PAIRE'!$A$15:$A$27,0),MATCH(OFFSET('Planning MAICHE calcul'!AQ$1,0,-COLUMN()+2+10*(COUNTIF($B$2:AQ$2,AQ$2)-1)),'SEMAINE PAIRE'!$B$13:$F$13,0))=$A4,INDEX('SEMAINE PAIRE'!$B$15:$F$27,MATCH('Planning MAICHE calcul'!AQ$2,'SEMAINE PAIRE'!$A$15:$A$27,0)+1,MATCH(OFFSET('Planning MAICHE calcul'!AQ$1,0,-COLUMN()+2+10*(COUNTIF($B$2:AQ$2,AQ$2)-1)),'SEMAINE PAIRE'!$B$13:$F$13,0))=""), LEFT(AQ$2,3),"")</f>
        <v>#N/A</v>
      </c>
      <c r="AR4" s="10" t="e" cm="1">
        <f t="array" aca="1" ref="AR4" ca="1">IF(AND(INDEX('SEMAINE PAIRE'!$B$15:$F$27,MATCH('Planning MAICHE calcul'!AR$2,'SEMAINE PAIRE'!$A$15:$A$27,0),MATCH(OFFSET('Planning MAICHE calcul'!AR$1,0,-COLUMN()+2+10*(COUNTIF($B$2:AR$2,AR$2)-1)),'SEMAINE PAIRE'!$B$13:$F$13,0))=$A4,INDEX('SEMAINE PAIRE'!$B$15:$F$27,MATCH('Planning MAICHE calcul'!AR$2,'SEMAINE PAIRE'!$A$15:$A$27,0)+1,MATCH(OFFSET('Planning MAICHE calcul'!AR$1,0,-COLUMN()+2+10*(COUNTIF($B$2:AR$2,AR$2)-1)),'SEMAINE PAIRE'!$B$13:$F$13,0))=""), LEFT(AR$2,3),"")</f>
        <v>#N/A</v>
      </c>
      <c r="AS4" s="275"/>
      <c r="AT4" s="275"/>
      <c r="AU4" s="11">
        <v>0.52083333333333337</v>
      </c>
      <c r="AV4" s="11">
        <v>0.6875</v>
      </c>
      <c r="AW4" s="10" t="e" cm="1">
        <f t="array" aca="1" ref="AW4" ca="1">IF(AND(INDEX('SEMAINE PAIRE'!$B$15:$F$27,MATCH('Planning MAICHE calcul'!AW$2,'SEMAINE PAIRE'!$A$15:$A$27,0),MATCH(OFFSET('Planning MAICHE calcul'!AW$1,0,-COLUMN()+2+10*(COUNTIF($B$2:AW$2,AW$2)-1)),'SEMAINE PAIRE'!$B$13:$F$13,0))=$A4,INDEX('SEMAINE PAIRE'!$B$15:$F$27,MATCH('Planning MAICHE calcul'!AW$2,'SEMAINE PAIRE'!$A$15:$A$27,0)+1,MATCH(OFFSET('Planning MAICHE calcul'!AW$1,0,-COLUMN()+2+10*(COUNTIF($B$2:AW$2,AW$2)-1)),'SEMAINE PAIRE'!$B$13:$F$13,0))=""), LEFT(AW$2,3),"")</f>
        <v>#N/A</v>
      </c>
      <c r="AX4" s="10" t="e" cm="1">
        <f t="array" aca="1" ref="AX4" ca="1">IF(AND(INDEX('SEMAINE PAIRE'!$B$15:$F$27,MATCH('Planning MAICHE calcul'!AX$2,'SEMAINE PAIRE'!$A$15:$A$27,0),MATCH(OFFSET('Planning MAICHE calcul'!AX$1,0,-COLUMN()+2+10*(COUNTIF($B$2:AX$2,AX$2)-1)),'SEMAINE PAIRE'!$B$13:$F$13,0))=$A4,INDEX('SEMAINE PAIRE'!$B$15:$F$27,MATCH('Planning MAICHE calcul'!AX$2,'SEMAINE PAIRE'!$A$15:$A$27,0)+1,MATCH(OFFSET('Planning MAICHE calcul'!AX$1,0,-COLUMN()+2+10*(COUNTIF($B$2:AX$2,AX$2)-1)),'SEMAINE PAIRE'!$B$13:$F$13,0))=""), LEFT(AX$2,3),"")</f>
        <v>#N/A</v>
      </c>
      <c r="AY4" s="11">
        <v>0.35416666666666669</v>
      </c>
      <c r="AZ4" s="11">
        <v>0.47916666666666669</v>
      </c>
      <c r="BA4" s="10" t="e" cm="1">
        <f t="array" aca="1" ref="BA4" ca="1">IF(AND(INDEX('SEMAINE PAIRE'!$B$15:$F$27,MATCH('Planning MAICHE calcul'!BA$2,'SEMAINE PAIRE'!$A$15:$A$27,0),MATCH(OFFSET('Planning MAICHE calcul'!BA$1,0,-COLUMN()+2+10*(COUNTIF($B$2:BA$2,BA$2)-1)),'SEMAINE PAIRE'!$B$13:$F$13,0))=$A4,INDEX('SEMAINE PAIRE'!$B$15:$F$27,MATCH('Planning MAICHE calcul'!BA$2,'SEMAINE PAIRE'!$A$15:$A$27,0)+1,MATCH(OFFSET('Planning MAICHE calcul'!BA$1,0,-COLUMN()+2+10*(COUNTIF($B$2:BA$2,BA$2)-1)),'SEMAINE PAIRE'!$B$13:$F$13,0))=""), LEFT(BA$2,3),"")</f>
        <v>#N/A</v>
      </c>
      <c r="BB4" s="10" t="e" cm="1">
        <f t="array" aca="1" ref="BB4" ca="1">IF(AND(INDEX('SEMAINE PAIRE'!$B$15:$F$27,MATCH('Planning MAICHE calcul'!BB$2,'SEMAINE PAIRE'!$A$15:$A$27,0),MATCH(OFFSET('Planning MAICHE calcul'!BB$1,0,-COLUMN()+2+10*(COUNTIF($B$2:BB$2,BB$2)-1)),'SEMAINE PAIRE'!$B$13:$F$13,0))=$A4,INDEX('SEMAINE PAIRE'!$B$15:$F$27,MATCH('Planning MAICHE calcul'!BB$2,'SEMAINE PAIRE'!$A$15:$A$27,0)+1,MATCH(OFFSET('Planning MAICHE calcul'!BB$1,0,-COLUMN()+2+10*(COUNTIF($B$2:BB$2,BB$2)-1)),'SEMAINE PAIRE'!$B$13:$F$13,0))=""), LEFT(BB$2,3),"")</f>
        <v>#N/A</v>
      </c>
      <c r="BC4" s="10" t="e" cm="1">
        <f t="array" aca="1" ref="BC4" ca="1">IF(AND(INDEX('SEMAINE PAIRE'!$B$15:$F$27,MATCH('Planning MAICHE calcul'!BC$2,'SEMAINE PAIRE'!$A$15:$A$27,0),MATCH(OFFSET('Planning MAICHE calcul'!BC$1,0,-COLUMN()+2+10*(COUNTIF($B$2:BC$2,BC$2)-1)),'SEMAINE PAIRE'!$B$13:$F$13,0))=$A4,INDEX('SEMAINE PAIRE'!$B$15:$F$27,MATCH('Planning MAICHE calcul'!BC$2,'SEMAINE PAIRE'!$A$15:$A$27,0)+1,MATCH(OFFSET('Planning MAICHE calcul'!BC$1,0,-COLUMN()+2+10*(COUNTIF($B$2:BC$2,BC$2)-1)),'SEMAINE PAIRE'!$B$13:$F$13,0))=""), LEFT(BC$2,3),"")</f>
        <v>#N/A</v>
      </c>
      <c r="BD4" s="10" t="e" cm="1">
        <f t="array" aca="1" ref="BD4" ca="1">IF(AND(INDEX('SEMAINE PAIRE'!$B$15:$F$27,MATCH('Planning MAICHE calcul'!BD$2,'SEMAINE PAIRE'!$A$15:$A$27,0),MATCH(OFFSET('Planning MAICHE calcul'!BD$1,0,-COLUMN()+2+10*(COUNTIF($B$2:BD$2,BD$2)-1)),'SEMAINE PAIRE'!$B$13:$F$13,0))=$A4,INDEX('SEMAINE PAIRE'!$B$15:$F$27,MATCH('Planning MAICHE calcul'!BD$2,'SEMAINE PAIRE'!$A$15:$A$27,0)+1,MATCH(OFFSET('Planning MAICHE calcul'!BD$1,0,-COLUMN()+2+10*(COUNTIF($B$2:BD$2,BD$2)-1)),'SEMAINE PAIRE'!$B$13:$F$13,0))=""), LEFT(BD$2,3),"")</f>
        <v>#N/A</v>
      </c>
      <c r="BE4" s="275"/>
      <c r="BF4" s="275"/>
      <c r="BG4" s="11">
        <v>0.52083333333333337</v>
      </c>
      <c r="BH4" s="11">
        <v>0.6875</v>
      </c>
      <c r="BI4" s="10" t="e" cm="1">
        <f t="array" aca="1" ref="BI4" ca="1">IF(AND(INDEX('SEMAINE PAIRE'!$B$15:$F$27,MATCH('Planning MAICHE calcul'!BI$2,'SEMAINE PAIRE'!$A$15:$A$27,0),MATCH(OFFSET('Planning MAICHE calcul'!BI$1,0,-COLUMN()+2+10*(COUNTIF($B$2:BI$2,BI$2)-1)),'SEMAINE PAIRE'!$B$13:$F$13,0))=$A4,INDEX('SEMAINE PAIRE'!$B$15:$F$27,MATCH('Planning MAICHE calcul'!BI$2,'SEMAINE PAIRE'!$A$15:$A$27,0)+1,MATCH(OFFSET('Planning MAICHE calcul'!BI$1,0,-COLUMN()+2+10*(COUNTIF($B$2:BI$2,BI$2)-1)),'SEMAINE PAIRE'!$B$13:$F$13,0))=""), LEFT(BI$2,3),"")</f>
        <v>#N/A</v>
      </c>
      <c r="BJ4" s="244"/>
      <c r="BK4" s="244"/>
      <c r="BL4" s="244"/>
      <c r="BM4" s="244"/>
      <c r="BN4" s="244"/>
    </row>
    <row r="5" spans="1:69" s="4" customFormat="1" ht="24.95" customHeight="1" thickBot="1" x14ac:dyDescent="0.3">
      <c r="A5" s="253" t="s">
        <v>589</v>
      </c>
      <c r="B5" s="10" t="str" cm="1">
        <f t="array" aca="1" ref="B5" ca="1">IF(AND(INDEX('SEMAINE PAIRE'!$B$15:$F$27,MATCH('Planning MAICHE calcul'!B$2,'SEMAINE PAIRE'!$A$15:$A$27,0),MATCH(OFFSET('Planning MAICHE calcul'!B$1,0,-COLUMN()+2+10*(COUNTIF($B$2:B$2,B$2)-1)),'SEMAINE PAIRE'!$B$13:$F$13,0))=$A5,INDEX('SEMAINE PAIRE'!$B$15:$F$27,MATCH('Planning MAICHE calcul'!B$2,'SEMAINE PAIRE'!$A$15:$A$27,0)+1,MATCH(OFFSET('Planning MAICHE calcul'!B$1,0,-COLUMN()+2+10*(COUNTIF($B$2:B$2,B$2)-1)),'SEMAINE PAIRE'!$B$13:$F$13,0))=""), LEFT(B$2,3),"")</f>
        <v/>
      </c>
      <c r="C5" s="11">
        <v>0.35416666666666669</v>
      </c>
      <c r="D5" s="11">
        <v>0.47916666666666669</v>
      </c>
      <c r="E5" s="10" t="str" cm="1">
        <f t="array" aca="1" ref="E5" ca="1">IF(AND(INDEX('SEMAINE PAIRE'!$B$15:$F$27,MATCH('Planning MAICHE calcul'!E$2,'SEMAINE PAIRE'!$A$15:$A$27,0),MATCH(OFFSET('Planning MAICHE calcul'!E$1,0,-COLUMN()+2+10*(COUNTIF($B$2:E$2,E$2)-1)),'SEMAINE PAIRE'!$B$13:$F$13,0))=$A5,INDEX('SEMAINE PAIRE'!$B$15:$F$27,MATCH('Planning MAICHE calcul'!E$2,'SEMAINE PAIRE'!$A$15:$A$27,0)+1,MATCH(OFFSET('Planning MAICHE calcul'!E$1,0,-COLUMN()+2+10*(COUNTIF($B$2:E$2,E$2)-1)),'SEMAINE PAIRE'!$B$13:$F$13,0))=""), LEFT(E$2,3),"")</f>
        <v/>
      </c>
      <c r="F5" s="10" t="str" cm="1">
        <f t="array" aca="1" ref="F5" ca="1">IF(AND(INDEX('SEMAINE PAIRE'!$B$15:$F$27,MATCH('Planning MAICHE calcul'!F$2,'SEMAINE PAIRE'!$A$15:$A$27,0),MATCH(OFFSET('Planning MAICHE calcul'!F$1,0,-COLUMN()+2+10*(COUNTIF($B$2:F$2,F$2)-1)),'SEMAINE PAIRE'!$B$13:$F$13,0))=$A5,INDEX('SEMAINE PAIRE'!$B$15:$F$27,MATCH('Planning MAICHE calcul'!F$2,'SEMAINE PAIRE'!$A$15:$A$27,0)+1,MATCH(OFFSET('Planning MAICHE calcul'!F$1,0,-COLUMN()+2+10*(COUNTIF($B$2:F$2,F$2)-1)),'SEMAINE PAIRE'!$B$13:$F$13,0))=""), LEFT(F$2,3),"")</f>
        <v/>
      </c>
      <c r="G5" s="10" t="str" cm="1">
        <f t="array" aca="1" ref="G5" ca="1">IF(AND(INDEX('SEMAINE PAIRE'!$B$15:$F$27,MATCH('Planning MAICHE calcul'!G$2,'SEMAINE PAIRE'!$A$15:$A$27,0),MATCH(OFFSET('Planning MAICHE calcul'!G$1,0,-COLUMN()+2+10*(COUNTIF($B$2:G$2,G$2)-1)),'SEMAINE PAIRE'!$B$13:$F$13,0))=$A5,INDEX('SEMAINE PAIRE'!$B$15:$F$27,MATCH('Planning MAICHE calcul'!G$2,'SEMAINE PAIRE'!$A$15:$A$27,0)+1,MATCH(OFFSET('Planning MAICHE calcul'!G$1,0,-COLUMN()+2+10*(COUNTIF($B$2:G$2,G$2)-1)),'SEMAINE PAIRE'!$B$13:$F$13,0))=""), LEFT(G$2,3),"")</f>
        <v>Ser</v>
      </c>
      <c r="H5" s="10" t="str" cm="1">
        <f t="array" aca="1" ref="H5" ca="1">IF(AND(INDEX('SEMAINE PAIRE'!$B$15:$F$27,MATCH('Planning MAICHE calcul'!H$2,'SEMAINE PAIRE'!$A$15:$A$27,0),MATCH(OFFSET('Planning MAICHE calcul'!H$1,0,-COLUMN()+2+10*(COUNTIF($B$2:H$2,H$2)-1)),'SEMAINE PAIRE'!$B$13:$F$13,0))=$A5,INDEX('SEMAINE PAIRE'!$B$15:$F$27,MATCH('Planning MAICHE calcul'!H$2,'SEMAINE PAIRE'!$A$15:$A$27,0)+1,MATCH(OFFSET('Planning MAICHE calcul'!H$1,0,-COLUMN()+2+10*(COUNTIF($B$2:H$2,H$2)-1)),'SEMAINE PAIRE'!$B$13:$F$13,0))=""), LEFT(H$2,3),"")</f>
        <v/>
      </c>
      <c r="I5" s="275"/>
      <c r="J5" s="275"/>
      <c r="K5" s="11">
        <v>0.52083333333333337</v>
      </c>
      <c r="L5" s="11">
        <v>0.6875</v>
      </c>
      <c r="M5" s="10" t="str" cm="1">
        <f t="array" aca="1" ref="M5" ca="1">IF(AND(INDEX('SEMAINE PAIRE'!$B$15:$F$27,MATCH('Planning MAICHE calcul'!M$2,'SEMAINE PAIRE'!$A$15:$A$27,0),MATCH(OFFSET('Planning MAICHE calcul'!M$1,0,-COLUMN()+2+10*(COUNTIF($B$2:M$2,M$2)-1)),'SEMAINE PAIRE'!$B$13:$F$13,0))=$A5,INDEX('SEMAINE PAIRE'!$B$15:$F$27,MATCH('Planning MAICHE calcul'!M$2,'SEMAINE PAIRE'!$A$15:$A$27,0)+1,MATCH(OFFSET('Planning MAICHE calcul'!M$1,0,-COLUMN()+2+10*(COUNTIF($B$2:M$2,M$2)-1)),'SEMAINE PAIRE'!$B$13:$F$13,0))=""), LEFT(M$2,3),"")</f>
        <v>Fer</v>
      </c>
      <c r="N5" s="10" t="e" cm="1">
        <f t="array" aca="1" ref="N5" ca="1">IF(AND(INDEX('SEMAINE PAIRE'!$B$15:$F$27,MATCH('Planning MAICHE calcul'!N$2,'SEMAINE PAIRE'!$A$15:$A$27,0),MATCH(OFFSET('Planning MAICHE calcul'!N$1,0,-COLUMN()+2+10*(COUNTIF($B$2:N$2,N$2)-1)),'SEMAINE PAIRE'!$B$13:$F$13,0))=$A5,INDEX('SEMAINE PAIRE'!$B$15:$F$27,MATCH('Planning MAICHE calcul'!N$2,'SEMAINE PAIRE'!$A$15:$A$27,0)+1,MATCH(OFFSET('Planning MAICHE calcul'!N$1,0,-COLUMN()+2+10*(COUNTIF($B$2:N$2,N$2)-1)),'SEMAINE PAIRE'!$B$13:$F$13,0))=""), LEFT(N$2,3),"")</f>
        <v>#N/A</v>
      </c>
      <c r="O5" s="2">
        <v>0.35416666666666669</v>
      </c>
      <c r="P5" s="2">
        <v>0.47916666666666669</v>
      </c>
      <c r="Q5" s="10" t="e" cm="1">
        <f t="array" aca="1" ref="Q5" ca="1">IF(AND(INDEX('SEMAINE PAIRE'!$B$15:$F$27,MATCH('Planning MAICHE calcul'!Q$2,'SEMAINE PAIRE'!$A$15:$A$27,0),MATCH(OFFSET('Planning MAICHE calcul'!Q$1,0,-COLUMN()+2+10*(COUNTIF($B$2:Q$2,Q$2)-1)),'SEMAINE PAIRE'!$B$13:$F$13,0))=$A5,INDEX('SEMAINE PAIRE'!$B$15:$F$27,MATCH('Planning MAICHE calcul'!Q$2,'SEMAINE PAIRE'!$A$15:$A$27,0)+1,MATCH(OFFSET('Planning MAICHE calcul'!Q$1,0,-COLUMN()+2+10*(COUNTIF($B$2:Q$2,Q$2)-1)),'SEMAINE PAIRE'!$B$13:$F$13,0))=""), LEFT(Q$2,3),"")</f>
        <v>#N/A</v>
      </c>
      <c r="R5" s="10" t="e" cm="1">
        <f t="array" aca="1" ref="R5" ca="1">IF(AND(INDEX('SEMAINE PAIRE'!$B$15:$F$27,MATCH('Planning MAICHE calcul'!R$2,'SEMAINE PAIRE'!$A$15:$A$27,0),MATCH(OFFSET('Planning MAICHE calcul'!R$1,0,-COLUMN()+2+10*(COUNTIF($B$2:R$2,R$2)-1)),'SEMAINE PAIRE'!$B$13:$F$13,0))=$A5,INDEX('SEMAINE PAIRE'!$B$15:$F$27,MATCH('Planning MAICHE calcul'!R$2,'SEMAINE PAIRE'!$A$15:$A$27,0)+1,MATCH(OFFSET('Planning MAICHE calcul'!R$1,0,-COLUMN()+2+10*(COUNTIF($B$2:R$2,R$2)-1)),'SEMAINE PAIRE'!$B$13:$F$13,0))=""), LEFT(R$2,3),"")</f>
        <v>#N/A</v>
      </c>
      <c r="S5" s="10" t="e" cm="1">
        <f t="array" aca="1" ref="S5" ca="1">IF(AND(INDEX('SEMAINE PAIRE'!$B$15:$F$27,MATCH('Planning MAICHE calcul'!S$2,'SEMAINE PAIRE'!$A$15:$A$27,0),MATCH(OFFSET('Planning MAICHE calcul'!S$1,0,-COLUMN()+2+10*(COUNTIF($B$2:S$2,S$2)-1)),'SEMAINE PAIRE'!$B$13:$F$13,0))=$A5,INDEX('SEMAINE PAIRE'!$B$15:$F$27,MATCH('Planning MAICHE calcul'!S$2,'SEMAINE PAIRE'!$A$15:$A$27,0)+1,MATCH(OFFSET('Planning MAICHE calcul'!S$1,0,-COLUMN()+2+10*(COUNTIF($B$2:S$2,S$2)-1)),'SEMAINE PAIRE'!$B$13:$F$13,0))=""), LEFT(S$2,3),"")</f>
        <v>#N/A</v>
      </c>
      <c r="T5" s="10" t="e" cm="1">
        <f t="array" aca="1" ref="T5" ca="1">IF(AND(INDEX('SEMAINE PAIRE'!$B$15:$F$27,MATCH('Planning MAICHE calcul'!T$2,'SEMAINE PAIRE'!$A$15:$A$27,0),MATCH(OFFSET('Planning MAICHE calcul'!T$1,0,-COLUMN()+2+10*(COUNTIF($B$2:T$2,T$2)-1)),'SEMAINE PAIRE'!$B$13:$F$13,0))=$A5,INDEX('SEMAINE PAIRE'!$B$15:$F$27,MATCH('Planning MAICHE calcul'!T$2,'SEMAINE PAIRE'!$A$15:$A$27,0)+1,MATCH(OFFSET('Planning MAICHE calcul'!T$1,0,-COLUMN()+2+10*(COUNTIF($B$2:T$2,T$2)-1)),'SEMAINE PAIRE'!$B$13:$F$13,0))=""), LEFT(T$2,3),"")</f>
        <v>#N/A</v>
      </c>
      <c r="U5" s="275"/>
      <c r="V5" s="275"/>
      <c r="W5" s="2">
        <v>0.35416666666666669</v>
      </c>
      <c r="X5" s="2">
        <v>0.47916666666666669</v>
      </c>
      <c r="Y5" s="10" t="e" cm="1">
        <f t="array" aca="1" ref="Y5" ca="1">IF(AND(INDEX('SEMAINE PAIRE'!$B$15:$F$27,MATCH('Planning MAICHE calcul'!Y$2,'SEMAINE PAIRE'!$A$15:$A$27,0),MATCH(OFFSET('Planning MAICHE calcul'!Y$1,0,-COLUMN()+2+10*(COUNTIF($B$2:Y$2,Y$2)-1)),'SEMAINE PAIRE'!$B$13:$F$13,0))=$A5,INDEX('SEMAINE PAIRE'!$B$15:$F$27,MATCH('Planning MAICHE calcul'!Y$2,'SEMAINE PAIRE'!$A$15:$A$27,0)+1,MATCH(OFFSET('Planning MAICHE calcul'!Y$1,0,-COLUMN()+2+10*(COUNTIF($B$2:Y$2,Y$2)-1)),'SEMAINE PAIRE'!$B$13:$F$13,0))=""), LEFT(Y$2,3),"")</f>
        <v>#N/A</v>
      </c>
      <c r="Z5" s="10" t="e" cm="1">
        <f t="array" aca="1" ref="Z5" ca="1">IF(AND(INDEX('SEMAINE PAIRE'!$B$15:$F$27,MATCH('Planning MAICHE calcul'!Z$2,'SEMAINE PAIRE'!$A$15:$A$27,0),MATCH(OFFSET('Planning MAICHE calcul'!Z$1,0,-COLUMN()+2+10*(COUNTIF($B$2:Z$2,Z$2)-1)),'SEMAINE PAIRE'!$B$13:$F$13,0))=$A5,INDEX('SEMAINE PAIRE'!$B$15:$F$27,MATCH('Planning MAICHE calcul'!Z$2,'SEMAINE PAIRE'!$A$15:$A$27,0)+1,MATCH(OFFSET('Planning MAICHE calcul'!Z$1,0,-COLUMN()+2+10*(COUNTIF($B$2:Z$2,Z$2)-1)),'SEMAINE PAIRE'!$B$13:$F$13,0))=""), LEFT(Z$2,3),"")</f>
        <v>#N/A</v>
      </c>
      <c r="AA5" s="11">
        <v>0.35416666666666669</v>
      </c>
      <c r="AB5" s="11">
        <v>0.47916666666666669</v>
      </c>
      <c r="AC5" s="10" t="e" cm="1">
        <f t="array" aca="1" ref="AC5" ca="1">IF(AND(INDEX('SEMAINE PAIRE'!$B$15:$F$27,MATCH('Planning MAICHE calcul'!AC$2,'SEMAINE PAIRE'!$A$15:$A$27,0),MATCH(OFFSET('Planning MAICHE calcul'!AC$1,0,-COLUMN()+2+10*(COUNTIF($B$2:AC$2,AC$2)-1)),'SEMAINE PAIRE'!$B$13:$F$13,0))=$A5,INDEX('SEMAINE PAIRE'!$B$15:$F$27,MATCH('Planning MAICHE calcul'!AC$2,'SEMAINE PAIRE'!$A$15:$A$27,0)+1,MATCH(OFFSET('Planning MAICHE calcul'!AC$1,0,-COLUMN()+2+10*(COUNTIF($B$2:AC$2,AC$2)-1)),'SEMAINE PAIRE'!$B$13:$F$13,0))=""), LEFT(AC$2,3),"")</f>
        <v>#N/A</v>
      </c>
      <c r="AD5" s="10" t="e" cm="1">
        <f t="array" aca="1" ref="AD5" ca="1">IF(AND(INDEX('SEMAINE PAIRE'!$B$15:$F$27,MATCH('Planning MAICHE calcul'!AD$2,'SEMAINE PAIRE'!$A$15:$A$27,0),MATCH(OFFSET('Planning MAICHE calcul'!AD$1,0,-COLUMN()+2+10*(COUNTIF($B$2:AD$2,AD$2)-1)),'SEMAINE PAIRE'!$B$13:$F$13,0))=$A5,INDEX('SEMAINE PAIRE'!$B$15:$F$27,MATCH('Planning MAICHE calcul'!AD$2,'SEMAINE PAIRE'!$A$15:$A$27,0)+1,MATCH(OFFSET('Planning MAICHE calcul'!AD$1,0,-COLUMN()+2+10*(COUNTIF($B$2:AD$2,AD$2)-1)),'SEMAINE PAIRE'!$B$13:$F$13,0))=""), LEFT(AD$2,3),"")</f>
        <v>#N/A</v>
      </c>
      <c r="AE5" s="10" t="e" cm="1">
        <f t="array" aca="1" ref="AE5" ca="1">IF(AND(INDEX('SEMAINE PAIRE'!$B$15:$F$27,MATCH('Planning MAICHE calcul'!AE$2,'SEMAINE PAIRE'!$A$15:$A$27,0),MATCH(OFFSET('Planning MAICHE calcul'!AE$1,0,-COLUMN()+2+10*(COUNTIF($B$2:AE$2,AE$2)-1)),'SEMAINE PAIRE'!$B$13:$F$13,0))=$A5,INDEX('SEMAINE PAIRE'!$B$15:$F$27,MATCH('Planning MAICHE calcul'!AE$2,'SEMAINE PAIRE'!$A$15:$A$27,0)+1,MATCH(OFFSET('Planning MAICHE calcul'!AE$1,0,-COLUMN()+2+10*(COUNTIF($B$2:AE$2,AE$2)-1)),'SEMAINE PAIRE'!$B$13:$F$13,0))=""), LEFT(AE$2,3),"")</f>
        <v>#N/A</v>
      </c>
      <c r="AF5" s="10" t="e" cm="1">
        <f t="array" aca="1" ref="AF5" ca="1">IF(AND(INDEX('SEMAINE PAIRE'!$B$15:$F$27,MATCH('Planning MAICHE calcul'!AF$2,'SEMAINE PAIRE'!$A$15:$A$27,0),MATCH(OFFSET('Planning MAICHE calcul'!AF$1,0,-COLUMN()+2+10*(COUNTIF($B$2:AF$2,AF$2)-1)),'SEMAINE PAIRE'!$B$13:$F$13,0))=$A5,INDEX('SEMAINE PAIRE'!$B$15:$F$27,MATCH('Planning MAICHE calcul'!AF$2,'SEMAINE PAIRE'!$A$15:$A$27,0)+1,MATCH(OFFSET('Planning MAICHE calcul'!AF$1,0,-COLUMN()+2+10*(COUNTIF($B$2:AF$2,AF$2)-1)),'SEMAINE PAIRE'!$B$13:$F$13,0))=""), LEFT(AF$2,3),"")</f>
        <v>#N/A</v>
      </c>
      <c r="AG5" s="275"/>
      <c r="AH5" s="275"/>
      <c r="AI5" s="11">
        <v>0.52083333333333337</v>
      </c>
      <c r="AJ5" s="11">
        <v>0.6875</v>
      </c>
      <c r="AK5" s="10" t="e" cm="1">
        <f t="array" aca="1" ref="AK5" ca="1">IF(AND(INDEX('SEMAINE PAIRE'!$B$15:$F$27,MATCH('Planning MAICHE calcul'!AK$2,'SEMAINE PAIRE'!$A$15:$A$27,0),MATCH(OFFSET('Planning MAICHE calcul'!AK$1,0,-COLUMN()+2+10*(COUNTIF($B$2:AK$2,AK$2)-1)),'SEMAINE PAIRE'!$B$13:$F$13,0))=$A5,INDEX('SEMAINE PAIRE'!$B$15:$F$27,MATCH('Planning MAICHE calcul'!AK$2,'SEMAINE PAIRE'!$A$15:$A$27,0)+1,MATCH(OFFSET('Planning MAICHE calcul'!AK$1,0,-COLUMN()+2+10*(COUNTIF($B$2:AK$2,AK$2)-1)),'SEMAINE PAIRE'!$B$13:$F$13,0))=""), LEFT(AK$2,3),"")</f>
        <v>#N/A</v>
      </c>
      <c r="AL5" s="10" t="e" cm="1">
        <f t="array" aca="1" ref="AL5" ca="1">IF(AND(INDEX('SEMAINE PAIRE'!$B$15:$F$27,MATCH('Planning MAICHE calcul'!AL$2,'SEMAINE PAIRE'!$A$15:$A$27,0),MATCH(OFFSET('Planning MAICHE calcul'!AL$1,0,-COLUMN()+2+10*(COUNTIF($B$2:AL$2,AL$2)-1)),'SEMAINE PAIRE'!$B$13:$F$13,0))=$A5,INDEX('SEMAINE PAIRE'!$B$15:$F$27,MATCH('Planning MAICHE calcul'!AL$2,'SEMAINE PAIRE'!$A$15:$A$27,0)+1,MATCH(OFFSET('Planning MAICHE calcul'!AL$1,0,-COLUMN()+2+10*(COUNTIF($B$2:AL$2,AL$2)-1)),'SEMAINE PAIRE'!$B$13:$F$13,0))=""), LEFT(AL$2,3),"")</f>
        <v>#N/A</v>
      </c>
      <c r="AM5" s="2">
        <v>0.35416666666666669</v>
      </c>
      <c r="AN5" s="2">
        <v>0.47916666666666669</v>
      </c>
      <c r="AO5" s="10" t="e" cm="1">
        <f t="array" aca="1" ref="AO5" ca="1">IF(AND(INDEX('SEMAINE PAIRE'!$B$15:$F$27,MATCH('Planning MAICHE calcul'!AO$2,'SEMAINE PAIRE'!$A$15:$A$27,0),MATCH(OFFSET('Planning MAICHE calcul'!AO$1,0,-COLUMN()+2+10*(COUNTIF($B$2:AO$2,AO$2)-1)),'SEMAINE PAIRE'!$B$13:$F$13,0))=$A5,INDEX('SEMAINE PAIRE'!$B$15:$F$27,MATCH('Planning MAICHE calcul'!AO$2,'SEMAINE PAIRE'!$A$15:$A$27,0)+1,MATCH(OFFSET('Planning MAICHE calcul'!AO$1,0,-COLUMN()+2+10*(COUNTIF($B$2:AO$2,AO$2)-1)),'SEMAINE PAIRE'!$B$13:$F$13,0))=""), LEFT(AO$2,3),"")</f>
        <v>#N/A</v>
      </c>
      <c r="AP5" s="10" t="e" cm="1">
        <f t="array" aca="1" ref="AP5" ca="1">IF(AND(INDEX('SEMAINE PAIRE'!$B$15:$F$27,MATCH('Planning MAICHE calcul'!AP$2,'SEMAINE PAIRE'!$A$15:$A$27,0),MATCH(OFFSET('Planning MAICHE calcul'!AP$1,0,-COLUMN()+2+10*(COUNTIF($B$2:AP$2,AP$2)-1)),'SEMAINE PAIRE'!$B$13:$F$13,0))=$A5,INDEX('SEMAINE PAIRE'!$B$15:$F$27,MATCH('Planning MAICHE calcul'!AP$2,'SEMAINE PAIRE'!$A$15:$A$27,0)+1,MATCH(OFFSET('Planning MAICHE calcul'!AP$1,0,-COLUMN()+2+10*(COUNTIF($B$2:AP$2,AP$2)-1)),'SEMAINE PAIRE'!$B$13:$F$13,0))=""), LEFT(AP$2,3),"")</f>
        <v>#N/A</v>
      </c>
      <c r="AQ5" s="10" t="e" cm="1">
        <f t="array" aca="1" ref="AQ5" ca="1">IF(AND(INDEX('SEMAINE PAIRE'!$B$15:$F$27,MATCH('Planning MAICHE calcul'!AQ$2,'SEMAINE PAIRE'!$A$15:$A$27,0),MATCH(OFFSET('Planning MAICHE calcul'!AQ$1,0,-COLUMN()+2+10*(COUNTIF($B$2:AQ$2,AQ$2)-1)),'SEMAINE PAIRE'!$B$13:$F$13,0))=$A5,INDEX('SEMAINE PAIRE'!$B$15:$F$27,MATCH('Planning MAICHE calcul'!AQ$2,'SEMAINE PAIRE'!$A$15:$A$27,0)+1,MATCH(OFFSET('Planning MAICHE calcul'!AQ$1,0,-COLUMN()+2+10*(COUNTIF($B$2:AQ$2,AQ$2)-1)),'SEMAINE PAIRE'!$B$13:$F$13,0))=""), LEFT(AQ$2,3),"")</f>
        <v>#N/A</v>
      </c>
      <c r="AR5" s="10" t="e" cm="1">
        <f t="array" aca="1" ref="AR5" ca="1">IF(AND(INDEX('SEMAINE PAIRE'!$B$15:$F$27,MATCH('Planning MAICHE calcul'!AR$2,'SEMAINE PAIRE'!$A$15:$A$27,0),MATCH(OFFSET('Planning MAICHE calcul'!AR$1,0,-COLUMN()+2+10*(COUNTIF($B$2:AR$2,AR$2)-1)),'SEMAINE PAIRE'!$B$13:$F$13,0))=$A5,INDEX('SEMAINE PAIRE'!$B$15:$F$27,MATCH('Planning MAICHE calcul'!AR$2,'SEMAINE PAIRE'!$A$15:$A$27,0)+1,MATCH(OFFSET('Planning MAICHE calcul'!AR$1,0,-COLUMN()+2+10*(COUNTIF($B$2:AR$2,AR$2)-1)),'SEMAINE PAIRE'!$B$13:$F$13,0))=""), LEFT(AR$2,3),"")</f>
        <v>#N/A</v>
      </c>
      <c r="AS5" s="275"/>
      <c r="AT5" s="275"/>
      <c r="AU5" s="2">
        <v>0.52083333333333337</v>
      </c>
      <c r="AV5" s="18">
        <v>0.61458333333333337</v>
      </c>
      <c r="AW5" s="10" t="e" cm="1">
        <f t="array" aca="1" ref="AW5" ca="1">IF(AND(INDEX('SEMAINE PAIRE'!$B$15:$F$27,MATCH('Planning MAICHE calcul'!AW$2,'SEMAINE PAIRE'!$A$15:$A$27,0),MATCH(OFFSET('Planning MAICHE calcul'!AW$1,0,-COLUMN()+2+10*(COUNTIF($B$2:AW$2,AW$2)-1)),'SEMAINE PAIRE'!$B$13:$F$13,0))=$A5,INDEX('SEMAINE PAIRE'!$B$15:$F$27,MATCH('Planning MAICHE calcul'!AW$2,'SEMAINE PAIRE'!$A$15:$A$27,0)+1,MATCH(OFFSET('Planning MAICHE calcul'!AW$1,0,-COLUMN()+2+10*(COUNTIF($B$2:AW$2,AW$2)-1)),'SEMAINE PAIRE'!$B$13:$F$13,0))=""), LEFT(AW$2,3),"")</f>
        <v>#N/A</v>
      </c>
      <c r="AX5" s="10" t="e" cm="1">
        <f t="array" aca="1" ref="AX5" ca="1">IF(AND(INDEX('SEMAINE PAIRE'!$B$15:$F$27,MATCH('Planning MAICHE calcul'!AX$2,'SEMAINE PAIRE'!$A$15:$A$27,0),MATCH(OFFSET('Planning MAICHE calcul'!AX$1,0,-COLUMN()+2+10*(COUNTIF($B$2:AX$2,AX$2)-1)),'SEMAINE PAIRE'!$B$13:$F$13,0))=$A5,INDEX('SEMAINE PAIRE'!$B$15:$F$27,MATCH('Planning MAICHE calcul'!AX$2,'SEMAINE PAIRE'!$A$15:$A$27,0)+1,MATCH(OFFSET('Planning MAICHE calcul'!AX$1,0,-COLUMN()+2+10*(COUNTIF($B$2:AX$2,AX$2)-1)),'SEMAINE PAIRE'!$B$13:$F$13,0))=""), LEFT(AX$2,3),"")</f>
        <v>#N/A</v>
      </c>
      <c r="AY5" s="11">
        <v>0.35416666666666669</v>
      </c>
      <c r="AZ5" s="11">
        <v>0.47916666666666669</v>
      </c>
      <c r="BA5" s="10" t="e" cm="1">
        <f t="array" aca="1" ref="BA5" ca="1">IF(AND(INDEX('SEMAINE PAIRE'!$B$15:$F$27,MATCH('Planning MAICHE calcul'!BA$2,'SEMAINE PAIRE'!$A$15:$A$27,0),MATCH(OFFSET('Planning MAICHE calcul'!BA$1,0,-COLUMN()+2+10*(COUNTIF($B$2:BA$2,BA$2)-1)),'SEMAINE PAIRE'!$B$13:$F$13,0))=$A5,INDEX('SEMAINE PAIRE'!$B$15:$F$27,MATCH('Planning MAICHE calcul'!BA$2,'SEMAINE PAIRE'!$A$15:$A$27,0)+1,MATCH(OFFSET('Planning MAICHE calcul'!BA$1,0,-COLUMN()+2+10*(COUNTIF($B$2:BA$2,BA$2)-1)),'SEMAINE PAIRE'!$B$13:$F$13,0))=""), LEFT(BA$2,3),"")</f>
        <v>#N/A</v>
      </c>
      <c r="BB5" s="10" t="e" cm="1">
        <f t="array" aca="1" ref="BB5" ca="1">IF(AND(INDEX('SEMAINE PAIRE'!$B$15:$F$27,MATCH('Planning MAICHE calcul'!BB$2,'SEMAINE PAIRE'!$A$15:$A$27,0),MATCH(OFFSET('Planning MAICHE calcul'!BB$1,0,-COLUMN()+2+10*(COUNTIF($B$2:BB$2,BB$2)-1)),'SEMAINE PAIRE'!$B$13:$F$13,0))=$A5,INDEX('SEMAINE PAIRE'!$B$15:$F$27,MATCH('Planning MAICHE calcul'!BB$2,'SEMAINE PAIRE'!$A$15:$A$27,0)+1,MATCH(OFFSET('Planning MAICHE calcul'!BB$1,0,-COLUMN()+2+10*(COUNTIF($B$2:BB$2,BB$2)-1)),'SEMAINE PAIRE'!$B$13:$F$13,0))=""), LEFT(BB$2,3),"")</f>
        <v>#N/A</v>
      </c>
      <c r="BC5" s="10" t="e" cm="1">
        <f t="array" aca="1" ref="BC5" ca="1">IF(AND(INDEX('SEMAINE PAIRE'!$B$15:$F$27,MATCH('Planning MAICHE calcul'!BC$2,'SEMAINE PAIRE'!$A$15:$A$27,0),MATCH(OFFSET('Planning MAICHE calcul'!BC$1,0,-COLUMN()+2+10*(COUNTIF($B$2:BC$2,BC$2)-1)),'SEMAINE PAIRE'!$B$13:$F$13,0))=$A5,INDEX('SEMAINE PAIRE'!$B$15:$F$27,MATCH('Planning MAICHE calcul'!BC$2,'SEMAINE PAIRE'!$A$15:$A$27,0)+1,MATCH(OFFSET('Planning MAICHE calcul'!BC$1,0,-COLUMN()+2+10*(COUNTIF($B$2:BC$2,BC$2)-1)),'SEMAINE PAIRE'!$B$13:$F$13,0))=""), LEFT(BC$2,3),"")</f>
        <v>#N/A</v>
      </c>
      <c r="BD5" s="10" t="e" cm="1">
        <f t="array" aca="1" ref="BD5" ca="1">IF(AND(INDEX('SEMAINE PAIRE'!$B$15:$F$27,MATCH('Planning MAICHE calcul'!BD$2,'SEMAINE PAIRE'!$A$15:$A$27,0),MATCH(OFFSET('Planning MAICHE calcul'!BD$1,0,-COLUMN()+2+10*(COUNTIF($B$2:BD$2,BD$2)-1)),'SEMAINE PAIRE'!$B$13:$F$13,0))=$A5,INDEX('SEMAINE PAIRE'!$B$15:$F$27,MATCH('Planning MAICHE calcul'!BD$2,'SEMAINE PAIRE'!$A$15:$A$27,0)+1,MATCH(OFFSET('Planning MAICHE calcul'!BD$1,0,-COLUMN()+2+10*(COUNTIF($B$2:BD$2,BD$2)-1)),'SEMAINE PAIRE'!$B$13:$F$13,0))=""), LEFT(BD$2,3),"")</f>
        <v>#N/A</v>
      </c>
      <c r="BE5" s="275"/>
      <c r="BF5" s="275"/>
      <c r="BG5" s="11">
        <v>0.52083333333333337</v>
      </c>
      <c r="BH5" s="11">
        <v>0.6875</v>
      </c>
      <c r="BI5" s="10" t="e" cm="1">
        <f t="array" aca="1" ref="BI5" ca="1">IF(AND(INDEX('SEMAINE PAIRE'!$B$15:$F$27,MATCH('Planning MAICHE calcul'!BI$2,'SEMAINE PAIRE'!$A$15:$A$27,0),MATCH(OFFSET('Planning MAICHE calcul'!BI$1,0,-COLUMN()+2+10*(COUNTIF($B$2:BI$2,BI$2)-1)),'SEMAINE PAIRE'!$B$13:$F$13,0))=$A5,INDEX('SEMAINE PAIRE'!$B$15:$F$27,MATCH('Planning MAICHE calcul'!BI$2,'SEMAINE PAIRE'!$A$15:$A$27,0)+1,MATCH(OFFSET('Planning MAICHE calcul'!BI$1,0,-COLUMN()+2+10*(COUNTIF($B$2:BI$2,BI$2)-1)),'SEMAINE PAIRE'!$B$13:$F$13,0))=""), LEFT(BI$2,3),"")</f>
        <v>#N/A</v>
      </c>
      <c r="BJ5" s="252"/>
      <c r="BK5" s="252"/>
      <c r="BL5" s="252"/>
      <c r="BM5" s="252"/>
      <c r="BN5" s="252"/>
      <c r="BO5" s="252"/>
      <c r="BP5" s="252"/>
      <c r="BQ5" s="252"/>
    </row>
    <row r="6" spans="1:69" s="4" customFormat="1" ht="24.95" customHeight="1" thickBot="1" x14ac:dyDescent="0.3">
      <c r="A6" s="255" t="s">
        <v>592</v>
      </c>
      <c r="B6" s="10" t="str" cm="1">
        <f t="array" aca="1" ref="B6" ca="1">IF(AND(INDEX('SEMAINE PAIRE'!$B$15:$F$27,MATCH('Planning MAICHE calcul'!B$2,'SEMAINE PAIRE'!$A$15:$A$27,0),MATCH(OFFSET('Planning MAICHE calcul'!B$1,0,-COLUMN()+2+10*(COUNTIF($B$2:B$2,B$2)-1)),'SEMAINE PAIRE'!$B$13:$F$13,0))=$A6,INDEX('SEMAINE PAIRE'!$B$15:$F$27,MATCH('Planning MAICHE calcul'!B$2,'SEMAINE PAIRE'!$A$15:$A$27,0)+1,MATCH(OFFSET('Planning MAICHE calcul'!B$1,0,-COLUMN()+2+10*(COUNTIF($B$2:B$2,B$2)-1)),'SEMAINE PAIRE'!$B$13:$F$13,0))=""), LEFT(B$2,3),"")</f>
        <v/>
      </c>
      <c r="C6" s="11">
        <v>0.35416666666666669</v>
      </c>
      <c r="D6" s="11">
        <v>0.53125</v>
      </c>
      <c r="E6" s="10" t="str" cm="1">
        <f t="array" aca="1" ref="E6" ca="1">IF(AND(INDEX('SEMAINE PAIRE'!$B$15:$F$27,MATCH('Planning MAICHE calcul'!E$2,'SEMAINE PAIRE'!$A$15:$A$27,0),MATCH(OFFSET('Planning MAICHE calcul'!E$1,0,-COLUMN()+2+10*(COUNTIF($B$2:E$2,E$2)-1)),'SEMAINE PAIRE'!$B$13:$F$13,0))=$A6,INDEX('SEMAINE PAIRE'!$B$15:$F$27,MATCH('Planning MAICHE calcul'!E$2,'SEMAINE PAIRE'!$A$15:$A$27,0)+1,MATCH(OFFSET('Planning MAICHE calcul'!E$1,0,-COLUMN()+2+10*(COUNTIF($B$2:E$2,E$2)-1)),'SEMAINE PAIRE'!$B$13:$F$13,0))=""), LEFT(E$2,3),"")</f>
        <v/>
      </c>
      <c r="F6" s="10" t="str" cm="1">
        <f t="array" aca="1" ref="F6" ca="1">IF(AND(INDEX('SEMAINE PAIRE'!$B$15:$F$27,MATCH('Planning MAICHE calcul'!F$2,'SEMAINE PAIRE'!$A$15:$A$27,0),MATCH(OFFSET('Planning MAICHE calcul'!F$1,0,-COLUMN()+2+10*(COUNTIF($B$2:F$2,F$2)-1)),'SEMAINE PAIRE'!$B$13:$F$13,0))=$A6,INDEX('SEMAINE PAIRE'!$B$15:$F$27,MATCH('Planning MAICHE calcul'!F$2,'SEMAINE PAIRE'!$A$15:$A$27,0)+1,MATCH(OFFSET('Planning MAICHE calcul'!F$1,0,-COLUMN()+2+10*(COUNTIF($B$2:F$2,F$2)-1)),'SEMAINE PAIRE'!$B$13:$F$13,0))=""), LEFT(F$2,3),"")</f>
        <v/>
      </c>
      <c r="G6" s="10" t="str" cm="1">
        <f t="array" aca="1" ref="G6" ca="1">IF(AND(INDEX('SEMAINE PAIRE'!$B$15:$F$27,MATCH('Planning MAICHE calcul'!G$2,'SEMAINE PAIRE'!$A$15:$A$27,0),MATCH(OFFSET('Planning MAICHE calcul'!G$1,0,-COLUMN()+2+10*(COUNTIF($B$2:G$2,G$2)-1)),'SEMAINE PAIRE'!$B$13:$F$13,0))=$A6,INDEX('SEMAINE PAIRE'!$B$15:$F$27,MATCH('Planning MAICHE calcul'!G$2,'SEMAINE PAIRE'!$A$15:$A$27,0)+1,MATCH(OFFSET('Planning MAICHE calcul'!G$1,0,-COLUMN()+2+10*(COUNTIF($B$2:G$2,G$2)-1)),'SEMAINE PAIRE'!$B$13:$F$13,0))=""), LEFT(G$2,3),"")</f>
        <v/>
      </c>
      <c r="H6" s="10" t="str" cm="1">
        <f t="array" aca="1" ref="H6" ca="1">IF(AND(INDEX('SEMAINE PAIRE'!$B$15:$F$27,MATCH('Planning MAICHE calcul'!H$2,'SEMAINE PAIRE'!$A$15:$A$27,0),MATCH(OFFSET('Planning MAICHE calcul'!H$1,0,-COLUMN()+2+10*(COUNTIF($B$2:H$2,H$2)-1)),'SEMAINE PAIRE'!$B$13:$F$13,0))=$A6,INDEX('SEMAINE PAIRE'!$B$15:$F$27,MATCH('Planning MAICHE calcul'!H$2,'SEMAINE PAIRE'!$A$15:$A$27,0)+1,MATCH(OFFSET('Planning MAICHE calcul'!H$1,0,-COLUMN()+2+10*(COUNTIF($B$2:H$2,H$2)-1)),'SEMAINE PAIRE'!$B$13:$F$13,0))=""), LEFT(H$2,3),"")</f>
        <v/>
      </c>
      <c r="I6" s="275"/>
      <c r="J6" s="275"/>
      <c r="K6" s="11">
        <v>0.57291666666666663</v>
      </c>
      <c r="L6" s="11">
        <v>0.6875</v>
      </c>
      <c r="M6" s="10" t="str" cm="1">
        <f t="array" aca="1" ref="M6" ca="1">IF(AND(INDEX('SEMAINE PAIRE'!$B$15:$F$27,MATCH('Planning MAICHE calcul'!M$2,'SEMAINE PAIRE'!$A$15:$A$27,0),MATCH(OFFSET('Planning MAICHE calcul'!M$1,0,-COLUMN()+2+10*(COUNTIF($B$2:M$2,M$2)-1)),'SEMAINE PAIRE'!$B$13:$F$13,0))=$A6,INDEX('SEMAINE PAIRE'!$B$15:$F$27,MATCH('Planning MAICHE calcul'!M$2,'SEMAINE PAIRE'!$A$15:$A$27,0)+1,MATCH(OFFSET('Planning MAICHE calcul'!M$1,0,-COLUMN()+2+10*(COUNTIF($B$2:M$2,M$2)-1)),'SEMAINE PAIRE'!$B$13:$F$13,0))=""), LEFT(M$2,3),"")</f>
        <v/>
      </c>
      <c r="N6" s="10" t="e" cm="1">
        <f t="array" aca="1" ref="N6" ca="1">IF(AND(INDEX('SEMAINE PAIRE'!$B$15:$F$27,MATCH('Planning MAICHE calcul'!N$2,'SEMAINE PAIRE'!$A$15:$A$27,0),MATCH(OFFSET('Planning MAICHE calcul'!N$1,0,-COLUMN()+2+10*(COUNTIF($B$2:N$2,N$2)-1)),'SEMAINE PAIRE'!$B$13:$F$13,0))=$A6,INDEX('SEMAINE PAIRE'!$B$15:$F$27,MATCH('Planning MAICHE calcul'!N$2,'SEMAINE PAIRE'!$A$15:$A$27,0)+1,MATCH(OFFSET('Planning MAICHE calcul'!N$1,0,-COLUMN()+2+10*(COUNTIF($B$2:N$2,N$2)-1)),'SEMAINE PAIRE'!$B$13:$F$13,0))=""), LEFT(N$2,3),"")</f>
        <v>#N/A</v>
      </c>
      <c r="O6" s="2">
        <v>0.35416666666666669</v>
      </c>
      <c r="P6" s="2">
        <v>0.53125</v>
      </c>
      <c r="Q6" s="10" t="e" cm="1">
        <f t="array" aca="1" ref="Q6" ca="1">IF(AND(INDEX('SEMAINE PAIRE'!$B$15:$F$27,MATCH('Planning MAICHE calcul'!Q$2,'SEMAINE PAIRE'!$A$15:$A$27,0),MATCH(OFFSET('Planning MAICHE calcul'!Q$1,0,-COLUMN()+2+10*(COUNTIF($B$2:Q$2,Q$2)-1)),'SEMAINE PAIRE'!$B$13:$F$13,0))=$A6,INDEX('SEMAINE PAIRE'!$B$15:$F$27,MATCH('Planning MAICHE calcul'!Q$2,'SEMAINE PAIRE'!$A$15:$A$27,0)+1,MATCH(OFFSET('Planning MAICHE calcul'!Q$1,0,-COLUMN()+2+10*(COUNTIF($B$2:Q$2,Q$2)-1)),'SEMAINE PAIRE'!$B$13:$F$13,0))=""), LEFT(Q$2,3),"")</f>
        <v>#N/A</v>
      </c>
      <c r="R6" s="10" t="e" cm="1">
        <f t="array" aca="1" ref="R6" ca="1">IF(AND(INDEX('SEMAINE PAIRE'!$B$15:$F$27,MATCH('Planning MAICHE calcul'!R$2,'SEMAINE PAIRE'!$A$15:$A$27,0),MATCH(OFFSET('Planning MAICHE calcul'!R$1,0,-COLUMN()+2+10*(COUNTIF($B$2:R$2,R$2)-1)),'SEMAINE PAIRE'!$B$13:$F$13,0))=$A6,INDEX('SEMAINE PAIRE'!$B$15:$F$27,MATCH('Planning MAICHE calcul'!R$2,'SEMAINE PAIRE'!$A$15:$A$27,0)+1,MATCH(OFFSET('Planning MAICHE calcul'!R$1,0,-COLUMN()+2+10*(COUNTIF($B$2:R$2,R$2)-1)),'SEMAINE PAIRE'!$B$13:$F$13,0))=""), LEFT(R$2,3),"")</f>
        <v>#N/A</v>
      </c>
      <c r="S6" s="10" t="e" cm="1">
        <f t="array" aca="1" ref="S6" ca="1">IF(AND(INDEX('SEMAINE PAIRE'!$B$15:$F$27,MATCH('Planning MAICHE calcul'!S$2,'SEMAINE PAIRE'!$A$15:$A$27,0),MATCH(OFFSET('Planning MAICHE calcul'!S$1,0,-COLUMN()+2+10*(COUNTIF($B$2:S$2,S$2)-1)),'SEMAINE PAIRE'!$B$13:$F$13,0))=$A6,INDEX('SEMAINE PAIRE'!$B$15:$F$27,MATCH('Planning MAICHE calcul'!S$2,'SEMAINE PAIRE'!$A$15:$A$27,0)+1,MATCH(OFFSET('Planning MAICHE calcul'!S$1,0,-COLUMN()+2+10*(COUNTIF($B$2:S$2,S$2)-1)),'SEMAINE PAIRE'!$B$13:$F$13,0))=""), LEFT(S$2,3),"")</f>
        <v>#N/A</v>
      </c>
      <c r="T6" s="10" t="e" cm="1">
        <f t="array" aca="1" ref="T6" ca="1">IF(AND(INDEX('SEMAINE PAIRE'!$B$15:$F$27,MATCH('Planning MAICHE calcul'!T$2,'SEMAINE PAIRE'!$A$15:$A$27,0),MATCH(OFFSET('Planning MAICHE calcul'!T$1,0,-COLUMN()+2+10*(COUNTIF($B$2:T$2,T$2)-1)),'SEMAINE PAIRE'!$B$13:$F$13,0))=$A6,INDEX('SEMAINE PAIRE'!$B$15:$F$27,MATCH('Planning MAICHE calcul'!T$2,'SEMAINE PAIRE'!$A$15:$A$27,0)+1,MATCH(OFFSET('Planning MAICHE calcul'!T$1,0,-COLUMN()+2+10*(COUNTIF($B$2:T$2,T$2)-1)),'SEMAINE PAIRE'!$B$13:$F$13,0))=""), LEFT(T$2,3),"")</f>
        <v>#N/A</v>
      </c>
      <c r="U6" s="275"/>
      <c r="V6" s="275"/>
      <c r="W6" s="2">
        <v>0.57291666666666663</v>
      </c>
      <c r="X6" s="2">
        <v>0.6875</v>
      </c>
      <c r="Y6" s="10" t="e" cm="1">
        <f t="array" aca="1" ref="Y6" ca="1">IF(AND(INDEX('SEMAINE PAIRE'!$B$15:$F$27,MATCH('Planning MAICHE calcul'!Y$2,'SEMAINE PAIRE'!$A$15:$A$27,0),MATCH(OFFSET('Planning MAICHE calcul'!Y$1,0,-COLUMN()+2+10*(COUNTIF($B$2:Y$2,Y$2)-1)),'SEMAINE PAIRE'!$B$13:$F$13,0))=$A6,INDEX('SEMAINE PAIRE'!$B$15:$F$27,MATCH('Planning MAICHE calcul'!Y$2,'SEMAINE PAIRE'!$A$15:$A$27,0)+1,MATCH(OFFSET('Planning MAICHE calcul'!Y$1,0,-COLUMN()+2+10*(COUNTIF($B$2:Y$2,Y$2)-1)),'SEMAINE PAIRE'!$B$13:$F$13,0))=""), LEFT(Y$2,3),"")</f>
        <v>#N/A</v>
      </c>
      <c r="Z6" s="10" t="e" cm="1">
        <f t="array" aca="1" ref="Z6" ca="1">IF(AND(INDEX('SEMAINE PAIRE'!$B$15:$F$27,MATCH('Planning MAICHE calcul'!Z$2,'SEMAINE PAIRE'!$A$15:$A$27,0),MATCH(OFFSET('Planning MAICHE calcul'!Z$1,0,-COLUMN()+2+10*(COUNTIF($B$2:Z$2,Z$2)-1)),'SEMAINE PAIRE'!$B$13:$F$13,0))=$A6,INDEX('SEMAINE PAIRE'!$B$15:$F$27,MATCH('Planning MAICHE calcul'!Z$2,'SEMAINE PAIRE'!$A$15:$A$27,0)+1,MATCH(OFFSET('Planning MAICHE calcul'!Z$1,0,-COLUMN()+2+10*(COUNTIF($B$2:Z$2,Z$2)-1)),'SEMAINE PAIRE'!$B$13:$F$13,0))=""), LEFT(Z$2,3),"")</f>
        <v>#N/A</v>
      </c>
      <c r="AA6" s="11">
        <v>0.35416666666666669</v>
      </c>
      <c r="AB6" s="11">
        <v>0.53125</v>
      </c>
      <c r="AC6" s="10" t="e" cm="1">
        <f t="array" aca="1" ref="AC6" ca="1">IF(AND(INDEX('SEMAINE PAIRE'!$B$15:$F$27,MATCH('Planning MAICHE calcul'!AC$2,'SEMAINE PAIRE'!$A$15:$A$27,0),MATCH(OFFSET('Planning MAICHE calcul'!AC$1,0,-COLUMN()+2+10*(COUNTIF($B$2:AC$2,AC$2)-1)),'SEMAINE PAIRE'!$B$13:$F$13,0))=$A6,INDEX('SEMAINE PAIRE'!$B$15:$F$27,MATCH('Planning MAICHE calcul'!AC$2,'SEMAINE PAIRE'!$A$15:$A$27,0)+1,MATCH(OFFSET('Planning MAICHE calcul'!AC$1,0,-COLUMN()+2+10*(COUNTIF($B$2:AC$2,AC$2)-1)),'SEMAINE PAIRE'!$B$13:$F$13,0))=""), LEFT(AC$2,3),"")</f>
        <v>#N/A</v>
      </c>
      <c r="AD6" s="10" t="e" cm="1">
        <f t="array" aca="1" ref="AD6" ca="1">IF(AND(INDEX('SEMAINE PAIRE'!$B$15:$F$27,MATCH('Planning MAICHE calcul'!AD$2,'SEMAINE PAIRE'!$A$15:$A$27,0),MATCH(OFFSET('Planning MAICHE calcul'!AD$1,0,-COLUMN()+2+10*(COUNTIF($B$2:AD$2,AD$2)-1)),'SEMAINE PAIRE'!$B$13:$F$13,0))=$A6,INDEX('SEMAINE PAIRE'!$B$15:$F$27,MATCH('Planning MAICHE calcul'!AD$2,'SEMAINE PAIRE'!$A$15:$A$27,0)+1,MATCH(OFFSET('Planning MAICHE calcul'!AD$1,0,-COLUMN()+2+10*(COUNTIF($B$2:AD$2,AD$2)-1)),'SEMAINE PAIRE'!$B$13:$F$13,0))=""), LEFT(AD$2,3),"")</f>
        <v>#N/A</v>
      </c>
      <c r="AE6" s="10" t="e" cm="1">
        <f t="array" aca="1" ref="AE6" ca="1">IF(AND(INDEX('SEMAINE PAIRE'!$B$15:$F$27,MATCH('Planning MAICHE calcul'!AE$2,'SEMAINE PAIRE'!$A$15:$A$27,0),MATCH(OFFSET('Planning MAICHE calcul'!AE$1,0,-COLUMN()+2+10*(COUNTIF($B$2:AE$2,AE$2)-1)),'SEMAINE PAIRE'!$B$13:$F$13,0))=$A6,INDEX('SEMAINE PAIRE'!$B$15:$F$27,MATCH('Planning MAICHE calcul'!AE$2,'SEMAINE PAIRE'!$A$15:$A$27,0)+1,MATCH(OFFSET('Planning MAICHE calcul'!AE$1,0,-COLUMN()+2+10*(COUNTIF($B$2:AE$2,AE$2)-1)),'SEMAINE PAIRE'!$B$13:$F$13,0))=""), LEFT(AE$2,3),"")</f>
        <v>#N/A</v>
      </c>
      <c r="AF6" s="10" t="e" cm="1">
        <f t="array" aca="1" ref="AF6" ca="1">IF(AND(INDEX('SEMAINE PAIRE'!$B$15:$F$27,MATCH('Planning MAICHE calcul'!AF$2,'SEMAINE PAIRE'!$A$15:$A$27,0),MATCH(OFFSET('Planning MAICHE calcul'!AF$1,0,-COLUMN()+2+10*(COUNTIF($B$2:AF$2,AF$2)-1)),'SEMAINE PAIRE'!$B$13:$F$13,0))=$A6,INDEX('SEMAINE PAIRE'!$B$15:$F$27,MATCH('Planning MAICHE calcul'!AF$2,'SEMAINE PAIRE'!$A$15:$A$27,0)+1,MATCH(OFFSET('Planning MAICHE calcul'!AF$1,0,-COLUMN()+2+10*(COUNTIF($B$2:AF$2,AF$2)-1)),'SEMAINE PAIRE'!$B$13:$F$13,0))=""), LEFT(AF$2,3),"")</f>
        <v>#N/A</v>
      </c>
      <c r="AG6" s="275"/>
      <c r="AH6" s="275"/>
      <c r="AI6" s="11">
        <v>0.57291666666666663</v>
      </c>
      <c r="AJ6" s="19">
        <v>0.60416666666666663</v>
      </c>
      <c r="AK6" s="10" t="e" cm="1">
        <f t="array" aca="1" ref="AK6" ca="1">IF(AND(INDEX('SEMAINE PAIRE'!$B$15:$F$27,MATCH('Planning MAICHE calcul'!AK$2,'SEMAINE PAIRE'!$A$15:$A$27,0),MATCH(OFFSET('Planning MAICHE calcul'!AK$1,0,-COLUMN()+2+10*(COUNTIF($B$2:AK$2,AK$2)-1)),'SEMAINE PAIRE'!$B$13:$F$13,0))=$A6,INDEX('SEMAINE PAIRE'!$B$15:$F$27,MATCH('Planning MAICHE calcul'!AK$2,'SEMAINE PAIRE'!$A$15:$A$27,0)+1,MATCH(OFFSET('Planning MAICHE calcul'!AK$1,0,-COLUMN()+2+10*(COUNTIF($B$2:AK$2,AK$2)-1)),'SEMAINE PAIRE'!$B$13:$F$13,0))=""), LEFT(AK$2,3),"")</f>
        <v>#N/A</v>
      </c>
      <c r="AL6" s="10" t="e" cm="1">
        <f t="array" aca="1" ref="AL6" ca="1">IF(AND(INDEX('SEMAINE PAIRE'!$B$15:$F$27,MATCH('Planning MAICHE calcul'!AL$2,'SEMAINE PAIRE'!$A$15:$A$27,0),MATCH(OFFSET('Planning MAICHE calcul'!AL$1,0,-COLUMN()+2+10*(COUNTIF($B$2:AL$2,AL$2)-1)),'SEMAINE PAIRE'!$B$13:$F$13,0))=$A6,INDEX('SEMAINE PAIRE'!$B$15:$F$27,MATCH('Planning MAICHE calcul'!AL$2,'SEMAINE PAIRE'!$A$15:$A$27,0)+1,MATCH(OFFSET('Planning MAICHE calcul'!AL$1,0,-COLUMN()+2+10*(COUNTIF($B$2:AL$2,AL$2)-1)),'SEMAINE PAIRE'!$B$13:$F$13,0))=""), LEFT(AL$2,3),"")</f>
        <v>#N/A</v>
      </c>
      <c r="AM6" s="2">
        <v>0.35416666666666669</v>
      </c>
      <c r="AN6" s="2">
        <v>0.53125</v>
      </c>
      <c r="AO6" s="10" t="e" cm="1">
        <f t="array" aca="1" ref="AO6" ca="1">IF(AND(INDEX('SEMAINE PAIRE'!$B$15:$F$27,MATCH('Planning MAICHE calcul'!AO$2,'SEMAINE PAIRE'!$A$15:$A$27,0),MATCH(OFFSET('Planning MAICHE calcul'!AO$1,0,-COLUMN()+2+10*(COUNTIF($B$2:AO$2,AO$2)-1)),'SEMAINE PAIRE'!$B$13:$F$13,0))=$A6,INDEX('SEMAINE PAIRE'!$B$15:$F$27,MATCH('Planning MAICHE calcul'!AO$2,'SEMAINE PAIRE'!$A$15:$A$27,0)+1,MATCH(OFFSET('Planning MAICHE calcul'!AO$1,0,-COLUMN()+2+10*(COUNTIF($B$2:AO$2,AO$2)-1)),'SEMAINE PAIRE'!$B$13:$F$13,0))=""), LEFT(AO$2,3),"")</f>
        <v>#N/A</v>
      </c>
      <c r="AP6" s="10" t="e" cm="1">
        <f t="array" aca="1" ref="AP6" ca="1">IF(AND(INDEX('SEMAINE PAIRE'!$B$15:$F$27,MATCH('Planning MAICHE calcul'!AP$2,'SEMAINE PAIRE'!$A$15:$A$27,0),MATCH(OFFSET('Planning MAICHE calcul'!AP$1,0,-COLUMN()+2+10*(COUNTIF($B$2:AP$2,AP$2)-1)),'SEMAINE PAIRE'!$B$13:$F$13,0))=$A6,INDEX('SEMAINE PAIRE'!$B$15:$F$27,MATCH('Planning MAICHE calcul'!AP$2,'SEMAINE PAIRE'!$A$15:$A$27,0)+1,MATCH(OFFSET('Planning MAICHE calcul'!AP$1,0,-COLUMN()+2+10*(COUNTIF($B$2:AP$2,AP$2)-1)),'SEMAINE PAIRE'!$B$13:$F$13,0))=""), LEFT(AP$2,3),"")</f>
        <v>#N/A</v>
      </c>
      <c r="AQ6" s="10" t="e" cm="1">
        <f t="array" aca="1" ref="AQ6" ca="1">IF(AND(INDEX('SEMAINE PAIRE'!$B$15:$F$27,MATCH('Planning MAICHE calcul'!AQ$2,'SEMAINE PAIRE'!$A$15:$A$27,0),MATCH(OFFSET('Planning MAICHE calcul'!AQ$1,0,-COLUMN()+2+10*(COUNTIF($B$2:AQ$2,AQ$2)-1)),'SEMAINE PAIRE'!$B$13:$F$13,0))=$A6,INDEX('SEMAINE PAIRE'!$B$15:$F$27,MATCH('Planning MAICHE calcul'!AQ$2,'SEMAINE PAIRE'!$A$15:$A$27,0)+1,MATCH(OFFSET('Planning MAICHE calcul'!AQ$1,0,-COLUMN()+2+10*(COUNTIF($B$2:AQ$2,AQ$2)-1)),'SEMAINE PAIRE'!$B$13:$F$13,0))=""), LEFT(AQ$2,3),"")</f>
        <v>#N/A</v>
      </c>
      <c r="AR6" s="10" t="e" cm="1">
        <f t="array" aca="1" ref="AR6" ca="1">IF(AND(INDEX('SEMAINE PAIRE'!$B$15:$F$27,MATCH('Planning MAICHE calcul'!AR$2,'SEMAINE PAIRE'!$A$15:$A$27,0),MATCH(OFFSET('Planning MAICHE calcul'!AR$1,0,-COLUMN()+2+10*(COUNTIF($B$2:AR$2,AR$2)-1)),'SEMAINE PAIRE'!$B$13:$F$13,0))=$A6,INDEX('SEMAINE PAIRE'!$B$15:$F$27,MATCH('Planning MAICHE calcul'!AR$2,'SEMAINE PAIRE'!$A$15:$A$27,0)+1,MATCH(OFFSET('Planning MAICHE calcul'!AR$1,0,-COLUMN()+2+10*(COUNTIF($B$2:AR$2,AR$2)-1)),'SEMAINE PAIRE'!$B$13:$F$13,0))=""), LEFT(AR$2,3),"")</f>
        <v>#N/A</v>
      </c>
      <c r="AS6" s="275"/>
      <c r="AT6" s="275"/>
      <c r="AU6" s="2">
        <v>0.57291666666666663</v>
      </c>
      <c r="AV6" s="2">
        <v>0.6875</v>
      </c>
      <c r="AW6" s="10" t="e" cm="1">
        <f t="array" aca="1" ref="AW6" ca="1">IF(AND(INDEX('SEMAINE PAIRE'!$B$15:$F$27,MATCH('Planning MAICHE calcul'!AW$2,'SEMAINE PAIRE'!$A$15:$A$27,0),MATCH(OFFSET('Planning MAICHE calcul'!AW$1,0,-COLUMN()+2+10*(COUNTIF($B$2:AW$2,AW$2)-1)),'SEMAINE PAIRE'!$B$13:$F$13,0))=$A6,INDEX('SEMAINE PAIRE'!$B$15:$F$27,MATCH('Planning MAICHE calcul'!AW$2,'SEMAINE PAIRE'!$A$15:$A$27,0)+1,MATCH(OFFSET('Planning MAICHE calcul'!AW$1,0,-COLUMN()+2+10*(COUNTIF($B$2:AW$2,AW$2)-1)),'SEMAINE PAIRE'!$B$13:$F$13,0))=""), LEFT(AW$2,3),"")</f>
        <v>#N/A</v>
      </c>
      <c r="AX6" s="10" t="e" cm="1">
        <f t="array" aca="1" ref="AX6" ca="1">IF(AND(INDEX('SEMAINE PAIRE'!$B$15:$F$27,MATCH('Planning MAICHE calcul'!AX$2,'SEMAINE PAIRE'!$A$15:$A$27,0),MATCH(OFFSET('Planning MAICHE calcul'!AX$1,0,-COLUMN()+2+10*(COUNTIF($B$2:AX$2,AX$2)-1)),'SEMAINE PAIRE'!$B$13:$F$13,0))=$A6,INDEX('SEMAINE PAIRE'!$B$15:$F$27,MATCH('Planning MAICHE calcul'!AX$2,'SEMAINE PAIRE'!$A$15:$A$27,0)+1,MATCH(OFFSET('Planning MAICHE calcul'!AX$1,0,-COLUMN()+2+10*(COUNTIF($B$2:AX$2,AX$2)-1)),'SEMAINE PAIRE'!$B$13:$F$13,0))=""), LEFT(AX$2,3),"")</f>
        <v>#N/A</v>
      </c>
      <c r="AY6" s="11">
        <v>0.35416666666666669</v>
      </c>
      <c r="AZ6" s="11">
        <v>0.53125</v>
      </c>
      <c r="BA6" s="10" t="e" cm="1">
        <f t="array" aca="1" ref="BA6" ca="1">IF(AND(INDEX('SEMAINE PAIRE'!$B$15:$F$27,MATCH('Planning MAICHE calcul'!BA$2,'SEMAINE PAIRE'!$A$15:$A$27,0),MATCH(OFFSET('Planning MAICHE calcul'!BA$1,0,-COLUMN()+2+10*(COUNTIF($B$2:BA$2,BA$2)-1)),'SEMAINE PAIRE'!$B$13:$F$13,0))=$A6,INDEX('SEMAINE PAIRE'!$B$15:$F$27,MATCH('Planning MAICHE calcul'!BA$2,'SEMAINE PAIRE'!$A$15:$A$27,0)+1,MATCH(OFFSET('Planning MAICHE calcul'!BA$1,0,-COLUMN()+2+10*(COUNTIF($B$2:BA$2,BA$2)-1)),'SEMAINE PAIRE'!$B$13:$F$13,0))=""), LEFT(BA$2,3),"")</f>
        <v>#N/A</v>
      </c>
      <c r="BB6" s="10" t="e" cm="1">
        <f t="array" aca="1" ref="BB6" ca="1">IF(AND(INDEX('SEMAINE PAIRE'!$B$15:$F$27,MATCH('Planning MAICHE calcul'!BB$2,'SEMAINE PAIRE'!$A$15:$A$27,0),MATCH(OFFSET('Planning MAICHE calcul'!BB$1,0,-COLUMN()+2+10*(COUNTIF($B$2:BB$2,BB$2)-1)),'SEMAINE PAIRE'!$B$13:$F$13,0))=$A6,INDEX('SEMAINE PAIRE'!$B$15:$F$27,MATCH('Planning MAICHE calcul'!BB$2,'SEMAINE PAIRE'!$A$15:$A$27,0)+1,MATCH(OFFSET('Planning MAICHE calcul'!BB$1,0,-COLUMN()+2+10*(COUNTIF($B$2:BB$2,BB$2)-1)),'SEMAINE PAIRE'!$B$13:$F$13,0))=""), LEFT(BB$2,3),"")</f>
        <v>#N/A</v>
      </c>
      <c r="BC6" s="10" t="e" cm="1">
        <f t="array" aca="1" ref="BC6" ca="1">IF(AND(INDEX('SEMAINE PAIRE'!$B$15:$F$27,MATCH('Planning MAICHE calcul'!BC$2,'SEMAINE PAIRE'!$A$15:$A$27,0),MATCH(OFFSET('Planning MAICHE calcul'!BC$1,0,-COLUMN()+2+10*(COUNTIF($B$2:BC$2,BC$2)-1)),'SEMAINE PAIRE'!$B$13:$F$13,0))=$A6,INDEX('SEMAINE PAIRE'!$B$15:$F$27,MATCH('Planning MAICHE calcul'!BC$2,'SEMAINE PAIRE'!$A$15:$A$27,0)+1,MATCH(OFFSET('Planning MAICHE calcul'!BC$1,0,-COLUMN()+2+10*(COUNTIF($B$2:BC$2,BC$2)-1)),'SEMAINE PAIRE'!$B$13:$F$13,0))=""), LEFT(BC$2,3),"")</f>
        <v>#N/A</v>
      </c>
      <c r="BD6" s="10" t="e" cm="1">
        <f t="array" aca="1" ref="BD6" ca="1">IF(AND(INDEX('SEMAINE PAIRE'!$B$15:$F$27,MATCH('Planning MAICHE calcul'!BD$2,'SEMAINE PAIRE'!$A$15:$A$27,0),MATCH(OFFSET('Planning MAICHE calcul'!BD$1,0,-COLUMN()+2+10*(COUNTIF($B$2:BD$2,BD$2)-1)),'SEMAINE PAIRE'!$B$13:$F$13,0))=$A6,INDEX('SEMAINE PAIRE'!$B$15:$F$27,MATCH('Planning MAICHE calcul'!BD$2,'SEMAINE PAIRE'!$A$15:$A$27,0)+1,MATCH(OFFSET('Planning MAICHE calcul'!BD$1,0,-COLUMN()+2+10*(COUNTIF($B$2:BD$2,BD$2)-1)),'SEMAINE PAIRE'!$B$13:$F$13,0))=""), LEFT(BD$2,3),"")</f>
        <v>#N/A</v>
      </c>
      <c r="BE6" s="275"/>
      <c r="BF6" s="275"/>
      <c r="BG6" s="11">
        <v>0.57291666666666663</v>
      </c>
      <c r="BH6" s="11">
        <v>0.6875</v>
      </c>
      <c r="BI6" s="10" t="e" cm="1">
        <f t="array" aca="1" ref="BI6" ca="1">IF(AND(INDEX('SEMAINE PAIRE'!$B$15:$F$27,MATCH('Planning MAICHE calcul'!BI$2,'SEMAINE PAIRE'!$A$15:$A$27,0),MATCH(OFFSET('Planning MAICHE calcul'!BI$1,0,-COLUMN()+2+10*(COUNTIF($B$2:BI$2,BI$2)-1)),'SEMAINE PAIRE'!$B$13:$F$13,0))=$A6,INDEX('SEMAINE PAIRE'!$B$15:$F$27,MATCH('Planning MAICHE calcul'!BI$2,'SEMAINE PAIRE'!$A$15:$A$27,0)+1,MATCH(OFFSET('Planning MAICHE calcul'!BI$1,0,-COLUMN()+2+10*(COUNTIF($B$2:BI$2,BI$2)-1)),'SEMAINE PAIRE'!$B$13:$F$13,0))=""), LEFT(BI$2,3),"")</f>
        <v>#N/A</v>
      </c>
      <c r="BJ6" s="252"/>
      <c r="BK6" s="252"/>
      <c r="BL6" s="252">
        <f t="shared" ref="BL6:BL12" si="0">ROUND(BJ6-BK6,2)</f>
        <v>0</v>
      </c>
      <c r="BM6" s="252"/>
      <c r="BN6" s="252"/>
      <c r="BO6" s="252"/>
      <c r="BP6" s="252"/>
      <c r="BQ6" s="252"/>
    </row>
    <row r="7" spans="1:69" s="4" customFormat="1" ht="24.95" customHeight="1" thickBot="1" x14ac:dyDescent="0.3">
      <c r="A7" s="253" t="s">
        <v>596</v>
      </c>
      <c r="B7" s="10" t="str" cm="1">
        <f t="array" aca="1" ref="B7" ca="1">IF(AND(INDEX('SEMAINE PAIRE'!$B$15:$F$27,MATCH('Planning MAICHE calcul'!B$2,'SEMAINE PAIRE'!$A$15:$A$27,0),MATCH(OFFSET('Planning MAICHE calcul'!B$1,0,-COLUMN()+2+10*(COUNTIF($B$2:B$2,B$2)-1)),'SEMAINE PAIRE'!$B$13:$F$13,0))=$A7,INDEX('SEMAINE PAIRE'!$B$15:$F$27,MATCH('Planning MAICHE calcul'!B$2,'SEMAINE PAIRE'!$A$15:$A$27,0)+1,MATCH(OFFSET('Planning MAICHE calcul'!B$1,0,-COLUMN()+2+10*(COUNTIF($B$2:B$2,B$2)-1)),'SEMAINE PAIRE'!$B$13:$F$13,0))=""), LEFT(B$2,3),"")</f>
        <v/>
      </c>
      <c r="C7" s="11">
        <v>0.35416666666666669</v>
      </c>
      <c r="D7" s="11">
        <v>0.47916666666666669</v>
      </c>
      <c r="E7" s="10" t="str" cm="1">
        <f t="array" aca="1" ref="E7" ca="1">IF(AND(INDEX('SEMAINE PAIRE'!$B$15:$F$27,MATCH('Planning MAICHE calcul'!E$2,'SEMAINE PAIRE'!$A$15:$A$27,0),MATCH(OFFSET('Planning MAICHE calcul'!E$1,0,-COLUMN()+2+10*(COUNTIF($B$2:E$2,E$2)-1)),'SEMAINE PAIRE'!$B$13:$F$13,0))=$A7,INDEX('SEMAINE PAIRE'!$B$15:$F$27,MATCH('Planning MAICHE calcul'!E$2,'SEMAINE PAIRE'!$A$15:$A$27,0)+1,MATCH(OFFSET('Planning MAICHE calcul'!E$1,0,-COLUMN()+2+10*(COUNTIF($B$2:E$2,E$2)-1)),'SEMAINE PAIRE'!$B$13:$F$13,0))=""), LEFT(E$2,3),"")</f>
        <v/>
      </c>
      <c r="F7" s="10" t="str" cm="1">
        <f t="array" aca="1" ref="F7" ca="1">IF(AND(INDEX('SEMAINE PAIRE'!$B$15:$F$27,MATCH('Planning MAICHE calcul'!F$2,'SEMAINE PAIRE'!$A$15:$A$27,0),MATCH(OFFSET('Planning MAICHE calcul'!F$1,0,-COLUMN()+2+10*(COUNTIF($B$2:F$2,F$2)-1)),'SEMAINE PAIRE'!$B$13:$F$13,0))=$A7,INDEX('SEMAINE PAIRE'!$B$15:$F$27,MATCH('Planning MAICHE calcul'!F$2,'SEMAINE PAIRE'!$A$15:$A$27,0)+1,MATCH(OFFSET('Planning MAICHE calcul'!F$1,0,-COLUMN()+2+10*(COUNTIF($B$2:F$2,F$2)-1)),'SEMAINE PAIRE'!$B$13:$F$13,0))=""), LEFT(F$2,3),"")</f>
        <v/>
      </c>
      <c r="G7" s="10" t="str" cm="1">
        <f t="array" aca="1" ref="G7" ca="1">IF(AND(INDEX('SEMAINE PAIRE'!$B$15:$F$27,MATCH('Planning MAICHE calcul'!G$2,'SEMAINE PAIRE'!$A$15:$A$27,0),MATCH(OFFSET('Planning MAICHE calcul'!G$1,0,-COLUMN()+2+10*(COUNTIF($B$2:G$2,G$2)-1)),'SEMAINE PAIRE'!$B$13:$F$13,0))=$A7,INDEX('SEMAINE PAIRE'!$B$15:$F$27,MATCH('Planning MAICHE calcul'!G$2,'SEMAINE PAIRE'!$A$15:$A$27,0)+1,MATCH(OFFSET('Planning MAICHE calcul'!G$1,0,-COLUMN()+2+10*(COUNTIF($B$2:G$2,G$2)-1)),'SEMAINE PAIRE'!$B$13:$F$13,0))=""), LEFT(G$2,3),"")</f>
        <v/>
      </c>
      <c r="H7" s="10" t="str" cm="1">
        <f t="array" aca="1" ref="H7" ca="1">IF(AND(INDEX('SEMAINE PAIRE'!$B$15:$F$27,MATCH('Planning MAICHE calcul'!H$2,'SEMAINE PAIRE'!$A$15:$A$27,0),MATCH(OFFSET('Planning MAICHE calcul'!H$1,0,-COLUMN()+2+10*(COUNTIF($B$2:H$2,H$2)-1)),'SEMAINE PAIRE'!$B$13:$F$13,0))=$A7,INDEX('SEMAINE PAIRE'!$B$15:$F$27,MATCH('Planning MAICHE calcul'!H$2,'SEMAINE PAIRE'!$A$15:$A$27,0)+1,MATCH(OFFSET('Planning MAICHE calcul'!H$1,0,-COLUMN()+2+10*(COUNTIF($B$2:H$2,H$2)-1)),'SEMAINE PAIRE'!$B$13:$F$13,0))=""), LEFT(H$2,3),"")</f>
        <v/>
      </c>
      <c r="I7" s="275"/>
      <c r="J7" s="275"/>
      <c r="K7" s="11">
        <v>0.52083333333333337</v>
      </c>
      <c r="L7" s="11">
        <v>0.6875</v>
      </c>
      <c r="M7" s="10" t="str" cm="1">
        <f t="array" aca="1" ref="M7" ca="1">IF(AND(INDEX('SEMAINE PAIRE'!$B$15:$F$27,MATCH('Planning MAICHE calcul'!M$2,'SEMAINE PAIRE'!$A$15:$A$27,0),MATCH(OFFSET('Planning MAICHE calcul'!M$1,0,-COLUMN()+2+10*(COUNTIF($B$2:M$2,M$2)-1)),'SEMAINE PAIRE'!$B$13:$F$13,0))=$A7,INDEX('SEMAINE PAIRE'!$B$15:$F$27,MATCH('Planning MAICHE calcul'!M$2,'SEMAINE PAIRE'!$A$15:$A$27,0)+1,MATCH(OFFSET('Planning MAICHE calcul'!M$1,0,-COLUMN()+2+10*(COUNTIF($B$2:M$2,M$2)-1)),'SEMAINE PAIRE'!$B$13:$F$13,0))=""), LEFT(M$2,3),"")</f>
        <v/>
      </c>
      <c r="N7" s="10" t="e" cm="1">
        <f t="array" aca="1" ref="N7" ca="1">IF(AND(INDEX('SEMAINE PAIRE'!$B$15:$F$27,MATCH('Planning MAICHE calcul'!N$2,'SEMAINE PAIRE'!$A$15:$A$27,0),MATCH(OFFSET('Planning MAICHE calcul'!N$1,0,-COLUMN()+2+10*(COUNTIF($B$2:N$2,N$2)-1)),'SEMAINE PAIRE'!$B$13:$F$13,0))=$A7,INDEX('SEMAINE PAIRE'!$B$15:$F$27,MATCH('Planning MAICHE calcul'!N$2,'SEMAINE PAIRE'!$A$15:$A$27,0)+1,MATCH(OFFSET('Planning MAICHE calcul'!N$1,0,-COLUMN()+2+10*(COUNTIF($B$2:N$2,N$2)-1)),'SEMAINE PAIRE'!$B$13:$F$13,0))=""), LEFT(N$2,3),"")</f>
        <v>#N/A</v>
      </c>
      <c r="O7" s="2">
        <v>0.35416666666666669</v>
      </c>
      <c r="P7" s="2">
        <v>0.47916666666666669</v>
      </c>
      <c r="Q7" s="10" t="e" cm="1">
        <f t="array" aca="1" ref="Q7" ca="1">IF(AND(INDEX('SEMAINE PAIRE'!$B$15:$F$27,MATCH('Planning MAICHE calcul'!Q$2,'SEMAINE PAIRE'!$A$15:$A$27,0),MATCH(OFFSET('Planning MAICHE calcul'!Q$1,0,-COLUMN()+2+10*(COUNTIF($B$2:Q$2,Q$2)-1)),'SEMAINE PAIRE'!$B$13:$F$13,0))=$A7,INDEX('SEMAINE PAIRE'!$B$15:$F$27,MATCH('Planning MAICHE calcul'!Q$2,'SEMAINE PAIRE'!$A$15:$A$27,0)+1,MATCH(OFFSET('Planning MAICHE calcul'!Q$1,0,-COLUMN()+2+10*(COUNTIF($B$2:Q$2,Q$2)-1)),'SEMAINE PAIRE'!$B$13:$F$13,0))=""), LEFT(Q$2,3),"")</f>
        <v>#N/A</v>
      </c>
      <c r="R7" s="10" t="e" cm="1">
        <f t="array" aca="1" ref="R7" ca="1">IF(AND(INDEX('SEMAINE PAIRE'!$B$15:$F$27,MATCH('Planning MAICHE calcul'!R$2,'SEMAINE PAIRE'!$A$15:$A$27,0),MATCH(OFFSET('Planning MAICHE calcul'!R$1,0,-COLUMN()+2+10*(COUNTIF($B$2:R$2,R$2)-1)),'SEMAINE PAIRE'!$B$13:$F$13,0))=$A7,INDEX('SEMAINE PAIRE'!$B$15:$F$27,MATCH('Planning MAICHE calcul'!R$2,'SEMAINE PAIRE'!$A$15:$A$27,0)+1,MATCH(OFFSET('Planning MAICHE calcul'!R$1,0,-COLUMN()+2+10*(COUNTIF($B$2:R$2,R$2)-1)),'SEMAINE PAIRE'!$B$13:$F$13,0))=""), LEFT(R$2,3),"")</f>
        <v>#N/A</v>
      </c>
      <c r="S7" s="10" t="e" cm="1">
        <f t="array" aca="1" ref="S7" ca="1">IF(AND(INDEX('SEMAINE PAIRE'!$B$15:$F$27,MATCH('Planning MAICHE calcul'!S$2,'SEMAINE PAIRE'!$A$15:$A$27,0),MATCH(OFFSET('Planning MAICHE calcul'!S$1,0,-COLUMN()+2+10*(COUNTIF($B$2:S$2,S$2)-1)),'SEMAINE PAIRE'!$B$13:$F$13,0))=$A7,INDEX('SEMAINE PAIRE'!$B$15:$F$27,MATCH('Planning MAICHE calcul'!S$2,'SEMAINE PAIRE'!$A$15:$A$27,0)+1,MATCH(OFFSET('Planning MAICHE calcul'!S$1,0,-COLUMN()+2+10*(COUNTIF($B$2:S$2,S$2)-1)),'SEMAINE PAIRE'!$B$13:$F$13,0))=""), LEFT(S$2,3),"")</f>
        <v>#N/A</v>
      </c>
      <c r="T7" s="10" t="e" cm="1">
        <f t="array" aca="1" ref="T7" ca="1">IF(AND(INDEX('SEMAINE PAIRE'!$B$15:$F$27,MATCH('Planning MAICHE calcul'!T$2,'SEMAINE PAIRE'!$A$15:$A$27,0),MATCH(OFFSET('Planning MAICHE calcul'!T$1,0,-COLUMN()+2+10*(COUNTIF($B$2:T$2,T$2)-1)),'SEMAINE PAIRE'!$B$13:$F$13,0))=$A7,INDEX('SEMAINE PAIRE'!$B$15:$F$27,MATCH('Planning MAICHE calcul'!T$2,'SEMAINE PAIRE'!$A$15:$A$27,0)+1,MATCH(OFFSET('Planning MAICHE calcul'!T$1,0,-COLUMN()+2+10*(COUNTIF($B$2:T$2,T$2)-1)),'SEMAINE PAIRE'!$B$13:$F$13,0))=""), LEFT(T$2,3),"")</f>
        <v>#N/A</v>
      </c>
      <c r="U7" s="275"/>
      <c r="V7" s="275"/>
      <c r="W7" s="2">
        <v>0.52083333333333337</v>
      </c>
      <c r="X7" s="2">
        <v>0.6875</v>
      </c>
      <c r="Y7" s="10" t="e" cm="1">
        <f t="array" aca="1" ref="Y7" ca="1">IF(AND(INDEX('SEMAINE PAIRE'!$B$15:$F$27,MATCH('Planning MAICHE calcul'!Y$2,'SEMAINE PAIRE'!$A$15:$A$27,0),MATCH(OFFSET('Planning MAICHE calcul'!Y$1,0,-COLUMN()+2+10*(COUNTIF($B$2:Y$2,Y$2)-1)),'SEMAINE PAIRE'!$B$13:$F$13,0))=$A7,INDEX('SEMAINE PAIRE'!$B$15:$F$27,MATCH('Planning MAICHE calcul'!Y$2,'SEMAINE PAIRE'!$A$15:$A$27,0)+1,MATCH(OFFSET('Planning MAICHE calcul'!Y$1,0,-COLUMN()+2+10*(COUNTIF($B$2:Y$2,Y$2)-1)),'SEMAINE PAIRE'!$B$13:$F$13,0))=""), LEFT(Y$2,3),"")</f>
        <v>#N/A</v>
      </c>
      <c r="Z7" s="10" t="e" cm="1">
        <f t="array" aca="1" ref="Z7" ca="1">IF(AND(INDEX('SEMAINE PAIRE'!$B$15:$F$27,MATCH('Planning MAICHE calcul'!Z$2,'SEMAINE PAIRE'!$A$15:$A$27,0),MATCH(OFFSET('Planning MAICHE calcul'!Z$1,0,-COLUMN()+2+10*(COUNTIF($B$2:Z$2,Z$2)-1)),'SEMAINE PAIRE'!$B$13:$F$13,0))=$A7,INDEX('SEMAINE PAIRE'!$B$15:$F$27,MATCH('Planning MAICHE calcul'!Z$2,'SEMAINE PAIRE'!$A$15:$A$27,0)+1,MATCH(OFFSET('Planning MAICHE calcul'!Z$1,0,-COLUMN()+2+10*(COUNTIF($B$2:Z$2,Z$2)-1)),'SEMAINE PAIRE'!$B$13:$F$13,0))=""), LEFT(Z$2,3),"")</f>
        <v>#N/A</v>
      </c>
      <c r="AA7" s="11">
        <v>0.35416666666666669</v>
      </c>
      <c r="AB7" s="11">
        <v>0.47916666666666669</v>
      </c>
      <c r="AC7" s="10" t="e" cm="1">
        <f t="array" aca="1" ref="AC7" ca="1">IF(AND(INDEX('SEMAINE PAIRE'!$B$15:$F$27,MATCH('Planning MAICHE calcul'!AC$2,'SEMAINE PAIRE'!$A$15:$A$27,0),MATCH(OFFSET('Planning MAICHE calcul'!AC$1,0,-COLUMN()+2+10*(COUNTIF($B$2:AC$2,AC$2)-1)),'SEMAINE PAIRE'!$B$13:$F$13,0))=$A7,INDEX('SEMAINE PAIRE'!$B$15:$F$27,MATCH('Planning MAICHE calcul'!AC$2,'SEMAINE PAIRE'!$A$15:$A$27,0)+1,MATCH(OFFSET('Planning MAICHE calcul'!AC$1,0,-COLUMN()+2+10*(COUNTIF($B$2:AC$2,AC$2)-1)),'SEMAINE PAIRE'!$B$13:$F$13,0))=""), LEFT(AC$2,3),"")</f>
        <v>#N/A</v>
      </c>
      <c r="AD7" s="10" t="e" cm="1">
        <f t="array" aca="1" ref="AD7" ca="1">IF(AND(INDEX('SEMAINE PAIRE'!$B$15:$F$27,MATCH('Planning MAICHE calcul'!AD$2,'SEMAINE PAIRE'!$A$15:$A$27,0),MATCH(OFFSET('Planning MAICHE calcul'!AD$1,0,-COLUMN()+2+10*(COUNTIF($B$2:AD$2,AD$2)-1)),'SEMAINE PAIRE'!$B$13:$F$13,0))=$A7,INDEX('SEMAINE PAIRE'!$B$15:$F$27,MATCH('Planning MAICHE calcul'!AD$2,'SEMAINE PAIRE'!$A$15:$A$27,0)+1,MATCH(OFFSET('Planning MAICHE calcul'!AD$1,0,-COLUMN()+2+10*(COUNTIF($B$2:AD$2,AD$2)-1)),'SEMAINE PAIRE'!$B$13:$F$13,0))=""), LEFT(AD$2,3),"")</f>
        <v>#N/A</v>
      </c>
      <c r="AE7" s="10" t="e" cm="1">
        <f t="array" aca="1" ref="AE7" ca="1">IF(AND(INDEX('SEMAINE PAIRE'!$B$15:$F$27,MATCH('Planning MAICHE calcul'!AE$2,'SEMAINE PAIRE'!$A$15:$A$27,0),MATCH(OFFSET('Planning MAICHE calcul'!AE$1,0,-COLUMN()+2+10*(COUNTIF($B$2:AE$2,AE$2)-1)),'SEMAINE PAIRE'!$B$13:$F$13,0))=$A7,INDEX('SEMAINE PAIRE'!$B$15:$F$27,MATCH('Planning MAICHE calcul'!AE$2,'SEMAINE PAIRE'!$A$15:$A$27,0)+1,MATCH(OFFSET('Planning MAICHE calcul'!AE$1,0,-COLUMN()+2+10*(COUNTIF($B$2:AE$2,AE$2)-1)),'SEMAINE PAIRE'!$B$13:$F$13,0))=""), LEFT(AE$2,3),"")</f>
        <v>#N/A</v>
      </c>
      <c r="AF7" s="10" t="e" cm="1">
        <f t="array" aca="1" ref="AF7" ca="1">IF(AND(INDEX('SEMAINE PAIRE'!$B$15:$F$27,MATCH('Planning MAICHE calcul'!AF$2,'SEMAINE PAIRE'!$A$15:$A$27,0),MATCH(OFFSET('Planning MAICHE calcul'!AF$1,0,-COLUMN()+2+10*(COUNTIF($B$2:AF$2,AF$2)-1)),'SEMAINE PAIRE'!$B$13:$F$13,0))=$A7,INDEX('SEMAINE PAIRE'!$B$15:$F$27,MATCH('Planning MAICHE calcul'!AF$2,'SEMAINE PAIRE'!$A$15:$A$27,0)+1,MATCH(OFFSET('Planning MAICHE calcul'!AF$1,0,-COLUMN()+2+10*(COUNTIF($B$2:AF$2,AF$2)-1)),'SEMAINE PAIRE'!$B$13:$F$13,0))=""), LEFT(AF$2,3),"")</f>
        <v>#N/A</v>
      </c>
      <c r="AG7" s="275"/>
      <c r="AH7" s="275"/>
      <c r="AI7" s="11">
        <v>0.52083333333333337</v>
      </c>
      <c r="AJ7" s="11">
        <v>0.6875</v>
      </c>
      <c r="AK7" s="10" t="e" cm="1">
        <f t="array" aca="1" ref="AK7" ca="1">IF(AND(INDEX('SEMAINE PAIRE'!$B$15:$F$27,MATCH('Planning MAICHE calcul'!AK$2,'SEMAINE PAIRE'!$A$15:$A$27,0),MATCH(OFFSET('Planning MAICHE calcul'!AK$1,0,-COLUMN()+2+10*(COUNTIF($B$2:AK$2,AK$2)-1)),'SEMAINE PAIRE'!$B$13:$F$13,0))=$A7,INDEX('SEMAINE PAIRE'!$B$15:$F$27,MATCH('Planning MAICHE calcul'!AK$2,'SEMAINE PAIRE'!$A$15:$A$27,0)+1,MATCH(OFFSET('Planning MAICHE calcul'!AK$1,0,-COLUMN()+2+10*(COUNTIF($B$2:AK$2,AK$2)-1)),'SEMAINE PAIRE'!$B$13:$F$13,0))=""), LEFT(AK$2,3),"")</f>
        <v>#N/A</v>
      </c>
      <c r="AL7" s="10" t="e" cm="1">
        <f t="array" aca="1" ref="AL7" ca="1">IF(AND(INDEX('SEMAINE PAIRE'!$B$15:$F$27,MATCH('Planning MAICHE calcul'!AL$2,'SEMAINE PAIRE'!$A$15:$A$27,0),MATCH(OFFSET('Planning MAICHE calcul'!AL$1,0,-COLUMN()+2+10*(COUNTIF($B$2:AL$2,AL$2)-1)),'SEMAINE PAIRE'!$B$13:$F$13,0))=$A7,INDEX('SEMAINE PAIRE'!$B$15:$F$27,MATCH('Planning MAICHE calcul'!AL$2,'SEMAINE PAIRE'!$A$15:$A$27,0)+1,MATCH(OFFSET('Planning MAICHE calcul'!AL$1,0,-COLUMN()+2+10*(COUNTIF($B$2:AL$2,AL$2)-1)),'SEMAINE PAIRE'!$B$13:$F$13,0))=""), LEFT(AL$2,3),"")</f>
        <v>#N/A</v>
      </c>
      <c r="AM7" s="2">
        <v>0.35416666666666669</v>
      </c>
      <c r="AN7" s="2">
        <v>0.47916666666666669</v>
      </c>
      <c r="AO7" s="10" t="e" cm="1">
        <f t="array" aca="1" ref="AO7" ca="1">IF(AND(INDEX('SEMAINE PAIRE'!$B$15:$F$27,MATCH('Planning MAICHE calcul'!AO$2,'SEMAINE PAIRE'!$A$15:$A$27,0),MATCH(OFFSET('Planning MAICHE calcul'!AO$1,0,-COLUMN()+2+10*(COUNTIF($B$2:AO$2,AO$2)-1)),'SEMAINE PAIRE'!$B$13:$F$13,0))=$A7,INDEX('SEMAINE PAIRE'!$B$15:$F$27,MATCH('Planning MAICHE calcul'!AO$2,'SEMAINE PAIRE'!$A$15:$A$27,0)+1,MATCH(OFFSET('Planning MAICHE calcul'!AO$1,0,-COLUMN()+2+10*(COUNTIF($B$2:AO$2,AO$2)-1)),'SEMAINE PAIRE'!$B$13:$F$13,0))=""), LEFT(AO$2,3),"")</f>
        <v>#N/A</v>
      </c>
      <c r="AP7" s="10" t="e" cm="1">
        <f t="array" aca="1" ref="AP7" ca="1">IF(AND(INDEX('SEMAINE PAIRE'!$B$15:$F$27,MATCH('Planning MAICHE calcul'!AP$2,'SEMAINE PAIRE'!$A$15:$A$27,0),MATCH(OFFSET('Planning MAICHE calcul'!AP$1,0,-COLUMN()+2+10*(COUNTIF($B$2:AP$2,AP$2)-1)),'SEMAINE PAIRE'!$B$13:$F$13,0))=$A7,INDEX('SEMAINE PAIRE'!$B$15:$F$27,MATCH('Planning MAICHE calcul'!AP$2,'SEMAINE PAIRE'!$A$15:$A$27,0)+1,MATCH(OFFSET('Planning MAICHE calcul'!AP$1,0,-COLUMN()+2+10*(COUNTIF($B$2:AP$2,AP$2)-1)),'SEMAINE PAIRE'!$B$13:$F$13,0))=""), LEFT(AP$2,3),"")</f>
        <v>#N/A</v>
      </c>
      <c r="AQ7" s="10" t="e" cm="1">
        <f t="array" aca="1" ref="AQ7" ca="1">IF(AND(INDEX('SEMAINE PAIRE'!$B$15:$F$27,MATCH('Planning MAICHE calcul'!AQ$2,'SEMAINE PAIRE'!$A$15:$A$27,0),MATCH(OFFSET('Planning MAICHE calcul'!AQ$1,0,-COLUMN()+2+10*(COUNTIF($B$2:AQ$2,AQ$2)-1)),'SEMAINE PAIRE'!$B$13:$F$13,0))=$A7,INDEX('SEMAINE PAIRE'!$B$15:$F$27,MATCH('Planning MAICHE calcul'!AQ$2,'SEMAINE PAIRE'!$A$15:$A$27,0)+1,MATCH(OFFSET('Planning MAICHE calcul'!AQ$1,0,-COLUMN()+2+10*(COUNTIF($B$2:AQ$2,AQ$2)-1)),'SEMAINE PAIRE'!$B$13:$F$13,0))=""), LEFT(AQ$2,3),"")</f>
        <v>#N/A</v>
      </c>
      <c r="AR7" s="10" t="e" cm="1">
        <f t="array" aca="1" ref="AR7" ca="1">IF(AND(INDEX('SEMAINE PAIRE'!$B$15:$F$27,MATCH('Planning MAICHE calcul'!AR$2,'SEMAINE PAIRE'!$A$15:$A$27,0),MATCH(OFFSET('Planning MAICHE calcul'!AR$1,0,-COLUMN()+2+10*(COUNTIF($B$2:AR$2,AR$2)-1)),'SEMAINE PAIRE'!$B$13:$F$13,0))=$A7,INDEX('SEMAINE PAIRE'!$B$15:$F$27,MATCH('Planning MAICHE calcul'!AR$2,'SEMAINE PAIRE'!$A$15:$A$27,0)+1,MATCH(OFFSET('Planning MAICHE calcul'!AR$1,0,-COLUMN()+2+10*(COUNTIF($B$2:AR$2,AR$2)-1)),'SEMAINE PAIRE'!$B$13:$F$13,0))=""), LEFT(AR$2,3),"")</f>
        <v>#N/A</v>
      </c>
      <c r="AS7" s="275"/>
      <c r="AT7" s="275"/>
      <c r="AU7" s="2">
        <v>0.52083333333333337</v>
      </c>
      <c r="AV7" s="18">
        <v>0.60416666666666663</v>
      </c>
      <c r="AW7" s="10" t="e" cm="1">
        <f t="array" aca="1" ref="AW7" ca="1">IF(AND(INDEX('SEMAINE PAIRE'!$B$15:$F$27,MATCH('Planning MAICHE calcul'!AW$2,'SEMAINE PAIRE'!$A$15:$A$27,0),MATCH(OFFSET('Planning MAICHE calcul'!AW$1,0,-COLUMN()+2+10*(COUNTIF($B$2:AW$2,AW$2)-1)),'SEMAINE PAIRE'!$B$13:$F$13,0))=$A7,INDEX('SEMAINE PAIRE'!$B$15:$F$27,MATCH('Planning MAICHE calcul'!AW$2,'SEMAINE PAIRE'!$A$15:$A$27,0)+1,MATCH(OFFSET('Planning MAICHE calcul'!AW$1,0,-COLUMN()+2+10*(COUNTIF($B$2:AW$2,AW$2)-1)),'SEMAINE PAIRE'!$B$13:$F$13,0))=""), LEFT(AW$2,3),"")</f>
        <v>#N/A</v>
      </c>
      <c r="AX7" s="10" t="e" cm="1">
        <f t="array" aca="1" ref="AX7" ca="1">IF(AND(INDEX('SEMAINE PAIRE'!$B$15:$F$27,MATCH('Planning MAICHE calcul'!AX$2,'SEMAINE PAIRE'!$A$15:$A$27,0),MATCH(OFFSET('Planning MAICHE calcul'!AX$1,0,-COLUMN()+2+10*(COUNTIF($B$2:AX$2,AX$2)-1)),'SEMAINE PAIRE'!$B$13:$F$13,0))=$A7,INDEX('SEMAINE PAIRE'!$B$15:$F$27,MATCH('Planning MAICHE calcul'!AX$2,'SEMAINE PAIRE'!$A$15:$A$27,0)+1,MATCH(OFFSET('Planning MAICHE calcul'!AX$1,0,-COLUMN()+2+10*(COUNTIF($B$2:AX$2,AX$2)-1)),'SEMAINE PAIRE'!$B$13:$F$13,0))=""), LEFT(AX$2,3),"")</f>
        <v>#N/A</v>
      </c>
      <c r="AY7" s="11">
        <v>0.35416666666666669</v>
      </c>
      <c r="AZ7" s="11">
        <v>0.47916666666666669</v>
      </c>
      <c r="BA7" s="10" t="e" cm="1">
        <f t="array" aca="1" ref="BA7" ca="1">IF(AND(INDEX('SEMAINE PAIRE'!$B$15:$F$27,MATCH('Planning MAICHE calcul'!BA$2,'SEMAINE PAIRE'!$A$15:$A$27,0),MATCH(OFFSET('Planning MAICHE calcul'!BA$1,0,-COLUMN()+2+10*(COUNTIF($B$2:BA$2,BA$2)-1)),'SEMAINE PAIRE'!$B$13:$F$13,0))=$A7,INDEX('SEMAINE PAIRE'!$B$15:$F$27,MATCH('Planning MAICHE calcul'!BA$2,'SEMAINE PAIRE'!$A$15:$A$27,0)+1,MATCH(OFFSET('Planning MAICHE calcul'!BA$1,0,-COLUMN()+2+10*(COUNTIF($B$2:BA$2,BA$2)-1)),'SEMAINE PAIRE'!$B$13:$F$13,0))=""), LEFT(BA$2,3),"")</f>
        <v>#N/A</v>
      </c>
      <c r="BB7" s="10" t="e" cm="1">
        <f t="array" aca="1" ref="BB7" ca="1">IF(AND(INDEX('SEMAINE PAIRE'!$B$15:$F$27,MATCH('Planning MAICHE calcul'!BB$2,'SEMAINE PAIRE'!$A$15:$A$27,0),MATCH(OFFSET('Planning MAICHE calcul'!BB$1,0,-COLUMN()+2+10*(COUNTIF($B$2:BB$2,BB$2)-1)),'SEMAINE PAIRE'!$B$13:$F$13,0))=$A7,INDEX('SEMAINE PAIRE'!$B$15:$F$27,MATCH('Planning MAICHE calcul'!BB$2,'SEMAINE PAIRE'!$A$15:$A$27,0)+1,MATCH(OFFSET('Planning MAICHE calcul'!BB$1,0,-COLUMN()+2+10*(COUNTIF($B$2:BB$2,BB$2)-1)),'SEMAINE PAIRE'!$B$13:$F$13,0))=""), LEFT(BB$2,3),"")</f>
        <v>#N/A</v>
      </c>
      <c r="BC7" s="10" t="e" cm="1">
        <f t="array" aca="1" ref="BC7" ca="1">IF(AND(INDEX('SEMAINE PAIRE'!$B$15:$F$27,MATCH('Planning MAICHE calcul'!BC$2,'SEMAINE PAIRE'!$A$15:$A$27,0),MATCH(OFFSET('Planning MAICHE calcul'!BC$1,0,-COLUMN()+2+10*(COUNTIF($B$2:BC$2,BC$2)-1)),'SEMAINE PAIRE'!$B$13:$F$13,0))=$A7,INDEX('SEMAINE PAIRE'!$B$15:$F$27,MATCH('Planning MAICHE calcul'!BC$2,'SEMAINE PAIRE'!$A$15:$A$27,0)+1,MATCH(OFFSET('Planning MAICHE calcul'!BC$1,0,-COLUMN()+2+10*(COUNTIF($B$2:BC$2,BC$2)-1)),'SEMAINE PAIRE'!$B$13:$F$13,0))=""), LEFT(BC$2,3),"")</f>
        <v>#N/A</v>
      </c>
      <c r="BD7" s="10" t="e" cm="1">
        <f t="array" aca="1" ref="BD7" ca="1">IF(AND(INDEX('SEMAINE PAIRE'!$B$15:$F$27,MATCH('Planning MAICHE calcul'!BD$2,'SEMAINE PAIRE'!$A$15:$A$27,0),MATCH(OFFSET('Planning MAICHE calcul'!BD$1,0,-COLUMN()+2+10*(COUNTIF($B$2:BD$2,BD$2)-1)),'SEMAINE PAIRE'!$B$13:$F$13,0))=$A7,INDEX('SEMAINE PAIRE'!$B$15:$F$27,MATCH('Planning MAICHE calcul'!BD$2,'SEMAINE PAIRE'!$A$15:$A$27,0)+1,MATCH(OFFSET('Planning MAICHE calcul'!BD$1,0,-COLUMN()+2+10*(COUNTIF($B$2:BD$2,BD$2)-1)),'SEMAINE PAIRE'!$B$13:$F$13,0))=""), LEFT(BD$2,3),"")</f>
        <v>#N/A</v>
      </c>
      <c r="BE7" s="275"/>
      <c r="BF7" s="275"/>
      <c r="BG7" s="11">
        <v>0.52083333333333337</v>
      </c>
      <c r="BH7" s="11">
        <v>0.6875</v>
      </c>
      <c r="BI7" s="10" t="e" cm="1">
        <f t="array" aca="1" ref="BI7" ca="1">IF(AND(INDEX('SEMAINE PAIRE'!$B$15:$F$27,MATCH('Planning MAICHE calcul'!BI$2,'SEMAINE PAIRE'!$A$15:$A$27,0),MATCH(OFFSET('Planning MAICHE calcul'!BI$1,0,-COLUMN()+2+10*(COUNTIF($B$2:BI$2,BI$2)-1)),'SEMAINE PAIRE'!$B$13:$F$13,0))=$A7,INDEX('SEMAINE PAIRE'!$B$15:$F$27,MATCH('Planning MAICHE calcul'!BI$2,'SEMAINE PAIRE'!$A$15:$A$27,0)+1,MATCH(OFFSET('Planning MAICHE calcul'!BI$1,0,-COLUMN()+2+10*(COUNTIF($B$2:BI$2,BI$2)-1)),'SEMAINE PAIRE'!$B$13:$F$13,0))=""), LEFT(BI$2,3),"")</f>
        <v>#N/A</v>
      </c>
      <c r="BJ7" s="252"/>
      <c r="BK7" s="252"/>
      <c r="BL7" s="252">
        <f t="shared" si="0"/>
        <v>0</v>
      </c>
      <c r="BM7" s="252"/>
      <c r="BN7" s="252"/>
      <c r="BO7" s="252"/>
      <c r="BP7" s="252"/>
      <c r="BQ7" s="252"/>
    </row>
    <row r="8" spans="1:69" s="4" customFormat="1" ht="24.95" customHeight="1" thickBot="1" x14ac:dyDescent="0.3">
      <c r="A8" s="256" t="s">
        <v>590</v>
      </c>
      <c r="B8" s="10" t="str" cm="1">
        <f t="array" aca="1" ref="B8" ca="1">IF(AND(INDEX('SEMAINE PAIRE'!$B$15:$F$27,MATCH('Planning MAICHE calcul'!B$2,'SEMAINE PAIRE'!$A$15:$A$27,0),MATCH(OFFSET('Planning MAICHE calcul'!B$1,0,-COLUMN()+2+10*(COUNTIF($B$2:B$2,B$2)-1)),'SEMAINE PAIRE'!$B$13:$F$13,0))=$A8,INDEX('SEMAINE PAIRE'!$B$15:$F$27,MATCH('Planning MAICHE calcul'!B$2,'SEMAINE PAIRE'!$A$15:$A$27,0)+1,MATCH(OFFSET('Planning MAICHE calcul'!B$1,0,-COLUMN()+2+10*(COUNTIF($B$2:B$2,B$2)-1)),'SEMAINE PAIRE'!$B$13:$F$13,0))=""), LEFT(B$2,3),"")</f>
        <v/>
      </c>
      <c r="C8" s="11">
        <v>0.35416666666666669</v>
      </c>
      <c r="D8" s="11">
        <v>0.47916666666666669</v>
      </c>
      <c r="E8" s="10" t="str" cm="1">
        <f t="array" aca="1" ref="E8" ca="1">IF(AND(INDEX('SEMAINE PAIRE'!$B$15:$F$27,MATCH('Planning MAICHE calcul'!E$2,'SEMAINE PAIRE'!$A$15:$A$27,0),MATCH(OFFSET('Planning MAICHE calcul'!E$1,0,-COLUMN()+2+10*(COUNTIF($B$2:E$2,E$2)-1)),'SEMAINE PAIRE'!$B$13:$F$13,0))=$A8,INDEX('SEMAINE PAIRE'!$B$15:$F$27,MATCH('Planning MAICHE calcul'!E$2,'SEMAINE PAIRE'!$A$15:$A$27,0)+1,MATCH(OFFSET('Planning MAICHE calcul'!E$1,0,-COLUMN()+2+10*(COUNTIF($B$2:E$2,E$2)-1)),'SEMAINE PAIRE'!$B$13:$F$13,0))=""), LEFT(E$2,3),"")</f>
        <v>Cui</v>
      </c>
      <c r="F8" s="10" t="str" cm="1">
        <f t="array" aca="1" ref="F8" ca="1">IF(AND(INDEX('SEMAINE PAIRE'!$B$15:$F$27,MATCH('Planning MAICHE calcul'!F$2,'SEMAINE PAIRE'!$A$15:$A$27,0),MATCH(OFFSET('Planning MAICHE calcul'!F$1,0,-COLUMN()+2+10*(COUNTIF($B$2:F$2,F$2)-1)),'SEMAINE PAIRE'!$B$13:$F$13,0))=$A8,INDEX('SEMAINE PAIRE'!$B$15:$F$27,MATCH('Planning MAICHE calcul'!F$2,'SEMAINE PAIRE'!$A$15:$A$27,0)+1,MATCH(OFFSET('Planning MAICHE calcul'!F$1,0,-COLUMN()+2+10*(COUNTIF($B$2:F$2,F$2)-1)),'SEMAINE PAIRE'!$B$13:$F$13,0))=""), LEFT(F$2,3),"")</f>
        <v/>
      </c>
      <c r="G8" s="10" t="str" cm="1">
        <f t="array" aca="1" ref="G8" ca="1">IF(AND(INDEX('SEMAINE PAIRE'!$B$15:$F$27,MATCH('Planning MAICHE calcul'!G$2,'SEMAINE PAIRE'!$A$15:$A$27,0),MATCH(OFFSET('Planning MAICHE calcul'!G$1,0,-COLUMN()+2+10*(COUNTIF($B$2:G$2,G$2)-1)),'SEMAINE PAIRE'!$B$13:$F$13,0))=$A8,INDEX('SEMAINE PAIRE'!$B$15:$F$27,MATCH('Planning MAICHE calcul'!G$2,'SEMAINE PAIRE'!$A$15:$A$27,0)+1,MATCH(OFFSET('Planning MAICHE calcul'!G$1,0,-COLUMN()+2+10*(COUNTIF($B$2:G$2,G$2)-1)),'SEMAINE PAIRE'!$B$13:$F$13,0))=""), LEFT(G$2,3),"")</f>
        <v/>
      </c>
      <c r="H8" s="10" t="str" cm="1">
        <f t="array" aca="1" ref="H8" ca="1">IF(AND(INDEX('SEMAINE PAIRE'!$B$15:$F$27,MATCH('Planning MAICHE calcul'!H$2,'SEMAINE PAIRE'!$A$15:$A$27,0),MATCH(OFFSET('Planning MAICHE calcul'!H$1,0,-COLUMN()+2+10*(COUNTIF($B$2:H$2,H$2)-1)),'SEMAINE PAIRE'!$B$13:$F$13,0))=$A8,INDEX('SEMAINE PAIRE'!$B$15:$F$27,MATCH('Planning MAICHE calcul'!H$2,'SEMAINE PAIRE'!$A$15:$A$27,0)+1,MATCH(OFFSET('Planning MAICHE calcul'!H$1,0,-COLUMN()+2+10*(COUNTIF($B$2:H$2,H$2)-1)),'SEMAINE PAIRE'!$B$13:$F$13,0))=""), LEFT(H$2,3),"")</f>
        <v/>
      </c>
      <c r="I8" s="275"/>
      <c r="J8" s="275"/>
      <c r="K8" s="11">
        <v>0.52083333333333337</v>
      </c>
      <c r="L8" s="11">
        <v>0.6875</v>
      </c>
      <c r="M8" s="10" t="str" cm="1">
        <f t="array" aca="1" ref="M8" ca="1">IF(AND(INDEX('SEMAINE PAIRE'!$B$15:$F$27,MATCH('Planning MAICHE calcul'!M$2,'SEMAINE PAIRE'!$A$15:$A$27,0),MATCH(OFFSET('Planning MAICHE calcul'!M$1,0,-COLUMN()+2+10*(COUNTIF($B$2:M$2,M$2)-1)),'SEMAINE PAIRE'!$B$13:$F$13,0))=$A8,INDEX('SEMAINE PAIRE'!$B$15:$F$27,MATCH('Planning MAICHE calcul'!M$2,'SEMAINE PAIRE'!$A$15:$A$27,0)+1,MATCH(OFFSET('Planning MAICHE calcul'!M$1,0,-COLUMN()+2+10*(COUNTIF($B$2:M$2,M$2)-1)),'SEMAINE PAIRE'!$B$13:$F$13,0))=""), LEFT(M$2,3),"")</f>
        <v/>
      </c>
      <c r="N8" s="10" t="e" cm="1">
        <f t="array" aca="1" ref="N8" ca="1">IF(AND(INDEX('SEMAINE PAIRE'!$B$15:$F$27,MATCH('Planning MAICHE calcul'!N$2,'SEMAINE PAIRE'!$A$15:$A$27,0),MATCH(OFFSET('Planning MAICHE calcul'!N$1,0,-COLUMN()+2+10*(COUNTIF($B$2:N$2,N$2)-1)),'SEMAINE PAIRE'!$B$13:$F$13,0))=$A8,INDEX('SEMAINE PAIRE'!$B$15:$F$27,MATCH('Planning MAICHE calcul'!N$2,'SEMAINE PAIRE'!$A$15:$A$27,0)+1,MATCH(OFFSET('Planning MAICHE calcul'!N$1,0,-COLUMN()+2+10*(COUNTIF($B$2:N$2,N$2)-1)),'SEMAINE PAIRE'!$B$13:$F$13,0))=""), LEFT(N$2,3),"")</f>
        <v>#N/A</v>
      </c>
      <c r="O8" s="2">
        <v>0.35416666666666669</v>
      </c>
      <c r="P8" s="2">
        <v>0.47916666666666669</v>
      </c>
      <c r="Q8" s="10" t="e" cm="1">
        <f t="array" aca="1" ref="Q8" ca="1">IF(AND(INDEX('SEMAINE PAIRE'!$B$15:$F$27,MATCH('Planning MAICHE calcul'!Q$2,'SEMAINE PAIRE'!$A$15:$A$27,0),MATCH(OFFSET('Planning MAICHE calcul'!Q$1,0,-COLUMN()+2+10*(COUNTIF($B$2:Q$2,Q$2)-1)),'SEMAINE PAIRE'!$B$13:$F$13,0))=$A8,INDEX('SEMAINE PAIRE'!$B$15:$F$27,MATCH('Planning MAICHE calcul'!Q$2,'SEMAINE PAIRE'!$A$15:$A$27,0)+1,MATCH(OFFSET('Planning MAICHE calcul'!Q$1,0,-COLUMN()+2+10*(COUNTIF($B$2:Q$2,Q$2)-1)),'SEMAINE PAIRE'!$B$13:$F$13,0))=""), LEFT(Q$2,3),"")</f>
        <v>#N/A</v>
      </c>
      <c r="R8" s="10" t="e" cm="1">
        <f t="array" aca="1" ref="R8" ca="1">IF(AND(INDEX('SEMAINE PAIRE'!$B$15:$F$27,MATCH('Planning MAICHE calcul'!R$2,'SEMAINE PAIRE'!$A$15:$A$27,0),MATCH(OFFSET('Planning MAICHE calcul'!R$1,0,-COLUMN()+2+10*(COUNTIF($B$2:R$2,R$2)-1)),'SEMAINE PAIRE'!$B$13:$F$13,0))=$A8,INDEX('SEMAINE PAIRE'!$B$15:$F$27,MATCH('Planning MAICHE calcul'!R$2,'SEMAINE PAIRE'!$A$15:$A$27,0)+1,MATCH(OFFSET('Planning MAICHE calcul'!R$1,0,-COLUMN()+2+10*(COUNTIF($B$2:R$2,R$2)-1)),'SEMAINE PAIRE'!$B$13:$F$13,0))=""), LEFT(R$2,3),"")</f>
        <v>#N/A</v>
      </c>
      <c r="S8" s="10" t="e" cm="1">
        <f t="array" aca="1" ref="S8" ca="1">IF(AND(INDEX('SEMAINE PAIRE'!$B$15:$F$27,MATCH('Planning MAICHE calcul'!S$2,'SEMAINE PAIRE'!$A$15:$A$27,0),MATCH(OFFSET('Planning MAICHE calcul'!S$1,0,-COLUMN()+2+10*(COUNTIF($B$2:S$2,S$2)-1)),'SEMAINE PAIRE'!$B$13:$F$13,0))=$A8,INDEX('SEMAINE PAIRE'!$B$15:$F$27,MATCH('Planning MAICHE calcul'!S$2,'SEMAINE PAIRE'!$A$15:$A$27,0)+1,MATCH(OFFSET('Planning MAICHE calcul'!S$1,0,-COLUMN()+2+10*(COUNTIF($B$2:S$2,S$2)-1)),'SEMAINE PAIRE'!$B$13:$F$13,0))=""), LEFT(S$2,3),"")</f>
        <v>#N/A</v>
      </c>
      <c r="T8" s="10" t="e" cm="1">
        <f t="array" aca="1" ref="T8" ca="1">IF(AND(INDEX('SEMAINE PAIRE'!$B$15:$F$27,MATCH('Planning MAICHE calcul'!T$2,'SEMAINE PAIRE'!$A$15:$A$27,0),MATCH(OFFSET('Planning MAICHE calcul'!T$1,0,-COLUMN()+2+10*(COUNTIF($B$2:T$2,T$2)-1)),'SEMAINE PAIRE'!$B$13:$F$13,0))=$A8,INDEX('SEMAINE PAIRE'!$B$15:$F$27,MATCH('Planning MAICHE calcul'!T$2,'SEMAINE PAIRE'!$A$15:$A$27,0)+1,MATCH(OFFSET('Planning MAICHE calcul'!T$1,0,-COLUMN()+2+10*(COUNTIF($B$2:T$2,T$2)-1)),'SEMAINE PAIRE'!$B$13:$F$13,0))=""), LEFT(T$2,3),"")</f>
        <v>#N/A</v>
      </c>
      <c r="U8" s="275"/>
      <c r="V8" s="275"/>
      <c r="W8" s="2">
        <v>0.52083333333333337</v>
      </c>
      <c r="X8" s="2">
        <v>0.6875</v>
      </c>
      <c r="Y8" s="10" t="e" cm="1">
        <f t="array" aca="1" ref="Y8" ca="1">IF(AND(INDEX('SEMAINE PAIRE'!$B$15:$F$27,MATCH('Planning MAICHE calcul'!Y$2,'SEMAINE PAIRE'!$A$15:$A$27,0),MATCH(OFFSET('Planning MAICHE calcul'!Y$1,0,-COLUMN()+2+10*(COUNTIF($B$2:Y$2,Y$2)-1)),'SEMAINE PAIRE'!$B$13:$F$13,0))=$A8,INDEX('SEMAINE PAIRE'!$B$15:$F$27,MATCH('Planning MAICHE calcul'!Y$2,'SEMAINE PAIRE'!$A$15:$A$27,0)+1,MATCH(OFFSET('Planning MAICHE calcul'!Y$1,0,-COLUMN()+2+10*(COUNTIF($B$2:Y$2,Y$2)-1)),'SEMAINE PAIRE'!$B$13:$F$13,0))=""), LEFT(Y$2,3),"")</f>
        <v>#N/A</v>
      </c>
      <c r="Z8" s="10" t="e" cm="1">
        <f t="array" aca="1" ref="Z8" ca="1">IF(AND(INDEX('SEMAINE PAIRE'!$B$15:$F$27,MATCH('Planning MAICHE calcul'!Z$2,'SEMAINE PAIRE'!$A$15:$A$27,0),MATCH(OFFSET('Planning MAICHE calcul'!Z$1,0,-COLUMN()+2+10*(COUNTIF($B$2:Z$2,Z$2)-1)),'SEMAINE PAIRE'!$B$13:$F$13,0))=$A8,INDEX('SEMAINE PAIRE'!$B$15:$F$27,MATCH('Planning MAICHE calcul'!Z$2,'SEMAINE PAIRE'!$A$15:$A$27,0)+1,MATCH(OFFSET('Planning MAICHE calcul'!Z$1,0,-COLUMN()+2+10*(COUNTIF($B$2:Z$2,Z$2)-1)),'SEMAINE PAIRE'!$B$13:$F$13,0))=""), LEFT(Z$2,3),"")</f>
        <v>#N/A</v>
      </c>
      <c r="AA8" s="11">
        <v>0.35416666666666669</v>
      </c>
      <c r="AB8" s="11">
        <v>0.47916666666666669</v>
      </c>
      <c r="AC8" s="10" t="e" cm="1">
        <f t="array" aca="1" ref="AC8" ca="1">IF(AND(INDEX('SEMAINE PAIRE'!$B$15:$F$27,MATCH('Planning MAICHE calcul'!AC$2,'SEMAINE PAIRE'!$A$15:$A$27,0),MATCH(OFFSET('Planning MAICHE calcul'!AC$1,0,-COLUMN()+2+10*(COUNTIF($B$2:AC$2,AC$2)-1)),'SEMAINE PAIRE'!$B$13:$F$13,0))=$A8,INDEX('SEMAINE PAIRE'!$B$15:$F$27,MATCH('Planning MAICHE calcul'!AC$2,'SEMAINE PAIRE'!$A$15:$A$27,0)+1,MATCH(OFFSET('Planning MAICHE calcul'!AC$1,0,-COLUMN()+2+10*(COUNTIF($B$2:AC$2,AC$2)-1)),'SEMAINE PAIRE'!$B$13:$F$13,0))=""), LEFT(AC$2,3),"")</f>
        <v>#N/A</v>
      </c>
      <c r="AD8" s="10" t="e" cm="1">
        <f t="array" aca="1" ref="AD8" ca="1">IF(AND(INDEX('SEMAINE PAIRE'!$B$15:$F$27,MATCH('Planning MAICHE calcul'!AD$2,'SEMAINE PAIRE'!$A$15:$A$27,0),MATCH(OFFSET('Planning MAICHE calcul'!AD$1,0,-COLUMN()+2+10*(COUNTIF($B$2:AD$2,AD$2)-1)),'SEMAINE PAIRE'!$B$13:$F$13,0))=$A8,INDEX('SEMAINE PAIRE'!$B$15:$F$27,MATCH('Planning MAICHE calcul'!AD$2,'SEMAINE PAIRE'!$A$15:$A$27,0)+1,MATCH(OFFSET('Planning MAICHE calcul'!AD$1,0,-COLUMN()+2+10*(COUNTIF($B$2:AD$2,AD$2)-1)),'SEMAINE PAIRE'!$B$13:$F$13,0))=""), LEFT(AD$2,3),"")</f>
        <v>#N/A</v>
      </c>
      <c r="AE8" s="10" t="e" cm="1">
        <f t="array" aca="1" ref="AE8" ca="1">IF(AND(INDEX('SEMAINE PAIRE'!$B$15:$F$27,MATCH('Planning MAICHE calcul'!AE$2,'SEMAINE PAIRE'!$A$15:$A$27,0),MATCH(OFFSET('Planning MAICHE calcul'!AE$1,0,-COLUMN()+2+10*(COUNTIF($B$2:AE$2,AE$2)-1)),'SEMAINE PAIRE'!$B$13:$F$13,0))=$A8,INDEX('SEMAINE PAIRE'!$B$15:$F$27,MATCH('Planning MAICHE calcul'!AE$2,'SEMAINE PAIRE'!$A$15:$A$27,0)+1,MATCH(OFFSET('Planning MAICHE calcul'!AE$1,0,-COLUMN()+2+10*(COUNTIF($B$2:AE$2,AE$2)-1)),'SEMAINE PAIRE'!$B$13:$F$13,0))=""), LEFT(AE$2,3),"")</f>
        <v>#N/A</v>
      </c>
      <c r="AF8" s="10" t="e" cm="1">
        <f t="array" aca="1" ref="AF8" ca="1">IF(AND(INDEX('SEMAINE PAIRE'!$B$15:$F$27,MATCH('Planning MAICHE calcul'!AF$2,'SEMAINE PAIRE'!$A$15:$A$27,0),MATCH(OFFSET('Planning MAICHE calcul'!AF$1,0,-COLUMN()+2+10*(COUNTIF($B$2:AF$2,AF$2)-1)),'SEMAINE PAIRE'!$B$13:$F$13,0))=$A8,INDEX('SEMAINE PAIRE'!$B$15:$F$27,MATCH('Planning MAICHE calcul'!AF$2,'SEMAINE PAIRE'!$A$15:$A$27,0)+1,MATCH(OFFSET('Planning MAICHE calcul'!AF$1,0,-COLUMN()+2+10*(COUNTIF($B$2:AF$2,AF$2)-1)),'SEMAINE PAIRE'!$B$13:$F$13,0))=""), LEFT(AF$2,3),"")</f>
        <v>#N/A</v>
      </c>
      <c r="AG8" s="275"/>
      <c r="AH8" s="275"/>
      <c r="AI8" s="11">
        <v>0.52083333333333337</v>
      </c>
      <c r="AJ8" s="11">
        <v>0.6875</v>
      </c>
      <c r="AK8" s="10" t="e" cm="1">
        <f t="array" aca="1" ref="AK8" ca="1">IF(AND(INDEX('SEMAINE PAIRE'!$B$15:$F$27,MATCH('Planning MAICHE calcul'!AK$2,'SEMAINE PAIRE'!$A$15:$A$27,0),MATCH(OFFSET('Planning MAICHE calcul'!AK$1,0,-COLUMN()+2+10*(COUNTIF($B$2:AK$2,AK$2)-1)),'SEMAINE PAIRE'!$B$13:$F$13,0))=$A8,INDEX('SEMAINE PAIRE'!$B$15:$F$27,MATCH('Planning MAICHE calcul'!AK$2,'SEMAINE PAIRE'!$A$15:$A$27,0)+1,MATCH(OFFSET('Planning MAICHE calcul'!AK$1,0,-COLUMN()+2+10*(COUNTIF($B$2:AK$2,AK$2)-1)),'SEMAINE PAIRE'!$B$13:$F$13,0))=""), LEFT(AK$2,3),"")</f>
        <v>#N/A</v>
      </c>
      <c r="AL8" s="10" t="e" cm="1">
        <f t="array" aca="1" ref="AL8" ca="1">IF(AND(INDEX('SEMAINE PAIRE'!$B$15:$F$27,MATCH('Planning MAICHE calcul'!AL$2,'SEMAINE PAIRE'!$A$15:$A$27,0),MATCH(OFFSET('Planning MAICHE calcul'!AL$1,0,-COLUMN()+2+10*(COUNTIF($B$2:AL$2,AL$2)-1)),'SEMAINE PAIRE'!$B$13:$F$13,0))=$A8,INDEX('SEMAINE PAIRE'!$B$15:$F$27,MATCH('Planning MAICHE calcul'!AL$2,'SEMAINE PAIRE'!$A$15:$A$27,0)+1,MATCH(OFFSET('Planning MAICHE calcul'!AL$1,0,-COLUMN()+2+10*(COUNTIF($B$2:AL$2,AL$2)-1)),'SEMAINE PAIRE'!$B$13:$F$13,0))=""), LEFT(AL$2,3),"")</f>
        <v>#N/A</v>
      </c>
      <c r="AM8" s="2"/>
      <c r="AN8" s="2"/>
      <c r="AO8" s="10" t="e" cm="1">
        <f t="array" aca="1" ref="AO8" ca="1">IF(AND(INDEX('SEMAINE PAIRE'!$B$15:$F$27,MATCH('Planning MAICHE calcul'!AO$2,'SEMAINE PAIRE'!$A$15:$A$27,0),MATCH(OFFSET('Planning MAICHE calcul'!AO$1,0,-COLUMN()+2+10*(COUNTIF($B$2:AO$2,AO$2)-1)),'SEMAINE PAIRE'!$B$13:$F$13,0))=$A8,INDEX('SEMAINE PAIRE'!$B$15:$F$27,MATCH('Planning MAICHE calcul'!AO$2,'SEMAINE PAIRE'!$A$15:$A$27,0)+1,MATCH(OFFSET('Planning MAICHE calcul'!AO$1,0,-COLUMN()+2+10*(COUNTIF($B$2:AO$2,AO$2)-1)),'SEMAINE PAIRE'!$B$13:$F$13,0))=""), LEFT(AO$2,3),"")</f>
        <v>#N/A</v>
      </c>
      <c r="AP8" s="10" t="e" cm="1">
        <f t="array" aca="1" ref="AP8" ca="1">IF(AND(INDEX('SEMAINE PAIRE'!$B$15:$F$27,MATCH('Planning MAICHE calcul'!AP$2,'SEMAINE PAIRE'!$A$15:$A$27,0),MATCH(OFFSET('Planning MAICHE calcul'!AP$1,0,-COLUMN()+2+10*(COUNTIF($B$2:AP$2,AP$2)-1)),'SEMAINE PAIRE'!$B$13:$F$13,0))=$A8,INDEX('SEMAINE PAIRE'!$B$15:$F$27,MATCH('Planning MAICHE calcul'!AP$2,'SEMAINE PAIRE'!$A$15:$A$27,0)+1,MATCH(OFFSET('Planning MAICHE calcul'!AP$1,0,-COLUMN()+2+10*(COUNTIF($B$2:AP$2,AP$2)-1)),'SEMAINE PAIRE'!$B$13:$F$13,0))=""), LEFT(AP$2,3),"")</f>
        <v>#N/A</v>
      </c>
      <c r="AQ8" s="10" t="e" cm="1">
        <f t="array" aca="1" ref="AQ8" ca="1">IF(AND(INDEX('SEMAINE PAIRE'!$B$15:$F$27,MATCH('Planning MAICHE calcul'!AQ$2,'SEMAINE PAIRE'!$A$15:$A$27,0),MATCH(OFFSET('Planning MAICHE calcul'!AQ$1,0,-COLUMN()+2+10*(COUNTIF($B$2:AQ$2,AQ$2)-1)),'SEMAINE PAIRE'!$B$13:$F$13,0))=$A8,INDEX('SEMAINE PAIRE'!$B$15:$F$27,MATCH('Planning MAICHE calcul'!AQ$2,'SEMAINE PAIRE'!$A$15:$A$27,0)+1,MATCH(OFFSET('Planning MAICHE calcul'!AQ$1,0,-COLUMN()+2+10*(COUNTIF($B$2:AQ$2,AQ$2)-1)),'SEMAINE PAIRE'!$B$13:$F$13,0))=""), LEFT(AQ$2,3),"")</f>
        <v>#N/A</v>
      </c>
      <c r="AR8" s="10" t="e" cm="1">
        <f t="array" aca="1" ref="AR8" ca="1">IF(AND(INDEX('SEMAINE PAIRE'!$B$15:$F$27,MATCH('Planning MAICHE calcul'!AR$2,'SEMAINE PAIRE'!$A$15:$A$27,0),MATCH(OFFSET('Planning MAICHE calcul'!AR$1,0,-COLUMN()+2+10*(COUNTIF($B$2:AR$2,AR$2)-1)),'SEMAINE PAIRE'!$B$13:$F$13,0))=$A8,INDEX('SEMAINE PAIRE'!$B$15:$F$27,MATCH('Planning MAICHE calcul'!AR$2,'SEMAINE PAIRE'!$A$15:$A$27,0)+1,MATCH(OFFSET('Planning MAICHE calcul'!AR$1,0,-COLUMN()+2+10*(COUNTIF($B$2:AR$2,AR$2)-1)),'SEMAINE PAIRE'!$B$13:$F$13,0))=""), LEFT(AR$2,3),"")</f>
        <v>#N/A</v>
      </c>
      <c r="AS8" s="275"/>
      <c r="AT8" s="275"/>
      <c r="AU8" s="18">
        <v>0.51041666666666663</v>
      </c>
      <c r="AV8" s="2">
        <v>0.6875</v>
      </c>
      <c r="AW8" s="10" t="e" cm="1">
        <f t="array" aca="1" ref="AW8" ca="1">IF(AND(INDEX('SEMAINE PAIRE'!$B$15:$F$27,MATCH('Planning MAICHE calcul'!AW$2,'SEMAINE PAIRE'!$A$15:$A$27,0),MATCH(OFFSET('Planning MAICHE calcul'!AW$1,0,-COLUMN()+2+10*(COUNTIF($B$2:AW$2,AW$2)-1)),'SEMAINE PAIRE'!$B$13:$F$13,0))=$A8,INDEX('SEMAINE PAIRE'!$B$15:$F$27,MATCH('Planning MAICHE calcul'!AW$2,'SEMAINE PAIRE'!$A$15:$A$27,0)+1,MATCH(OFFSET('Planning MAICHE calcul'!AW$1,0,-COLUMN()+2+10*(COUNTIF($B$2:AW$2,AW$2)-1)),'SEMAINE PAIRE'!$B$13:$F$13,0))=""), LEFT(AW$2,3),"")</f>
        <v>#N/A</v>
      </c>
      <c r="AX8" s="10" t="e" cm="1">
        <f t="array" aca="1" ref="AX8" ca="1">IF(AND(INDEX('SEMAINE PAIRE'!$B$15:$F$27,MATCH('Planning MAICHE calcul'!AX$2,'SEMAINE PAIRE'!$A$15:$A$27,0),MATCH(OFFSET('Planning MAICHE calcul'!AX$1,0,-COLUMN()+2+10*(COUNTIF($B$2:AX$2,AX$2)-1)),'SEMAINE PAIRE'!$B$13:$F$13,0))=$A8,INDEX('SEMAINE PAIRE'!$B$15:$F$27,MATCH('Planning MAICHE calcul'!AX$2,'SEMAINE PAIRE'!$A$15:$A$27,0)+1,MATCH(OFFSET('Planning MAICHE calcul'!AX$1,0,-COLUMN()+2+10*(COUNTIF($B$2:AX$2,AX$2)-1)),'SEMAINE PAIRE'!$B$13:$F$13,0))=""), LEFT(AX$2,3),"")</f>
        <v>#N/A</v>
      </c>
      <c r="AY8" s="11">
        <v>0.35416666666666669</v>
      </c>
      <c r="AZ8" s="11">
        <v>0.47916666666666669</v>
      </c>
      <c r="BA8" s="10" t="e" cm="1">
        <f t="array" aca="1" ref="BA8" ca="1">IF(AND(INDEX('SEMAINE PAIRE'!$B$15:$F$27,MATCH('Planning MAICHE calcul'!BA$2,'SEMAINE PAIRE'!$A$15:$A$27,0),MATCH(OFFSET('Planning MAICHE calcul'!BA$1,0,-COLUMN()+2+10*(COUNTIF($B$2:BA$2,BA$2)-1)),'SEMAINE PAIRE'!$B$13:$F$13,0))=$A8,INDEX('SEMAINE PAIRE'!$B$15:$F$27,MATCH('Planning MAICHE calcul'!BA$2,'SEMAINE PAIRE'!$A$15:$A$27,0)+1,MATCH(OFFSET('Planning MAICHE calcul'!BA$1,0,-COLUMN()+2+10*(COUNTIF($B$2:BA$2,BA$2)-1)),'SEMAINE PAIRE'!$B$13:$F$13,0))=""), LEFT(BA$2,3),"")</f>
        <v>#N/A</v>
      </c>
      <c r="BB8" s="10" t="e" cm="1">
        <f t="array" aca="1" ref="BB8" ca="1">IF(AND(INDEX('SEMAINE PAIRE'!$B$15:$F$27,MATCH('Planning MAICHE calcul'!BB$2,'SEMAINE PAIRE'!$A$15:$A$27,0),MATCH(OFFSET('Planning MAICHE calcul'!BB$1,0,-COLUMN()+2+10*(COUNTIF($B$2:BB$2,BB$2)-1)),'SEMAINE PAIRE'!$B$13:$F$13,0))=$A8,INDEX('SEMAINE PAIRE'!$B$15:$F$27,MATCH('Planning MAICHE calcul'!BB$2,'SEMAINE PAIRE'!$A$15:$A$27,0)+1,MATCH(OFFSET('Planning MAICHE calcul'!BB$1,0,-COLUMN()+2+10*(COUNTIF($B$2:BB$2,BB$2)-1)),'SEMAINE PAIRE'!$B$13:$F$13,0))=""), LEFT(BB$2,3),"")</f>
        <v>#N/A</v>
      </c>
      <c r="BC8" s="10" t="e" cm="1">
        <f t="array" aca="1" ref="BC8" ca="1">IF(AND(INDEX('SEMAINE PAIRE'!$B$15:$F$27,MATCH('Planning MAICHE calcul'!BC$2,'SEMAINE PAIRE'!$A$15:$A$27,0),MATCH(OFFSET('Planning MAICHE calcul'!BC$1,0,-COLUMN()+2+10*(COUNTIF($B$2:BC$2,BC$2)-1)),'SEMAINE PAIRE'!$B$13:$F$13,0))=$A8,INDEX('SEMAINE PAIRE'!$B$15:$F$27,MATCH('Planning MAICHE calcul'!BC$2,'SEMAINE PAIRE'!$A$15:$A$27,0)+1,MATCH(OFFSET('Planning MAICHE calcul'!BC$1,0,-COLUMN()+2+10*(COUNTIF($B$2:BC$2,BC$2)-1)),'SEMAINE PAIRE'!$B$13:$F$13,0))=""), LEFT(BC$2,3),"")</f>
        <v>#N/A</v>
      </c>
      <c r="BD8" s="10" t="e" cm="1">
        <f t="array" aca="1" ref="BD8" ca="1">IF(AND(INDEX('SEMAINE PAIRE'!$B$15:$F$27,MATCH('Planning MAICHE calcul'!BD$2,'SEMAINE PAIRE'!$A$15:$A$27,0),MATCH(OFFSET('Planning MAICHE calcul'!BD$1,0,-COLUMN()+2+10*(COUNTIF($B$2:BD$2,BD$2)-1)),'SEMAINE PAIRE'!$B$13:$F$13,0))=$A8,INDEX('SEMAINE PAIRE'!$B$15:$F$27,MATCH('Planning MAICHE calcul'!BD$2,'SEMAINE PAIRE'!$A$15:$A$27,0)+1,MATCH(OFFSET('Planning MAICHE calcul'!BD$1,0,-COLUMN()+2+10*(COUNTIF($B$2:BD$2,BD$2)-1)),'SEMAINE PAIRE'!$B$13:$F$13,0))=""), LEFT(BD$2,3),"")</f>
        <v>#N/A</v>
      </c>
      <c r="BE8" s="275"/>
      <c r="BF8" s="275"/>
      <c r="BG8" s="11">
        <v>0.52083333333333337</v>
      </c>
      <c r="BH8" s="11">
        <v>0.6875</v>
      </c>
      <c r="BI8" s="10" t="e" cm="1">
        <f t="array" aca="1" ref="BI8" ca="1">IF(AND(INDEX('SEMAINE PAIRE'!$B$15:$F$27,MATCH('Planning MAICHE calcul'!BI$2,'SEMAINE PAIRE'!$A$15:$A$27,0),MATCH(OFFSET('Planning MAICHE calcul'!BI$1,0,-COLUMN()+2+10*(COUNTIF($B$2:BI$2,BI$2)-1)),'SEMAINE PAIRE'!$B$13:$F$13,0))=$A8,INDEX('SEMAINE PAIRE'!$B$15:$F$27,MATCH('Planning MAICHE calcul'!BI$2,'SEMAINE PAIRE'!$A$15:$A$27,0)+1,MATCH(OFFSET('Planning MAICHE calcul'!BI$1,0,-COLUMN()+2+10*(COUNTIF($B$2:BI$2,BI$2)-1)),'SEMAINE PAIRE'!$B$13:$F$13,0))=""), LEFT(BI$2,3),"")</f>
        <v>#N/A</v>
      </c>
      <c r="BJ8" s="252"/>
      <c r="BK8" s="252"/>
      <c r="BL8" s="252">
        <f t="shared" si="0"/>
        <v>0</v>
      </c>
      <c r="BM8" s="252"/>
      <c r="BN8" s="252"/>
      <c r="BO8" s="252"/>
      <c r="BP8" s="252"/>
      <c r="BQ8" s="252"/>
    </row>
    <row r="9" spans="1:69" s="4" customFormat="1" ht="24.95" customHeight="1" thickBot="1" x14ac:dyDescent="0.3">
      <c r="A9" s="255" t="s">
        <v>595</v>
      </c>
      <c r="B9" s="10" t="str" cm="1">
        <f t="array" aca="1" ref="B9" ca="1">IF(AND(INDEX('SEMAINE PAIRE'!$B$15:$F$27,MATCH('Planning MAICHE calcul'!B$2,'SEMAINE PAIRE'!$A$15:$A$27,0),MATCH(OFFSET('Planning MAICHE calcul'!B$1,0,-COLUMN()+2+10*(COUNTIF($B$2:B$2,B$2)-1)),'SEMAINE PAIRE'!$B$13:$F$13,0))=$A9,INDEX('SEMAINE PAIRE'!$B$15:$F$27,MATCH('Planning MAICHE calcul'!B$2,'SEMAINE PAIRE'!$A$15:$A$27,0)+1,MATCH(OFFSET('Planning MAICHE calcul'!B$1,0,-COLUMN()+2+10*(COUNTIF($B$2:B$2,B$2)-1)),'SEMAINE PAIRE'!$B$13:$F$13,0))=""), LEFT(B$2,3),"")</f>
        <v/>
      </c>
      <c r="C9" s="11">
        <v>0.35416666666666669</v>
      </c>
      <c r="D9" s="11">
        <v>0.53125</v>
      </c>
      <c r="E9" s="10" t="str" cm="1">
        <f t="array" aca="1" ref="E9" ca="1">IF(AND(INDEX('SEMAINE PAIRE'!$B$15:$F$27,MATCH('Planning MAICHE calcul'!E$2,'SEMAINE PAIRE'!$A$15:$A$27,0),MATCH(OFFSET('Planning MAICHE calcul'!E$1,0,-COLUMN()+2+10*(COUNTIF($B$2:E$2,E$2)-1)),'SEMAINE PAIRE'!$B$13:$F$13,0))=$A9,INDEX('SEMAINE PAIRE'!$B$15:$F$27,MATCH('Planning MAICHE calcul'!E$2,'SEMAINE PAIRE'!$A$15:$A$27,0)+1,MATCH(OFFSET('Planning MAICHE calcul'!E$1,0,-COLUMN()+2+10*(COUNTIF($B$2:E$2,E$2)-1)),'SEMAINE PAIRE'!$B$13:$F$13,0))=""), LEFT(E$2,3),"")</f>
        <v/>
      </c>
      <c r="F9" s="10" t="str" cm="1">
        <f t="array" aca="1" ref="F9" ca="1">IF(AND(INDEX('SEMAINE PAIRE'!$B$15:$F$27,MATCH('Planning MAICHE calcul'!F$2,'SEMAINE PAIRE'!$A$15:$A$27,0),MATCH(OFFSET('Planning MAICHE calcul'!F$1,0,-COLUMN()+2+10*(COUNTIF($B$2:F$2,F$2)-1)),'SEMAINE PAIRE'!$B$13:$F$13,0))=$A9,INDEX('SEMAINE PAIRE'!$B$15:$F$27,MATCH('Planning MAICHE calcul'!F$2,'SEMAINE PAIRE'!$A$15:$A$27,0)+1,MATCH(OFFSET('Planning MAICHE calcul'!F$1,0,-COLUMN()+2+10*(COUNTIF($B$2:F$2,F$2)-1)),'SEMAINE PAIRE'!$B$13:$F$13,0))=""), LEFT(F$2,3),"")</f>
        <v/>
      </c>
      <c r="G9" s="10" t="str" cm="1">
        <f t="array" aca="1" ref="G9" ca="1">IF(AND(INDEX('SEMAINE PAIRE'!$B$15:$F$27,MATCH('Planning MAICHE calcul'!G$2,'SEMAINE PAIRE'!$A$15:$A$27,0),MATCH(OFFSET('Planning MAICHE calcul'!G$1,0,-COLUMN()+2+10*(COUNTIF($B$2:G$2,G$2)-1)),'SEMAINE PAIRE'!$B$13:$F$13,0))=$A9,INDEX('SEMAINE PAIRE'!$B$15:$F$27,MATCH('Planning MAICHE calcul'!G$2,'SEMAINE PAIRE'!$A$15:$A$27,0)+1,MATCH(OFFSET('Planning MAICHE calcul'!G$1,0,-COLUMN()+2+10*(COUNTIF($B$2:G$2,G$2)-1)),'SEMAINE PAIRE'!$B$13:$F$13,0))=""), LEFT(G$2,3),"")</f>
        <v/>
      </c>
      <c r="H9" s="10" t="str" cm="1">
        <f t="array" aca="1" ref="H9" ca="1">IF(AND(INDEX('SEMAINE PAIRE'!$B$15:$F$27,MATCH('Planning MAICHE calcul'!H$2,'SEMAINE PAIRE'!$A$15:$A$27,0),MATCH(OFFSET('Planning MAICHE calcul'!H$1,0,-COLUMN()+2+10*(COUNTIF($B$2:H$2,H$2)-1)),'SEMAINE PAIRE'!$B$13:$F$13,0))=$A9,INDEX('SEMAINE PAIRE'!$B$15:$F$27,MATCH('Planning MAICHE calcul'!H$2,'SEMAINE PAIRE'!$A$15:$A$27,0)+1,MATCH(OFFSET('Planning MAICHE calcul'!H$1,0,-COLUMN()+2+10*(COUNTIF($B$2:H$2,H$2)-1)),'SEMAINE PAIRE'!$B$13:$F$13,0))=""), LEFT(H$2,3),"")</f>
        <v/>
      </c>
      <c r="I9" s="275"/>
      <c r="J9" s="275"/>
      <c r="K9" s="11">
        <v>0.57291666666666663</v>
      </c>
      <c r="L9" s="11">
        <v>0.6875</v>
      </c>
      <c r="M9" s="10" t="str" cm="1">
        <f t="array" aca="1" ref="M9" ca="1">IF(AND(INDEX('SEMAINE PAIRE'!$B$15:$F$27,MATCH('Planning MAICHE calcul'!M$2,'SEMAINE PAIRE'!$A$15:$A$27,0),MATCH(OFFSET('Planning MAICHE calcul'!M$1,0,-COLUMN()+2+10*(COUNTIF($B$2:M$2,M$2)-1)),'SEMAINE PAIRE'!$B$13:$F$13,0))=$A9,INDEX('SEMAINE PAIRE'!$B$15:$F$27,MATCH('Planning MAICHE calcul'!M$2,'SEMAINE PAIRE'!$A$15:$A$27,0)+1,MATCH(OFFSET('Planning MAICHE calcul'!M$1,0,-COLUMN()+2+10*(COUNTIF($B$2:M$2,M$2)-1)),'SEMAINE PAIRE'!$B$13:$F$13,0))=""), LEFT(M$2,3),"")</f>
        <v/>
      </c>
      <c r="N9" s="10" t="e" cm="1">
        <f t="array" aca="1" ref="N9" ca="1">IF(AND(INDEX('SEMAINE PAIRE'!$B$15:$F$27,MATCH('Planning MAICHE calcul'!N$2,'SEMAINE PAIRE'!$A$15:$A$27,0),MATCH(OFFSET('Planning MAICHE calcul'!N$1,0,-COLUMN()+2+10*(COUNTIF($B$2:N$2,N$2)-1)),'SEMAINE PAIRE'!$B$13:$F$13,0))=$A9,INDEX('SEMAINE PAIRE'!$B$15:$F$27,MATCH('Planning MAICHE calcul'!N$2,'SEMAINE PAIRE'!$A$15:$A$27,0)+1,MATCH(OFFSET('Planning MAICHE calcul'!N$1,0,-COLUMN()+2+10*(COUNTIF($B$2:N$2,N$2)-1)),'SEMAINE PAIRE'!$B$13:$F$13,0))=""), LEFT(N$2,3),"")</f>
        <v>#N/A</v>
      </c>
      <c r="O9" s="2">
        <v>0.35416666666666669</v>
      </c>
      <c r="P9" s="2">
        <v>0.53125</v>
      </c>
      <c r="Q9" s="10" t="e" cm="1">
        <f t="array" aca="1" ref="Q9" ca="1">IF(AND(INDEX('SEMAINE PAIRE'!$B$15:$F$27,MATCH('Planning MAICHE calcul'!Q$2,'SEMAINE PAIRE'!$A$15:$A$27,0),MATCH(OFFSET('Planning MAICHE calcul'!Q$1,0,-COLUMN()+2+10*(COUNTIF($B$2:Q$2,Q$2)-1)),'SEMAINE PAIRE'!$B$13:$F$13,0))=$A9,INDEX('SEMAINE PAIRE'!$B$15:$F$27,MATCH('Planning MAICHE calcul'!Q$2,'SEMAINE PAIRE'!$A$15:$A$27,0)+1,MATCH(OFFSET('Planning MAICHE calcul'!Q$1,0,-COLUMN()+2+10*(COUNTIF($B$2:Q$2,Q$2)-1)),'SEMAINE PAIRE'!$B$13:$F$13,0))=""), LEFT(Q$2,3),"")</f>
        <v>#N/A</v>
      </c>
      <c r="R9" s="10" t="e" cm="1">
        <f t="array" aca="1" ref="R9" ca="1">IF(AND(INDEX('SEMAINE PAIRE'!$B$15:$F$27,MATCH('Planning MAICHE calcul'!R$2,'SEMAINE PAIRE'!$A$15:$A$27,0),MATCH(OFFSET('Planning MAICHE calcul'!R$1,0,-COLUMN()+2+10*(COUNTIF($B$2:R$2,R$2)-1)),'SEMAINE PAIRE'!$B$13:$F$13,0))=$A9,INDEX('SEMAINE PAIRE'!$B$15:$F$27,MATCH('Planning MAICHE calcul'!R$2,'SEMAINE PAIRE'!$A$15:$A$27,0)+1,MATCH(OFFSET('Planning MAICHE calcul'!R$1,0,-COLUMN()+2+10*(COUNTIF($B$2:R$2,R$2)-1)),'SEMAINE PAIRE'!$B$13:$F$13,0))=""), LEFT(R$2,3),"")</f>
        <v>#N/A</v>
      </c>
      <c r="S9" s="10" t="e" cm="1">
        <f t="array" aca="1" ref="S9" ca="1">IF(AND(INDEX('SEMAINE PAIRE'!$B$15:$F$27,MATCH('Planning MAICHE calcul'!S$2,'SEMAINE PAIRE'!$A$15:$A$27,0),MATCH(OFFSET('Planning MAICHE calcul'!S$1,0,-COLUMN()+2+10*(COUNTIF($B$2:S$2,S$2)-1)),'SEMAINE PAIRE'!$B$13:$F$13,0))=$A9,INDEX('SEMAINE PAIRE'!$B$15:$F$27,MATCH('Planning MAICHE calcul'!S$2,'SEMAINE PAIRE'!$A$15:$A$27,0)+1,MATCH(OFFSET('Planning MAICHE calcul'!S$1,0,-COLUMN()+2+10*(COUNTIF($B$2:S$2,S$2)-1)),'SEMAINE PAIRE'!$B$13:$F$13,0))=""), LEFT(S$2,3),"")</f>
        <v>#N/A</v>
      </c>
      <c r="T9" s="10" t="e" cm="1">
        <f t="array" aca="1" ref="T9" ca="1">IF(AND(INDEX('SEMAINE PAIRE'!$B$15:$F$27,MATCH('Planning MAICHE calcul'!T$2,'SEMAINE PAIRE'!$A$15:$A$27,0),MATCH(OFFSET('Planning MAICHE calcul'!T$1,0,-COLUMN()+2+10*(COUNTIF($B$2:T$2,T$2)-1)),'SEMAINE PAIRE'!$B$13:$F$13,0))=$A9,INDEX('SEMAINE PAIRE'!$B$15:$F$27,MATCH('Planning MAICHE calcul'!T$2,'SEMAINE PAIRE'!$A$15:$A$27,0)+1,MATCH(OFFSET('Planning MAICHE calcul'!T$1,0,-COLUMN()+2+10*(COUNTIF($B$2:T$2,T$2)-1)),'SEMAINE PAIRE'!$B$13:$F$13,0))=""), LEFT(T$2,3),"")</f>
        <v>#N/A</v>
      </c>
      <c r="U9" s="275"/>
      <c r="V9" s="275"/>
      <c r="W9" s="2">
        <v>0.57291666666666663</v>
      </c>
      <c r="X9" s="2">
        <v>0.6875</v>
      </c>
      <c r="Y9" s="10" t="e" cm="1">
        <f t="array" aca="1" ref="Y9" ca="1">IF(AND(INDEX('SEMAINE PAIRE'!$B$15:$F$27,MATCH('Planning MAICHE calcul'!Y$2,'SEMAINE PAIRE'!$A$15:$A$27,0),MATCH(OFFSET('Planning MAICHE calcul'!Y$1,0,-COLUMN()+2+10*(COUNTIF($B$2:Y$2,Y$2)-1)),'SEMAINE PAIRE'!$B$13:$F$13,0))=$A9,INDEX('SEMAINE PAIRE'!$B$15:$F$27,MATCH('Planning MAICHE calcul'!Y$2,'SEMAINE PAIRE'!$A$15:$A$27,0)+1,MATCH(OFFSET('Planning MAICHE calcul'!Y$1,0,-COLUMN()+2+10*(COUNTIF($B$2:Y$2,Y$2)-1)),'SEMAINE PAIRE'!$B$13:$F$13,0))=""), LEFT(Y$2,3),"")</f>
        <v>#N/A</v>
      </c>
      <c r="Z9" s="10" t="e" cm="1">
        <f t="array" aca="1" ref="Z9" ca="1">IF(AND(INDEX('SEMAINE PAIRE'!$B$15:$F$27,MATCH('Planning MAICHE calcul'!Z$2,'SEMAINE PAIRE'!$A$15:$A$27,0),MATCH(OFFSET('Planning MAICHE calcul'!Z$1,0,-COLUMN()+2+10*(COUNTIF($B$2:Z$2,Z$2)-1)),'SEMAINE PAIRE'!$B$13:$F$13,0))=$A9,INDEX('SEMAINE PAIRE'!$B$15:$F$27,MATCH('Planning MAICHE calcul'!Z$2,'SEMAINE PAIRE'!$A$15:$A$27,0)+1,MATCH(OFFSET('Planning MAICHE calcul'!Z$1,0,-COLUMN()+2+10*(COUNTIF($B$2:Z$2,Z$2)-1)),'SEMAINE PAIRE'!$B$13:$F$13,0))=""), LEFT(Z$2,3),"")</f>
        <v>#N/A</v>
      </c>
      <c r="AA9" s="19">
        <v>0.4375</v>
      </c>
      <c r="AB9" s="11">
        <v>0.53125</v>
      </c>
      <c r="AC9" s="10" t="e" cm="1">
        <f t="array" aca="1" ref="AC9" ca="1">IF(AND(INDEX('SEMAINE PAIRE'!$B$15:$F$27,MATCH('Planning MAICHE calcul'!AC$2,'SEMAINE PAIRE'!$A$15:$A$27,0),MATCH(OFFSET('Planning MAICHE calcul'!AC$1,0,-COLUMN()+2+10*(COUNTIF($B$2:AC$2,AC$2)-1)),'SEMAINE PAIRE'!$B$13:$F$13,0))=$A9,INDEX('SEMAINE PAIRE'!$B$15:$F$27,MATCH('Planning MAICHE calcul'!AC$2,'SEMAINE PAIRE'!$A$15:$A$27,0)+1,MATCH(OFFSET('Planning MAICHE calcul'!AC$1,0,-COLUMN()+2+10*(COUNTIF($B$2:AC$2,AC$2)-1)),'SEMAINE PAIRE'!$B$13:$F$13,0))=""), LEFT(AC$2,3),"")</f>
        <v>#N/A</v>
      </c>
      <c r="AD9" s="10" t="e" cm="1">
        <f t="array" aca="1" ref="AD9" ca="1">IF(AND(INDEX('SEMAINE PAIRE'!$B$15:$F$27,MATCH('Planning MAICHE calcul'!AD$2,'SEMAINE PAIRE'!$A$15:$A$27,0),MATCH(OFFSET('Planning MAICHE calcul'!AD$1,0,-COLUMN()+2+10*(COUNTIF($B$2:AD$2,AD$2)-1)),'SEMAINE PAIRE'!$B$13:$F$13,0))=$A9,INDEX('SEMAINE PAIRE'!$B$15:$F$27,MATCH('Planning MAICHE calcul'!AD$2,'SEMAINE PAIRE'!$A$15:$A$27,0)+1,MATCH(OFFSET('Planning MAICHE calcul'!AD$1,0,-COLUMN()+2+10*(COUNTIF($B$2:AD$2,AD$2)-1)),'SEMAINE PAIRE'!$B$13:$F$13,0))=""), LEFT(AD$2,3),"")</f>
        <v>#N/A</v>
      </c>
      <c r="AE9" s="10" t="e" cm="1">
        <f t="array" aca="1" ref="AE9" ca="1">IF(AND(INDEX('SEMAINE PAIRE'!$B$15:$F$27,MATCH('Planning MAICHE calcul'!AE$2,'SEMAINE PAIRE'!$A$15:$A$27,0),MATCH(OFFSET('Planning MAICHE calcul'!AE$1,0,-COLUMN()+2+10*(COUNTIF($B$2:AE$2,AE$2)-1)),'SEMAINE PAIRE'!$B$13:$F$13,0))=$A9,INDEX('SEMAINE PAIRE'!$B$15:$F$27,MATCH('Planning MAICHE calcul'!AE$2,'SEMAINE PAIRE'!$A$15:$A$27,0)+1,MATCH(OFFSET('Planning MAICHE calcul'!AE$1,0,-COLUMN()+2+10*(COUNTIF($B$2:AE$2,AE$2)-1)),'SEMAINE PAIRE'!$B$13:$F$13,0))=""), LEFT(AE$2,3),"")</f>
        <v>#N/A</v>
      </c>
      <c r="AF9" s="10" t="e" cm="1">
        <f t="array" aca="1" ref="AF9" ca="1">IF(AND(INDEX('SEMAINE PAIRE'!$B$15:$F$27,MATCH('Planning MAICHE calcul'!AF$2,'SEMAINE PAIRE'!$A$15:$A$27,0),MATCH(OFFSET('Planning MAICHE calcul'!AF$1,0,-COLUMN()+2+10*(COUNTIF($B$2:AF$2,AF$2)-1)),'SEMAINE PAIRE'!$B$13:$F$13,0))=$A9,INDEX('SEMAINE PAIRE'!$B$15:$F$27,MATCH('Planning MAICHE calcul'!AF$2,'SEMAINE PAIRE'!$A$15:$A$27,0)+1,MATCH(OFFSET('Planning MAICHE calcul'!AF$1,0,-COLUMN()+2+10*(COUNTIF($B$2:AF$2,AF$2)-1)),'SEMAINE PAIRE'!$B$13:$F$13,0))=""), LEFT(AF$2,3),"")</f>
        <v>#N/A</v>
      </c>
      <c r="AG9" s="275"/>
      <c r="AH9" s="275"/>
      <c r="AI9" s="11">
        <v>0.57291666666666663</v>
      </c>
      <c r="AJ9" s="11">
        <v>0.6875</v>
      </c>
      <c r="AK9" s="10" t="e" cm="1">
        <f t="array" aca="1" ref="AK9" ca="1">IF(AND(INDEX('SEMAINE PAIRE'!$B$15:$F$27,MATCH('Planning MAICHE calcul'!AK$2,'SEMAINE PAIRE'!$A$15:$A$27,0),MATCH(OFFSET('Planning MAICHE calcul'!AK$1,0,-COLUMN()+2+10*(COUNTIF($B$2:AK$2,AK$2)-1)),'SEMAINE PAIRE'!$B$13:$F$13,0))=$A9,INDEX('SEMAINE PAIRE'!$B$15:$F$27,MATCH('Planning MAICHE calcul'!AK$2,'SEMAINE PAIRE'!$A$15:$A$27,0)+1,MATCH(OFFSET('Planning MAICHE calcul'!AK$1,0,-COLUMN()+2+10*(COUNTIF($B$2:AK$2,AK$2)-1)),'SEMAINE PAIRE'!$B$13:$F$13,0))=""), LEFT(AK$2,3),"")</f>
        <v>#N/A</v>
      </c>
      <c r="AL9" s="10" t="e" cm="1">
        <f t="array" aca="1" ref="AL9" ca="1">IF(AND(INDEX('SEMAINE PAIRE'!$B$15:$F$27,MATCH('Planning MAICHE calcul'!AL$2,'SEMAINE PAIRE'!$A$15:$A$27,0),MATCH(OFFSET('Planning MAICHE calcul'!AL$1,0,-COLUMN()+2+10*(COUNTIF($B$2:AL$2,AL$2)-1)),'SEMAINE PAIRE'!$B$13:$F$13,0))=$A9,INDEX('SEMAINE PAIRE'!$B$15:$F$27,MATCH('Planning MAICHE calcul'!AL$2,'SEMAINE PAIRE'!$A$15:$A$27,0)+1,MATCH(OFFSET('Planning MAICHE calcul'!AL$1,0,-COLUMN()+2+10*(COUNTIF($B$2:AL$2,AL$2)-1)),'SEMAINE PAIRE'!$B$13:$F$13,0))=""), LEFT(AL$2,3),"")</f>
        <v>#N/A</v>
      </c>
      <c r="AM9" s="2">
        <v>0.35416666666666669</v>
      </c>
      <c r="AN9" s="2">
        <v>0.53125</v>
      </c>
      <c r="AO9" s="10" t="e" cm="1">
        <f t="array" aca="1" ref="AO9" ca="1">IF(AND(INDEX('SEMAINE PAIRE'!$B$15:$F$27,MATCH('Planning MAICHE calcul'!AO$2,'SEMAINE PAIRE'!$A$15:$A$27,0),MATCH(OFFSET('Planning MAICHE calcul'!AO$1,0,-COLUMN()+2+10*(COUNTIF($B$2:AO$2,AO$2)-1)),'SEMAINE PAIRE'!$B$13:$F$13,0))=$A9,INDEX('SEMAINE PAIRE'!$B$15:$F$27,MATCH('Planning MAICHE calcul'!AO$2,'SEMAINE PAIRE'!$A$15:$A$27,0)+1,MATCH(OFFSET('Planning MAICHE calcul'!AO$1,0,-COLUMN()+2+10*(COUNTIF($B$2:AO$2,AO$2)-1)),'SEMAINE PAIRE'!$B$13:$F$13,0))=""), LEFT(AO$2,3),"")</f>
        <v>#N/A</v>
      </c>
      <c r="AP9" s="10" t="e" cm="1">
        <f t="array" aca="1" ref="AP9" ca="1">IF(AND(INDEX('SEMAINE PAIRE'!$B$15:$F$27,MATCH('Planning MAICHE calcul'!AP$2,'SEMAINE PAIRE'!$A$15:$A$27,0),MATCH(OFFSET('Planning MAICHE calcul'!AP$1,0,-COLUMN()+2+10*(COUNTIF($B$2:AP$2,AP$2)-1)),'SEMAINE PAIRE'!$B$13:$F$13,0))=$A9,INDEX('SEMAINE PAIRE'!$B$15:$F$27,MATCH('Planning MAICHE calcul'!AP$2,'SEMAINE PAIRE'!$A$15:$A$27,0)+1,MATCH(OFFSET('Planning MAICHE calcul'!AP$1,0,-COLUMN()+2+10*(COUNTIF($B$2:AP$2,AP$2)-1)),'SEMAINE PAIRE'!$B$13:$F$13,0))=""), LEFT(AP$2,3),"")</f>
        <v>#N/A</v>
      </c>
      <c r="AQ9" s="10" t="e" cm="1">
        <f t="array" aca="1" ref="AQ9" ca="1">IF(AND(INDEX('SEMAINE PAIRE'!$B$15:$F$27,MATCH('Planning MAICHE calcul'!AQ$2,'SEMAINE PAIRE'!$A$15:$A$27,0),MATCH(OFFSET('Planning MAICHE calcul'!AQ$1,0,-COLUMN()+2+10*(COUNTIF($B$2:AQ$2,AQ$2)-1)),'SEMAINE PAIRE'!$B$13:$F$13,0))=$A9,INDEX('SEMAINE PAIRE'!$B$15:$F$27,MATCH('Planning MAICHE calcul'!AQ$2,'SEMAINE PAIRE'!$A$15:$A$27,0)+1,MATCH(OFFSET('Planning MAICHE calcul'!AQ$1,0,-COLUMN()+2+10*(COUNTIF($B$2:AQ$2,AQ$2)-1)),'SEMAINE PAIRE'!$B$13:$F$13,0))=""), LEFT(AQ$2,3),"")</f>
        <v>#N/A</v>
      </c>
      <c r="AR9" s="10" t="e" cm="1">
        <f t="array" aca="1" ref="AR9" ca="1">IF(AND(INDEX('SEMAINE PAIRE'!$B$15:$F$27,MATCH('Planning MAICHE calcul'!AR$2,'SEMAINE PAIRE'!$A$15:$A$27,0),MATCH(OFFSET('Planning MAICHE calcul'!AR$1,0,-COLUMN()+2+10*(COUNTIF($B$2:AR$2,AR$2)-1)),'SEMAINE PAIRE'!$B$13:$F$13,0))=$A9,INDEX('SEMAINE PAIRE'!$B$15:$F$27,MATCH('Planning MAICHE calcul'!AR$2,'SEMAINE PAIRE'!$A$15:$A$27,0)+1,MATCH(OFFSET('Planning MAICHE calcul'!AR$1,0,-COLUMN()+2+10*(COUNTIF($B$2:AR$2,AR$2)-1)),'SEMAINE PAIRE'!$B$13:$F$13,0))=""), LEFT(AR$2,3),"")</f>
        <v>#N/A</v>
      </c>
      <c r="AS9" s="275"/>
      <c r="AT9" s="275"/>
      <c r="AU9" s="2">
        <v>0.57291666666666663</v>
      </c>
      <c r="AV9" s="2">
        <v>0.6875</v>
      </c>
      <c r="AW9" s="10" t="e" cm="1">
        <f t="array" aca="1" ref="AW9" ca="1">IF(AND(INDEX('SEMAINE PAIRE'!$B$15:$F$27,MATCH('Planning MAICHE calcul'!AW$2,'SEMAINE PAIRE'!$A$15:$A$27,0),MATCH(OFFSET('Planning MAICHE calcul'!AW$1,0,-COLUMN()+2+10*(COUNTIF($B$2:AW$2,AW$2)-1)),'SEMAINE PAIRE'!$B$13:$F$13,0))=$A9,INDEX('SEMAINE PAIRE'!$B$15:$F$27,MATCH('Planning MAICHE calcul'!AW$2,'SEMAINE PAIRE'!$A$15:$A$27,0)+1,MATCH(OFFSET('Planning MAICHE calcul'!AW$1,0,-COLUMN()+2+10*(COUNTIF($B$2:AW$2,AW$2)-1)),'SEMAINE PAIRE'!$B$13:$F$13,0))=""), LEFT(AW$2,3),"")</f>
        <v>#N/A</v>
      </c>
      <c r="AX9" s="10" t="e" cm="1">
        <f t="array" aca="1" ref="AX9" ca="1">IF(AND(INDEX('SEMAINE PAIRE'!$B$15:$F$27,MATCH('Planning MAICHE calcul'!AX$2,'SEMAINE PAIRE'!$A$15:$A$27,0),MATCH(OFFSET('Planning MAICHE calcul'!AX$1,0,-COLUMN()+2+10*(COUNTIF($B$2:AX$2,AX$2)-1)),'SEMAINE PAIRE'!$B$13:$F$13,0))=$A9,INDEX('SEMAINE PAIRE'!$B$15:$F$27,MATCH('Planning MAICHE calcul'!AX$2,'SEMAINE PAIRE'!$A$15:$A$27,0)+1,MATCH(OFFSET('Planning MAICHE calcul'!AX$1,0,-COLUMN()+2+10*(COUNTIF($B$2:AX$2,AX$2)-1)),'SEMAINE PAIRE'!$B$13:$F$13,0))=""), LEFT(AX$2,3),"")</f>
        <v>#N/A</v>
      </c>
      <c r="AY9" s="11">
        <v>0.35416666666666669</v>
      </c>
      <c r="AZ9" s="11">
        <v>0.53125</v>
      </c>
      <c r="BA9" s="10" t="e" cm="1">
        <f t="array" aca="1" ref="BA9" ca="1">IF(AND(INDEX('SEMAINE PAIRE'!$B$15:$F$27,MATCH('Planning MAICHE calcul'!BA$2,'SEMAINE PAIRE'!$A$15:$A$27,0),MATCH(OFFSET('Planning MAICHE calcul'!BA$1,0,-COLUMN()+2+10*(COUNTIF($B$2:BA$2,BA$2)-1)),'SEMAINE PAIRE'!$B$13:$F$13,0))=$A9,INDEX('SEMAINE PAIRE'!$B$15:$F$27,MATCH('Planning MAICHE calcul'!BA$2,'SEMAINE PAIRE'!$A$15:$A$27,0)+1,MATCH(OFFSET('Planning MAICHE calcul'!BA$1,0,-COLUMN()+2+10*(COUNTIF($B$2:BA$2,BA$2)-1)),'SEMAINE PAIRE'!$B$13:$F$13,0))=""), LEFT(BA$2,3),"")</f>
        <v>#N/A</v>
      </c>
      <c r="BB9" s="10" t="e" cm="1">
        <f t="array" aca="1" ref="BB9" ca="1">IF(AND(INDEX('SEMAINE PAIRE'!$B$15:$F$27,MATCH('Planning MAICHE calcul'!BB$2,'SEMAINE PAIRE'!$A$15:$A$27,0),MATCH(OFFSET('Planning MAICHE calcul'!BB$1,0,-COLUMN()+2+10*(COUNTIF($B$2:BB$2,BB$2)-1)),'SEMAINE PAIRE'!$B$13:$F$13,0))=$A9,INDEX('SEMAINE PAIRE'!$B$15:$F$27,MATCH('Planning MAICHE calcul'!BB$2,'SEMAINE PAIRE'!$A$15:$A$27,0)+1,MATCH(OFFSET('Planning MAICHE calcul'!BB$1,0,-COLUMN()+2+10*(COUNTIF($B$2:BB$2,BB$2)-1)),'SEMAINE PAIRE'!$B$13:$F$13,0))=""), LEFT(BB$2,3),"")</f>
        <v>#N/A</v>
      </c>
      <c r="BC9" s="10" t="e" cm="1">
        <f t="array" aca="1" ref="BC9" ca="1">IF(AND(INDEX('SEMAINE PAIRE'!$B$15:$F$27,MATCH('Planning MAICHE calcul'!BC$2,'SEMAINE PAIRE'!$A$15:$A$27,0),MATCH(OFFSET('Planning MAICHE calcul'!BC$1,0,-COLUMN()+2+10*(COUNTIF($B$2:BC$2,BC$2)-1)),'SEMAINE PAIRE'!$B$13:$F$13,0))=$A9,INDEX('SEMAINE PAIRE'!$B$15:$F$27,MATCH('Planning MAICHE calcul'!BC$2,'SEMAINE PAIRE'!$A$15:$A$27,0)+1,MATCH(OFFSET('Planning MAICHE calcul'!BC$1,0,-COLUMN()+2+10*(COUNTIF($B$2:BC$2,BC$2)-1)),'SEMAINE PAIRE'!$B$13:$F$13,0))=""), LEFT(BC$2,3),"")</f>
        <v>#N/A</v>
      </c>
      <c r="BD9" s="10" t="e" cm="1">
        <f t="array" aca="1" ref="BD9" ca="1">IF(AND(INDEX('SEMAINE PAIRE'!$B$15:$F$27,MATCH('Planning MAICHE calcul'!BD$2,'SEMAINE PAIRE'!$A$15:$A$27,0),MATCH(OFFSET('Planning MAICHE calcul'!BD$1,0,-COLUMN()+2+10*(COUNTIF($B$2:BD$2,BD$2)-1)),'SEMAINE PAIRE'!$B$13:$F$13,0))=$A9,INDEX('SEMAINE PAIRE'!$B$15:$F$27,MATCH('Planning MAICHE calcul'!BD$2,'SEMAINE PAIRE'!$A$15:$A$27,0)+1,MATCH(OFFSET('Planning MAICHE calcul'!BD$1,0,-COLUMN()+2+10*(COUNTIF($B$2:BD$2,BD$2)-1)),'SEMAINE PAIRE'!$B$13:$F$13,0))=""), LEFT(BD$2,3),"")</f>
        <v>#N/A</v>
      </c>
      <c r="BE9" s="275"/>
      <c r="BF9" s="275"/>
      <c r="BG9" s="11">
        <v>0.57291666666666663</v>
      </c>
      <c r="BH9" s="11">
        <v>0.6875</v>
      </c>
      <c r="BI9" s="10" t="e" cm="1">
        <f t="array" aca="1" ref="BI9" ca="1">IF(AND(INDEX('SEMAINE PAIRE'!$B$15:$F$27,MATCH('Planning MAICHE calcul'!BI$2,'SEMAINE PAIRE'!$A$15:$A$27,0),MATCH(OFFSET('Planning MAICHE calcul'!BI$1,0,-COLUMN()+2+10*(COUNTIF($B$2:BI$2,BI$2)-1)),'SEMAINE PAIRE'!$B$13:$F$13,0))=$A9,INDEX('SEMAINE PAIRE'!$B$15:$F$27,MATCH('Planning MAICHE calcul'!BI$2,'SEMAINE PAIRE'!$A$15:$A$27,0)+1,MATCH(OFFSET('Planning MAICHE calcul'!BI$1,0,-COLUMN()+2+10*(COUNTIF($B$2:BI$2,BI$2)-1)),'SEMAINE PAIRE'!$B$13:$F$13,0))=""), LEFT(BI$2,3),"")</f>
        <v>#N/A</v>
      </c>
      <c r="BJ9" s="252"/>
      <c r="BK9" s="252"/>
      <c r="BL9" s="252">
        <f t="shared" si="0"/>
        <v>0</v>
      </c>
      <c r="BM9" s="252"/>
      <c r="BN9" s="252"/>
      <c r="BO9" s="252"/>
      <c r="BP9" s="252"/>
      <c r="BQ9" s="252"/>
    </row>
    <row r="10" spans="1:69" s="4" customFormat="1" ht="24.95" customHeight="1" thickBot="1" x14ac:dyDescent="0.3">
      <c r="A10" s="257" t="s">
        <v>599</v>
      </c>
      <c r="B10" s="10" t="str" cm="1">
        <f t="array" aca="1" ref="B10" ca="1">IF(AND(INDEX('SEMAINE PAIRE'!$B$15:$F$27,MATCH('Planning MAICHE calcul'!B$2,'SEMAINE PAIRE'!$A$15:$A$27,0),MATCH(OFFSET('Planning MAICHE calcul'!B$1,0,-COLUMN()+2+10*(COUNTIF($B$2:B$2,B$2)-1)),'SEMAINE PAIRE'!$B$13:$F$13,0))=$A10,INDEX('SEMAINE PAIRE'!$B$15:$F$27,MATCH('Planning MAICHE calcul'!B$2,'SEMAINE PAIRE'!$A$15:$A$27,0)+1,MATCH(OFFSET('Planning MAICHE calcul'!B$1,0,-COLUMN()+2+10*(COUNTIF($B$2:B$2,B$2)-1)),'SEMAINE PAIRE'!$B$13:$F$13,0))=""), LEFT(B$2,3),"")</f>
        <v/>
      </c>
      <c r="C10" s="11"/>
      <c r="D10" s="11"/>
      <c r="E10" s="10" t="str" cm="1">
        <f t="array" aca="1" ref="E10" ca="1">IF(AND(INDEX('SEMAINE PAIRE'!$B$15:$F$27,MATCH('Planning MAICHE calcul'!E$2,'SEMAINE PAIRE'!$A$15:$A$27,0),MATCH(OFFSET('Planning MAICHE calcul'!E$1,0,-COLUMN()+2+10*(COUNTIF($B$2:E$2,E$2)-1)),'SEMAINE PAIRE'!$B$13:$F$13,0))=$A10,INDEX('SEMAINE PAIRE'!$B$15:$F$27,MATCH('Planning MAICHE calcul'!E$2,'SEMAINE PAIRE'!$A$15:$A$27,0)+1,MATCH(OFFSET('Planning MAICHE calcul'!E$1,0,-COLUMN()+2+10*(COUNTIF($B$2:E$2,E$2)-1)),'SEMAINE PAIRE'!$B$13:$F$13,0))=""), LEFT(E$2,3),"")</f>
        <v/>
      </c>
      <c r="F10" s="10" t="str" cm="1">
        <f t="array" aca="1" ref="F10" ca="1">IF(AND(INDEX('SEMAINE PAIRE'!$B$15:$F$27,MATCH('Planning MAICHE calcul'!F$2,'SEMAINE PAIRE'!$A$15:$A$27,0),MATCH(OFFSET('Planning MAICHE calcul'!F$1,0,-COLUMN()+2+10*(COUNTIF($B$2:F$2,F$2)-1)),'SEMAINE PAIRE'!$B$13:$F$13,0))=$A10,INDEX('SEMAINE PAIRE'!$B$15:$F$27,MATCH('Planning MAICHE calcul'!F$2,'SEMAINE PAIRE'!$A$15:$A$27,0)+1,MATCH(OFFSET('Planning MAICHE calcul'!F$1,0,-COLUMN()+2+10*(COUNTIF($B$2:F$2,F$2)-1)),'SEMAINE PAIRE'!$B$13:$F$13,0))=""), LEFT(F$2,3),"")</f>
        <v/>
      </c>
      <c r="G10" s="10" t="str" cm="1">
        <f t="array" aca="1" ref="G10" ca="1">IF(AND(INDEX('SEMAINE PAIRE'!$B$15:$F$27,MATCH('Planning MAICHE calcul'!G$2,'SEMAINE PAIRE'!$A$15:$A$27,0),MATCH(OFFSET('Planning MAICHE calcul'!G$1,0,-COLUMN()+2+10*(COUNTIF($B$2:G$2,G$2)-1)),'SEMAINE PAIRE'!$B$13:$F$13,0))=$A10,INDEX('SEMAINE PAIRE'!$B$15:$F$27,MATCH('Planning MAICHE calcul'!G$2,'SEMAINE PAIRE'!$A$15:$A$27,0)+1,MATCH(OFFSET('Planning MAICHE calcul'!G$1,0,-COLUMN()+2+10*(COUNTIF($B$2:G$2,G$2)-1)),'SEMAINE PAIRE'!$B$13:$F$13,0))=""), LEFT(G$2,3),"")</f>
        <v/>
      </c>
      <c r="H10" s="10" t="str" cm="1">
        <f t="array" aca="1" ref="H10" ca="1">IF(AND(INDEX('SEMAINE PAIRE'!$B$15:$F$27,MATCH('Planning MAICHE calcul'!H$2,'SEMAINE PAIRE'!$A$15:$A$27,0),MATCH(OFFSET('Planning MAICHE calcul'!H$1,0,-COLUMN()+2+10*(COUNTIF($B$2:H$2,H$2)-1)),'SEMAINE PAIRE'!$B$13:$F$13,0))=$A10,INDEX('SEMAINE PAIRE'!$B$15:$F$27,MATCH('Planning MAICHE calcul'!H$2,'SEMAINE PAIRE'!$A$15:$A$27,0)+1,MATCH(OFFSET('Planning MAICHE calcul'!H$1,0,-COLUMN()+2+10*(COUNTIF($B$2:H$2,H$2)-1)),'SEMAINE PAIRE'!$B$13:$F$13,0))=""), LEFT(H$2,3),"")</f>
        <v/>
      </c>
      <c r="I10" s="275"/>
      <c r="J10" s="275"/>
      <c r="K10" s="11"/>
      <c r="L10" s="11"/>
      <c r="M10" s="10" t="str" cm="1">
        <f t="array" aca="1" ref="M10" ca="1">IF(AND(INDEX('SEMAINE PAIRE'!$B$15:$F$27,MATCH('Planning MAICHE calcul'!M$2,'SEMAINE PAIRE'!$A$15:$A$27,0),MATCH(OFFSET('Planning MAICHE calcul'!M$1,0,-COLUMN()+2+10*(COUNTIF($B$2:M$2,M$2)-1)),'SEMAINE PAIRE'!$B$13:$F$13,0))=$A10,INDEX('SEMAINE PAIRE'!$B$15:$F$27,MATCH('Planning MAICHE calcul'!M$2,'SEMAINE PAIRE'!$A$15:$A$27,0)+1,MATCH(OFFSET('Planning MAICHE calcul'!M$1,0,-COLUMN()+2+10*(COUNTIF($B$2:M$2,M$2)-1)),'SEMAINE PAIRE'!$B$13:$F$13,0))=""), LEFT(M$2,3),"")</f>
        <v/>
      </c>
      <c r="N10" s="10" t="e" cm="1">
        <f t="array" aca="1" ref="N10" ca="1">IF(AND(INDEX('SEMAINE PAIRE'!$B$15:$F$27,MATCH('Planning MAICHE calcul'!N$2,'SEMAINE PAIRE'!$A$15:$A$27,0),MATCH(OFFSET('Planning MAICHE calcul'!N$1,0,-COLUMN()+2+10*(COUNTIF($B$2:N$2,N$2)-1)),'SEMAINE PAIRE'!$B$13:$F$13,0))=$A10,INDEX('SEMAINE PAIRE'!$B$15:$F$27,MATCH('Planning MAICHE calcul'!N$2,'SEMAINE PAIRE'!$A$15:$A$27,0)+1,MATCH(OFFSET('Planning MAICHE calcul'!N$1,0,-COLUMN()+2+10*(COUNTIF($B$2:N$2,N$2)-1)),'SEMAINE PAIRE'!$B$13:$F$13,0))=""), LEFT(N$2,3),"")</f>
        <v>#N/A</v>
      </c>
      <c r="O10" s="2">
        <v>0.35416666666666669</v>
      </c>
      <c r="P10" s="2">
        <v>0.53125</v>
      </c>
      <c r="Q10" s="10" t="e" cm="1">
        <f t="array" aca="1" ref="Q10" ca="1">IF(AND(INDEX('SEMAINE PAIRE'!$B$15:$F$27,MATCH('Planning MAICHE calcul'!Q$2,'SEMAINE PAIRE'!$A$15:$A$27,0),MATCH(OFFSET('Planning MAICHE calcul'!Q$1,0,-COLUMN()+2+10*(COUNTIF($B$2:Q$2,Q$2)-1)),'SEMAINE PAIRE'!$B$13:$F$13,0))=$A10,INDEX('SEMAINE PAIRE'!$B$15:$F$27,MATCH('Planning MAICHE calcul'!Q$2,'SEMAINE PAIRE'!$A$15:$A$27,0)+1,MATCH(OFFSET('Planning MAICHE calcul'!Q$1,0,-COLUMN()+2+10*(COUNTIF($B$2:Q$2,Q$2)-1)),'SEMAINE PAIRE'!$B$13:$F$13,0))=""), LEFT(Q$2,3),"")</f>
        <v>#N/A</v>
      </c>
      <c r="R10" s="10" t="e" cm="1">
        <f t="array" aca="1" ref="R10" ca="1">IF(AND(INDEX('SEMAINE PAIRE'!$B$15:$F$27,MATCH('Planning MAICHE calcul'!R$2,'SEMAINE PAIRE'!$A$15:$A$27,0),MATCH(OFFSET('Planning MAICHE calcul'!R$1,0,-COLUMN()+2+10*(COUNTIF($B$2:R$2,R$2)-1)),'SEMAINE PAIRE'!$B$13:$F$13,0))=$A10,INDEX('SEMAINE PAIRE'!$B$15:$F$27,MATCH('Planning MAICHE calcul'!R$2,'SEMAINE PAIRE'!$A$15:$A$27,0)+1,MATCH(OFFSET('Planning MAICHE calcul'!R$1,0,-COLUMN()+2+10*(COUNTIF($B$2:R$2,R$2)-1)),'SEMAINE PAIRE'!$B$13:$F$13,0))=""), LEFT(R$2,3),"")</f>
        <v>#N/A</v>
      </c>
      <c r="S10" s="10" t="e" cm="1">
        <f t="array" aca="1" ref="S10" ca="1">IF(AND(INDEX('SEMAINE PAIRE'!$B$15:$F$27,MATCH('Planning MAICHE calcul'!S$2,'SEMAINE PAIRE'!$A$15:$A$27,0),MATCH(OFFSET('Planning MAICHE calcul'!S$1,0,-COLUMN()+2+10*(COUNTIF($B$2:S$2,S$2)-1)),'SEMAINE PAIRE'!$B$13:$F$13,0))=$A10,INDEX('SEMAINE PAIRE'!$B$15:$F$27,MATCH('Planning MAICHE calcul'!S$2,'SEMAINE PAIRE'!$A$15:$A$27,0)+1,MATCH(OFFSET('Planning MAICHE calcul'!S$1,0,-COLUMN()+2+10*(COUNTIF($B$2:S$2,S$2)-1)),'SEMAINE PAIRE'!$B$13:$F$13,0))=""), LEFT(S$2,3),"")</f>
        <v>#N/A</v>
      </c>
      <c r="T10" s="10" t="e" cm="1">
        <f t="array" aca="1" ref="T10" ca="1">IF(AND(INDEX('SEMAINE PAIRE'!$B$15:$F$27,MATCH('Planning MAICHE calcul'!T$2,'SEMAINE PAIRE'!$A$15:$A$27,0),MATCH(OFFSET('Planning MAICHE calcul'!T$1,0,-COLUMN()+2+10*(COUNTIF($B$2:T$2,T$2)-1)),'SEMAINE PAIRE'!$B$13:$F$13,0))=$A10,INDEX('SEMAINE PAIRE'!$B$15:$F$27,MATCH('Planning MAICHE calcul'!T$2,'SEMAINE PAIRE'!$A$15:$A$27,0)+1,MATCH(OFFSET('Planning MAICHE calcul'!T$1,0,-COLUMN()+2+10*(COUNTIF($B$2:T$2,T$2)-1)),'SEMAINE PAIRE'!$B$13:$F$13,0))=""), LEFT(T$2,3),"")</f>
        <v>#N/A</v>
      </c>
      <c r="U10" s="275"/>
      <c r="V10" s="275"/>
      <c r="W10" s="2">
        <v>0.57291666666666663</v>
      </c>
      <c r="X10" s="2">
        <v>0.6875</v>
      </c>
      <c r="Y10" s="10" t="e" cm="1">
        <f t="array" aca="1" ref="Y10" ca="1">IF(AND(INDEX('SEMAINE PAIRE'!$B$15:$F$27,MATCH('Planning MAICHE calcul'!Y$2,'SEMAINE PAIRE'!$A$15:$A$27,0),MATCH(OFFSET('Planning MAICHE calcul'!Y$1,0,-COLUMN()+2+10*(COUNTIF($B$2:Y$2,Y$2)-1)),'SEMAINE PAIRE'!$B$13:$F$13,0))=$A10,INDEX('SEMAINE PAIRE'!$B$15:$F$27,MATCH('Planning MAICHE calcul'!Y$2,'SEMAINE PAIRE'!$A$15:$A$27,0)+1,MATCH(OFFSET('Planning MAICHE calcul'!Y$1,0,-COLUMN()+2+10*(COUNTIF($B$2:Y$2,Y$2)-1)),'SEMAINE PAIRE'!$B$13:$F$13,0))=""), LEFT(Y$2,3),"")</f>
        <v>#N/A</v>
      </c>
      <c r="Z10" s="10" t="e" cm="1">
        <f t="array" aca="1" ref="Z10" ca="1">IF(AND(INDEX('SEMAINE PAIRE'!$B$15:$F$27,MATCH('Planning MAICHE calcul'!Z$2,'SEMAINE PAIRE'!$A$15:$A$27,0),MATCH(OFFSET('Planning MAICHE calcul'!Z$1,0,-COLUMN()+2+10*(COUNTIF($B$2:Z$2,Z$2)-1)),'SEMAINE PAIRE'!$B$13:$F$13,0))=$A10,INDEX('SEMAINE PAIRE'!$B$15:$F$27,MATCH('Planning MAICHE calcul'!Z$2,'SEMAINE PAIRE'!$A$15:$A$27,0)+1,MATCH(OFFSET('Planning MAICHE calcul'!Z$1,0,-COLUMN()+2+10*(COUNTIF($B$2:Z$2,Z$2)-1)),'SEMAINE PAIRE'!$B$13:$F$13,0))=""), LEFT(Z$2,3),"")</f>
        <v>#N/A</v>
      </c>
      <c r="AA10" s="11">
        <v>0.35416666666666669</v>
      </c>
      <c r="AB10" s="11">
        <v>0.53125</v>
      </c>
      <c r="AC10" s="10" t="e" cm="1">
        <f t="array" aca="1" ref="AC10" ca="1">IF(AND(INDEX('SEMAINE PAIRE'!$B$15:$F$27,MATCH('Planning MAICHE calcul'!AC$2,'SEMAINE PAIRE'!$A$15:$A$27,0),MATCH(OFFSET('Planning MAICHE calcul'!AC$1,0,-COLUMN()+2+10*(COUNTIF($B$2:AC$2,AC$2)-1)),'SEMAINE PAIRE'!$B$13:$F$13,0))=$A10,INDEX('SEMAINE PAIRE'!$B$15:$F$27,MATCH('Planning MAICHE calcul'!AC$2,'SEMAINE PAIRE'!$A$15:$A$27,0)+1,MATCH(OFFSET('Planning MAICHE calcul'!AC$1,0,-COLUMN()+2+10*(COUNTIF($B$2:AC$2,AC$2)-1)),'SEMAINE PAIRE'!$B$13:$F$13,0))=""), LEFT(AC$2,3),"")</f>
        <v>#N/A</v>
      </c>
      <c r="AD10" s="10" t="e" cm="1">
        <f t="array" aca="1" ref="AD10" ca="1">IF(AND(INDEX('SEMAINE PAIRE'!$B$15:$F$27,MATCH('Planning MAICHE calcul'!AD$2,'SEMAINE PAIRE'!$A$15:$A$27,0),MATCH(OFFSET('Planning MAICHE calcul'!AD$1,0,-COLUMN()+2+10*(COUNTIF($B$2:AD$2,AD$2)-1)),'SEMAINE PAIRE'!$B$13:$F$13,0))=$A10,INDEX('SEMAINE PAIRE'!$B$15:$F$27,MATCH('Planning MAICHE calcul'!AD$2,'SEMAINE PAIRE'!$A$15:$A$27,0)+1,MATCH(OFFSET('Planning MAICHE calcul'!AD$1,0,-COLUMN()+2+10*(COUNTIF($B$2:AD$2,AD$2)-1)),'SEMAINE PAIRE'!$B$13:$F$13,0))=""), LEFT(AD$2,3),"")</f>
        <v>#N/A</v>
      </c>
      <c r="AE10" s="10" t="e" cm="1">
        <f t="array" aca="1" ref="AE10" ca="1">IF(AND(INDEX('SEMAINE PAIRE'!$B$15:$F$27,MATCH('Planning MAICHE calcul'!AE$2,'SEMAINE PAIRE'!$A$15:$A$27,0),MATCH(OFFSET('Planning MAICHE calcul'!AE$1,0,-COLUMN()+2+10*(COUNTIF($B$2:AE$2,AE$2)-1)),'SEMAINE PAIRE'!$B$13:$F$13,0))=$A10,INDEX('SEMAINE PAIRE'!$B$15:$F$27,MATCH('Planning MAICHE calcul'!AE$2,'SEMAINE PAIRE'!$A$15:$A$27,0)+1,MATCH(OFFSET('Planning MAICHE calcul'!AE$1,0,-COLUMN()+2+10*(COUNTIF($B$2:AE$2,AE$2)-1)),'SEMAINE PAIRE'!$B$13:$F$13,0))=""), LEFT(AE$2,3),"")</f>
        <v>#N/A</v>
      </c>
      <c r="AF10" s="10" t="e" cm="1">
        <f t="array" aca="1" ref="AF10" ca="1">IF(AND(INDEX('SEMAINE PAIRE'!$B$15:$F$27,MATCH('Planning MAICHE calcul'!AF$2,'SEMAINE PAIRE'!$A$15:$A$27,0),MATCH(OFFSET('Planning MAICHE calcul'!AF$1,0,-COLUMN()+2+10*(COUNTIF($B$2:AF$2,AF$2)-1)),'SEMAINE PAIRE'!$B$13:$F$13,0))=$A10,INDEX('SEMAINE PAIRE'!$B$15:$F$27,MATCH('Planning MAICHE calcul'!AF$2,'SEMAINE PAIRE'!$A$15:$A$27,0)+1,MATCH(OFFSET('Planning MAICHE calcul'!AF$1,0,-COLUMN()+2+10*(COUNTIF($B$2:AF$2,AF$2)-1)),'SEMAINE PAIRE'!$B$13:$F$13,0))=""), LEFT(AF$2,3),"")</f>
        <v>#N/A</v>
      </c>
      <c r="AG10" s="275"/>
      <c r="AH10" s="275"/>
      <c r="AI10" s="11">
        <v>0.57291666666666663</v>
      </c>
      <c r="AJ10" s="11">
        <v>0.6875</v>
      </c>
      <c r="AK10" s="10" t="e" cm="1">
        <f t="array" aca="1" ref="AK10" ca="1">IF(AND(INDEX('SEMAINE PAIRE'!$B$15:$F$27,MATCH('Planning MAICHE calcul'!AK$2,'SEMAINE PAIRE'!$A$15:$A$27,0),MATCH(OFFSET('Planning MAICHE calcul'!AK$1,0,-COLUMN()+2+10*(COUNTIF($B$2:AK$2,AK$2)-1)),'SEMAINE PAIRE'!$B$13:$F$13,0))=$A10,INDEX('SEMAINE PAIRE'!$B$15:$F$27,MATCH('Planning MAICHE calcul'!AK$2,'SEMAINE PAIRE'!$A$15:$A$27,0)+1,MATCH(OFFSET('Planning MAICHE calcul'!AK$1,0,-COLUMN()+2+10*(COUNTIF($B$2:AK$2,AK$2)-1)),'SEMAINE PAIRE'!$B$13:$F$13,0))=""), LEFT(AK$2,3),"")</f>
        <v>#N/A</v>
      </c>
      <c r="AL10" s="10" t="e" cm="1">
        <f t="array" aca="1" ref="AL10" ca="1">IF(AND(INDEX('SEMAINE PAIRE'!$B$15:$F$27,MATCH('Planning MAICHE calcul'!AL$2,'SEMAINE PAIRE'!$A$15:$A$27,0),MATCH(OFFSET('Planning MAICHE calcul'!AL$1,0,-COLUMN()+2+10*(COUNTIF($B$2:AL$2,AL$2)-1)),'SEMAINE PAIRE'!$B$13:$F$13,0))=$A10,INDEX('SEMAINE PAIRE'!$B$15:$F$27,MATCH('Planning MAICHE calcul'!AL$2,'SEMAINE PAIRE'!$A$15:$A$27,0)+1,MATCH(OFFSET('Planning MAICHE calcul'!AL$1,0,-COLUMN()+2+10*(COUNTIF($B$2:AL$2,AL$2)-1)),'SEMAINE PAIRE'!$B$13:$F$13,0))=""), LEFT(AL$2,3),"")</f>
        <v>#N/A</v>
      </c>
      <c r="AM10" s="2">
        <v>0.39583333333333331</v>
      </c>
      <c r="AN10" s="2">
        <v>0.53125</v>
      </c>
      <c r="AO10" s="10" t="e" cm="1">
        <f t="array" aca="1" ref="AO10" ca="1">IF(AND(INDEX('SEMAINE PAIRE'!$B$15:$F$27,MATCH('Planning MAICHE calcul'!AO$2,'SEMAINE PAIRE'!$A$15:$A$27,0),MATCH(OFFSET('Planning MAICHE calcul'!AO$1,0,-COLUMN()+2+10*(COUNTIF($B$2:AO$2,AO$2)-1)),'SEMAINE PAIRE'!$B$13:$F$13,0))=$A10,INDEX('SEMAINE PAIRE'!$B$15:$F$27,MATCH('Planning MAICHE calcul'!AO$2,'SEMAINE PAIRE'!$A$15:$A$27,0)+1,MATCH(OFFSET('Planning MAICHE calcul'!AO$1,0,-COLUMN()+2+10*(COUNTIF($B$2:AO$2,AO$2)-1)),'SEMAINE PAIRE'!$B$13:$F$13,0))=""), LEFT(AO$2,3),"")</f>
        <v>#N/A</v>
      </c>
      <c r="AP10" s="10" t="e" cm="1">
        <f t="array" aca="1" ref="AP10" ca="1">IF(AND(INDEX('SEMAINE PAIRE'!$B$15:$F$27,MATCH('Planning MAICHE calcul'!AP$2,'SEMAINE PAIRE'!$A$15:$A$27,0),MATCH(OFFSET('Planning MAICHE calcul'!AP$1,0,-COLUMN()+2+10*(COUNTIF($B$2:AP$2,AP$2)-1)),'SEMAINE PAIRE'!$B$13:$F$13,0))=$A10,INDEX('SEMAINE PAIRE'!$B$15:$F$27,MATCH('Planning MAICHE calcul'!AP$2,'SEMAINE PAIRE'!$A$15:$A$27,0)+1,MATCH(OFFSET('Planning MAICHE calcul'!AP$1,0,-COLUMN()+2+10*(COUNTIF($B$2:AP$2,AP$2)-1)),'SEMAINE PAIRE'!$B$13:$F$13,0))=""), LEFT(AP$2,3),"")</f>
        <v>#N/A</v>
      </c>
      <c r="AQ10" s="10" t="e" cm="1">
        <f t="array" aca="1" ref="AQ10" ca="1">IF(AND(INDEX('SEMAINE PAIRE'!$B$15:$F$27,MATCH('Planning MAICHE calcul'!AQ$2,'SEMAINE PAIRE'!$A$15:$A$27,0),MATCH(OFFSET('Planning MAICHE calcul'!AQ$1,0,-COLUMN()+2+10*(COUNTIF($B$2:AQ$2,AQ$2)-1)),'SEMAINE PAIRE'!$B$13:$F$13,0))=$A10,INDEX('SEMAINE PAIRE'!$B$15:$F$27,MATCH('Planning MAICHE calcul'!AQ$2,'SEMAINE PAIRE'!$A$15:$A$27,0)+1,MATCH(OFFSET('Planning MAICHE calcul'!AQ$1,0,-COLUMN()+2+10*(COUNTIF($B$2:AQ$2,AQ$2)-1)),'SEMAINE PAIRE'!$B$13:$F$13,0))=""), LEFT(AQ$2,3),"")</f>
        <v>#N/A</v>
      </c>
      <c r="AR10" s="10" t="e" cm="1">
        <f t="array" aca="1" ref="AR10" ca="1">IF(AND(INDEX('SEMAINE PAIRE'!$B$15:$F$27,MATCH('Planning MAICHE calcul'!AR$2,'SEMAINE PAIRE'!$A$15:$A$27,0),MATCH(OFFSET('Planning MAICHE calcul'!AR$1,0,-COLUMN()+2+10*(COUNTIF($B$2:AR$2,AR$2)-1)),'SEMAINE PAIRE'!$B$13:$F$13,0))=$A10,INDEX('SEMAINE PAIRE'!$B$15:$F$27,MATCH('Planning MAICHE calcul'!AR$2,'SEMAINE PAIRE'!$A$15:$A$27,0)+1,MATCH(OFFSET('Planning MAICHE calcul'!AR$1,0,-COLUMN()+2+10*(COUNTIF($B$2:AR$2,AR$2)-1)),'SEMAINE PAIRE'!$B$13:$F$13,0))=""), LEFT(AR$2,3),"")</f>
        <v>#N/A</v>
      </c>
      <c r="AS10" s="275"/>
      <c r="AT10" s="275"/>
      <c r="AU10" s="2">
        <v>0.57291666666666663</v>
      </c>
      <c r="AV10" s="2">
        <v>0.6875</v>
      </c>
      <c r="AW10" s="10" t="e" cm="1">
        <f t="array" aca="1" ref="AW10" ca="1">IF(AND(INDEX('SEMAINE PAIRE'!$B$15:$F$27,MATCH('Planning MAICHE calcul'!AW$2,'SEMAINE PAIRE'!$A$15:$A$27,0),MATCH(OFFSET('Planning MAICHE calcul'!AW$1,0,-COLUMN()+2+10*(COUNTIF($B$2:AW$2,AW$2)-1)),'SEMAINE PAIRE'!$B$13:$F$13,0))=$A10,INDEX('SEMAINE PAIRE'!$B$15:$F$27,MATCH('Planning MAICHE calcul'!AW$2,'SEMAINE PAIRE'!$A$15:$A$27,0)+1,MATCH(OFFSET('Planning MAICHE calcul'!AW$1,0,-COLUMN()+2+10*(COUNTIF($B$2:AW$2,AW$2)-1)),'SEMAINE PAIRE'!$B$13:$F$13,0))=""), LEFT(AW$2,3),"")</f>
        <v>#N/A</v>
      </c>
      <c r="AX10" s="10" t="e" cm="1">
        <f t="array" aca="1" ref="AX10" ca="1">IF(AND(INDEX('SEMAINE PAIRE'!$B$15:$F$27,MATCH('Planning MAICHE calcul'!AX$2,'SEMAINE PAIRE'!$A$15:$A$27,0),MATCH(OFFSET('Planning MAICHE calcul'!AX$1,0,-COLUMN()+2+10*(COUNTIF($B$2:AX$2,AX$2)-1)),'SEMAINE PAIRE'!$B$13:$F$13,0))=$A10,INDEX('SEMAINE PAIRE'!$B$15:$F$27,MATCH('Planning MAICHE calcul'!AX$2,'SEMAINE PAIRE'!$A$15:$A$27,0)+1,MATCH(OFFSET('Planning MAICHE calcul'!AX$1,0,-COLUMN()+2+10*(COUNTIF($B$2:AX$2,AX$2)-1)),'SEMAINE PAIRE'!$B$13:$F$13,0))=""), LEFT(AX$2,3),"")</f>
        <v>#N/A</v>
      </c>
      <c r="AY10" s="11"/>
      <c r="AZ10" s="11"/>
      <c r="BA10" s="10" t="e" cm="1">
        <f t="array" aca="1" ref="BA10" ca="1">IF(AND(INDEX('SEMAINE PAIRE'!$B$15:$F$27,MATCH('Planning MAICHE calcul'!BA$2,'SEMAINE PAIRE'!$A$15:$A$27,0),MATCH(OFFSET('Planning MAICHE calcul'!BA$1,0,-COLUMN()+2+10*(COUNTIF($B$2:BA$2,BA$2)-1)),'SEMAINE PAIRE'!$B$13:$F$13,0))=$A10,INDEX('SEMAINE PAIRE'!$B$15:$F$27,MATCH('Planning MAICHE calcul'!BA$2,'SEMAINE PAIRE'!$A$15:$A$27,0)+1,MATCH(OFFSET('Planning MAICHE calcul'!BA$1,0,-COLUMN()+2+10*(COUNTIF($B$2:BA$2,BA$2)-1)),'SEMAINE PAIRE'!$B$13:$F$13,0))=""), LEFT(BA$2,3),"")</f>
        <v>#N/A</v>
      </c>
      <c r="BB10" s="10" t="e" cm="1">
        <f t="array" aca="1" ref="BB10" ca="1">IF(AND(INDEX('SEMAINE PAIRE'!$B$15:$F$27,MATCH('Planning MAICHE calcul'!BB$2,'SEMAINE PAIRE'!$A$15:$A$27,0),MATCH(OFFSET('Planning MAICHE calcul'!BB$1,0,-COLUMN()+2+10*(COUNTIF($B$2:BB$2,BB$2)-1)),'SEMAINE PAIRE'!$B$13:$F$13,0))=$A10,INDEX('SEMAINE PAIRE'!$B$15:$F$27,MATCH('Planning MAICHE calcul'!BB$2,'SEMAINE PAIRE'!$A$15:$A$27,0)+1,MATCH(OFFSET('Planning MAICHE calcul'!BB$1,0,-COLUMN()+2+10*(COUNTIF($B$2:BB$2,BB$2)-1)),'SEMAINE PAIRE'!$B$13:$F$13,0))=""), LEFT(BB$2,3),"")</f>
        <v>#N/A</v>
      </c>
      <c r="BC10" s="10" t="e" cm="1">
        <f t="array" aca="1" ref="BC10" ca="1">IF(AND(INDEX('SEMAINE PAIRE'!$B$15:$F$27,MATCH('Planning MAICHE calcul'!BC$2,'SEMAINE PAIRE'!$A$15:$A$27,0),MATCH(OFFSET('Planning MAICHE calcul'!BC$1,0,-COLUMN()+2+10*(COUNTIF($B$2:BC$2,BC$2)-1)),'SEMAINE PAIRE'!$B$13:$F$13,0))=$A10,INDEX('SEMAINE PAIRE'!$B$15:$F$27,MATCH('Planning MAICHE calcul'!BC$2,'SEMAINE PAIRE'!$A$15:$A$27,0)+1,MATCH(OFFSET('Planning MAICHE calcul'!BC$1,0,-COLUMN()+2+10*(COUNTIF($B$2:BC$2,BC$2)-1)),'SEMAINE PAIRE'!$B$13:$F$13,0))=""), LEFT(BC$2,3),"")</f>
        <v>#N/A</v>
      </c>
      <c r="BD10" s="10" t="e" cm="1">
        <f t="array" aca="1" ref="BD10" ca="1">IF(AND(INDEX('SEMAINE PAIRE'!$B$15:$F$27,MATCH('Planning MAICHE calcul'!BD$2,'SEMAINE PAIRE'!$A$15:$A$27,0),MATCH(OFFSET('Planning MAICHE calcul'!BD$1,0,-COLUMN()+2+10*(COUNTIF($B$2:BD$2,BD$2)-1)),'SEMAINE PAIRE'!$B$13:$F$13,0))=$A10,INDEX('SEMAINE PAIRE'!$B$15:$F$27,MATCH('Planning MAICHE calcul'!BD$2,'SEMAINE PAIRE'!$A$15:$A$27,0)+1,MATCH(OFFSET('Planning MAICHE calcul'!BD$1,0,-COLUMN()+2+10*(COUNTIF($B$2:BD$2,BD$2)-1)),'SEMAINE PAIRE'!$B$13:$F$13,0))=""), LEFT(BD$2,3),"")</f>
        <v>#N/A</v>
      </c>
      <c r="BE10" s="275"/>
      <c r="BF10" s="275"/>
      <c r="BG10" s="11"/>
      <c r="BH10" s="11"/>
      <c r="BI10" s="10" t="e" cm="1">
        <f t="array" aca="1" ref="BI10" ca="1">IF(AND(INDEX('SEMAINE PAIRE'!$B$15:$F$27,MATCH('Planning MAICHE calcul'!BI$2,'SEMAINE PAIRE'!$A$15:$A$27,0),MATCH(OFFSET('Planning MAICHE calcul'!BI$1,0,-COLUMN()+2+10*(COUNTIF($B$2:BI$2,BI$2)-1)),'SEMAINE PAIRE'!$B$13:$F$13,0))=$A10,INDEX('SEMAINE PAIRE'!$B$15:$F$27,MATCH('Planning MAICHE calcul'!BI$2,'SEMAINE PAIRE'!$A$15:$A$27,0)+1,MATCH(OFFSET('Planning MAICHE calcul'!BI$1,0,-COLUMN()+2+10*(COUNTIF($B$2:BI$2,BI$2)-1)),'SEMAINE PAIRE'!$B$13:$F$13,0))=""), LEFT(BI$2,3),"")</f>
        <v>#N/A</v>
      </c>
      <c r="BJ10" s="252"/>
      <c r="BK10" s="252"/>
      <c r="BL10" s="252">
        <f t="shared" si="0"/>
        <v>0</v>
      </c>
      <c r="BM10" s="252"/>
      <c r="BN10" s="252"/>
      <c r="BO10" s="252"/>
      <c r="BP10" s="252"/>
      <c r="BQ10" s="252"/>
    </row>
    <row r="11" spans="1:69" s="4" customFormat="1" ht="24.95" customHeight="1" thickBot="1" x14ac:dyDescent="0.3">
      <c r="A11" s="258" t="s">
        <v>598</v>
      </c>
      <c r="B11" s="10" t="str" cm="1">
        <f t="array" aca="1" ref="B11" ca="1">IF(AND(INDEX('SEMAINE PAIRE'!$B$15:$F$27,MATCH('Planning MAICHE calcul'!B$2,'SEMAINE PAIRE'!$A$15:$A$27,0),MATCH(OFFSET('Planning MAICHE calcul'!B$1,0,-COLUMN()+2+10*(COUNTIF($B$2:B$2,B$2)-1)),'SEMAINE PAIRE'!$B$13:$F$13,0))=$A11,INDEX('SEMAINE PAIRE'!$B$15:$F$27,MATCH('Planning MAICHE calcul'!B$2,'SEMAINE PAIRE'!$A$15:$A$27,0)+1,MATCH(OFFSET('Planning MAICHE calcul'!B$1,0,-COLUMN()+2+10*(COUNTIF($B$2:B$2,B$2)-1)),'SEMAINE PAIRE'!$B$13:$F$13,0))=""), LEFT(B$2,3),"")</f>
        <v/>
      </c>
      <c r="C11" s="11">
        <v>0.35416666666666669</v>
      </c>
      <c r="D11" s="11">
        <v>0.53125</v>
      </c>
      <c r="E11" s="10" t="str" cm="1">
        <f t="array" aca="1" ref="E11" ca="1">IF(AND(INDEX('SEMAINE PAIRE'!$B$15:$F$27,MATCH('Planning MAICHE calcul'!E$2,'SEMAINE PAIRE'!$A$15:$A$27,0),MATCH(OFFSET('Planning MAICHE calcul'!E$1,0,-COLUMN()+2+10*(COUNTIF($B$2:E$2,E$2)-1)),'SEMAINE PAIRE'!$B$13:$F$13,0))=$A11,INDEX('SEMAINE PAIRE'!$B$15:$F$27,MATCH('Planning MAICHE calcul'!E$2,'SEMAINE PAIRE'!$A$15:$A$27,0)+1,MATCH(OFFSET('Planning MAICHE calcul'!E$1,0,-COLUMN()+2+10*(COUNTIF($B$2:E$2,E$2)-1)),'SEMAINE PAIRE'!$B$13:$F$13,0))=""), LEFT(E$2,3),"")</f>
        <v/>
      </c>
      <c r="F11" s="10" t="str" cm="1">
        <f t="array" aca="1" ref="F11" ca="1">IF(AND(INDEX('SEMAINE PAIRE'!$B$15:$F$27,MATCH('Planning MAICHE calcul'!F$2,'SEMAINE PAIRE'!$A$15:$A$27,0),MATCH(OFFSET('Planning MAICHE calcul'!F$1,0,-COLUMN()+2+10*(COUNTIF($B$2:F$2,F$2)-1)),'SEMAINE PAIRE'!$B$13:$F$13,0))=$A11,INDEX('SEMAINE PAIRE'!$B$15:$F$27,MATCH('Planning MAICHE calcul'!F$2,'SEMAINE PAIRE'!$A$15:$A$27,0)+1,MATCH(OFFSET('Planning MAICHE calcul'!F$1,0,-COLUMN()+2+10*(COUNTIF($B$2:F$2,F$2)-1)),'SEMAINE PAIRE'!$B$13:$F$13,0))=""), LEFT(F$2,3),"")</f>
        <v/>
      </c>
      <c r="G11" s="10" t="str" cm="1">
        <f t="array" aca="1" ref="G11" ca="1">IF(AND(INDEX('SEMAINE PAIRE'!$B$15:$F$27,MATCH('Planning MAICHE calcul'!G$2,'SEMAINE PAIRE'!$A$15:$A$27,0),MATCH(OFFSET('Planning MAICHE calcul'!G$1,0,-COLUMN()+2+10*(COUNTIF($B$2:G$2,G$2)-1)),'SEMAINE PAIRE'!$B$13:$F$13,0))=$A11,INDEX('SEMAINE PAIRE'!$B$15:$F$27,MATCH('Planning MAICHE calcul'!G$2,'SEMAINE PAIRE'!$A$15:$A$27,0)+1,MATCH(OFFSET('Planning MAICHE calcul'!G$1,0,-COLUMN()+2+10*(COUNTIF($B$2:G$2,G$2)-1)),'SEMAINE PAIRE'!$B$13:$F$13,0))=""), LEFT(G$2,3),"")</f>
        <v/>
      </c>
      <c r="H11" s="10" t="str" cm="1">
        <f t="array" aca="1" ref="H11" ca="1">IF(AND(INDEX('SEMAINE PAIRE'!$B$15:$F$27,MATCH('Planning MAICHE calcul'!H$2,'SEMAINE PAIRE'!$A$15:$A$27,0),MATCH(OFFSET('Planning MAICHE calcul'!H$1,0,-COLUMN()+2+10*(COUNTIF($B$2:H$2,H$2)-1)),'SEMAINE PAIRE'!$B$13:$F$13,0))=$A11,INDEX('SEMAINE PAIRE'!$B$15:$F$27,MATCH('Planning MAICHE calcul'!H$2,'SEMAINE PAIRE'!$A$15:$A$27,0)+1,MATCH(OFFSET('Planning MAICHE calcul'!H$1,0,-COLUMN()+2+10*(COUNTIF($B$2:H$2,H$2)-1)),'SEMAINE PAIRE'!$B$13:$F$13,0))=""), LEFT(H$2,3),"")</f>
        <v/>
      </c>
      <c r="I11" s="275"/>
      <c r="J11" s="275"/>
      <c r="K11" s="11">
        <v>0.57291666666666663</v>
      </c>
      <c r="L11" s="11">
        <v>0.6875</v>
      </c>
      <c r="M11" s="10" t="str" cm="1">
        <f t="array" aca="1" ref="M11" ca="1">IF(AND(INDEX('SEMAINE PAIRE'!$B$15:$F$27,MATCH('Planning MAICHE calcul'!M$2,'SEMAINE PAIRE'!$A$15:$A$27,0),MATCH(OFFSET('Planning MAICHE calcul'!M$1,0,-COLUMN()+2+10*(COUNTIF($B$2:M$2,M$2)-1)),'SEMAINE PAIRE'!$B$13:$F$13,0))=$A11,INDEX('SEMAINE PAIRE'!$B$15:$F$27,MATCH('Planning MAICHE calcul'!M$2,'SEMAINE PAIRE'!$A$15:$A$27,0)+1,MATCH(OFFSET('Planning MAICHE calcul'!M$1,0,-COLUMN()+2+10*(COUNTIF($B$2:M$2,M$2)-1)),'SEMAINE PAIRE'!$B$13:$F$13,0))=""), LEFT(M$2,3),"")</f>
        <v/>
      </c>
      <c r="N11" s="10" t="e" cm="1">
        <f t="array" aca="1" ref="N11" ca="1">IF(AND(INDEX('SEMAINE PAIRE'!$B$15:$F$27,MATCH('Planning MAICHE calcul'!N$2,'SEMAINE PAIRE'!$A$15:$A$27,0),MATCH(OFFSET('Planning MAICHE calcul'!N$1,0,-COLUMN()+2+10*(COUNTIF($B$2:N$2,N$2)-1)),'SEMAINE PAIRE'!$B$13:$F$13,0))=$A11,INDEX('SEMAINE PAIRE'!$B$15:$F$27,MATCH('Planning MAICHE calcul'!N$2,'SEMAINE PAIRE'!$A$15:$A$27,0)+1,MATCH(OFFSET('Planning MAICHE calcul'!N$1,0,-COLUMN()+2+10*(COUNTIF($B$2:N$2,N$2)-1)),'SEMAINE PAIRE'!$B$13:$F$13,0))=""), LEFT(N$2,3),"")</f>
        <v>#N/A</v>
      </c>
      <c r="O11" s="2">
        <v>0.35416666666666669</v>
      </c>
      <c r="P11" s="2">
        <v>0.53125</v>
      </c>
      <c r="Q11" s="10" t="e" cm="1">
        <f t="array" aca="1" ref="Q11" ca="1">IF(AND(INDEX('SEMAINE PAIRE'!$B$15:$F$27,MATCH('Planning MAICHE calcul'!Q$2,'SEMAINE PAIRE'!$A$15:$A$27,0),MATCH(OFFSET('Planning MAICHE calcul'!Q$1,0,-COLUMN()+2+10*(COUNTIF($B$2:Q$2,Q$2)-1)),'SEMAINE PAIRE'!$B$13:$F$13,0))=$A11,INDEX('SEMAINE PAIRE'!$B$15:$F$27,MATCH('Planning MAICHE calcul'!Q$2,'SEMAINE PAIRE'!$A$15:$A$27,0)+1,MATCH(OFFSET('Planning MAICHE calcul'!Q$1,0,-COLUMN()+2+10*(COUNTIF($B$2:Q$2,Q$2)-1)),'SEMAINE PAIRE'!$B$13:$F$13,0))=""), LEFT(Q$2,3),"")</f>
        <v>#N/A</v>
      </c>
      <c r="R11" s="10" t="e" cm="1">
        <f t="array" aca="1" ref="R11" ca="1">IF(AND(INDEX('SEMAINE PAIRE'!$B$15:$F$27,MATCH('Planning MAICHE calcul'!R$2,'SEMAINE PAIRE'!$A$15:$A$27,0),MATCH(OFFSET('Planning MAICHE calcul'!R$1,0,-COLUMN()+2+10*(COUNTIF($B$2:R$2,R$2)-1)),'SEMAINE PAIRE'!$B$13:$F$13,0))=$A11,INDEX('SEMAINE PAIRE'!$B$15:$F$27,MATCH('Planning MAICHE calcul'!R$2,'SEMAINE PAIRE'!$A$15:$A$27,0)+1,MATCH(OFFSET('Planning MAICHE calcul'!R$1,0,-COLUMN()+2+10*(COUNTIF($B$2:R$2,R$2)-1)),'SEMAINE PAIRE'!$B$13:$F$13,0))=""), LEFT(R$2,3),"")</f>
        <v>#N/A</v>
      </c>
      <c r="S11" s="10" t="e" cm="1">
        <f t="array" aca="1" ref="S11" ca="1">IF(AND(INDEX('SEMAINE PAIRE'!$B$15:$F$27,MATCH('Planning MAICHE calcul'!S$2,'SEMAINE PAIRE'!$A$15:$A$27,0),MATCH(OFFSET('Planning MAICHE calcul'!S$1,0,-COLUMN()+2+10*(COUNTIF($B$2:S$2,S$2)-1)),'SEMAINE PAIRE'!$B$13:$F$13,0))=$A11,INDEX('SEMAINE PAIRE'!$B$15:$F$27,MATCH('Planning MAICHE calcul'!S$2,'SEMAINE PAIRE'!$A$15:$A$27,0)+1,MATCH(OFFSET('Planning MAICHE calcul'!S$1,0,-COLUMN()+2+10*(COUNTIF($B$2:S$2,S$2)-1)),'SEMAINE PAIRE'!$B$13:$F$13,0))=""), LEFT(S$2,3),"")</f>
        <v>#N/A</v>
      </c>
      <c r="T11" s="10" t="e" cm="1">
        <f t="array" aca="1" ref="T11" ca="1">IF(AND(INDEX('SEMAINE PAIRE'!$B$15:$F$27,MATCH('Planning MAICHE calcul'!T$2,'SEMAINE PAIRE'!$A$15:$A$27,0),MATCH(OFFSET('Planning MAICHE calcul'!T$1,0,-COLUMN()+2+10*(COUNTIF($B$2:T$2,T$2)-1)),'SEMAINE PAIRE'!$B$13:$F$13,0))=$A11,INDEX('SEMAINE PAIRE'!$B$15:$F$27,MATCH('Planning MAICHE calcul'!T$2,'SEMAINE PAIRE'!$A$15:$A$27,0)+1,MATCH(OFFSET('Planning MAICHE calcul'!T$1,0,-COLUMN()+2+10*(COUNTIF($B$2:T$2,T$2)-1)),'SEMAINE PAIRE'!$B$13:$F$13,0))=""), LEFT(T$2,3),"")</f>
        <v>#N/A</v>
      </c>
      <c r="U11" s="275"/>
      <c r="V11" s="275"/>
      <c r="W11" s="2">
        <v>0.57291666666666663</v>
      </c>
      <c r="X11" s="2">
        <v>0.6875</v>
      </c>
      <c r="Y11" s="10" t="e" cm="1">
        <f t="array" aca="1" ref="Y11" ca="1">IF(AND(INDEX('SEMAINE PAIRE'!$B$15:$F$27,MATCH('Planning MAICHE calcul'!Y$2,'SEMAINE PAIRE'!$A$15:$A$27,0),MATCH(OFFSET('Planning MAICHE calcul'!Y$1,0,-COLUMN()+2+10*(COUNTIF($B$2:Y$2,Y$2)-1)),'SEMAINE PAIRE'!$B$13:$F$13,0))=$A11,INDEX('SEMAINE PAIRE'!$B$15:$F$27,MATCH('Planning MAICHE calcul'!Y$2,'SEMAINE PAIRE'!$A$15:$A$27,0)+1,MATCH(OFFSET('Planning MAICHE calcul'!Y$1,0,-COLUMN()+2+10*(COUNTIF($B$2:Y$2,Y$2)-1)),'SEMAINE PAIRE'!$B$13:$F$13,0))=""), LEFT(Y$2,3),"")</f>
        <v>#N/A</v>
      </c>
      <c r="Z11" s="10" t="e" cm="1">
        <f t="array" aca="1" ref="Z11" ca="1">IF(AND(INDEX('SEMAINE PAIRE'!$B$15:$F$27,MATCH('Planning MAICHE calcul'!Z$2,'SEMAINE PAIRE'!$A$15:$A$27,0),MATCH(OFFSET('Planning MAICHE calcul'!Z$1,0,-COLUMN()+2+10*(COUNTIF($B$2:Z$2,Z$2)-1)),'SEMAINE PAIRE'!$B$13:$F$13,0))=$A11,INDEX('SEMAINE PAIRE'!$B$15:$F$27,MATCH('Planning MAICHE calcul'!Z$2,'SEMAINE PAIRE'!$A$15:$A$27,0)+1,MATCH(OFFSET('Planning MAICHE calcul'!Z$1,0,-COLUMN()+2+10*(COUNTIF($B$2:Z$2,Z$2)-1)),'SEMAINE PAIRE'!$B$13:$F$13,0))=""), LEFT(Z$2,3),"")</f>
        <v>#N/A</v>
      </c>
      <c r="AA11" s="11">
        <v>0.35416666666666669</v>
      </c>
      <c r="AB11" s="19">
        <v>0.375</v>
      </c>
      <c r="AC11" s="10" t="e" cm="1">
        <f t="array" aca="1" ref="AC11" ca="1">IF(AND(INDEX('SEMAINE PAIRE'!$B$15:$F$27,MATCH('Planning MAICHE calcul'!AC$2,'SEMAINE PAIRE'!$A$15:$A$27,0),MATCH(OFFSET('Planning MAICHE calcul'!AC$1,0,-COLUMN()+2+10*(COUNTIF($B$2:AC$2,AC$2)-1)),'SEMAINE PAIRE'!$B$13:$F$13,0))=$A11,INDEX('SEMAINE PAIRE'!$B$15:$F$27,MATCH('Planning MAICHE calcul'!AC$2,'SEMAINE PAIRE'!$A$15:$A$27,0)+1,MATCH(OFFSET('Planning MAICHE calcul'!AC$1,0,-COLUMN()+2+10*(COUNTIF($B$2:AC$2,AC$2)-1)),'SEMAINE PAIRE'!$B$13:$F$13,0))=""), LEFT(AC$2,3),"")</f>
        <v>#N/A</v>
      </c>
      <c r="AD11" s="10" t="e" cm="1">
        <f t="array" aca="1" ref="AD11" ca="1">IF(AND(INDEX('SEMAINE PAIRE'!$B$15:$F$27,MATCH('Planning MAICHE calcul'!AD$2,'SEMAINE PAIRE'!$A$15:$A$27,0),MATCH(OFFSET('Planning MAICHE calcul'!AD$1,0,-COLUMN()+2+10*(COUNTIF($B$2:AD$2,AD$2)-1)),'SEMAINE PAIRE'!$B$13:$F$13,0))=$A11,INDEX('SEMAINE PAIRE'!$B$15:$F$27,MATCH('Planning MAICHE calcul'!AD$2,'SEMAINE PAIRE'!$A$15:$A$27,0)+1,MATCH(OFFSET('Planning MAICHE calcul'!AD$1,0,-COLUMN()+2+10*(COUNTIF($B$2:AD$2,AD$2)-1)),'SEMAINE PAIRE'!$B$13:$F$13,0))=""), LEFT(AD$2,3),"")</f>
        <v>#N/A</v>
      </c>
      <c r="AE11" s="10" t="e" cm="1">
        <f t="array" aca="1" ref="AE11" ca="1">IF(AND(INDEX('SEMAINE PAIRE'!$B$15:$F$27,MATCH('Planning MAICHE calcul'!AE$2,'SEMAINE PAIRE'!$A$15:$A$27,0),MATCH(OFFSET('Planning MAICHE calcul'!AE$1,0,-COLUMN()+2+10*(COUNTIF($B$2:AE$2,AE$2)-1)),'SEMAINE PAIRE'!$B$13:$F$13,0))=$A11,INDEX('SEMAINE PAIRE'!$B$15:$F$27,MATCH('Planning MAICHE calcul'!AE$2,'SEMAINE PAIRE'!$A$15:$A$27,0)+1,MATCH(OFFSET('Planning MAICHE calcul'!AE$1,0,-COLUMN()+2+10*(COUNTIF($B$2:AE$2,AE$2)-1)),'SEMAINE PAIRE'!$B$13:$F$13,0))=""), LEFT(AE$2,3),"")</f>
        <v>#N/A</v>
      </c>
      <c r="AF11" s="10" t="e" cm="1">
        <f t="array" aca="1" ref="AF11" ca="1">IF(AND(INDEX('SEMAINE PAIRE'!$B$15:$F$27,MATCH('Planning MAICHE calcul'!AF$2,'SEMAINE PAIRE'!$A$15:$A$27,0),MATCH(OFFSET('Planning MAICHE calcul'!AF$1,0,-COLUMN()+2+10*(COUNTIF($B$2:AF$2,AF$2)-1)),'SEMAINE PAIRE'!$B$13:$F$13,0))=$A11,INDEX('SEMAINE PAIRE'!$B$15:$F$27,MATCH('Planning MAICHE calcul'!AF$2,'SEMAINE PAIRE'!$A$15:$A$27,0)+1,MATCH(OFFSET('Planning MAICHE calcul'!AF$1,0,-COLUMN()+2+10*(COUNTIF($B$2:AF$2,AF$2)-1)),'SEMAINE PAIRE'!$B$13:$F$13,0))=""), LEFT(AF$2,3),"")</f>
        <v>#N/A</v>
      </c>
      <c r="AG11" s="275"/>
      <c r="AH11" s="275"/>
      <c r="AI11" s="11"/>
      <c r="AJ11" s="11"/>
      <c r="AK11" s="10" t="e" cm="1">
        <f t="array" aca="1" ref="AK11" ca="1">IF(AND(INDEX('SEMAINE PAIRE'!$B$15:$F$27,MATCH('Planning MAICHE calcul'!AK$2,'SEMAINE PAIRE'!$A$15:$A$27,0),MATCH(OFFSET('Planning MAICHE calcul'!AK$1,0,-COLUMN()+2+10*(COUNTIF($B$2:AK$2,AK$2)-1)),'SEMAINE PAIRE'!$B$13:$F$13,0))=$A11,INDEX('SEMAINE PAIRE'!$B$15:$F$27,MATCH('Planning MAICHE calcul'!AK$2,'SEMAINE PAIRE'!$A$15:$A$27,0)+1,MATCH(OFFSET('Planning MAICHE calcul'!AK$1,0,-COLUMN()+2+10*(COUNTIF($B$2:AK$2,AK$2)-1)),'SEMAINE PAIRE'!$B$13:$F$13,0))=""), LEFT(AK$2,3),"")</f>
        <v>#N/A</v>
      </c>
      <c r="AL11" s="10" t="e" cm="1">
        <f t="array" aca="1" ref="AL11" ca="1">IF(AND(INDEX('SEMAINE PAIRE'!$B$15:$F$27,MATCH('Planning MAICHE calcul'!AL$2,'SEMAINE PAIRE'!$A$15:$A$27,0),MATCH(OFFSET('Planning MAICHE calcul'!AL$1,0,-COLUMN()+2+10*(COUNTIF($B$2:AL$2,AL$2)-1)),'SEMAINE PAIRE'!$B$13:$F$13,0))=$A11,INDEX('SEMAINE PAIRE'!$B$15:$F$27,MATCH('Planning MAICHE calcul'!AL$2,'SEMAINE PAIRE'!$A$15:$A$27,0)+1,MATCH(OFFSET('Planning MAICHE calcul'!AL$1,0,-COLUMN()+2+10*(COUNTIF($B$2:AL$2,AL$2)-1)),'SEMAINE PAIRE'!$B$13:$F$13,0))=""), LEFT(AL$2,3),"")</f>
        <v>#N/A</v>
      </c>
      <c r="AM11" s="2">
        <v>0.35416666666666669</v>
      </c>
      <c r="AN11" s="2">
        <v>0.53125</v>
      </c>
      <c r="AO11" s="10" t="e" cm="1">
        <f t="array" aca="1" ref="AO11" ca="1">IF(AND(INDEX('SEMAINE PAIRE'!$B$15:$F$27,MATCH('Planning MAICHE calcul'!AO$2,'SEMAINE PAIRE'!$A$15:$A$27,0),MATCH(OFFSET('Planning MAICHE calcul'!AO$1,0,-COLUMN()+2+10*(COUNTIF($B$2:AO$2,AO$2)-1)),'SEMAINE PAIRE'!$B$13:$F$13,0))=$A11,INDEX('SEMAINE PAIRE'!$B$15:$F$27,MATCH('Planning MAICHE calcul'!AO$2,'SEMAINE PAIRE'!$A$15:$A$27,0)+1,MATCH(OFFSET('Planning MAICHE calcul'!AO$1,0,-COLUMN()+2+10*(COUNTIF($B$2:AO$2,AO$2)-1)),'SEMAINE PAIRE'!$B$13:$F$13,0))=""), LEFT(AO$2,3),"")</f>
        <v>#N/A</v>
      </c>
      <c r="AP11" s="10" t="e" cm="1">
        <f t="array" aca="1" ref="AP11" ca="1">IF(AND(INDEX('SEMAINE PAIRE'!$B$15:$F$27,MATCH('Planning MAICHE calcul'!AP$2,'SEMAINE PAIRE'!$A$15:$A$27,0),MATCH(OFFSET('Planning MAICHE calcul'!AP$1,0,-COLUMN()+2+10*(COUNTIF($B$2:AP$2,AP$2)-1)),'SEMAINE PAIRE'!$B$13:$F$13,0))=$A11,INDEX('SEMAINE PAIRE'!$B$15:$F$27,MATCH('Planning MAICHE calcul'!AP$2,'SEMAINE PAIRE'!$A$15:$A$27,0)+1,MATCH(OFFSET('Planning MAICHE calcul'!AP$1,0,-COLUMN()+2+10*(COUNTIF($B$2:AP$2,AP$2)-1)),'SEMAINE PAIRE'!$B$13:$F$13,0))=""), LEFT(AP$2,3),"")</f>
        <v>#N/A</v>
      </c>
      <c r="AQ11" s="10" t="e" cm="1">
        <f t="array" aca="1" ref="AQ11" ca="1">IF(AND(INDEX('SEMAINE PAIRE'!$B$15:$F$27,MATCH('Planning MAICHE calcul'!AQ$2,'SEMAINE PAIRE'!$A$15:$A$27,0),MATCH(OFFSET('Planning MAICHE calcul'!AQ$1,0,-COLUMN()+2+10*(COUNTIF($B$2:AQ$2,AQ$2)-1)),'SEMAINE PAIRE'!$B$13:$F$13,0))=$A11,INDEX('SEMAINE PAIRE'!$B$15:$F$27,MATCH('Planning MAICHE calcul'!AQ$2,'SEMAINE PAIRE'!$A$15:$A$27,0)+1,MATCH(OFFSET('Planning MAICHE calcul'!AQ$1,0,-COLUMN()+2+10*(COUNTIF($B$2:AQ$2,AQ$2)-1)),'SEMAINE PAIRE'!$B$13:$F$13,0))=""), LEFT(AQ$2,3),"")</f>
        <v>#N/A</v>
      </c>
      <c r="AR11" s="10" t="e" cm="1">
        <f t="array" aca="1" ref="AR11" ca="1">IF(AND(INDEX('SEMAINE PAIRE'!$B$15:$F$27,MATCH('Planning MAICHE calcul'!AR$2,'SEMAINE PAIRE'!$A$15:$A$27,0),MATCH(OFFSET('Planning MAICHE calcul'!AR$1,0,-COLUMN()+2+10*(COUNTIF($B$2:AR$2,AR$2)-1)),'SEMAINE PAIRE'!$B$13:$F$13,0))=$A11,INDEX('SEMAINE PAIRE'!$B$15:$F$27,MATCH('Planning MAICHE calcul'!AR$2,'SEMAINE PAIRE'!$A$15:$A$27,0)+1,MATCH(OFFSET('Planning MAICHE calcul'!AR$1,0,-COLUMN()+2+10*(COUNTIF($B$2:AR$2,AR$2)-1)),'SEMAINE PAIRE'!$B$13:$F$13,0))=""), LEFT(AR$2,3),"")</f>
        <v>#N/A</v>
      </c>
      <c r="AS11" s="275"/>
      <c r="AT11" s="275"/>
      <c r="AU11" s="2">
        <v>0.57291666666666663</v>
      </c>
      <c r="AV11" s="2">
        <v>0.6875</v>
      </c>
      <c r="AW11" s="10" t="e" cm="1">
        <f t="array" aca="1" ref="AW11" ca="1">IF(AND(INDEX('SEMAINE PAIRE'!$B$15:$F$27,MATCH('Planning MAICHE calcul'!AW$2,'SEMAINE PAIRE'!$A$15:$A$27,0),MATCH(OFFSET('Planning MAICHE calcul'!AW$1,0,-COLUMN()+2+10*(COUNTIF($B$2:AW$2,AW$2)-1)),'SEMAINE PAIRE'!$B$13:$F$13,0))=$A11,INDEX('SEMAINE PAIRE'!$B$15:$F$27,MATCH('Planning MAICHE calcul'!AW$2,'SEMAINE PAIRE'!$A$15:$A$27,0)+1,MATCH(OFFSET('Planning MAICHE calcul'!AW$1,0,-COLUMN()+2+10*(COUNTIF($B$2:AW$2,AW$2)-1)),'SEMAINE PAIRE'!$B$13:$F$13,0))=""), LEFT(AW$2,3),"")</f>
        <v>#N/A</v>
      </c>
      <c r="AX11" s="10" t="e" cm="1">
        <f t="array" aca="1" ref="AX11" ca="1">IF(AND(INDEX('SEMAINE PAIRE'!$B$15:$F$27,MATCH('Planning MAICHE calcul'!AX$2,'SEMAINE PAIRE'!$A$15:$A$27,0),MATCH(OFFSET('Planning MAICHE calcul'!AX$1,0,-COLUMN()+2+10*(COUNTIF($B$2:AX$2,AX$2)-1)),'SEMAINE PAIRE'!$B$13:$F$13,0))=$A11,INDEX('SEMAINE PAIRE'!$B$15:$F$27,MATCH('Planning MAICHE calcul'!AX$2,'SEMAINE PAIRE'!$A$15:$A$27,0)+1,MATCH(OFFSET('Planning MAICHE calcul'!AX$1,0,-COLUMN()+2+10*(COUNTIF($B$2:AX$2,AX$2)-1)),'SEMAINE PAIRE'!$B$13:$F$13,0))=""), LEFT(AX$2,3),"")</f>
        <v>#N/A</v>
      </c>
      <c r="AY11" s="11">
        <v>0.35416666666666669</v>
      </c>
      <c r="AZ11" s="11">
        <v>0.53125</v>
      </c>
      <c r="BA11" s="10" t="e" cm="1">
        <f t="array" aca="1" ref="BA11" ca="1">IF(AND(INDEX('SEMAINE PAIRE'!$B$15:$F$27,MATCH('Planning MAICHE calcul'!BA$2,'SEMAINE PAIRE'!$A$15:$A$27,0),MATCH(OFFSET('Planning MAICHE calcul'!BA$1,0,-COLUMN()+2+10*(COUNTIF($B$2:BA$2,BA$2)-1)),'SEMAINE PAIRE'!$B$13:$F$13,0))=$A11,INDEX('SEMAINE PAIRE'!$B$15:$F$27,MATCH('Planning MAICHE calcul'!BA$2,'SEMAINE PAIRE'!$A$15:$A$27,0)+1,MATCH(OFFSET('Planning MAICHE calcul'!BA$1,0,-COLUMN()+2+10*(COUNTIF($B$2:BA$2,BA$2)-1)),'SEMAINE PAIRE'!$B$13:$F$13,0))=""), LEFT(BA$2,3),"")</f>
        <v>#N/A</v>
      </c>
      <c r="BB11" s="10" t="e" cm="1">
        <f t="array" aca="1" ref="BB11" ca="1">IF(AND(INDEX('SEMAINE PAIRE'!$B$15:$F$27,MATCH('Planning MAICHE calcul'!BB$2,'SEMAINE PAIRE'!$A$15:$A$27,0),MATCH(OFFSET('Planning MAICHE calcul'!BB$1,0,-COLUMN()+2+10*(COUNTIF($B$2:BB$2,BB$2)-1)),'SEMAINE PAIRE'!$B$13:$F$13,0))=$A11,INDEX('SEMAINE PAIRE'!$B$15:$F$27,MATCH('Planning MAICHE calcul'!BB$2,'SEMAINE PAIRE'!$A$15:$A$27,0)+1,MATCH(OFFSET('Planning MAICHE calcul'!BB$1,0,-COLUMN()+2+10*(COUNTIF($B$2:BB$2,BB$2)-1)),'SEMAINE PAIRE'!$B$13:$F$13,0))=""), LEFT(BB$2,3),"")</f>
        <v>#N/A</v>
      </c>
      <c r="BC11" s="10" t="e" cm="1">
        <f t="array" aca="1" ref="BC11" ca="1">IF(AND(INDEX('SEMAINE PAIRE'!$B$15:$F$27,MATCH('Planning MAICHE calcul'!BC$2,'SEMAINE PAIRE'!$A$15:$A$27,0),MATCH(OFFSET('Planning MAICHE calcul'!BC$1,0,-COLUMN()+2+10*(COUNTIF($B$2:BC$2,BC$2)-1)),'SEMAINE PAIRE'!$B$13:$F$13,0))=$A11,INDEX('SEMAINE PAIRE'!$B$15:$F$27,MATCH('Planning MAICHE calcul'!BC$2,'SEMAINE PAIRE'!$A$15:$A$27,0)+1,MATCH(OFFSET('Planning MAICHE calcul'!BC$1,0,-COLUMN()+2+10*(COUNTIF($B$2:BC$2,BC$2)-1)),'SEMAINE PAIRE'!$B$13:$F$13,0))=""), LEFT(BC$2,3),"")</f>
        <v>#N/A</v>
      </c>
      <c r="BD11" s="10" t="e" cm="1">
        <f t="array" aca="1" ref="BD11" ca="1">IF(AND(INDEX('SEMAINE PAIRE'!$B$15:$F$27,MATCH('Planning MAICHE calcul'!BD$2,'SEMAINE PAIRE'!$A$15:$A$27,0),MATCH(OFFSET('Planning MAICHE calcul'!BD$1,0,-COLUMN()+2+10*(COUNTIF($B$2:BD$2,BD$2)-1)),'SEMAINE PAIRE'!$B$13:$F$13,0))=$A11,INDEX('SEMAINE PAIRE'!$B$15:$F$27,MATCH('Planning MAICHE calcul'!BD$2,'SEMAINE PAIRE'!$A$15:$A$27,0)+1,MATCH(OFFSET('Planning MAICHE calcul'!BD$1,0,-COLUMN()+2+10*(COUNTIF($B$2:BD$2,BD$2)-1)),'SEMAINE PAIRE'!$B$13:$F$13,0))=""), LEFT(BD$2,3),"")</f>
        <v>#N/A</v>
      </c>
      <c r="BE11" s="275"/>
      <c r="BF11" s="275"/>
      <c r="BG11" s="11">
        <v>0.57291666666666663</v>
      </c>
      <c r="BH11" s="11">
        <v>0.6875</v>
      </c>
      <c r="BI11" s="10" t="e" cm="1">
        <f t="array" aca="1" ref="BI11" ca="1">IF(AND(INDEX('SEMAINE PAIRE'!$B$15:$F$27,MATCH('Planning MAICHE calcul'!BI$2,'SEMAINE PAIRE'!$A$15:$A$27,0),MATCH(OFFSET('Planning MAICHE calcul'!BI$1,0,-COLUMN()+2+10*(COUNTIF($B$2:BI$2,BI$2)-1)),'SEMAINE PAIRE'!$B$13:$F$13,0))=$A11,INDEX('SEMAINE PAIRE'!$B$15:$F$27,MATCH('Planning MAICHE calcul'!BI$2,'SEMAINE PAIRE'!$A$15:$A$27,0)+1,MATCH(OFFSET('Planning MAICHE calcul'!BI$1,0,-COLUMN()+2+10*(COUNTIF($B$2:BI$2,BI$2)-1)),'SEMAINE PAIRE'!$B$13:$F$13,0))=""), LEFT(BI$2,3),"")</f>
        <v>#N/A</v>
      </c>
      <c r="BJ11" s="252"/>
      <c r="BK11" s="252"/>
      <c r="BL11" s="252">
        <f t="shared" si="0"/>
        <v>0</v>
      </c>
      <c r="BM11" s="252"/>
      <c r="BN11" s="252"/>
      <c r="BO11" s="252"/>
      <c r="BP11" s="252"/>
      <c r="BQ11" s="252"/>
    </row>
    <row r="12" spans="1:69" s="4" customFormat="1" ht="24.95" customHeight="1" thickBot="1" x14ac:dyDescent="0.3">
      <c r="A12" s="256" t="s">
        <v>593</v>
      </c>
      <c r="B12" s="10" t="str" cm="1">
        <f t="array" aca="1" ref="B12" ca="1">IF(AND(INDEX('SEMAINE PAIRE'!$B$15:$F$27,MATCH('Planning MAICHE calcul'!B$2,'SEMAINE PAIRE'!$A$15:$A$27,0),MATCH(OFFSET('Planning MAICHE calcul'!B$1,0,-COLUMN()+2+10*(COUNTIF($B$2:B$2,B$2)-1)),'SEMAINE PAIRE'!$B$13:$F$13,0))=$A12,INDEX('SEMAINE PAIRE'!$B$15:$F$27,MATCH('Planning MAICHE calcul'!B$2,'SEMAINE PAIRE'!$A$15:$A$27,0)+1,MATCH(OFFSET('Planning MAICHE calcul'!B$1,0,-COLUMN()+2+10*(COUNTIF($B$2:B$2,B$2)-1)),'SEMAINE PAIRE'!$B$13:$F$13,0))=""), LEFT(B$2,3),"")</f>
        <v/>
      </c>
      <c r="C12" s="11">
        <v>0.35416666666666669</v>
      </c>
      <c r="D12" s="11">
        <v>0.53125</v>
      </c>
      <c r="E12" s="10" t="str" cm="1">
        <f t="array" aca="1" ref="E12" ca="1">IF(AND(INDEX('SEMAINE PAIRE'!$B$15:$F$27,MATCH('Planning MAICHE calcul'!E$2,'SEMAINE PAIRE'!$A$15:$A$27,0),MATCH(OFFSET('Planning MAICHE calcul'!E$1,0,-COLUMN()+2+10*(COUNTIF($B$2:E$2,E$2)-1)),'SEMAINE PAIRE'!$B$13:$F$13,0))=$A12,INDEX('SEMAINE PAIRE'!$B$15:$F$27,MATCH('Planning MAICHE calcul'!E$2,'SEMAINE PAIRE'!$A$15:$A$27,0)+1,MATCH(OFFSET('Planning MAICHE calcul'!E$1,0,-COLUMN()+2+10*(COUNTIF($B$2:E$2,E$2)-1)),'SEMAINE PAIRE'!$B$13:$F$13,0))=""), LEFT(E$2,3),"")</f>
        <v/>
      </c>
      <c r="F12" s="10" t="str" cm="1">
        <f t="array" aca="1" ref="F12" ca="1">IF(AND(INDEX('SEMAINE PAIRE'!$B$15:$F$27,MATCH('Planning MAICHE calcul'!F$2,'SEMAINE PAIRE'!$A$15:$A$27,0),MATCH(OFFSET('Planning MAICHE calcul'!F$1,0,-COLUMN()+2+10*(COUNTIF($B$2:F$2,F$2)-1)),'SEMAINE PAIRE'!$B$13:$F$13,0))=$A12,INDEX('SEMAINE PAIRE'!$B$15:$F$27,MATCH('Planning MAICHE calcul'!F$2,'SEMAINE PAIRE'!$A$15:$A$27,0)+1,MATCH(OFFSET('Planning MAICHE calcul'!F$1,0,-COLUMN()+2+10*(COUNTIF($B$2:F$2,F$2)-1)),'SEMAINE PAIRE'!$B$13:$F$13,0))=""), LEFT(F$2,3),"")</f>
        <v/>
      </c>
      <c r="G12" s="10" t="str" cm="1">
        <f t="array" aca="1" ref="G12" ca="1">IF(AND(INDEX('SEMAINE PAIRE'!$B$15:$F$27,MATCH('Planning MAICHE calcul'!G$2,'SEMAINE PAIRE'!$A$15:$A$27,0),MATCH(OFFSET('Planning MAICHE calcul'!G$1,0,-COLUMN()+2+10*(COUNTIF($B$2:G$2,G$2)-1)),'SEMAINE PAIRE'!$B$13:$F$13,0))=$A12,INDEX('SEMAINE PAIRE'!$B$15:$F$27,MATCH('Planning MAICHE calcul'!G$2,'SEMAINE PAIRE'!$A$15:$A$27,0)+1,MATCH(OFFSET('Planning MAICHE calcul'!G$1,0,-COLUMN()+2+10*(COUNTIF($B$2:G$2,G$2)-1)),'SEMAINE PAIRE'!$B$13:$F$13,0))=""), LEFT(G$2,3),"")</f>
        <v/>
      </c>
      <c r="H12" s="10" t="str" cm="1">
        <f t="array" aca="1" ref="H12" ca="1">IF(AND(INDEX('SEMAINE PAIRE'!$B$15:$F$27,MATCH('Planning MAICHE calcul'!H$2,'SEMAINE PAIRE'!$A$15:$A$27,0),MATCH(OFFSET('Planning MAICHE calcul'!H$1,0,-COLUMN()+2+10*(COUNTIF($B$2:H$2,H$2)-1)),'SEMAINE PAIRE'!$B$13:$F$13,0))=$A12,INDEX('SEMAINE PAIRE'!$B$15:$F$27,MATCH('Planning MAICHE calcul'!H$2,'SEMAINE PAIRE'!$A$15:$A$27,0)+1,MATCH(OFFSET('Planning MAICHE calcul'!H$1,0,-COLUMN()+2+10*(COUNTIF($B$2:H$2,H$2)-1)),'SEMAINE PAIRE'!$B$13:$F$13,0))=""), LEFT(H$2,3),"")</f>
        <v/>
      </c>
      <c r="I12" s="275"/>
      <c r="J12" s="275"/>
      <c r="K12" s="11">
        <v>0.57291666666666663</v>
      </c>
      <c r="L12" s="11">
        <v>0.6875</v>
      </c>
      <c r="M12" s="10" t="str" cm="1">
        <f t="array" aca="1" ref="M12" ca="1">IF(AND(INDEX('SEMAINE PAIRE'!$B$15:$F$27,MATCH('Planning MAICHE calcul'!M$2,'SEMAINE PAIRE'!$A$15:$A$27,0),MATCH(OFFSET('Planning MAICHE calcul'!M$1,0,-COLUMN()+2+10*(COUNTIF($B$2:M$2,M$2)-1)),'SEMAINE PAIRE'!$B$13:$F$13,0))=$A12,INDEX('SEMAINE PAIRE'!$B$15:$F$27,MATCH('Planning MAICHE calcul'!M$2,'SEMAINE PAIRE'!$A$15:$A$27,0)+1,MATCH(OFFSET('Planning MAICHE calcul'!M$1,0,-COLUMN()+2+10*(COUNTIF($B$2:M$2,M$2)-1)),'SEMAINE PAIRE'!$B$13:$F$13,0))=""), LEFT(M$2,3),"")</f>
        <v/>
      </c>
      <c r="N12" s="10" t="e" cm="1">
        <f t="array" aca="1" ref="N12" ca="1">IF(AND(INDEX('SEMAINE PAIRE'!$B$15:$F$27,MATCH('Planning MAICHE calcul'!N$2,'SEMAINE PAIRE'!$A$15:$A$27,0),MATCH(OFFSET('Planning MAICHE calcul'!N$1,0,-COLUMN()+2+10*(COUNTIF($B$2:N$2,N$2)-1)),'SEMAINE PAIRE'!$B$13:$F$13,0))=$A12,INDEX('SEMAINE PAIRE'!$B$15:$F$27,MATCH('Planning MAICHE calcul'!N$2,'SEMAINE PAIRE'!$A$15:$A$27,0)+1,MATCH(OFFSET('Planning MAICHE calcul'!N$1,0,-COLUMN()+2+10*(COUNTIF($B$2:N$2,N$2)-1)),'SEMAINE PAIRE'!$B$13:$F$13,0))=""), LEFT(N$2,3),"")</f>
        <v>#N/A</v>
      </c>
      <c r="O12" s="2">
        <v>0.35416666666666669</v>
      </c>
      <c r="P12" s="2">
        <v>0.53125</v>
      </c>
      <c r="Q12" s="10" t="e" cm="1">
        <f t="array" aca="1" ref="Q12" ca="1">IF(AND(INDEX('SEMAINE PAIRE'!$B$15:$F$27,MATCH('Planning MAICHE calcul'!Q$2,'SEMAINE PAIRE'!$A$15:$A$27,0),MATCH(OFFSET('Planning MAICHE calcul'!Q$1,0,-COLUMN()+2+10*(COUNTIF($B$2:Q$2,Q$2)-1)),'SEMAINE PAIRE'!$B$13:$F$13,0))=$A12,INDEX('SEMAINE PAIRE'!$B$15:$F$27,MATCH('Planning MAICHE calcul'!Q$2,'SEMAINE PAIRE'!$A$15:$A$27,0)+1,MATCH(OFFSET('Planning MAICHE calcul'!Q$1,0,-COLUMN()+2+10*(COUNTIF($B$2:Q$2,Q$2)-1)),'SEMAINE PAIRE'!$B$13:$F$13,0))=""), LEFT(Q$2,3),"")</f>
        <v>#N/A</v>
      </c>
      <c r="R12" s="10" t="e" cm="1">
        <f t="array" aca="1" ref="R12" ca="1">IF(AND(INDEX('SEMAINE PAIRE'!$B$15:$F$27,MATCH('Planning MAICHE calcul'!R$2,'SEMAINE PAIRE'!$A$15:$A$27,0),MATCH(OFFSET('Planning MAICHE calcul'!R$1,0,-COLUMN()+2+10*(COUNTIF($B$2:R$2,R$2)-1)),'SEMAINE PAIRE'!$B$13:$F$13,0))=$A12,INDEX('SEMAINE PAIRE'!$B$15:$F$27,MATCH('Planning MAICHE calcul'!R$2,'SEMAINE PAIRE'!$A$15:$A$27,0)+1,MATCH(OFFSET('Planning MAICHE calcul'!R$1,0,-COLUMN()+2+10*(COUNTIF($B$2:R$2,R$2)-1)),'SEMAINE PAIRE'!$B$13:$F$13,0))=""), LEFT(R$2,3),"")</f>
        <v>#N/A</v>
      </c>
      <c r="S12" s="10" t="e" cm="1">
        <f t="array" aca="1" ref="S12" ca="1">IF(AND(INDEX('SEMAINE PAIRE'!$B$15:$F$27,MATCH('Planning MAICHE calcul'!S$2,'SEMAINE PAIRE'!$A$15:$A$27,0),MATCH(OFFSET('Planning MAICHE calcul'!S$1,0,-COLUMN()+2+10*(COUNTIF($B$2:S$2,S$2)-1)),'SEMAINE PAIRE'!$B$13:$F$13,0))=$A12,INDEX('SEMAINE PAIRE'!$B$15:$F$27,MATCH('Planning MAICHE calcul'!S$2,'SEMAINE PAIRE'!$A$15:$A$27,0)+1,MATCH(OFFSET('Planning MAICHE calcul'!S$1,0,-COLUMN()+2+10*(COUNTIF($B$2:S$2,S$2)-1)),'SEMAINE PAIRE'!$B$13:$F$13,0))=""), LEFT(S$2,3),"")</f>
        <v>#N/A</v>
      </c>
      <c r="T12" s="10" t="e" cm="1">
        <f t="array" aca="1" ref="T12" ca="1">IF(AND(INDEX('SEMAINE PAIRE'!$B$15:$F$27,MATCH('Planning MAICHE calcul'!T$2,'SEMAINE PAIRE'!$A$15:$A$27,0),MATCH(OFFSET('Planning MAICHE calcul'!T$1,0,-COLUMN()+2+10*(COUNTIF($B$2:T$2,T$2)-1)),'SEMAINE PAIRE'!$B$13:$F$13,0))=$A12,INDEX('SEMAINE PAIRE'!$B$15:$F$27,MATCH('Planning MAICHE calcul'!T$2,'SEMAINE PAIRE'!$A$15:$A$27,0)+1,MATCH(OFFSET('Planning MAICHE calcul'!T$1,0,-COLUMN()+2+10*(COUNTIF($B$2:T$2,T$2)-1)),'SEMAINE PAIRE'!$B$13:$F$13,0))=""), LEFT(T$2,3),"")</f>
        <v>#N/A</v>
      </c>
      <c r="U12" s="275"/>
      <c r="V12" s="275"/>
      <c r="W12" s="2">
        <v>0.57291666666666663</v>
      </c>
      <c r="X12" s="2">
        <v>0.6875</v>
      </c>
      <c r="Y12" s="10" t="e" cm="1">
        <f t="array" aca="1" ref="Y12" ca="1">IF(AND(INDEX('SEMAINE PAIRE'!$B$15:$F$27,MATCH('Planning MAICHE calcul'!Y$2,'SEMAINE PAIRE'!$A$15:$A$27,0),MATCH(OFFSET('Planning MAICHE calcul'!Y$1,0,-COLUMN()+2+10*(COUNTIF($B$2:Y$2,Y$2)-1)),'SEMAINE PAIRE'!$B$13:$F$13,0))=$A12,INDEX('SEMAINE PAIRE'!$B$15:$F$27,MATCH('Planning MAICHE calcul'!Y$2,'SEMAINE PAIRE'!$A$15:$A$27,0)+1,MATCH(OFFSET('Planning MAICHE calcul'!Y$1,0,-COLUMN()+2+10*(COUNTIF($B$2:Y$2,Y$2)-1)),'SEMAINE PAIRE'!$B$13:$F$13,0))=""), LEFT(Y$2,3),"")</f>
        <v>#N/A</v>
      </c>
      <c r="Z12" s="10" t="e" cm="1">
        <f t="array" aca="1" ref="Z12" ca="1">IF(AND(INDEX('SEMAINE PAIRE'!$B$15:$F$27,MATCH('Planning MAICHE calcul'!Z$2,'SEMAINE PAIRE'!$A$15:$A$27,0),MATCH(OFFSET('Planning MAICHE calcul'!Z$1,0,-COLUMN()+2+10*(COUNTIF($B$2:Z$2,Z$2)-1)),'SEMAINE PAIRE'!$B$13:$F$13,0))=$A12,INDEX('SEMAINE PAIRE'!$B$15:$F$27,MATCH('Planning MAICHE calcul'!Z$2,'SEMAINE PAIRE'!$A$15:$A$27,0)+1,MATCH(OFFSET('Planning MAICHE calcul'!Z$1,0,-COLUMN()+2+10*(COUNTIF($B$2:Z$2,Z$2)-1)),'SEMAINE PAIRE'!$B$13:$F$13,0))=""), LEFT(Z$2,3),"")</f>
        <v>#N/A</v>
      </c>
      <c r="AA12" s="11">
        <v>0.35416666666666669</v>
      </c>
      <c r="AB12" s="11">
        <v>0.53125</v>
      </c>
      <c r="AC12" s="10" t="e" cm="1">
        <f t="array" aca="1" ref="AC12" ca="1">IF(AND(INDEX('SEMAINE PAIRE'!$B$15:$F$27,MATCH('Planning MAICHE calcul'!AC$2,'SEMAINE PAIRE'!$A$15:$A$27,0),MATCH(OFFSET('Planning MAICHE calcul'!AC$1,0,-COLUMN()+2+10*(COUNTIF($B$2:AC$2,AC$2)-1)),'SEMAINE PAIRE'!$B$13:$F$13,0))=$A12,INDEX('SEMAINE PAIRE'!$B$15:$F$27,MATCH('Planning MAICHE calcul'!AC$2,'SEMAINE PAIRE'!$A$15:$A$27,0)+1,MATCH(OFFSET('Planning MAICHE calcul'!AC$1,0,-COLUMN()+2+10*(COUNTIF($B$2:AC$2,AC$2)-1)),'SEMAINE PAIRE'!$B$13:$F$13,0))=""), LEFT(AC$2,3),"")</f>
        <v>#N/A</v>
      </c>
      <c r="AD12" s="10" t="e" cm="1">
        <f t="array" aca="1" ref="AD12" ca="1">IF(AND(INDEX('SEMAINE PAIRE'!$B$15:$F$27,MATCH('Planning MAICHE calcul'!AD$2,'SEMAINE PAIRE'!$A$15:$A$27,0),MATCH(OFFSET('Planning MAICHE calcul'!AD$1,0,-COLUMN()+2+10*(COUNTIF($B$2:AD$2,AD$2)-1)),'SEMAINE PAIRE'!$B$13:$F$13,0))=$A12,INDEX('SEMAINE PAIRE'!$B$15:$F$27,MATCH('Planning MAICHE calcul'!AD$2,'SEMAINE PAIRE'!$A$15:$A$27,0)+1,MATCH(OFFSET('Planning MAICHE calcul'!AD$1,0,-COLUMN()+2+10*(COUNTIF($B$2:AD$2,AD$2)-1)),'SEMAINE PAIRE'!$B$13:$F$13,0))=""), LEFT(AD$2,3),"")</f>
        <v>#N/A</v>
      </c>
      <c r="AE12" s="10" t="e" cm="1">
        <f t="array" aca="1" ref="AE12" ca="1">IF(AND(INDEX('SEMAINE PAIRE'!$B$15:$F$27,MATCH('Planning MAICHE calcul'!AE$2,'SEMAINE PAIRE'!$A$15:$A$27,0),MATCH(OFFSET('Planning MAICHE calcul'!AE$1,0,-COLUMN()+2+10*(COUNTIF($B$2:AE$2,AE$2)-1)),'SEMAINE PAIRE'!$B$13:$F$13,0))=$A12,INDEX('SEMAINE PAIRE'!$B$15:$F$27,MATCH('Planning MAICHE calcul'!AE$2,'SEMAINE PAIRE'!$A$15:$A$27,0)+1,MATCH(OFFSET('Planning MAICHE calcul'!AE$1,0,-COLUMN()+2+10*(COUNTIF($B$2:AE$2,AE$2)-1)),'SEMAINE PAIRE'!$B$13:$F$13,0))=""), LEFT(AE$2,3),"")</f>
        <v>#N/A</v>
      </c>
      <c r="AF12" s="10" t="e" cm="1">
        <f t="array" aca="1" ref="AF12" ca="1">IF(AND(INDEX('SEMAINE PAIRE'!$B$15:$F$27,MATCH('Planning MAICHE calcul'!AF$2,'SEMAINE PAIRE'!$A$15:$A$27,0),MATCH(OFFSET('Planning MAICHE calcul'!AF$1,0,-COLUMN()+2+10*(COUNTIF($B$2:AF$2,AF$2)-1)),'SEMAINE PAIRE'!$B$13:$F$13,0))=$A12,INDEX('SEMAINE PAIRE'!$B$15:$F$27,MATCH('Planning MAICHE calcul'!AF$2,'SEMAINE PAIRE'!$A$15:$A$27,0)+1,MATCH(OFFSET('Planning MAICHE calcul'!AF$1,0,-COLUMN()+2+10*(COUNTIF($B$2:AF$2,AF$2)-1)),'SEMAINE PAIRE'!$B$13:$F$13,0))=""), LEFT(AF$2,3),"")</f>
        <v>#N/A</v>
      </c>
      <c r="AG12" s="275"/>
      <c r="AH12" s="275"/>
      <c r="AI12" s="11">
        <v>0.57291666666666663</v>
      </c>
      <c r="AJ12" s="11">
        <v>0.6875</v>
      </c>
      <c r="AK12" s="10" t="e" cm="1">
        <f t="array" aca="1" ref="AK12" ca="1">IF(AND(INDEX('SEMAINE PAIRE'!$B$15:$F$27,MATCH('Planning MAICHE calcul'!AK$2,'SEMAINE PAIRE'!$A$15:$A$27,0),MATCH(OFFSET('Planning MAICHE calcul'!AK$1,0,-COLUMN()+2+10*(COUNTIF($B$2:AK$2,AK$2)-1)),'SEMAINE PAIRE'!$B$13:$F$13,0))=$A12,INDEX('SEMAINE PAIRE'!$B$15:$F$27,MATCH('Planning MAICHE calcul'!AK$2,'SEMAINE PAIRE'!$A$15:$A$27,0)+1,MATCH(OFFSET('Planning MAICHE calcul'!AK$1,0,-COLUMN()+2+10*(COUNTIF($B$2:AK$2,AK$2)-1)),'SEMAINE PAIRE'!$B$13:$F$13,0))=""), LEFT(AK$2,3),"")</f>
        <v>#N/A</v>
      </c>
      <c r="AL12" s="10" t="e" cm="1">
        <f t="array" aca="1" ref="AL12" ca="1">IF(AND(INDEX('SEMAINE PAIRE'!$B$15:$F$27,MATCH('Planning MAICHE calcul'!AL$2,'SEMAINE PAIRE'!$A$15:$A$27,0),MATCH(OFFSET('Planning MAICHE calcul'!AL$1,0,-COLUMN()+2+10*(COUNTIF($B$2:AL$2,AL$2)-1)),'SEMAINE PAIRE'!$B$13:$F$13,0))=$A12,INDEX('SEMAINE PAIRE'!$B$15:$F$27,MATCH('Planning MAICHE calcul'!AL$2,'SEMAINE PAIRE'!$A$15:$A$27,0)+1,MATCH(OFFSET('Planning MAICHE calcul'!AL$1,0,-COLUMN()+2+10*(COUNTIF($B$2:AL$2,AL$2)-1)),'SEMAINE PAIRE'!$B$13:$F$13,0))=""), LEFT(AL$2,3),"")</f>
        <v>#N/A</v>
      </c>
      <c r="AM12" s="2">
        <v>0.35416666666666669</v>
      </c>
      <c r="AN12" s="2">
        <v>0.53125</v>
      </c>
      <c r="AO12" s="10" t="e" cm="1">
        <f t="array" aca="1" ref="AO12" ca="1">IF(AND(INDEX('SEMAINE PAIRE'!$B$15:$F$27,MATCH('Planning MAICHE calcul'!AO$2,'SEMAINE PAIRE'!$A$15:$A$27,0),MATCH(OFFSET('Planning MAICHE calcul'!AO$1,0,-COLUMN()+2+10*(COUNTIF($B$2:AO$2,AO$2)-1)),'SEMAINE PAIRE'!$B$13:$F$13,0))=$A12,INDEX('SEMAINE PAIRE'!$B$15:$F$27,MATCH('Planning MAICHE calcul'!AO$2,'SEMAINE PAIRE'!$A$15:$A$27,0)+1,MATCH(OFFSET('Planning MAICHE calcul'!AO$1,0,-COLUMN()+2+10*(COUNTIF($B$2:AO$2,AO$2)-1)),'SEMAINE PAIRE'!$B$13:$F$13,0))=""), LEFT(AO$2,3),"")</f>
        <v>#N/A</v>
      </c>
      <c r="AP12" s="10" t="e" cm="1">
        <f t="array" aca="1" ref="AP12" ca="1">IF(AND(INDEX('SEMAINE PAIRE'!$B$15:$F$27,MATCH('Planning MAICHE calcul'!AP$2,'SEMAINE PAIRE'!$A$15:$A$27,0),MATCH(OFFSET('Planning MAICHE calcul'!AP$1,0,-COLUMN()+2+10*(COUNTIF($B$2:AP$2,AP$2)-1)),'SEMAINE PAIRE'!$B$13:$F$13,0))=$A12,INDEX('SEMAINE PAIRE'!$B$15:$F$27,MATCH('Planning MAICHE calcul'!AP$2,'SEMAINE PAIRE'!$A$15:$A$27,0)+1,MATCH(OFFSET('Planning MAICHE calcul'!AP$1,0,-COLUMN()+2+10*(COUNTIF($B$2:AP$2,AP$2)-1)),'SEMAINE PAIRE'!$B$13:$F$13,0))=""), LEFT(AP$2,3),"")</f>
        <v>#N/A</v>
      </c>
      <c r="AQ12" s="10" t="e" cm="1">
        <f t="array" aca="1" ref="AQ12" ca="1">IF(AND(INDEX('SEMAINE PAIRE'!$B$15:$F$27,MATCH('Planning MAICHE calcul'!AQ$2,'SEMAINE PAIRE'!$A$15:$A$27,0),MATCH(OFFSET('Planning MAICHE calcul'!AQ$1,0,-COLUMN()+2+10*(COUNTIF($B$2:AQ$2,AQ$2)-1)),'SEMAINE PAIRE'!$B$13:$F$13,0))=$A12,INDEX('SEMAINE PAIRE'!$B$15:$F$27,MATCH('Planning MAICHE calcul'!AQ$2,'SEMAINE PAIRE'!$A$15:$A$27,0)+1,MATCH(OFFSET('Planning MAICHE calcul'!AQ$1,0,-COLUMN()+2+10*(COUNTIF($B$2:AQ$2,AQ$2)-1)),'SEMAINE PAIRE'!$B$13:$F$13,0))=""), LEFT(AQ$2,3),"")</f>
        <v>#N/A</v>
      </c>
      <c r="AR12" s="10" t="e" cm="1">
        <f t="array" aca="1" ref="AR12" ca="1">IF(AND(INDEX('SEMAINE PAIRE'!$B$15:$F$27,MATCH('Planning MAICHE calcul'!AR$2,'SEMAINE PAIRE'!$A$15:$A$27,0),MATCH(OFFSET('Planning MAICHE calcul'!AR$1,0,-COLUMN()+2+10*(COUNTIF($B$2:AR$2,AR$2)-1)),'SEMAINE PAIRE'!$B$13:$F$13,0))=$A12,INDEX('SEMAINE PAIRE'!$B$15:$F$27,MATCH('Planning MAICHE calcul'!AR$2,'SEMAINE PAIRE'!$A$15:$A$27,0)+1,MATCH(OFFSET('Planning MAICHE calcul'!AR$1,0,-COLUMN()+2+10*(COUNTIF($B$2:AR$2,AR$2)-1)),'SEMAINE PAIRE'!$B$13:$F$13,0))=""), LEFT(AR$2,3),"")</f>
        <v>#N/A</v>
      </c>
      <c r="AS12" s="275"/>
      <c r="AT12" s="275"/>
      <c r="AU12" s="2">
        <v>0.57291666666666663</v>
      </c>
      <c r="AV12" s="2">
        <v>0.6875</v>
      </c>
      <c r="AW12" s="10" t="e" cm="1">
        <f t="array" aca="1" ref="AW12" ca="1">IF(AND(INDEX('SEMAINE PAIRE'!$B$15:$F$27,MATCH('Planning MAICHE calcul'!AW$2,'SEMAINE PAIRE'!$A$15:$A$27,0),MATCH(OFFSET('Planning MAICHE calcul'!AW$1,0,-COLUMN()+2+10*(COUNTIF($B$2:AW$2,AW$2)-1)),'SEMAINE PAIRE'!$B$13:$F$13,0))=$A12,INDEX('SEMAINE PAIRE'!$B$15:$F$27,MATCH('Planning MAICHE calcul'!AW$2,'SEMAINE PAIRE'!$A$15:$A$27,0)+1,MATCH(OFFSET('Planning MAICHE calcul'!AW$1,0,-COLUMN()+2+10*(COUNTIF($B$2:AW$2,AW$2)-1)),'SEMAINE PAIRE'!$B$13:$F$13,0))=""), LEFT(AW$2,3),"")</f>
        <v>#N/A</v>
      </c>
      <c r="AX12" s="10" t="e" cm="1">
        <f t="array" aca="1" ref="AX12" ca="1">IF(AND(INDEX('SEMAINE PAIRE'!$B$15:$F$27,MATCH('Planning MAICHE calcul'!AX$2,'SEMAINE PAIRE'!$A$15:$A$27,0),MATCH(OFFSET('Planning MAICHE calcul'!AX$1,0,-COLUMN()+2+10*(COUNTIF($B$2:AX$2,AX$2)-1)),'SEMAINE PAIRE'!$B$13:$F$13,0))=$A12,INDEX('SEMAINE PAIRE'!$B$15:$F$27,MATCH('Planning MAICHE calcul'!AX$2,'SEMAINE PAIRE'!$A$15:$A$27,0)+1,MATCH(OFFSET('Planning MAICHE calcul'!AX$1,0,-COLUMN()+2+10*(COUNTIF($B$2:AX$2,AX$2)-1)),'SEMAINE PAIRE'!$B$13:$F$13,0))=""), LEFT(AX$2,3),"")</f>
        <v>#N/A</v>
      </c>
      <c r="AY12" s="11">
        <v>0.35416666666666669</v>
      </c>
      <c r="AZ12" s="11">
        <v>0.53125</v>
      </c>
      <c r="BA12" s="10" t="e" cm="1">
        <f t="array" aca="1" ref="BA12" ca="1">IF(AND(INDEX('SEMAINE PAIRE'!$B$15:$F$27,MATCH('Planning MAICHE calcul'!BA$2,'SEMAINE PAIRE'!$A$15:$A$27,0),MATCH(OFFSET('Planning MAICHE calcul'!BA$1,0,-COLUMN()+2+10*(COUNTIF($B$2:BA$2,BA$2)-1)),'SEMAINE PAIRE'!$B$13:$F$13,0))=$A12,INDEX('SEMAINE PAIRE'!$B$15:$F$27,MATCH('Planning MAICHE calcul'!BA$2,'SEMAINE PAIRE'!$A$15:$A$27,0)+1,MATCH(OFFSET('Planning MAICHE calcul'!BA$1,0,-COLUMN()+2+10*(COUNTIF($B$2:BA$2,BA$2)-1)),'SEMAINE PAIRE'!$B$13:$F$13,0))=""), LEFT(BA$2,3),"")</f>
        <v>#N/A</v>
      </c>
      <c r="BB12" s="10" t="e" cm="1">
        <f t="array" aca="1" ref="BB12" ca="1">IF(AND(INDEX('SEMAINE PAIRE'!$B$15:$F$27,MATCH('Planning MAICHE calcul'!BB$2,'SEMAINE PAIRE'!$A$15:$A$27,0),MATCH(OFFSET('Planning MAICHE calcul'!BB$1,0,-COLUMN()+2+10*(COUNTIF($B$2:BB$2,BB$2)-1)),'SEMAINE PAIRE'!$B$13:$F$13,0))=$A12,INDEX('SEMAINE PAIRE'!$B$15:$F$27,MATCH('Planning MAICHE calcul'!BB$2,'SEMAINE PAIRE'!$A$15:$A$27,0)+1,MATCH(OFFSET('Planning MAICHE calcul'!BB$1,0,-COLUMN()+2+10*(COUNTIF($B$2:BB$2,BB$2)-1)),'SEMAINE PAIRE'!$B$13:$F$13,0))=""), LEFT(BB$2,3),"")</f>
        <v>#N/A</v>
      </c>
      <c r="BC12" s="10" t="e" cm="1">
        <f t="array" aca="1" ref="BC12" ca="1">IF(AND(INDEX('SEMAINE PAIRE'!$B$15:$F$27,MATCH('Planning MAICHE calcul'!BC$2,'SEMAINE PAIRE'!$A$15:$A$27,0),MATCH(OFFSET('Planning MAICHE calcul'!BC$1,0,-COLUMN()+2+10*(COUNTIF($B$2:BC$2,BC$2)-1)),'SEMAINE PAIRE'!$B$13:$F$13,0))=$A12,INDEX('SEMAINE PAIRE'!$B$15:$F$27,MATCH('Planning MAICHE calcul'!BC$2,'SEMAINE PAIRE'!$A$15:$A$27,0)+1,MATCH(OFFSET('Planning MAICHE calcul'!BC$1,0,-COLUMN()+2+10*(COUNTIF($B$2:BC$2,BC$2)-1)),'SEMAINE PAIRE'!$B$13:$F$13,0))=""), LEFT(BC$2,3),"")</f>
        <v>#N/A</v>
      </c>
      <c r="BD12" s="10" t="e" cm="1">
        <f t="array" aca="1" ref="BD12" ca="1">IF(AND(INDEX('SEMAINE PAIRE'!$B$15:$F$27,MATCH('Planning MAICHE calcul'!BD$2,'SEMAINE PAIRE'!$A$15:$A$27,0),MATCH(OFFSET('Planning MAICHE calcul'!BD$1,0,-COLUMN()+2+10*(COUNTIF($B$2:BD$2,BD$2)-1)),'SEMAINE PAIRE'!$B$13:$F$13,0))=$A12,INDEX('SEMAINE PAIRE'!$B$15:$F$27,MATCH('Planning MAICHE calcul'!BD$2,'SEMAINE PAIRE'!$A$15:$A$27,0)+1,MATCH(OFFSET('Planning MAICHE calcul'!BD$1,0,-COLUMN()+2+10*(COUNTIF($B$2:BD$2,BD$2)-1)),'SEMAINE PAIRE'!$B$13:$F$13,0))=""), LEFT(BD$2,3),"")</f>
        <v>#N/A</v>
      </c>
      <c r="BE12" s="275"/>
      <c r="BF12" s="275"/>
      <c r="BG12" s="11">
        <v>0.57291666666666663</v>
      </c>
      <c r="BH12" s="11">
        <v>0.6875</v>
      </c>
      <c r="BI12" s="10" t="e" cm="1">
        <f t="array" aca="1" ref="BI12" ca="1">IF(AND(INDEX('SEMAINE PAIRE'!$B$15:$F$27,MATCH('Planning MAICHE calcul'!BI$2,'SEMAINE PAIRE'!$A$15:$A$27,0),MATCH(OFFSET('Planning MAICHE calcul'!BI$1,0,-COLUMN()+2+10*(COUNTIF($B$2:BI$2,BI$2)-1)),'SEMAINE PAIRE'!$B$13:$F$13,0))=$A12,INDEX('SEMAINE PAIRE'!$B$15:$F$27,MATCH('Planning MAICHE calcul'!BI$2,'SEMAINE PAIRE'!$A$15:$A$27,0)+1,MATCH(OFFSET('Planning MAICHE calcul'!BI$1,0,-COLUMN()+2+10*(COUNTIF($B$2:BI$2,BI$2)-1)),'SEMAINE PAIRE'!$B$13:$F$13,0))=""), LEFT(BI$2,3),"")</f>
        <v>#N/A</v>
      </c>
      <c r="BJ12" s="252"/>
      <c r="BK12" s="252"/>
      <c r="BL12" s="252">
        <f t="shared" si="0"/>
        <v>0</v>
      </c>
      <c r="BM12" s="252"/>
      <c r="BN12" s="252"/>
      <c r="BO12" s="252"/>
      <c r="BP12" s="252"/>
      <c r="BQ12" s="252"/>
    </row>
    <row r="13" spans="1:69" s="4" customFormat="1" ht="24.95" customHeight="1" thickBot="1" x14ac:dyDescent="0.3">
      <c r="A13" s="259" t="s">
        <v>597</v>
      </c>
      <c r="B13" s="10" t="str" cm="1">
        <f t="array" aca="1" ref="B13" ca="1">IF(AND(INDEX('SEMAINE PAIRE'!$B$15:$F$27,MATCH('Planning MAICHE calcul'!B$2,'SEMAINE PAIRE'!$A$15:$A$27,0),MATCH(OFFSET('Planning MAICHE calcul'!B$1,0,-COLUMN()+2+10*(COUNTIF($B$2:B$2,B$2)-1)),'SEMAINE PAIRE'!$B$13:$F$13,0))=$A13,INDEX('SEMAINE PAIRE'!$B$15:$F$27,MATCH('Planning MAICHE calcul'!B$2,'SEMAINE PAIRE'!$A$15:$A$27,0)+1,MATCH(OFFSET('Planning MAICHE calcul'!B$1,0,-COLUMN()+2+10*(COUNTIF($B$2:B$2,B$2)-1)),'SEMAINE PAIRE'!$B$13:$F$13,0))=""), LEFT(B$2,3),"")</f>
        <v/>
      </c>
      <c r="C13" s="11">
        <v>0.35416666666666669</v>
      </c>
      <c r="D13" s="11">
        <v>0.53125</v>
      </c>
      <c r="E13" s="10" t="str" cm="1">
        <f t="array" aca="1" ref="E13" ca="1">IF(AND(INDEX('SEMAINE PAIRE'!$B$15:$F$27,MATCH('Planning MAICHE calcul'!E$2,'SEMAINE PAIRE'!$A$15:$A$27,0),MATCH(OFFSET('Planning MAICHE calcul'!E$1,0,-COLUMN()+2+10*(COUNTIF($B$2:E$2,E$2)-1)),'SEMAINE PAIRE'!$B$13:$F$13,0))=$A13,INDEX('SEMAINE PAIRE'!$B$15:$F$27,MATCH('Planning MAICHE calcul'!E$2,'SEMAINE PAIRE'!$A$15:$A$27,0)+1,MATCH(OFFSET('Planning MAICHE calcul'!E$1,0,-COLUMN()+2+10*(COUNTIF($B$2:E$2,E$2)-1)),'SEMAINE PAIRE'!$B$13:$F$13,0))=""), LEFT(E$2,3),"")</f>
        <v/>
      </c>
      <c r="F13" s="10" t="str" cm="1">
        <f t="array" aca="1" ref="F13" ca="1">IF(AND(INDEX('SEMAINE PAIRE'!$B$15:$F$27,MATCH('Planning MAICHE calcul'!F$2,'SEMAINE PAIRE'!$A$15:$A$27,0),MATCH(OFFSET('Planning MAICHE calcul'!F$1,0,-COLUMN()+2+10*(COUNTIF($B$2:F$2,F$2)-1)),'SEMAINE PAIRE'!$B$13:$F$13,0))=$A13,INDEX('SEMAINE PAIRE'!$B$15:$F$27,MATCH('Planning MAICHE calcul'!F$2,'SEMAINE PAIRE'!$A$15:$A$27,0)+1,MATCH(OFFSET('Planning MAICHE calcul'!F$1,0,-COLUMN()+2+10*(COUNTIF($B$2:F$2,F$2)-1)),'SEMAINE PAIRE'!$B$13:$F$13,0))=""), LEFT(F$2,3),"")</f>
        <v/>
      </c>
      <c r="G13" s="10" t="str" cm="1">
        <f t="array" aca="1" ref="G13" ca="1">IF(AND(INDEX('SEMAINE PAIRE'!$B$15:$F$27,MATCH('Planning MAICHE calcul'!G$2,'SEMAINE PAIRE'!$A$15:$A$27,0),MATCH(OFFSET('Planning MAICHE calcul'!G$1,0,-COLUMN()+2+10*(COUNTIF($B$2:G$2,G$2)-1)),'SEMAINE PAIRE'!$B$13:$F$13,0))=$A13,INDEX('SEMAINE PAIRE'!$B$15:$F$27,MATCH('Planning MAICHE calcul'!G$2,'SEMAINE PAIRE'!$A$15:$A$27,0)+1,MATCH(OFFSET('Planning MAICHE calcul'!G$1,0,-COLUMN()+2+10*(COUNTIF($B$2:G$2,G$2)-1)),'SEMAINE PAIRE'!$B$13:$F$13,0))=""), LEFT(G$2,3),"")</f>
        <v/>
      </c>
      <c r="H13" s="10" t="str" cm="1">
        <f t="array" aca="1" ref="H13" ca="1">IF(AND(INDEX('SEMAINE PAIRE'!$B$15:$F$27,MATCH('Planning MAICHE calcul'!H$2,'SEMAINE PAIRE'!$A$15:$A$27,0),MATCH(OFFSET('Planning MAICHE calcul'!H$1,0,-COLUMN()+2+10*(COUNTIF($B$2:H$2,H$2)-1)),'SEMAINE PAIRE'!$B$13:$F$13,0))=$A13,INDEX('SEMAINE PAIRE'!$B$15:$F$27,MATCH('Planning MAICHE calcul'!H$2,'SEMAINE PAIRE'!$A$15:$A$27,0)+1,MATCH(OFFSET('Planning MAICHE calcul'!H$1,0,-COLUMN()+2+10*(COUNTIF($B$2:H$2,H$2)-1)),'SEMAINE PAIRE'!$B$13:$F$13,0))=""), LEFT(H$2,3),"")</f>
        <v/>
      </c>
      <c r="I13" s="275"/>
      <c r="J13" s="275"/>
      <c r="K13" s="2">
        <v>0.57291666666666663</v>
      </c>
      <c r="L13" s="2">
        <v>0.6875</v>
      </c>
      <c r="M13" s="10" t="str" cm="1">
        <f t="array" aca="1" ref="M13" ca="1">IF(AND(INDEX('SEMAINE PAIRE'!$B$15:$F$27,MATCH('Planning MAICHE calcul'!M$2,'SEMAINE PAIRE'!$A$15:$A$27,0),MATCH(OFFSET('Planning MAICHE calcul'!M$1,0,-COLUMN()+2+10*(COUNTIF($B$2:M$2,M$2)-1)),'SEMAINE PAIRE'!$B$13:$F$13,0))=$A13,INDEX('SEMAINE PAIRE'!$B$15:$F$27,MATCH('Planning MAICHE calcul'!M$2,'SEMAINE PAIRE'!$A$15:$A$27,0)+1,MATCH(OFFSET('Planning MAICHE calcul'!M$1,0,-COLUMN()+2+10*(COUNTIF($B$2:M$2,M$2)-1)),'SEMAINE PAIRE'!$B$13:$F$13,0))=""), LEFT(M$2,3),"")</f>
        <v/>
      </c>
      <c r="N13" s="10" t="e" cm="1">
        <f t="array" aca="1" ref="N13" ca="1">IF(AND(INDEX('SEMAINE PAIRE'!$B$15:$F$27,MATCH('Planning MAICHE calcul'!N$2,'SEMAINE PAIRE'!$A$15:$A$27,0),MATCH(OFFSET('Planning MAICHE calcul'!N$1,0,-COLUMN()+2+10*(COUNTIF($B$2:N$2,N$2)-1)),'SEMAINE PAIRE'!$B$13:$F$13,0))=$A13,INDEX('SEMAINE PAIRE'!$B$15:$F$27,MATCH('Planning MAICHE calcul'!N$2,'SEMAINE PAIRE'!$A$15:$A$27,0)+1,MATCH(OFFSET('Planning MAICHE calcul'!N$1,0,-COLUMN()+2+10*(COUNTIF($B$2:N$2,N$2)-1)),'SEMAINE PAIRE'!$B$13:$F$13,0))=""), LEFT(N$2,3),"")</f>
        <v>#N/A</v>
      </c>
      <c r="O13" s="11">
        <v>0.35416666666666669</v>
      </c>
      <c r="P13" s="11">
        <v>0.53125</v>
      </c>
      <c r="Q13" s="10" t="e" cm="1">
        <f t="array" aca="1" ref="Q13" ca="1">IF(AND(INDEX('SEMAINE PAIRE'!$B$15:$F$27,MATCH('Planning MAICHE calcul'!Q$2,'SEMAINE PAIRE'!$A$15:$A$27,0),MATCH(OFFSET('Planning MAICHE calcul'!Q$1,0,-COLUMN()+2+10*(COUNTIF($B$2:Q$2,Q$2)-1)),'SEMAINE PAIRE'!$B$13:$F$13,0))=$A13,INDEX('SEMAINE PAIRE'!$B$15:$F$27,MATCH('Planning MAICHE calcul'!Q$2,'SEMAINE PAIRE'!$A$15:$A$27,0)+1,MATCH(OFFSET('Planning MAICHE calcul'!Q$1,0,-COLUMN()+2+10*(COUNTIF($B$2:Q$2,Q$2)-1)),'SEMAINE PAIRE'!$B$13:$F$13,0))=""), LEFT(Q$2,3),"")</f>
        <v>#N/A</v>
      </c>
      <c r="R13" s="10" t="e" cm="1">
        <f t="array" aca="1" ref="R13" ca="1">IF(AND(INDEX('SEMAINE PAIRE'!$B$15:$F$27,MATCH('Planning MAICHE calcul'!R$2,'SEMAINE PAIRE'!$A$15:$A$27,0),MATCH(OFFSET('Planning MAICHE calcul'!R$1,0,-COLUMN()+2+10*(COUNTIF($B$2:R$2,R$2)-1)),'SEMAINE PAIRE'!$B$13:$F$13,0))=$A13,INDEX('SEMAINE PAIRE'!$B$15:$F$27,MATCH('Planning MAICHE calcul'!R$2,'SEMAINE PAIRE'!$A$15:$A$27,0)+1,MATCH(OFFSET('Planning MAICHE calcul'!R$1,0,-COLUMN()+2+10*(COUNTIF($B$2:R$2,R$2)-1)),'SEMAINE PAIRE'!$B$13:$F$13,0))=""), LEFT(R$2,3),"")</f>
        <v>#N/A</v>
      </c>
      <c r="S13" s="10" t="e" cm="1">
        <f t="array" aca="1" ref="S13" ca="1">IF(AND(INDEX('SEMAINE PAIRE'!$B$15:$F$27,MATCH('Planning MAICHE calcul'!S$2,'SEMAINE PAIRE'!$A$15:$A$27,0),MATCH(OFFSET('Planning MAICHE calcul'!S$1,0,-COLUMN()+2+10*(COUNTIF($B$2:S$2,S$2)-1)),'SEMAINE PAIRE'!$B$13:$F$13,0))=$A13,INDEX('SEMAINE PAIRE'!$B$15:$F$27,MATCH('Planning MAICHE calcul'!S$2,'SEMAINE PAIRE'!$A$15:$A$27,0)+1,MATCH(OFFSET('Planning MAICHE calcul'!S$1,0,-COLUMN()+2+10*(COUNTIF($B$2:S$2,S$2)-1)),'SEMAINE PAIRE'!$B$13:$F$13,0))=""), LEFT(S$2,3),"")</f>
        <v>#N/A</v>
      </c>
      <c r="T13" s="10" t="e" cm="1">
        <f t="array" aca="1" ref="T13" ca="1">IF(AND(INDEX('SEMAINE PAIRE'!$B$15:$F$27,MATCH('Planning MAICHE calcul'!T$2,'SEMAINE PAIRE'!$A$15:$A$27,0),MATCH(OFFSET('Planning MAICHE calcul'!T$1,0,-COLUMN()+2+10*(COUNTIF($B$2:T$2,T$2)-1)),'SEMAINE PAIRE'!$B$13:$F$13,0))=$A13,INDEX('SEMAINE PAIRE'!$B$15:$F$27,MATCH('Planning MAICHE calcul'!T$2,'SEMAINE PAIRE'!$A$15:$A$27,0)+1,MATCH(OFFSET('Planning MAICHE calcul'!T$1,0,-COLUMN()+2+10*(COUNTIF($B$2:T$2,T$2)-1)),'SEMAINE PAIRE'!$B$13:$F$13,0))=""), LEFT(T$2,3),"")</f>
        <v>#N/A</v>
      </c>
      <c r="U13" s="275"/>
      <c r="V13" s="275"/>
      <c r="W13" s="2">
        <v>0.57291666666666663</v>
      </c>
      <c r="X13" s="2">
        <v>0.6875</v>
      </c>
      <c r="Y13" s="10" t="e" cm="1">
        <f t="array" aca="1" ref="Y13" ca="1">IF(AND(INDEX('SEMAINE PAIRE'!$B$15:$F$27,MATCH('Planning MAICHE calcul'!Y$2,'SEMAINE PAIRE'!$A$15:$A$27,0),MATCH(OFFSET('Planning MAICHE calcul'!Y$1,0,-COLUMN()+2+10*(COUNTIF($B$2:Y$2,Y$2)-1)),'SEMAINE PAIRE'!$B$13:$F$13,0))=$A13,INDEX('SEMAINE PAIRE'!$B$15:$F$27,MATCH('Planning MAICHE calcul'!Y$2,'SEMAINE PAIRE'!$A$15:$A$27,0)+1,MATCH(OFFSET('Planning MAICHE calcul'!Y$1,0,-COLUMN()+2+10*(COUNTIF($B$2:Y$2,Y$2)-1)),'SEMAINE PAIRE'!$B$13:$F$13,0))=""), LEFT(Y$2,3),"")</f>
        <v>#N/A</v>
      </c>
      <c r="Z13" s="10" t="e" cm="1">
        <f t="array" aca="1" ref="Z13" ca="1">IF(AND(INDEX('SEMAINE PAIRE'!$B$15:$F$27,MATCH('Planning MAICHE calcul'!Z$2,'SEMAINE PAIRE'!$A$15:$A$27,0),MATCH(OFFSET('Planning MAICHE calcul'!Z$1,0,-COLUMN()+2+10*(COUNTIF($B$2:Z$2,Z$2)-1)),'SEMAINE PAIRE'!$B$13:$F$13,0))=$A13,INDEX('SEMAINE PAIRE'!$B$15:$F$27,MATCH('Planning MAICHE calcul'!Z$2,'SEMAINE PAIRE'!$A$15:$A$27,0)+1,MATCH(OFFSET('Planning MAICHE calcul'!Z$1,0,-COLUMN()+2+10*(COUNTIF($B$2:Z$2,Z$2)-1)),'SEMAINE PAIRE'!$B$13:$F$13,0))=""), LEFT(Z$2,3),"")</f>
        <v>#N/A</v>
      </c>
      <c r="AA13" s="11">
        <v>0.35416666666666669</v>
      </c>
      <c r="AB13" s="11">
        <v>0.53125</v>
      </c>
      <c r="AC13" s="10" t="e" cm="1">
        <f t="array" aca="1" ref="AC13" ca="1">IF(AND(INDEX('SEMAINE PAIRE'!$B$15:$F$27,MATCH('Planning MAICHE calcul'!AC$2,'SEMAINE PAIRE'!$A$15:$A$27,0),MATCH(OFFSET('Planning MAICHE calcul'!AC$1,0,-COLUMN()+2+10*(COUNTIF($B$2:AC$2,AC$2)-1)),'SEMAINE PAIRE'!$B$13:$F$13,0))=$A13,INDEX('SEMAINE PAIRE'!$B$15:$F$27,MATCH('Planning MAICHE calcul'!AC$2,'SEMAINE PAIRE'!$A$15:$A$27,0)+1,MATCH(OFFSET('Planning MAICHE calcul'!AC$1,0,-COLUMN()+2+10*(COUNTIF($B$2:AC$2,AC$2)-1)),'SEMAINE PAIRE'!$B$13:$F$13,0))=""), LEFT(AC$2,3),"")</f>
        <v>#N/A</v>
      </c>
      <c r="AD13" s="10" t="e" cm="1">
        <f t="array" aca="1" ref="AD13" ca="1">IF(AND(INDEX('SEMAINE PAIRE'!$B$15:$F$27,MATCH('Planning MAICHE calcul'!AD$2,'SEMAINE PAIRE'!$A$15:$A$27,0),MATCH(OFFSET('Planning MAICHE calcul'!AD$1,0,-COLUMN()+2+10*(COUNTIF($B$2:AD$2,AD$2)-1)),'SEMAINE PAIRE'!$B$13:$F$13,0))=$A13,INDEX('SEMAINE PAIRE'!$B$15:$F$27,MATCH('Planning MAICHE calcul'!AD$2,'SEMAINE PAIRE'!$A$15:$A$27,0)+1,MATCH(OFFSET('Planning MAICHE calcul'!AD$1,0,-COLUMN()+2+10*(COUNTIF($B$2:AD$2,AD$2)-1)),'SEMAINE PAIRE'!$B$13:$F$13,0))=""), LEFT(AD$2,3),"")</f>
        <v>#N/A</v>
      </c>
      <c r="AE13" s="10" t="e" cm="1">
        <f t="array" aca="1" ref="AE13" ca="1">IF(AND(INDEX('SEMAINE PAIRE'!$B$15:$F$27,MATCH('Planning MAICHE calcul'!AE$2,'SEMAINE PAIRE'!$A$15:$A$27,0),MATCH(OFFSET('Planning MAICHE calcul'!AE$1,0,-COLUMN()+2+10*(COUNTIF($B$2:AE$2,AE$2)-1)),'SEMAINE PAIRE'!$B$13:$F$13,0))=$A13,INDEX('SEMAINE PAIRE'!$B$15:$F$27,MATCH('Planning MAICHE calcul'!AE$2,'SEMAINE PAIRE'!$A$15:$A$27,0)+1,MATCH(OFFSET('Planning MAICHE calcul'!AE$1,0,-COLUMN()+2+10*(COUNTIF($B$2:AE$2,AE$2)-1)),'SEMAINE PAIRE'!$B$13:$F$13,0))=""), LEFT(AE$2,3),"")</f>
        <v>#N/A</v>
      </c>
      <c r="AF13" s="10" t="e" cm="1">
        <f t="array" aca="1" ref="AF13" ca="1">IF(AND(INDEX('SEMAINE PAIRE'!$B$15:$F$27,MATCH('Planning MAICHE calcul'!AF$2,'SEMAINE PAIRE'!$A$15:$A$27,0),MATCH(OFFSET('Planning MAICHE calcul'!AF$1,0,-COLUMN()+2+10*(COUNTIF($B$2:AF$2,AF$2)-1)),'SEMAINE PAIRE'!$B$13:$F$13,0))=$A13,INDEX('SEMAINE PAIRE'!$B$15:$F$27,MATCH('Planning MAICHE calcul'!AF$2,'SEMAINE PAIRE'!$A$15:$A$27,0)+1,MATCH(OFFSET('Planning MAICHE calcul'!AF$1,0,-COLUMN()+2+10*(COUNTIF($B$2:AF$2,AF$2)-1)),'SEMAINE PAIRE'!$B$13:$F$13,0))=""), LEFT(AF$2,3),"")</f>
        <v>#N/A</v>
      </c>
      <c r="AG13" s="275"/>
      <c r="AH13" s="275"/>
      <c r="AI13" s="2">
        <v>0.57291666666666663</v>
      </c>
      <c r="AJ13" s="2">
        <v>0.6875</v>
      </c>
      <c r="AK13" s="10" t="e" cm="1">
        <f t="array" aca="1" ref="AK13" ca="1">IF(AND(INDEX('SEMAINE PAIRE'!$B$15:$F$27,MATCH('Planning MAICHE calcul'!AK$2,'SEMAINE PAIRE'!$A$15:$A$27,0),MATCH(OFFSET('Planning MAICHE calcul'!AK$1,0,-COLUMN()+2+10*(COUNTIF($B$2:AK$2,AK$2)-1)),'SEMAINE PAIRE'!$B$13:$F$13,0))=$A13,INDEX('SEMAINE PAIRE'!$B$15:$F$27,MATCH('Planning MAICHE calcul'!AK$2,'SEMAINE PAIRE'!$A$15:$A$27,0)+1,MATCH(OFFSET('Planning MAICHE calcul'!AK$1,0,-COLUMN()+2+10*(COUNTIF($B$2:AK$2,AK$2)-1)),'SEMAINE PAIRE'!$B$13:$F$13,0))=""), LEFT(AK$2,3),"")</f>
        <v>#N/A</v>
      </c>
      <c r="AL13" s="10" t="e" cm="1">
        <f t="array" aca="1" ref="AL13" ca="1">IF(AND(INDEX('SEMAINE PAIRE'!$B$15:$F$27,MATCH('Planning MAICHE calcul'!AL$2,'SEMAINE PAIRE'!$A$15:$A$27,0),MATCH(OFFSET('Planning MAICHE calcul'!AL$1,0,-COLUMN()+2+10*(COUNTIF($B$2:AL$2,AL$2)-1)),'SEMAINE PAIRE'!$B$13:$F$13,0))=$A13,INDEX('SEMAINE PAIRE'!$B$15:$F$27,MATCH('Planning MAICHE calcul'!AL$2,'SEMAINE PAIRE'!$A$15:$A$27,0)+1,MATCH(OFFSET('Planning MAICHE calcul'!AL$1,0,-COLUMN()+2+10*(COUNTIF($B$2:AL$2,AL$2)-1)),'SEMAINE PAIRE'!$B$13:$F$13,0))=""), LEFT(AL$2,3),"")</f>
        <v>#N/A</v>
      </c>
      <c r="AM13" s="11">
        <v>0.35416666666666669</v>
      </c>
      <c r="AN13" s="11">
        <v>0.53125</v>
      </c>
      <c r="AO13" s="10" t="e" cm="1">
        <f t="array" aca="1" ref="AO13" ca="1">IF(AND(INDEX('SEMAINE PAIRE'!$B$15:$F$27,MATCH('Planning MAICHE calcul'!AO$2,'SEMAINE PAIRE'!$A$15:$A$27,0),MATCH(OFFSET('Planning MAICHE calcul'!AO$1,0,-COLUMN()+2+10*(COUNTIF($B$2:AO$2,AO$2)-1)),'SEMAINE PAIRE'!$B$13:$F$13,0))=$A13,INDEX('SEMAINE PAIRE'!$B$15:$F$27,MATCH('Planning MAICHE calcul'!AO$2,'SEMAINE PAIRE'!$A$15:$A$27,0)+1,MATCH(OFFSET('Planning MAICHE calcul'!AO$1,0,-COLUMN()+2+10*(COUNTIF($B$2:AO$2,AO$2)-1)),'SEMAINE PAIRE'!$B$13:$F$13,0))=""), LEFT(AO$2,3),"")</f>
        <v>#N/A</v>
      </c>
      <c r="AP13" s="10" t="e" cm="1">
        <f t="array" aca="1" ref="AP13" ca="1">IF(AND(INDEX('SEMAINE PAIRE'!$B$15:$F$27,MATCH('Planning MAICHE calcul'!AP$2,'SEMAINE PAIRE'!$A$15:$A$27,0),MATCH(OFFSET('Planning MAICHE calcul'!AP$1,0,-COLUMN()+2+10*(COUNTIF($B$2:AP$2,AP$2)-1)),'SEMAINE PAIRE'!$B$13:$F$13,0))=$A13,INDEX('SEMAINE PAIRE'!$B$15:$F$27,MATCH('Planning MAICHE calcul'!AP$2,'SEMAINE PAIRE'!$A$15:$A$27,0)+1,MATCH(OFFSET('Planning MAICHE calcul'!AP$1,0,-COLUMN()+2+10*(COUNTIF($B$2:AP$2,AP$2)-1)),'SEMAINE PAIRE'!$B$13:$F$13,0))=""), LEFT(AP$2,3),"")</f>
        <v>#N/A</v>
      </c>
      <c r="AQ13" s="10" t="e" cm="1">
        <f t="array" aca="1" ref="AQ13" ca="1">IF(AND(INDEX('SEMAINE PAIRE'!$B$15:$F$27,MATCH('Planning MAICHE calcul'!AQ$2,'SEMAINE PAIRE'!$A$15:$A$27,0),MATCH(OFFSET('Planning MAICHE calcul'!AQ$1,0,-COLUMN()+2+10*(COUNTIF($B$2:AQ$2,AQ$2)-1)),'SEMAINE PAIRE'!$B$13:$F$13,0))=$A13,INDEX('SEMAINE PAIRE'!$B$15:$F$27,MATCH('Planning MAICHE calcul'!AQ$2,'SEMAINE PAIRE'!$A$15:$A$27,0)+1,MATCH(OFFSET('Planning MAICHE calcul'!AQ$1,0,-COLUMN()+2+10*(COUNTIF($B$2:AQ$2,AQ$2)-1)),'SEMAINE PAIRE'!$B$13:$F$13,0))=""), LEFT(AQ$2,3),"")</f>
        <v>#N/A</v>
      </c>
      <c r="AR13" s="10" t="e" cm="1">
        <f t="array" aca="1" ref="AR13" ca="1">IF(AND(INDEX('SEMAINE PAIRE'!$B$15:$F$27,MATCH('Planning MAICHE calcul'!AR$2,'SEMAINE PAIRE'!$A$15:$A$27,0),MATCH(OFFSET('Planning MAICHE calcul'!AR$1,0,-COLUMN()+2+10*(COUNTIF($B$2:AR$2,AR$2)-1)),'SEMAINE PAIRE'!$B$13:$F$13,0))=$A13,INDEX('SEMAINE PAIRE'!$B$15:$F$27,MATCH('Planning MAICHE calcul'!AR$2,'SEMAINE PAIRE'!$A$15:$A$27,0)+1,MATCH(OFFSET('Planning MAICHE calcul'!AR$1,0,-COLUMN()+2+10*(COUNTIF($B$2:AR$2,AR$2)-1)),'SEMAINE PAIRE'!$B$13:$F$13,0))=""), LEFT(AR$2,3),"")</f>
        <v>#N/A</v>
      </c>
      <c r="AS13" s="275"/>
      <c r="AT13" s="275"/>
      <c r="AU13" s="2">
        <v>0.57291666666666663</v>
      </c>
      <c r="AV13" s="2">
        <v>0.6875</v>
      </c>
      <c r="AW13" s="10" t="e" cm="1">
        <f t="array" aca="1" ref="AW13" ca="1">IF(AND(INDEX('SEMAINE PAIRE'!$B$15:$F$27,MATCH('Planning MAICHE calcul'!AW$2,'SEMAINE PAIRE'!$A$15:$A$27,0),MATCH(OFFSET('Planning MAICHE calcul'!AW$1,0,-COLUMN()+2+10*(COUNTIF($B$2:AW$2,AW$2)-1)),'SEMAINE PAIRE'!$B$13:$F$13,0))=$A13,INDEX('SEMAINE PAIRE'!$B$15:$F$27,MATCH('Planning MAICHE calcul'!AW$2,'SEMAINE PAIRE'!$A$15:$A$27,0)+1,MATCH(OFFSET('Planning MAICHE calcul'!AW$1,0,-COLUMN()+2+10*(COUNTIF($B$2:AW$2,AW$2)-1)),'SEMAINE PAIRE'!$B$13:$F$13,0))=""), LEFT(AW$2,3),"")</f>
        <v>#N/A</v>
      </c>
      <c r="AX13" s="10" t="e" cm="1">
        <f t="array" aca="1" ref="AX13" ca="1">IF(AND(INDEX('SEMAINE PAIRE'!$B$15:$F$27,MATCH('Planning MAICHE calcul'!AX$2,'SEMAINE PAIRE'!$A$15:$A$27,0),MATCH(OFFSET('Planning MAICHE calcul'!AX$1,0,-COLUMN()+2+10*(COUNTIF($B$2:AX$2,AX$2)-1)),'SEMAINE PAIRE'!$B$13:$F$13,0))=$A13,INDEX('SEMAINE PAIRE'!$B$15:$F$27,MATCH('Planning MAICHE calcul'!AX$2,'SEMAINE PAIRE'!$A$15:$A$27,0)+1,MATCH(OFFSET('Planning MAICHE calcul'!AX$1,0,-COLUMN()+2+10*(COUNTIF($B$2:AX$2,AX$2)-1)),'SEMAINE PAIRE'!$B$13:$F$13,0))=""), LEFT(AX$2,3),"")</f>
        <v>#N/A</v>
      </c>
      <c r="AY13" s="11">
        <v>0.35416666666666669</v>
      </c>
      <c r="AZ13" s="11">
        <v>0.53125</v>
      </c>
      <c r="BA13" s="10" t="e" cm="1">
        <f t="array" aca="1" ref="BA13" ca="1">IF(AND(INDEX('SEMAINE PAIRE'!$B$15:$F$27,MATCH('Planning MAICHE calcul'!BA$2,'SEMAINE PAIRE'!$A$15:$A$27,0),MATCH(OFFSET('Planning MAICHE calcul'!BA$1,0,-COLUMN()+2+10*(COUNTIF($B$2:BA$2,BA$2)-1)),'SEMAINE PAIRE'!$B$13:$F$13,0))=$A13,INDEX('SEMAINE PAIRE'!$B$15:$F$27,MATCH('Planning MAICHE calcul'!BA$2,'SEMAINE PAIRE'!$A$15:$A$27,0)+1,MATCH(OFFSET('Planning MAICHE calcul'!BA$1,0,-COLUMN()+2+10*(COUNTIF($B$2:BA$2,BA$2)-1)),'SEMAINE PAIRE'!$B$13:$F$13,0))=""), LEFT(BA$2,3),"")</f>
        <v>#N/A</v>
      </c>
      <c r="BB13" s="10" t="e" cm="1">
        <f t="array" aca="1" ref="BB13" ca="1">IF(AND(INDEX('SEMAINE PAIRE'!$B$15:$F$27,MATCH('Planning MAICHE calcul'!BB$2,'SEMAINE PAIRE'!$A$15:$A$27,0),MATCH(OFFSET('Planning MAICHE calcul'!BB$1,0,-COLUMN()+2+10*(COUNTIF($B$2:BB$2,BB$2)-1)),'SEMAINE PAIRE'!$B$13:$F$13,0))=$A13,INDEX('SEMAINE PAIRE'!$B$15:$F$27,MATCH('Planning MAICHE calcul'!BB$2,'SEMAINE PAIRE'!$A$15:$A$27,0)+1,MATCH(OFFSET('Planning MAICHE calcul'!BB$1,0,-COLUMN()+2+10*(COUNTIF($B$2:BB$2,BB$2)-1)),'SEMAINE PAIRE'!$B$13:$F$13,0))=""), LEFT(BB$2,3),"")</f>
        <v>#N/A</v>
      </c>
      <c r="BC13" s="10" t="e" cm="1">
        <f t="array" aca="1" ref="BC13" ca="1">IF(AND(INDEX('SEMAINE PAIRE'!$B$15:$F$27,MATCH('Planning MAICHE calcul'!BC$2,'SEMAINE PAIRE'!$A$15:$A$27,0),MATCH(OFFSET('Planning MAICHE calcul'!BC$1,0,-COLUMN()+2+10*(COUNTIF($B$2:BC$2,BC$2)-1)),'SEMAINE PAIRE'!$B$13:$F$13,0))=$A13,INDEX('SEMAINE PAIRE'!$B$15:$F$27,MATCH('Planning MAICHE calcul'!BC$2,'SEMAINE PAIRE'!$A$15:$A$27,0)+1,MATCH(OFFSET('Planning MAICHE calcul'!BC$1,0,-COLUMN()+2+10*(COUNTIF($B$2:BC$2,BC$2)-1)),'SEMAINE PAIRE'!$B$13:$F$13,0))=""), LEFT(BC$2,3),"")</f>
        <v>#N/A</v>
      </c>
      <c r="BD13" s="10" t="e" cm="1">
        <f t="array" aca="1" ref="BD13" ca="1">IF(AND(INDEX('SEMAINE PAIRE'!$B$15:$F$27,MATCH('Planning MAICHE calcul'!BD$2,'SEMAINE PAIRE'!$A$15:$A$27,0),MATCH(OFFSET('Planning MAICHE calcul'!BD$1,0,-COLUMN()+2+10*(COUNTIF($B$2:BD$2,BD$2)-1)),'SEMAINE PAIRE'!$B$13:$F$13,0))=$A13,INDEX('SEMAINE PAIRE'!$B$15:$F$27,MATCH('Planning MAICHE calcul'!BD$2,'SEMAINE PAIRE'!$A$15:$A$27,0)+1,MATCH(OFFSET('Planning MAICHE calcul'!BD$1,0,-COLUMN()+2+10*(COUNTIF($B$2:BD$2,BD$2)-1)),'SEMAINE PAIRE'!$B$13:$F$13,0))=""), LEFT(BD$2,3),"")</f>
        <v>#N/A</v>
      </c>
      <c r="BE13" s="275"/>
      <c r="BF13" s="275"/>
      <c r="BG13" s="2">
        <v>0.57291666666666663</v>
      </c>
      <c r="BH13" s="2">
        <v>0.6875</v>
      </c>
      <c r="BI13" s="10" t="e" cm="1">
        <f t="array" aca="1" ref="BI13" ca="1">IF(AND(INDEX('SEMAINE PAIRE'!$B$15:$F$27,MATCH('Planning MAICHE calcul'!BI$2,'SEMAINE PAIRE'!$A$15:$A$27,0),MATCH(OFFSET('Planning MAICHE calcul'!BI$1,0,-COLUMN()+2+10*(COUNTIF($B$2:BI$2,BI$2)-1)),'SEMAINE PAIRE'!$B$13:$F$13,0))=$A13,INDEX('SEMAINE PAIRE'!$B$15:$F$27,MATCH('Planning MAICHE calcul'!BI$2,'SEMAINE PAIRE'!$A$15:$A$27,0)+1,MATCH(OFFSET('Planning MAICHE calcul'!BI$1,0,-COLUMN()+2+10*(COUNTIF($B$2:BI$2,BI$2)-1)),'SEMAINE PAIRE'!$B$13:$F$13,0))=""), LEFT(BI$2,3),"")</f>
        <v>#N/A</v>
      </c>
      <c r="BJ13" s="252"/>
      <c r="BK13" s="252"/>
      <c r="BL13" s="252"/>
      <c r="BM13" s="252"/>
      <c r="BN13" s="252"/>
      <c r="BO13" s="252"/>
      <c r="BP13" s="252"/>
      <c r="BQ13" s="252"/>
    </row>
    <row r="14" spans="1:69" s="4" customFormat="1" ht="24.95" customHeight="1" thickBot="1" x14ac:dyDescent="0.3">
      <c r="A14" s="256" t="s">
        <v>591</v>
      </c>
      <c r="B14" s="10" t="str" cm="1">
        <f t="array" aca="1" ref="B14" ca="1">IF(AND(INDEX('SEMAINE PAIRE'!$B$15:$F$27,MATCH('Planning MAICHE calcul'!B$2,'SEMAINE PAIRE'!$A$15:$A$27,0),MATCH(OFFSET('Planning MAICHE calcul'!B$1,0,-COLUMN()+2+10*(COUNTIF($B$2:B$2,B$2)-1)),'SEMAINE PAIRE'!$B$13:$F$13,0))=$A14,INDEX('SEMAINE PAIRE'!$B$15:$F$27,MATCH('Planning MAICHE calcul'!B$2,'SEMAINE PAIRE'!$A$15:$A$27,0)+1,MATCH(OFFSET('Planning MAICHE calcul'!B$1,0,-COLUMN()+2+10*(COUNTIF($B$2:B$2,B$2)-1)),'SEMAINE PAIRE'!$B$13:$F$13,0))=""), LEFT(B$2,3),"")</f>
        <v>ouv</v>
      </c>
      <c r="C14" s="11">
        <v>0.35416666666666669</v>
      </c>
      <c r="D14" s="11">
        <v>0.53125</v>
      </c>
      <c r="E14" s="10" t="str" cm="1">
        <f t="array" aca="1" ref="E14" ca="1">IF(AND(INDEX('SEMAINE PAIRE'!$B$15:$F$27,MATCH('Planning MAICHE calcul'!E$2,'SEMAINE PAIRE'!$A$15:$A$27,0),MATCH(OFFSET('Planning MAICHE calcul'!E$1,0,-COLUMN()+2+10*(COUNTIF($B$2:E$2,E$2)-1)),'SEMAINE PAIRE'!$B$13:$F$13,0))=$A14,INDEX('SEMAINE PAIRE'!$B$15:$F$27,MATCH('Planning MAICHE calcul'!E$2,'SEMAINE PAIRE'!$A$15:$A$27,0)+1,MATCH(OFFSET('Planning MAICHE calcul'!E$1,0,-COLUMN()+2+10*(COUNTIF($B$2:E$2,E$2)-1)),'SEMAINE PAIRE'!$B$13:$F$13,0))=""), LEFT(E$2,3),"")</f>
        <v/>
      </c>
      <c r="F14" s="10" t="str" cm="1">
        <f t="array" aca="1" ref="F14" ca="1">IF(AND(INDEX('SEMAINE PAIRE'!$B$15:$F$27,MATCH('Planning MAICHE calcul'!F$2,'SEMAINE PAIRE'!$A$15:$A$27,0),MATCH(OFFSET('Planning MAICHE calcul'!F$1,0,-COLUMN()+2+10*(COUNTIF($B$2:F$2,F$2)-1)),'SEMAINE PAIRE'!$B$13:$F$13,0))=$A14,INDEX('SEMAINE PAIRE'!$B$15:$F$27,MATCH('Planning MAICHE calcul'!F$2,'SEMAINE PAIRE'!$A$15:$A$27,0)+1,MATCH(OFFSET('Planning MAICHE calcul'!F$1,0,-COLUMN()+2+10*(COUNTIF($B$2:F$2,F$2)-1)),'SEMAINE PAIRE'!$B$13:$F$13,0))=""), LEFT(F$2,3),"")</f>
        <v/>
      </c>
      <c r="G14" s="10" t="str" cm="1">
        <f t="array" aca="1" ref="G14" ca="1">IF(AND(INDEX('SEMAINE PAIRE'!$B$15:$F$27,MATCH('Planning MAICHE calcul'!G$2,'SEMAINE PAIRE'!$A$15:$A$27,0),MATCH(OFFSET('Planning MAICHE calcul'!G$1,0,-COLUMN()+2+10*(COUNTIF($B$2:G$2,G$2)-1)),'SEMAINE PAIRE'!$B$13:$F$13,0))=$A14,INDEX('SEMAINE PAIRE'!$B$15:$F$27,MATCH('Planning MAICHE calcul'!G$2,'SEMAINE PAIRE'!$A$15:$A$27,0)+1,MATCH(OFFSET('Planning MAICHE calcul'!G$1,0,-COLUMN()+2+10*(COUNTIF($B$2:G$2,G$2)-1)),'SEMAINE PAIRE'!$B$13:$F$13,0))=""), LEFT(G$2,3),"")</f>
        <v/>
      </c>
      <c r="H14" s="10" t="str" cm="1">
        <f t="array" aca="1" ref="H14" ca="1">IF(AND(INDEX('SEMAINE PAIRE'!$B$15:$F$27,MATCH('Planning MAICHE calcul'!H$2,'SEMAINE PAIRE'!$A$15:$A$27,0),MATCH(OFFSET('Planning MAICHE calcul'!H$1,0,-COLUMN()+2+10*(COUNTIF($B$2:H$2,H$2)-1)),'SEMAINE PAIRE'!$B$13:$F$13,0))=$A14,INDEX('SEMAINE PAIRE'!$B$15:$F$27,MATCH('Planning MAICHE calcul'!H$2,'SEMAINE PAIRE'!$A$15:$A$27,0)+1,MATCH(OFFSET('Planning MAICHE calcul'!H$1,0,-COLUMN()+2+10*(COUNTIF($B$2:H$2,H$2)-1)),'SEMAINE PAIRE'!$B$13:$F$13,0))=""), LEFT(H$2,3),"")</f>
        <v/>
      </c>
      <c r="I14" s="275"/>
      <c r="J14" s="275"/>
      <c r="K14" s="11">
        <v>0.57291666666666663</v>
      </c>
      <c r="L14" s="11">
        <v>0.6875</v>
      </c>
      <c r="M14" s="10" t="str" cm="1">
        <f t="array" aca="1" ref="M14" ca="1">IF(AND(INDEX('SEMAINE PAIRE'!$B$15:$F$27,MATCH('Planning MAICHE calcul'!M$2,'SEMAINE PAIRE'!$A$15:$A$27,0),MATCH(OFFSET('Planning MAICHE calcul'!M$1,0,-COLUMN()+2+10*(COUNTIF($B$2:M$2,M$2)-1)),'SEMAINE PAIRE'!$B$13:$F$13,0))=$A14,INDEX('SEMAINE PAIRE'!$B$15:$F$27,MATCH('Planning MAICHE calcul'!M$2,'SEMAINE PAIRE'!$A$15:$A$27,0)+1,MATCH(OFFSET('Planning MAICHE calcul'!M$1,0,-COLUMN()+2+10*(COUNTIF($B$2:M$2,M$2)-1)),'SEMAINE PAIRE'!$B$13:$F$13,0))=""), LEFT(M$2,3),"")</f>
        <v/>
      </c>
      <c r="N14" s="10" t="e" cm="1">
        <f t="array" aca="1" ref="N14" ca="1">IF(AND(INDEX('SEMAINE PAIRE'!$B$15:$F$27,MATCH('Planning MAICHE calcul'!N$2,'SEMAINE PAIRE'!$A$15:$A$27,0),MATCH(OFFSET('Planning MAICHE calcul'!N$1,0,-COLUMN()+2+10*(COUNTIF($B$2:N$2,N$2)-1)),'SEMAINE PAIRE'!$B$13:$F$13,0))=$A14,INDEX('SEMAINE PAIRE'!$B$15:$F$27,MATCH('Planning MAICHE calcul'!N$2,'SEMAINE PAIRE'!$A$15:$A$27,0)+1,MATCH(OFFSET('Planning MAICHE calcul'!N$1,0,-COLUMN()+2+10*(COUNTIF($B$2:N$2,N$2)-1)),'SEMAINE PAIRE'!$B$13:$F$13,0))=""), LEFT(N$2,3),"")</f>
        <v>#N/A</v>
      </c>
      <c r="O14" s="2">
        <v>0.35416666666666669</v>
      </c>
      <c r="P14" s="2">
        <v>0.53125</v>
      </c>
      <c r="Q14" s="10" t="e" cm="1">
        <f t="array" aca="1" ref="Q14" ca="1">IF(AND(INDEX('SEMAINE PAIRE'!$B$15:$F$27,MATCH('Planning MAICHE calcul'!Q$2,'SEMAINE PAIRE'!$A$15:$A$27,0),MATCH(OFFSET('Planning MAICHE calcul'!Q$1,0,-COLUMN()+2+10*(COUNTIF($B$2:Q$2,Q$2)-1)),'SEMAINE PAIRE'!$B$13:$F$13,0))=$A14,INDEX('SEMAINE PAIRE'!$B$15:$F$27,MATCH('Planning MAICHE calcul'!Q$2,'SEMAINE PAIRE'!$A$15:$A$27,0)+1,MATCH(OFFSET('Planning MAICHE calcul'!Q$1,0,-COLUMN()+2+10*(COUNTIF($B$2:Q$2,Q$2)-1)),'SEMAINE PAIRE'!$B$13:$F$13,0))=""), LEFT(Q$2,3),"")</f>
        <v>#N/A</v>
      </c>
      <c r="R14" s="10" t="e" cm="1">
        <f t="array" aca="1" ref="R14" ca="1">IF(AND(INDEX('SEMAINE PAIRE'!$B$15:$F$27,MATCH('Planning MAICHE calcul'!R$2,'SEMAINE PAIRE'!$A$15:$A$27,0),MATCH(OFFSET('Planning MAICHE calcul'!R$1,0,-COLUMN()+2+10*(COUNTIF($B$2:R$2,R$2)-1)),'SEMAINE PAIRE'!$B$13:$F$13,0))=$A14,INDEX('SEMAINE PAIRE'!$B$15:$F$27,MATCH('Planning MAICHE calcul'!R$2,'SEMAINE PAIRE'!$A$15:$A$27,0)+1,MATCH(OFFSET('Planning MAICHE calcul'!R$1,0,-COLUMN()+2+10*(COUNTIF($B$2:R$2,R$2)-1)),'SEMAINE PAIRE'!$B$13:$F$13,0))=""), LEFT(R$2,3),"")</f>
        <v>#N/A</v>
      </c>
      <c r="S14" s="10" t="e" cm="1">
        <f t="array" aca="1" ref="S14" ca="1">IF(AND(INDEX('SEMAINE PAIRE'!$B$15:$F$27,MATCH('Planning MAICHE calcul'!S$2,'SEMAINE PAIRE'!$A$15:$A$27,0),MATCH(OFFSET('Planning MAICHE calcul'!S$1,0,-COLUMN()+2+10*(COUNTIF($B$2:S$2,S$2)-1)),'SEMAINE PAIRE'!$B$13:$F$13,0))=$A14,INDEX('SEMAINE PAIRE'!$B$15:$F$27,MATCH('Planning MAICHE calcul'!S$2,'SEMAINE PAIRE'!$A$15:$A$27,0)+1,MATCH(OFFSET('Planning MAICHE calcul'!S$1,0,-COLUMN()+2+10*(COUNTIF($B$2:S$2,S$2)-1)),'SEMAINE PAIRE'!$B$13:$F$13,0))=""), LEFT(S$2,3),"")</f>
        <v>#N/A</v>
      </c>
      <c r="T14" s="10" t="e" cm="1">
        <f t="array" aca="1" ref="T14" ca="1">IF(AND(INDEX('SEMAINE PAIRE'!$B$15:$F$27,MATCH('Planning MAICHE calcul'!T$2,'SEMAINE PAIRE'!$A$15:$A$27,0),MATCH(OFFSET('Planning MAICHE calcul'!T$1,0,-COLUMN()+2+10*(COUNTIF($B$2:T$2,T$2)-1)),'SEMAINE PAIRE'!$B$13:$F$13,0))=$A14,INDEX('SEMAINE PAIRE'!$B$15:$F$27,MATCH('Planning MAICHE calcul'!T$2,'SEMAINE PAIRE'!$A$15:$A$27,0)+1,MATCH(OFFSET('Planning MAICHE calcul'!T$1,0,-COLUMN()+2+10*(COUNTIF($B$2:T$2,T$2)-1)),'SEMAINE PAIRE'!$B$13:$F$13,0))=""), LEFT(T$2,3),"")</f>
        <v>#N/A</v>
      </c>
      <c r="U14" s="275"/>
      <c r="V14" s="275"/>
      <c r="W14" s="2">
        <v>0.57291666666666663</v>
      </c>
      <c r="X14" s="2">
        <v>0.6875</v>
      </c>
      <c r="Y14" s="10" t="e" cm="1">
        <f t="array" aca="1" ref="Y14" ca="1">IF(AND(INDEX('SEMAINE PAIRE'!$B$15:$F$27,MATCH('Planning MAICHE calcul'!Y$2,'SEMAINE PAIRE'!$A$15:$A$27,0),MATCH(OFFSET('Planning MAICHE calcul'!Y$1,0,-COLUMN()+2+10*(COUNTIF($B$2:Y$2,Y$2)-1)),'SEMAINE PAIRE'!$B$13:$F$13,0))=$A14,INDEX('SEMAINE PAIRE'!$B$15:$F$27,MATCH('Planning MAICHE calcul'!Y$2,'SEMAINE PAIRE'!$A$15:$A$27,0)+1,MATCH(OFFSET('Planning MAICHE calcul'!Y$1,0,-COLUMN()+2+10*(COUNTIF($B$2:Y$2,Y$2)-1)),'SEMAINE PAIRE'!$B$13:$F$13,0))=""), LEFT(Y$2,3),"")</f>
        <v>#N/A</v>
      </c>
      <c r="Z14" s="10" t="e" cm="1">
        <f t="array" aca="1" ref="Z14" ca="1">IF(AND(INDEX('SEMAINE PAIRE'!$B$15:$F$27,MATCH('Planning MAICHE calcul'!Z$2,'SEMAINE PAIRE'!$A$15:$A$27,0),MATCH(OFFSET('Planning MAICHE calcul'!Z$1,0,-COLUMN()+2+10*(COUNTIF($B$2:Z$2,Z$2)-1)),'SEMAINE PAIRE'!$B$13:$F$13,0))=$A14,INDEX('SEMAINE PAIRE'!$B$15:$F$27,MATCH('Planning MAICHE calcul'!Z$2,'SEMAINE PAIRE'!$A$15:$A$27,0)+1,MATCH(OFFSET('Planning MAICHE calcul'!Z$1,0,-COLUMN()+2+10*(COUNTIF($B$2:Z$2,Z$2)-1)),'SEMAINE PAIRE'!$B$13:$F$13,0))=""), LEFT(Z$2,3),"")</f>
        <v>#N/A</v>
      </c>
      <c r="AA14" s="11">
        <v>0.35416666666666669</v>
      </c>
      <c r="AB14" s="11">
        <v>0.53125</v>
      </c>
      <c r="AC14" s="10" t="e" cm="1">
        <f t="array" aca="1" ref="AC14" ca="1">IF(AND(INDEX('SEMAINE PAIRE'!$B$15:$F$27,MATCH('Planning MAICHE calcul'!AC$2,'SEMAINE PAIRE'!$A$15:$A$27,0),MATCH(OFFSET('Planning MAICHE calcul'!AC$1,0,-COLUMN()+2+10*(COUNTIF($B$2:AC$2,AC$2)-1)),'SEMAINE PAIRE'!$B$13:$F$13,0))=$A14,INDEX('SEMAINE PAIRE'!$B$15:$F$27,MATCH('Planning MAICHE calcul'!AC$2,'SEMAINE PAIRE'!$A$15:$A$27,0)+1,MATCH(OFFSET('Planning MAICHE calcul'!AC$1,0,-COLUMN()+2+10*(COUNTIF($B$2:AC$2,AC$2)-1)),'SEMAINE PAIRE'!$B$13:$F$13,0))=""), LEFT(AC$2,3),"")</f>
        <v>#N/A</v>
      </c>
      <c r="AD14" s="10" t="e" cm="1">
        <f t="array" aca="1" ref="AD14" ca="1">IF(AND(INDEX('SEMAINE PAIRE'!$B$15:$F$27,MATCH('Planning MAICHE calcul'!AD$2,'SEMAINE PAIRE'!$A$15:$A$27,0),MATCH(OFFSET('Planning MAICHE calcul'!AD$1,0,-COLUMN()+2+10*(COUNTIF($B$2:AD$2,AD$2)-1)),'SEMAINE PAIRE'!$B$13:$F$13,0))=$A14,INDEX('SEMAINE PAIRE'!$B$15:$F$27,MATCH('Planning MAICHE calcul'!AD$2,'SEMAINE PAIRE'!$A$15:$A$27,0)+1,MATCH(OFFSET('Planning MAICHE calcul'!AD$1,0,-COLUMN()+2+10*(COUNTIF($B$2:AD$2,AD$2)-1)),'SEMAINE PAIRE'!$B$13:$F$13,0))=""), LEFT(AD$2,3),"")</f>
        <v>#N/A</v>
      </c>
      <c r="AE14" s="10" t="e" cm="1">
        <f t="array" aca="1" ref="AE14" ca="1">IF(AND(INDEX('SEMAINE PAIRE'!$B$15:$F$27,MATCH('Planning MAICHE calcul'!AE$2,'SEMAINE PAIRE'!$A$15:$A$27,0),MATCH(OFFSET('Planning MAICHE calcul'!AE$1,0,-COLUMN()+2+10*(COUNTIF($B$2:AE$2,AE$2)-1)),'SEMAINE PAIRE'!$B$13:$F$13,0))=$A14,INDEX('SEMAINE PAIRE'!$B$15:$F$27,MATCH('Planning MAICHE calcul'!AE$2,'SEMAINE PAIRE'!$A$15:$A$27,0)+1,MATCH(OFFSET('Planning MAICHE calcul'!AE$1,0,-COLUMN()+2+10*(COUNTIF($B$2:AE$2,AE$2)-1)),'SEMAINE PAIRE'!$B$13:$F$13,0))=""), LEFT(AE$2,3),"")</f>
        <v>#N/A</v>
      </c>
      <c r="AF14" s="10" t="e" cm="1">
        <f t="array" aca="1" ref="AF14" ca="1">IF(AND(INDEX('SEMAINE PAIRE'!$B$15:$F$27,MATCH('Planning MAICHE calcul'!AF$2,'SEMAINE PAIRE'!$A$15:$A$27,0),MATCH(OFFSET('Planning MAICHE calcul'!AF$1,0,-COLUMN()+2+10*(COUNTIF($B$2:AF$2,AF$2)-1)),'SEMAINE PAIRE'!$B$13:$F$13,0))=$A14,INDEX('SEMAINE PAIRE'!$B$15:$F$27,MATCH('Planning MAICHE calcul'!AF$2,'SEMAINE PAIRE'!$A$15:$A$27,0)+1,MATCH(OFFSET('Planning MAICHE calcul'!AF$1,0,-COLUMN()+2+10*(COUNTIF($B$2:AF$2,AF$2)-1)),'SEMAINE PAIRE'!$B$13:$F$13,0))=""), LEFT(AF$2,3),"")</f>
        <v>#N/A</v>
      </c>
      <c r="AG14" s="275"/>
      <c r="AH14" s="275"/>
      <c r="AI14" s="11">
        <v>0.57291666666666663</v>
      </c>
      <c r="AJ14" s="11">
        <v>0.6875</v>
      </c>
      <c r="AK14" s="10" t="e" cm="1">
        <f t="array" aca="1" ref="AK14" ca="1">IF(AND(INDEX('SEMAINE PAIRE'!$B$15:$F$27,MATCH('Planning MAICHE calcul'!AK$2,'SEMAINE PAIRE'!$A$15:$A$27,0),MATCH(OFFSET('Planning MAICHE calcul'!AK$1,0,-COLUMN()+2+10*(COUNTIF($B$2:AK$2,AK$2)-1)),'SEMAINE PAIRE'!$B$13:$F$13,0))=$A14,INDEX('SEMAINE PAIRE'!$B$15:$F$27,MATCH('Planning MAICHE calcul'!AK$2,'SEMAINE PAIRE'!$A$15:$A$27,0)+1,MATCH(OFFSET('Planning MAICHE calcul'!AK$1,0,-COLUMN()+2+10*(COUNTIF($B$2:AK$2,AK$2)-1)),'SEMAINE PAIRE'!$B$13:$F$13,0))=""), LEFT(AK$2,3),"")</f>
        <v>#N/A</v>
      </c>
      <c r="AL14" s="10" t="e" cm="1">
        <f t="array" aca="1" ref="AL14" ca="1">IF(AND(INDEX('SEMAINE PAIRE'!$B$15:$F$27,MATCH('Planning MAICHE calcul'!AL$2,'SEMAINE PAIRE'!$A$15:$A$27,0),MATCH(OFFSET('Planning MAICHE calcul'!AL$1,0,-COLUMN()+2+10*(COUNTIF($B$2:AL$2,AL$2)-1)),'SEMAINE PAIRE'!$B$13:$F$13,0))=$A14,INDEX('SEMAINE PAIRE'!$B$15:$F$27,MATCH('Planning MAICHE calcul'!AL$2,'SEMAINE PAIRE'!$A$15:$A$27,0)+1,MATCH(OFFSET('Planning MAICHE calcul'!AL$1,0,-COLUMN()+2+10*(COUNTIF($B$2:AL$2,AL$2)-1)),'SEMAINE PAIRE'!$B$13:$F$13,0))=""), LEFT(AL$2,3),"")</f>
        <v>#N/A</v>
      </c>
      <c r="AM14" s="2">
        <v>0.35416666666666669</v>
      </c>
      <c r="AN14" s="2">
        <v>0.53125</v>
      </c>
      <c r="AO14" s="10" t="e" cm="1">
        <f t="array" aca="1" ref="AO14" ca="1">IF(AND(INDEX('SEMAINE PAIRE'!$B$15:$F$27,MATCH('Planning MAICHE calcul'!AO$2,'SEMAINE PAIRE'!$A$15:$A$27,0),MATCH(OFFSET('Planning MAICHE calcul'!AO$1,0,-COLUMN()+2+10*(COUNTIF($B$2:AO$2,AO$2)-1)),'SEMAINE PAIRE'!$B$13:$F$13,0))=$A14,INDEX('SEMAINE PAIRE'!$B$15:$F$27,MATCH('Planning MAICHE calcul'!AO$2,'SEMAINE PAIRE'!$A$15:$A$27,0)+1,MATCH(OFFSET('Planning MAICHE calcul'!AO$1,0,-COLUMN()+2+10*(COUNTIF($B$2:AO$2,AO$2)-1)),'SEMAINE PAIRE'!$B$13:$F$13,0))=""), LEFT(AO$2,3),"")</f>
        <v>#N/A</v>
      </c>
      <c r="AP14" s="10" t="e" cm="1">
        <f t="array" aca="1" ref="AP14" ca="1">IF(AND(INDEX('SEMAINE PAIRE'!$B$15:$F$27,MATCH('Planning MAICHE calcul'!AP$2,'SEMAINE PAIRE'!$A$15:$A$27,0),MATCH(OFFSET('Planning MAICHE calcul'!AP$1,0,-COLUMN()+2+10*(COUNTIF($B$2:AP$2,AP$2)-1)),'SEMAINE PAIRE'!$B$13:$F$13,0))=$A14,INDEX('SEMAINE PAIRE'!$B$15:$F$27,MATCH('Planning MAICHE calcul'!AP$2,'SEMAINE PAIRE'!$A$15:$A$27,0)+1,MATCH(OFFSET('Planning MAICHE calcul'!AP$1,0,-COLUMN()+2+10*(COUNTIF($B$2:AP$2,AP$2)-1)),'SEMAINE PAIRE'!$B$13:$F$13,0))=""), LEFT(AP$2,3),"")</f>
        <v>#N/A</v>
      </c>
      <c r="AQ14" s="10" t="e" cm="1">
        <f t="array" aca="1" ref="AQ14" ca="1">IF(AND(INDEX('SEMAINE PAIRE'!$B$15:$F$27,MATCH('Planning MAICHE calcul'!AQ$2,'SEMAINE PAIRE'!$A$15:$A$27,0),MATCH(OFFSET('Planning MAICHE calcul'!AQ$1,0,-COLUMN()+2+10*(COUNTIF($B$2:AQ$2,AQ$2)-1)),'SEMAINE PAIRE'!$B$13:$F$13,0))=$A14,INDEX('SEMAINE PAIRE'!$B$15:$F$27,MATCH('Planning MAICHE calcul'!AQ$2,'SEMAINE PAIRE'!$A$15:$A$27,0)+1,MATCH(OFFSET('Planning MAICHE calcul'!AQ$1,0,-COLUMN()+2+10*(COUNTIF($B$2:AQ$2,AQ$2)-1)),'SEMAINE PAIRE'!$B$13:$F$13,0))=""), LEFT(AQ$2,3),"")</f>
        <v>#N/A</v>
      </c>
      <c r="AR14" s="10" t="e" cm="1">
        <f t="array" aca="1" ref="AR14" ca="1">IF(AND(INDEX('SEMAINE PAIRE'!$B$15:$F$27,MATCH('Planning MAICHE calcul'!AR$2,'SEMAINE PAIRE'!$A$15:$A$27,0),MATCH(OFFSET('Planning MAICHE calcul'!AR$1,0,-COLUMN()+2+10*(COUNTIF($B$2:AR$2,AR$2)-1)),'SEMAINE PAIRE'!$B$13:$F$13,0))=$A14,INDEX('SEMAINE PAIRE'!$B$15:$F$27,MATCH('Planning MAICHE calcul'!AR$2,'SEMAINE PAIRE'!$A$15:$A$27,0)+1,MATCH(OFFSET('Planning MAICHE calcul'!AR$1,0,-COLUMN()+2+10*(COUNTIF($B$2:AR$2,AR$2)-1)),'SEMAINE PAIRE'!$B$13:$F$13,0))=""), LEFT(AR$2,3),"")</f>
        <v>#N/A</v>
      </c>
      <c r="AS14" s="275"/>
      <c r="AT14" s="275"/>
      <c r="AU14" s="2">
        <v>0.57291666666666663</v>
      </c>
      <c r="AV14" s="2">
        <v>0.6875</v>
      </c>
      <c r="AW14" s="10" t="e" cm="1">
        <f t="array" aca="1" ref="AW14" ca="1">IF(AND(INDEX('SEMAINE PAIRE'!$B$15:$F$27,MATCH('Planning MAICHE calcul'!AW$2,'SEMAINE PAIRE'!$A$15:$A$27,0),MATCH(OFFSET('Planning MAICHE calcul'!AW$1,0,-COLUMN()+2+10*(COUNTIF($B$2:AW$2,AW$2)-1)),'SEMAINE PAIRE'!$B$13:$F$13,0))=$A14,INDEX('SEMAINE PAIRE'!$B$15:$F$27,MATCH('Planning MAICHE calcul'!AW$2,'SEMAINE PAIRE'!$A$15:$A$27,0)+1,MATCH(OFFSET('Planning MAICHE calcul'!AW$1,0,-COLUMN()+2+10*(COUNTIF($B$2:AW$2,AW$2)-1)),'SEMAINE PAIRE'!$B$13:$F$13,0))=""), LEFT(AW$2,3),"")</f>
        <v>#N/A</v>
      </c>
      <c r="AX14" s="10" t="e" cm="1">
        <f t="array" aca="1" ref="AX14" ca="1">IF(AND(INDEX('SEMAINE PAIRE'!$B$15:$F$27,MATCH('Planning MAICHE calcul'!AX$2,'SEMAINE PAIRE'!$A$15:$A$27,0),MATCH(OFFSET('Planning MAICHE calcul'!AX$1,0,-COLUMN()+2+10*(COUNTIF($B$2:AX$2,AX$2)-1)),'SEMAINE PAIRE'!$B$13:$F$13,0))=$A14,INDEX('SEMAINE PAIRE'!$B$15:$F$27,MATCH('Planning MAICHE calcul'!AX$2,'SEMAINE PAIRE'!$A$15:$A$27,0)+1,MATCH(OFFSET('Planning MAICHE calcul'!AX$1,0,-COLUMN()+2+10*(COUNTIF($B$2:AX$2,AX$2)-1)),'SEMAINE PAIRE'!$B$13:$F$13,0))=""), LEFT(AX$2,3),"")</f>
        <v>#N/A</v>
      </c>
      <c r="AY14" s="11">
        <v>0.35416666666666669</v>
      </c>
      <c r="AZ14" s="11">
        <v>0.53125</v>
      </c>
      <c r="BA14" s="10" t="e" cm="1">
        <f t="array" aca="1" ref="BA14" ca="1">IF(AND(INDEX('SEMAINE PAIRE'!$B$15:$F$27,MATCH('Planning MAICHE calcul'!BA$2,'SEMAINE PAIRE'!$A$15:$A$27,0),MATCH(OFFSET('Planning MAICHE calcul'!BA$1,0,-COLUMN()+2+10*(COUNTIF($B$2:BA$2,BA$2)-1)),'SEMAINE PAIRE'!$B$13:$F$13,0))=$A14,INDEX('SEMAINE PAIRE'!$B$15:$F$27,MATCH('Planning MAICHE calcul'!BA$2,'SEMAINE PAIRE'!$A$15:$A$27,0)+1,MATCH(OFFSET('Planning MAICHE calcul'!BA$1,0,-COLUMN()+2+10*(COUNTIF($B$2:BA$2,BA$2)-1)),'SEMAINE PAIRE'!$B$13:$F$13,0))=""), LEFT(BA$2,3),"")</f>
        <v>#N/A</v>
      </c>
      <c r="BB14" s="10" t="e" cm="1">
        <f t="array" aca="1" ref="BB14" ca="1">IF(AND(INDEX('SEMAINE PAIRE'!$B$15:$F$27,MATCH('Planning MAICHE calcul'!BB$2,'SEMAINE PAIRE'!$A$15:$A$27,0),MATCH(OFFSET('Planning MAICHE calcul'!BB$1,0,-COLUMN()+2+10*(COUNTIF($B$2:BB$2,BB$2)-1)),'SEMAINE PAIRE'!$B$13:$F$13,0))=$A14,INDEX('SEMAINE PAIRE'!$B$15:$F$27,MATCH('Planning MAICHE calcul'!BB$2,'SEMAINE PAIRE'!$A$15:$A$27,0)+1,MATCH(OFFSET('Planning MAICHE calcul'!BB$1,0,-COLUMN()+2+10*(COUNTIF($B$2:BB$2,BB$2)-1)),'SEMAINE PAIRE'!$B$13:$F$13,0))=""), LEFT(BB$2,3),"")</f>
        <v>#N/A</v>
      </c>
      <c r="BC14" s="10" t="e" cm="1">
        <f t="array" aca="1" ref="BC14" ca="1">IF(AND(INDEX('SEMAINE PAIRE'!$B$15:$F$27,MATCH('Planning MAICHE calcul'!BC$2,'SEMAINE PAIRE'!$A$15:$A$27,0),MATCH(OFFSET('Planning MAICHE calcul'!BC$1,0,-COLUMN()+2+10*(COUNTIF($B$2:BC$2,BC$2)-1)),'SEMAINE PAIRE'!$B$13:$F$13,0))=$A14,INDEX('SEMAINE PAIRE'!$B$15:$F$27,MATCH('Planning MAICHE calcul'!BC$2,'SEMAINE PAIRE'!$A$15:$A$27,0)+1,MATCH(OFFSET('Planning MAICHE calcul'!BC$1,0,-COLUMN()+2+10*(COUNTIF($B$2:BC$2,BC$2)-1)),'SEMAINE PAIRE'!$B$13:$F$13,0))=""), LEFT(BC$2,3),"")</f>
        <v>#N/A</v>
      </c>
      <c r="BD14" s="10" t="e" cm="1">
        <f t="array" aca="1" ref="BD14" ca="1">IF(AND(INDEX('SEMAINE PAIRE'!$B$15:$F$27,MATCH('Planning MAICHE calcul'!BD$2,'SEMAINE PAIRE'!$A$15:$A$27,0),MATCH(OFFSET('Planning MAICHE calcul'!BD$1,0,-COLUMN()+2+10*(COUNTIF($B$2:BD$2,BD$2)-1)),'SEMAINE PAIRE'!$B$13:$F$13,0))=$A14,INDEX('SEMAINE PAIRE'!$B$15:$F$27,MATCH('Planning MAICHE calcul'!BD$2,'SEMAINE PAIRE'!$A$15:$A$27,0)+1,MATCH(OFFSET('Planning MAICHE calcul'!BD$1,0,-COLUMN()+2+10*(COUNTIF($B$2:BD$2,BD$2)-1)),'SEMAINE PAIRE'!$B$13:$F$13,0))=""), LEFT(BD$2,3),"")</f>
        <v>#N/A</v>
      </c>
      <c r="BE14" s="275"/>
      <c r="BF14" s="275"/>
      <c r="BG14" s="11">
        <v>0.57291666666666663</v>
      </c>
      <c r="BH14" s="11">
        <v>0.6875</v>
      </c>
      <c r="BI14" s="10" t="e" cm="1">
        <f t="array" aca="1" ref="BI14" ca="1">IF(AND(INDEX('SEMAINE PAIRE'!$B$15:$F$27,MATCH('Planning MAICHE calcul'!BI$2,'SEMAINE PAIRE'!$A$15:$A$27,0),MATCH(OFFSET('Planning MAICHE calcul'!BI$1,0,-COLUMN()+2+10*(COUNTIF($B$2:BI$2,BI$2)-1)),'SEMAINE PAIRE'!$B$13:$F$13,0))=$A14,INDEX('SEMAINE PAIRE'!$B$15:$F$27,MATCH('Planning MAICHE calcul'!BI$2,'SEMAINE PAIRE'!$A$15:$A$27,0)+1,MATCH(OFFSET('Planning MAICHE calcul'!BI$1,0,-COLUMN()+2+10*(COUNTIF($B$2:BI$2,BI$2)-1)),'SEMAINE PAIRE'!$B$13:$F$13,0))=""), LEFT(BI$2,3),"")</f>
        <v>#N/A</v>
      </c>
      <c r="BJ14" s="252"/>
      <c r="BK14" s="252"/>
      <c r="BL14" s="252">
        <f>ROUND(BJ14-BK14,2)</f>
        <v>0</v>
      </c>
      <c r="BM14" s="252"/>
      <c r="BN14" s="252"/>
      <c r="BO14" s="252"/>
      <c r="BP14" s="252"/>
      <c r="BQ14" s="252"/>
    </row>
    <row r="15" spans="1:69" s="4" customFormat="1" ht="24.95" customHeight="1" thickBot="1" x14ac:dyDescent="0.3">
      <c r="A15" s="254" t="s">
        <v>594</v>
      </c>
      <c r="B15" s="10" t="str" cm="1">
        <f t="array" aca="1" ref="B15" ca="1">IF(AND(INDEX('SEMAINE PAIRE'!$B$15:$F$27,MATCH('Planning MAICHE calcul'!B$2,'SEMAINE PAIRE'!$A$15:$A$27,0),MATCH(OFFSET('Planning MAICHE calcul'!B$1,0,-COLUMN()+2+10*(COUNTIF($B$2:B$2,B$2)-1)),'SEMAINE PAIRE'!$B$13:$F$13,0))=$A15,INDEX('SEMAINE PAIRE'!$B$15:$F$27,MATCH('Planning MAICHE calcul'!B$2,'SEMAINE PAIRE'!$A$15:$A$27,0)+1,MATCH(OFFSET('Planning MAICHE calcul'!B$1,0,-COLUMN()+2+10*(COUNTIF($B$2:B$2,B$2)-1)),'SEMAINE PAIRE'!$B$13:$F$13,0))=""), LEFT(B$2,3),"")</f>
        <v/>
      </c>
      <c r="C15" s="11">
        <v>0.32291666666666669</v>
      </c>
      <c r="D15" s="11">
        <v>0.5</v>
      </c>
      <c r="E15" s="10" t="str" cm="1">
        <f t="array" aca="1" ref="E15" ca="1">IF(AND(INDEX('SEMAINE PAIRE'!$B$15:$F$27,MATCH('Planning MAICHE calcul'!E$2,'SEMAINE PAIRE'!$A$15:$A$27,0),MATCH(OFFSET('Planning MAICHE calcul'!E$1,0,-COLUMN()+2+10*(COUNTIF($B$2:E$2,E$2)-1)),'SEMAINE PAIRE'!$B$13:$F$13,0))=$A15,INDEX('SEMAINE PAIRE'!$B$15:$F$27,MATCH('Planning MAICHE calcul'!E$2,'SEMAINE PAIRE'!$A$15:$A$27,0)+1,MATCH(OFFSET('Planning MAICHE calcul'!E$1,0,-COLUMN()+2+10*(COUNTIF($B$2:E$2,E$2)-1)),'SEMAINE PAIRE'!$B$13:$F$13,0))=""), LEFT(E$2,3),"")</f>
        <v/>
      </c>
      <c r="F15" s="10" t="str" cm="1">
        <f t="array" aca="1" ref="F15" ca="1">IF(AND(INDEX('SEMAINE PAIRE'!$B$15:$F$27,MATCH('Planning MAICHE calcul'!F$2,'SEMAINE PAIRE'!$A$15:$A$27,0),MATCH(OFFSET('Planning MAICHE calcul'!F$1,0,-COLUMN()+2+10*(COUNTIF($B$2:F$2,F$2)-1)),'SEMAINE PAIRE'!$B$13:$F$13,0))=$A15,INDEX('SEMAINE PAIRE'!$B$15:$F$27,MATCH('Planning MAICHE calcul'!F$2,'SEMAINE PAIRE'!$A$15:$A$27,0)+1,MATCH(OFFSET('Planning MAICHE calcul'!F$1,0,-COLUMN()+2+10*(COUNTIF($B$2:F$2,F$2)-1)),'SEMAINE PAIRE'!$B$13:$F$13,0))=""), LEFT(F$2,3),"")</f>
        <v/>
      </c>
      <c r="G15" s="10" t="str" cm="1">
        <f t="array" aca="1" ref="G15" ca="1">IF(AND(INDEX('SEMAINE PAIRE'!$B$15:$F$27,MATCH('Planning MAICHE calcul'!G$2,'SEMAINE PAIRE'!$A$15:$A$27,0),MATCH(OFFSET('Planning MAICHE calcul'!G$1,0,-COLUMN()+2+10*(COUNTIF($B$2:G$2,G$2)-1)),'SEMAINE PAIRE'!$B$13:$F$13,0))=$A15,INDEX('SEMAINE PAIRE'!$B$15:$F$27,MATCH('Planning MAICHE calcul'!G$2,'SEMAINE PAIRE'!$A$15:$A$27,0)+1,MATCH(OFFSET('Planning MAICHE calcul'!G$1,0,-COLUMN()+2+10*(COUNTIF($B$2:G$2,G$2)-1)),'SEMAINE PAIRE'!$B$13:$F$13,0))=""), LEFT(G$2,3),"")</f>
        <v/>
      </c>
      <c r="H15" s="10" t="str" cm="1">
        <f t="array" aca="1" ref="H15" ca="1">IF(AND(INDEX('SEMAINE PAIRE'!$B$15:$F$27,MATCH('Planning MAICHE calcul'!H$2,'SEMAINE PAIRE'!$A$15:$A$27,0),MATCH(OFFSET('Planning MAICHE calcul'!H$1,0,-COLUMN()+2+10*(COUNTIF($B$2:H$2,H$2)-1)),'SEMAINE PAIRE'!$B$13:$F$13,0))=$A15,INDEX('SEMAINE PAIRE'!$B$15:$F$27,MATCH('Planning MAICHE calcul'!H$2,'SEMAINE PAIRE'!$A$15:$A$27,0)+1,MATCH(OFFSET('Planning MAICHE calcul'!H$1,0,-COLUMN()+2+10*(COUNTIF($B$2:H$2,H$2)-1)),'SEMAINE PAIRE'!$B$13:$F$13,0))=""), LEFT(H$2,3),"")</f>
        <v/>
      </c>
      <c r="I15" s="275"/>
      <c r="J15" s="275"/>
      <c r="K15" s="11">
        <v>0.55208333333333337</v>
      </c>
      <c r="L15" s="11">
        <v>0.70833333333333337</v>
      </c>
      <c r="M15" s="10" t="str" cm="1">
        <f t="array" aca="1" ref="M15" ca="1">IF(AND(INDEX('SEMAINE PAIRE'!$B$15:$F$27,MATCH('Planning MAICHE calcul'!M$2,'SEMAINE PAIRE'!$A$15:$A$27,0),MATCH(OFFSET('Planning MAICHE calcul'!M$1,0,-COLUMN()+2+10*(COUNTIF($B$2:M$2,M$2)-1)),'SEMAINE PAIRE'!$B$13:$F$13,0))=$A15,INDEX('SEMAINE PAIRE'!$B$15:$F$27,MATCH('Planning MAICHE calcul'!M$2,'SEMAINE PAIRE'!$A$15:$A$27,0)+1,MATCH(OFFSET('Planning MAICHE calcul'!M$1,0,-COLUMN()+2+10*(COUNTIF($B$2:M$2,M$2)-1)),'SEMAINE PAIRE'!$B$13:$F$13,0))=""), LEFT(M$2,3),"")</f>
        <v/>
      </c>
      <c r="N15" s="10" t="e" cm="1">
        <f t="array" aca="1" ref="N15" ca="1">IF(AND(INDEX('SEMAINE PAIRE'!$B$15:$F$27,MATCH('Planning MAICHE calcul'!N$2,'SEMAINE PAIRE'!$A$15:$A$27,0),MATCH(OFFSET('Planning MAICHE calcul'!N$1,0,-COLUMN()+2+10*(COUNTIF($B$2:N$2,N$2)-1)),'SEMAINE PAIRE'!$B$13:$F$13,0))=$A15,INDEX('SEMAINE PAIRE'!$B$15:$F$27,MATCH('Planning MAICHE calcul'!N$2,'SEMAINE PAIRE'!$A$15:$A$27,0)+1,MATCH(OFFSET('Planning MAICHE calcul'!N$1,0,-COLUMN()+2+10*(COUNTIF($B$2:N$2,N$2)-1)),'SEMAINE PAIRE'!$B$13:$F$13,0))=""), LEFT(N$2,3),"")</f>
        <v>#N/A</v>
      </c>
      <c r="O15" s="2">
        <v>0.32291666666666669</v>
      </c>
      <c r="P15" s="2">
        <v>0.5</v>
      </c>
      <c r="Q15" s="10" t="e" cm="1">
        <f t="array" aca="1" ref="Q15" ca="1">IF(AND(INDEX('SEMAINE PAIRE'!$B$15:$F$27,MATCH('Planning MAICHE calcul'!Q$2,'SEMAINE PAIRE'!$A$15:$A$27,0),MATCH(OFFSET('Planning MAICHE calcul'!Q$1,0,-COLUMN()+2+10*(COUNTIF($B$2:Q$2,Q$2)-1)),'SEMAINE PAIRE'!$B$13:$F$13,0))=$A15,INDEX('SEMAINE PAIRE'!$B$15:$F$27,MATCH('Planning MAICHE calcul'!Q$2,'SEMAINE PAIRE'!$A$15:$A$27,0)+1,MATCH(OFFSET('Planning MAICHE calcul'!Q$1,0,-COLUMN()+2+10*(COUNTIF($B$2:Q$2,Q$2)-1)),'SEMAINE PAIRE'!$B$13:$F$13,0))=""), LEFT(Q$2,3),"")</f>
        <v>#N/A</v>
      </c>
      <c r="R15" s="10" t="e" cm="1">
        <f t="array" aca="1" ref="R15" ca="1">IF(AND(INDEX('SEMAINE PAIRE'!$B$15:$F$27,MATCH('Planning MAICHE calcul'!R$2,'SEMAINE PAIRE'!$A$15:$A$27,0),MATCH(OFFSET('Planning MAICHE calcul'!R$1,0,-COLUMN()+2+10*(COUNTIF($B$2:R$2,R$2)-1)),'SEMAINE PAIRE'!$B$13:$F$13,0))=$A15,INDEX('SEMAINE PAIRE'!$B$15:$F$27,MATCH('Planning MAICHE calcul'!R$2,'SEMAINE PAIRE'!$A$15:$A$27,0)+1,MATCH(OFFSET('Planning MAICHE calcul'!R$1,0,-COLUMN()+2+10*(COUNTIF($B$2:R$2,R$2)-1)),'SEMAINE PAIRE'!$B$13:$F$13,0))=""), LEFT(R$2,3),"")</f>
        <v>#N/A</v>
      </c>
      <c r="S15" s="10" t="e" cm="1">
        <f t="array" aca="1" ref="S15" ca="1">IF(AND(INDEX('SEMAINE PAIRE'!$B$15:$F$27,MATCH('Planning MAICHE calcul'!S$2,'SEMAINE PAIRE'!$A$15:$A$27,0),MATCH(OFFSET('Planning MAICHE calcul'!S$1,0,-COLUMN()+2+10*(COUNTIF($B$2:S$2,S$2)-1)),'SEMAINE PAIRE'!$B$13:$F$13,0))=$A15,INDEX('SEMAINE PAIRE'!$B$15:$F$27,MATCH('Planning MAICHE calcul'!S$2,'SEMAINE PAIRE'!$A$15:$A$27,0)+1,MATCH(OFFSET('Planning MAICHE calcul'!S$1,0,-COLUMN()+2+10*(COUNTIF($B$2:S$2,S$2)-1)),'SEMAINE PAIRE'!$B$13:$F$13,0))=""), LEFT(S$2,3),"")</f>
        <v>#N/A</v>
      </c>
      <c r="T15" s="10" t="e" cm="1">
        <f t="array" aca="1" ref="T15" ca="1">IF(AND(INDEX('SEMAINE PAIRE'!$B$15:$F$27,MATCH('Planning MAICHE calcul'!T$2,'SEMAINE PAIRE'!$A$15:$A$27,0),MATCH(OFFSET('Planning MAICHE calcul'!T$1,0,-COLUMN()+2+10*(COUNTIF($B$2:T$2,T$2)-1)),'SEMAINE PAIRE'!$B$13:$F$13,0))=$A15,INDEX('SEMAINE PAIRE'!$B$15:$F$27,MATCH('Planning MAICHE calcul'!T$2,'SEMAINE PAIRE'!$A$15:$A$27,0)+1,MATCH(OFFSET('Planning MAICHE calcul'!T$1,0,-COLUMN()+2+10*(COUNTIF($B$2:T$2,T$2)-1)),'SEMAINE PAIRE'!$B$13:$F$13,0))=""), LEFT(T$2,3),"")</f>
        <v>#N/A</v>
      </c>
      <c r="U15" s="275"/>
      <c r="V15" s="275"/>
      <c r="W15" s="2">
        <v>0.55208333333333337</v>
      </c>
      <c r="X15" s="2">
        <v>0.70833333333333337</v>
      </c>
      <c r="Y15" s="10" t="e" cm="1">
        <f t="array" aca="1" ref="Y15" ca="1">IF(AND(INDEX('SEMAINE PAIRE'!$B$15:$F$27,MATCH('Planning MAICHE calcul'!Y$2,'SEMAINE PAIRE'!$A$15:$A$27,0),MATCH(OFFSET('Planning MAICHE calcul'!Y$1,0,-COLUMN()+2+10*(COUNTIF($B$2:Y$2,Y$2)-1)),'SEMAINE PAIRE'!$B$13:$F$13,0))=$A15,INDEX('SEMAINE PAIRE'!$B$15:$F$27,MATCH('Planning MAICHE calcul'!Y$2,'SEMAINE PAIRE'!$A$15:$A$27,0)+1,MATCH(OFFSET('Planning MAICHE calcul'!Y$1,0,-COLUMN()+2+10*(COUNTIF($B$2:Y$2,Y$2)-1)),'SEMAINE PAIRE'!$B$13:$F$13,0))=""), LEFT(Y$2,3),"")</f>
        <v>#N/A</v>
      </c>
      <c r="Z15" s="10" t="e" cm="1">
        <f t="array" aca="1" ref="Z15" ca="1">IF(AND(INDEX('SEMAINE PAIRE'!$B$15:$F$27,MATCH('Planning MAICHE calcul'!Z$2,'SEMAINE PAIRE'!$A$15:$A$27,0),MATCH(OFFSET('Planning MAICHE calcul'!Z$1,0,-COLUMN()+2+10*(COUNTIF($B$2:Z$2,Z$2)-1)),'SEMAINE PAIRE'!$B$13:$F$13,0))=$A15,INDEX('SEMAINE PAIRE'!$B$15:$F$27,MATCH('Planning MAICHE calcul'!Z$2,'SEMAINE PAIRE'!$A$15:$A$27,0)+1,MATCH(OFFSET('Planning MAICHE calcul'!Z$1,0,-COLUMN()+2+10*(COUNTIF($B$2:Z$2,Z$2)-1)),'SEMAINE PAIRE'!$B$13:$F$13,0))=""), LEFT(Z$2,3),"")</f>
        <v>#N/A</v>
      </c>
      <c r="AA15" s="11">
        <v>0.32291666666666669</v>
      </c>
      <c r="AB15" s="11">
        <v>0.5</v>
      </c>
      <c r="AC15" s="10" t="e" cm="1">
        <f t="array" aca="1" ref="AC15" ca="1">IF(AND(INDEX('SEMAINE PAIRE'!$B$15:$F$27,MATCH('Planning MAICHE calcul'!AC$2,'SEMAINE PAIRE'!$A$15:$A$27,0),MATCH(OFFSET('Planning MAICHE calcul'!AC$1,0,-COLUMN()+2+10*(COUNTIF($B$2:AC$2,AC$2)-1)),'SEMAINE PAIRE'!$B$13:$F$13,0))=$A15,INDEX('SEMAINE PAIRE'!$B$15:$F$27,MATCH('Planning MAICHE calcul'!AC$2,'SEMAINE PAIRE'!$A$15:$A$27,0)+1,MATCH(OFFSET('Planning MAICHE calcul'!AC$1,0,-COLUMN()+2+10*(COUNTIF($B$2:AC$2,AC$2)-1)),'SEMAINE PAIRE'!$B$13:$F$13,0))=""), LEFT(AC$2,3),"")</f>
        <v>#N/A</v>
      </c>
      <c r="AD15" s="10" t="e" cm="1">
        <f t="array" aca="1" ref="AD15" ca="1">IF(AND(INDEX('SEMAINE PAIRE'!$B$15:$F$27,MATCH('Planning MAICHE calcul'!AD$2,'SEMAINE PAIRE'!$A$15:$A$27,0),MATCH(OFFSET('Planning MAICHE calcul'!AD$1,0,-COLUMN()+2+10*(COUNTIF($B$2:AD$2,AD$2)-1)),'SEMAINE PAIRE'!$B$13:$F$13,0))=$A15,INDEX('SEMAINE PAIRE'!$B$15:$F$27,MATCH('Planning MAICHE calcul'!AD$2,'SEMAINE PAIRE'!$A$15:$A$27,0)+1,MATCH(OFFSET('Planning MAICHE calcul'!AD$1,0,-COLUMN()+2+10*(COUNTIF($B$2:AD$2,AD$2)-1)),'SEMAINE PAIRE'!$B$13:$F$13,0))=""), LEFT(AD$2,3),"")</f>
        <v>#N/A</v>
      </c>
      <c r="AE15" s="10" t="e" cm="1">
        <f t="array" aca="1" ref="AE15" ca="1">IF(AND(INDEX('SEMAINE PAIRE'!$B$15:$F$27,MATCH('Planning MAICHE calcul'!AE$2,'SEMAINE PAIRE'!$A$15:$A$27,0),MATCH(OFFSET('Planning MAICHE calcul'!AE$1,0,-COLUMN()+2+10*(COUNTIF($B$2:AE$2,AE$2)-1)),'SEMAINE PAIRE'!$B$13:$F$13,0))=$A15,INDEX('SEMAINE PAIRE'!$B$15:$F$27,MATCH('Planning MAICHE calcul'!AE$2,'SEMAINE PAIRE'!$A$15:$A$27,0)+1,MATCH(OFFSET('Planning MAICHE calcul'!AE$1,0,-COLUMN()+2+10*(COUNTIF($B$2:AE$2,AE$2)-1)),'SEMAINE PAIRE'!$B$13:$F$13,0))=""), LEFT(AE$2,3),"")</f>
        <v>#N/A</v>
      </c>
      <c r="AF15" s="10" t="e" cm="1">
        <f t="array" aca="1" ref="AF15" ca="1">IF(AND(INDEX('SEMAINE PAIRE'!$B$15:$F$27,MATCH('Planning MAICHE calcul'!AF$2,'SEMAINE PAIRE'!$A$15:$A$27,0),MATCH(OFFSET('Planning MAICHE calcul'!AF$1,0,-COLUMN()+2+10*(COUNTIF($B$2:AF$2,AF$2)-1)),'SEMAINE PAIRE'!$B$13:$F$13,0))=$A15,INDEX('SEMAINE PAIRE'!$B$15:$F$27,MATCH('Planning MAICHE calcul'!AF$2,'SEMAINE PAIRE'!$A$15:$A$27,0)+1,MATCH(OFFSET('Planning MAICHE calcul'!AF$1,0,-COLUMN()+2+10*(COUNTIF($B$2:AF$2,AF$2)-1)),'SEMAINE PAIRE'!$B$13:$F$13,0))=""), LEFT(AF$2,3),"")</f>
        <v>#N/A</v>
      </c>
      <c r="AG15" s="275"/>
      <c r="AH15" s="275"/>
      <c r="AI15" s="11">
        <v>0.55208333333333337</v>
      </c>
      <c r="AJ15" s="11">
        <v>0.70833333333333337</v>
      </c>
      <c r="AK15" s="10" t="e" cm="1">
        <f t="array" aca="1" ref="AK15" ca="1">IF(AND(INDEX('SEMAINE PAIRE'!$B$15:$F$27,MATCH('Planning MAICHE calcul'!AK$2,'SEMAINE PAIRE'!$A$15:$A$27,0),MATCH(OFFSET('Planning MAICHE calcul'!AK$1,0,-COLUMN()+2+10*(COUNTIF($B$2:AK$2,AK$2)-1)),'SEMAINE PAIRE'!$B$13:$F$13,0))=$A15,INDEX('SEMAINE PAIRE'!$B$15:$F$27,MATCH('Planning MAICHE calcul'!AK$2,'SEMAINE PAIRE'!$A$15:$A$27,0)+1,MATCH(OFFSET('Planning MAICHE calcul'!AK$1,0,-COLUMN()+2+10*(COUNTIF($B$2:AK$2,AK$2)-1)),'SEMAINE PAIRE'!$B$13:$F$13,0))=""), LEFT(AK$2,3),"")</f>
        <v>#N/A</v>
      </c>
      <c r="AL15" s="10" t="e" cm="1">
        <f t="array" aca="1" ref="AL15" ca="1">IF(AND(INDEX('SEMAINE PAIRE'!$B$15:$F$27,MATCH('Planning MAICHE calcul'!AL$2,'SEMAINE PAIRE'!$A$15:$A$27,0),MATCH(OFFSET('Planning MAICHE calcul'!AL$1,0,-COLUMN()+2+10*(COUNTIF($B$2:AL$2,AL$2)-1)),'SEMAINE PAIRE'!$B$13:$F$13,0))=$A15,INDEX('SEMAINE PAIRE'!$B$15:$F$27,MATCH('Planning MAICHE calcul'!AL$2,'SEMAINE PAIRE'!$A$15:$A$27,0)+1,MATCH(OFFSET('Planning MAICHE calcul'!AL$1,0,-COLUMN()+2+10*(COUNTIF($B$2:AL$2,AL$2)-1)),'SEMAINE PAIRE'!$B$13:$F$13,0))=""), LEFT(AL$2,3),"")</f>
        <v>#N/A</v>
      </c>
      <c r="AM15" s="2">
        <v>0.32291666666666669</v>
      </c>
      <c r="AN15" s="2">
        <v>0.5</v>
      </c>
      <c r="AO15" s="10" t="e" cm="1">
        <f t="array" aca="1" ref="AO15" ca="1">IF(AND(INDEX('SEMAINE PAIRE'!$B$15:$F$27,MATCH('Planning MAICHE calcul'!AO$2,'SEMAINE PAIRE'!$A$15:$A$27,0),MATCH(OFFSET('Planning MAICHE calcul'!AO$1,0,-COLUMN()+2+10*(COUNTIF($B$2:AO$2,AO$2)-1)),'SEMAINE PAIRE'!$B$13:$F$13,0))=$A15,INDEX('SEMAINE PAIRE'!$B$15:$F$27,MATCH('Planning MAICHE calcul'!AO$2,'SEMAINE PAIRE'!$A$15:$A$27,0)+1,MATCH(OFFSET('Planning MAICHE calcul'!AO$1,0,-COLUMN()+2+10*(COUNTIF($B$2:AO$2,AO$2)-1)),'SEMAINE PAIRE'!$B$13:$F$13,0))=""), LEFT(AO$2,3),"")</f>
        <v>#N/A</v>
      </c>
      <c r="AP15" s="10" t="e" cm="1">
        <f t="array" aca="1" ref="AP15" ca="1">IF(AND(INDEX('SEMAINE PAIRE'!$B$15:$F$27,MATCH('Planning MAICHE calcul'!AP$2,'SEMAINE PAIRE'!$A$15:$A$27,0),MATCH(OFFSET('Planning MAICHE calcul'!AP$1,0,-COLUMN()+2+10*(COUNTIF($B$2:AP$2,AP$2)-1)),'SEMAINE PAIRE'!$B$13:$F$13,0))=$A15,INDEX('SEMAINE PAIRE'!$B$15:$F$27,MATCH('Planning MAICHE calcul'!AP$2,'SEMAINE PAIRE'!$A$15:$A$27,0)+1,MATCH(OFFSET('Planning MAICHE calcul'!AP$1,0,-COLUMN()+2+10*(COUNTIF($B$2:AP$2,AP$2)-1)),'SEMAINE PAIRE'!$B$13:$F$13,0))=""), LEFT(AP$2,3),"")</f>
        <v>#N/A</v>
      </c>
      <c r="AQ15" s="10" t="e" cm="1">
        <f t="array" aca="1" ref="AQ15" ca="1">IF(AND(INDEX('SEMAINE PAIRE'!$B$15:$F$27,MATCH('Planning MAICHE calcul'!AQ$2,'SEMAINE PAIRE'!$A$15:$A$27,0),MATCH(OFFSET('Planning MAICHE calcul'!AQ$1,0,-COLUMN()+2+10*(COUNTIF($B$2:AQ$2,AQ$2)-1)),'SEMAINE PAIRE'!$B$13:$F$13,0))=$A15,INDEX('SEMAINE PAIRE'!$B$15:$F$27,MATCH('Planning MAICHE calcul'!AQ$2,'SEMAINE PAIRE'!$A$15:$A$27,0)+1,MATCH(OFFSET('Planning MAICHE calcul'!AQ$1,0,-COLUMN()+2+10*(COUNTIF($B$2:AQ$2,AQ$2)-1)),'SEMAINE PAIRE'!$B$13:$F$13,0))=""), LEFT(AQ$2,3),"")</f>
        <v>#N/A</v>
      </c>
      <c r="AR15" s="10" t="e" cm="1">
        <f t="array" aca="1" ref="AR15" ca="1">IF(AND(INDEX('SEMAINE PAIRE'!$B$15:$F$27,MATCH('Planning MAICHE calcul'!AR$2,'SEMAINE PAIRE'!$A$15:$A$27,0),MATCH(OFFSET('Planning MAICHE calcul'!AR$1,0,-COLUMN()+2+10*(COUNTIF($B$2:AR$2,AR$2)-1)),'SEMAINE PAIRE'!$B$13:$F$13,0))=$A15,INDEX('SEMAINE PAIRE'!$B$15:$F$27,MATCH('Planning MAICHE calcul'!AR$2,'SEMAINE PAIRE'!$A$15:$A$27,0)+1,MATCH(OFFSET('Planning MAICHE calcul'!AR$1,0,-COLUMN()+2+10*(COUNTIF($B$2:AR$2,AR$2)-1)),'SEMAINE PAIRE'!$B$13:$F$13,0))=""), LEFT(AR$2,3),"")</f>
        <v>#N/A</v>
      </c>
      <c r="AS15" s="275"/>
      <c r="AT15" s="275"/>
      <c r="AU15" s="2">
        <v>0.55208333333333337</v>
      </c>
      <c r="AV15" s="2">
        <v>0.70833333333333337</v>
      </c>
      <c r="AW15" s="10" t="e" cm="1">
        <f t="array" aca="1" ref="AW15" ca="1">IF(AND(INDEX('SEMAINE PAIRE'!$B$15:$F$27,MATCH('Planning MAICHE calcul'!AW$2,'SEMAINE PAIRE'!$A$15:$A$27,0),MATCH(OFFSET('Planning MAICHE calcul'!AW$1,0,-COLUMN()+2+10*(COUNTIF($B$2:AW$2,AW$2)-1)),'SEMAINE PAIRE'!$B$13:$F$13,0))=$A15,INDEX('SEMAINE PAIRE'!$B$15:$F$27,MATCH('Planning MAICHE calcul'!AW$2,'SEMAINE PAIRE'!$A$15:$A$27,0)+1,MATCH(OFFSET('Planning MAICHE calcul'!AW$1,0,-COLUMN()+2+10*(COUNTIF($B$2:AW$2,AW$2)-1)),'SEMAINE PAIRE'!$B$13:$F$13,0))=""), LEFT(AW$2,3),"")</f>
        <v>#N/A</v>
      </c>
      <c r="AX15" s="10" t="e" cm="1">
        <f t="array" aca="1" ref="AX15" ca="1">IF(AND(INDEX('SEMAINE PAIRE'!$B$15:$F$27,MATCH('Planning MAICHE calcul'!AX$2,'SEMAINE PAIRE'!$A$15:$A$27,0),MATCH(OFFSET('Planning MAICHE calcul'!AX$1,0,-COLUMN()+2+10*(COUNTIF($B$2:AX$2,AX$2)-1)),'SEMAINE PAIRE'!$B$13:$F$13,0))=$A15,INDEX('SEMAINE PAIRE'!$B$15:$F$27,MATCH('Planning MAICHE calcul'!AX$2,'SEMAINE PAIRE'!$A$15:$A$27,0)+1,MATCH(OFFSET('Planning MAICHE calcul'!AX$1,0,-COLUMN()+2+10*(COUNTIF($B$2:AX$2,AX$2)-1)),'SEMAINE PAIRE'!$B$13:$F$13,0))=""), LEFT(AX$2,3),"")</f>
        <v>#N/A</v>
      </c>
      <c r="AY15" s="11">
        <v>0.32291666666666669</v>
      </c>
      <c r="AZ15" s="11">
        <v>0.44791666666666669</v>
      </c>
      <c r="BA15" s="10" t="e" cm="1">
        <f t="array" aca="1" ref="BA15" ca="1">IF(AND(INDEX('SEMAINE PAIRE'!$B$15:$F$27,MATCH('Planning MAICHE calcul'!BA$2,'SEMAINE PAIRE'!$A$15:$A$27,0),MATCH(OFFSET('Planning MAICHE calcul'!BA$1,0,-COLUMN()+2+10*(COUNTIF($B$2:BA$2,BA$2)-1)),'SEMAINE PAIRE'!$B$13:$F$13,0))=$A15,INDEX('SEMAINE PAIRE'!$B$15:$F$27,MATCH('Planning MAICHE calcul'!BA$2,'SEMAINE PAIRE'!$A$15:$A$27,0)+1,MATCH(OFFSET('Planning MAICHE calcul'!BA$1,0,-COLUMN()+2+10*(COUNTIF($B$2:BA$2,BA$2)-1)),'SEMAINE PAIRE'!$B$13:$F$13,0))=""), LEFT(BA$2,3),"")</f>
        <v>#N/A</v>
      </c>
      <c r="BB15" s="10" t="e" cm="1">
        <f t="array" aca="1" ref="BB15" ca="1">IF(AND(INDEX('SEMAINE PAIRE'!$B$15:$F$27,MATCH('Planning MAICHE calcul'!BB$2,'SEMAINE PAIRE'!$A$15:$A$27,0),MATCH(OFFSET('Planning MAICHE calcul'!BB$1,0,-COLUMN()+2+10*(COUNTIF($B$2:BB$2,BB$2)-1)),'SEMAINE PAIRE'!$B$13:$F$13,0))=$A15,INDEX('SEMAINE PAIRE'!$B$15:$F$27,MATCH('Planning MAICHE calcul'!BB$2,'SEMAINE PAIRE'!$A$15:$A$27,0)+1,MATCH(OFFSET('Planning MAICHE calcul'!BB$1,0,-COLUMN()+2+10*(COUNTIF($B$2:BB$2,BB$2)-1)),'SEMAINE PAIRE'!$B$13:$F$13,0))=""), LEFT(BB$2,3),"")</f>
        <v>#N/A</v>
      </c>
      <c r="BC15" s="10" t="e" cm="1">
        <f t="array" aca="1" ref="BC15" ca="1">IF(AND(INDEX('SEMAINE PAIRE'!$B$15:$F$27,MATCH('Planning MAICHE calcul'!BC$2,'SEMAINE PAIRE'!$A$15:$A$27,0),MATCH(OFFSET('Planning MAICHE calcul'!BC$1,0,-COLUMN()+2+10*(COUNTIF($B$2:BC$2,BC$2)-1)),'SEMAINE PAIRE'!$B$13:$F$13,0))=$A15,INDEX('SEMAINE PAIRE'!$B$15:$F$27,MATCH('Planning MAICHE calcul'!BC$2,'SEMAINE PAIRE'!$A$15:$A$27,0)+1,MATCH(OFFSET('Planning MAICHE calcul'!BC$1,0,-COLUMN()+2+10*(COUNTIF($B$2:BC$2,BC$2)-1)),'SEMAINE PAIRE'!$B$13:$F$13,0))=""), LEFT(BC$2,3),"")</f>
        <v>#N/A</v>
      </c>
      <c r="BD15" s="10" t="e" cm="1">
        <f t="array" aca="1" ref="BD15" ca="1">IF(AND(INDEX('SEMAINE PAIRE'!$B$15:$F$27,MATCH('Planning MAICHE calcul'!BD$2,'SEMAINE PAIRE'!$A$15:$A$27,0),MATCH(OFFSET('Planning MAICHE calcul'!BD$1,0,-COLUMN()+2+10*(COUNTIF($B$2:BD$2,BD$2)-1)),'SEMAINE PAIRE'!$B$13:$F$13,0))=$A15,INDEX('SEMAINE PAIRE'!$B$15:$F$27,MATCH('Planning MAICHE calcul'!BD$2,'SEMAINE PAIRE'!$A$15:$A$27,0)+1,MATCH(OFFSET('Planning MAICHE calcul'!BD$1,0,-COLUMN()+2+10*(COUNTIF($B$2:BD$2,BD$2)-1)),'SEMAINE PAIRE'!$B$13:$F$13,0))=""), LEFT(BD$2,3),"")</f>
        <v>#N/A</v>
      </c>
      <c r="BE15" s="275"/>
      <c r="BF15" s="275"/>
      <c r="BG15" s="11"/>
      <c r="BH15" s="11"/>
      <c r="BI15" s="10" t="e" cm="1">
        <f t="array" aca="1" ref="BI15" ca="1">IF(AND(INDEX('SEMAINE PAIRE'!$B$15:$F$27,MATCH('Planning MAICHE calcul'!BI$2,'SEMAINE PAIRE'!$A$15:$A$27,0),MATCH(OFFSET('Planning MAICHE calcul'!BI$1,0,-COLUMN()+2+10*(COUNTIF($B$2:BI$2,BI$2)-1)),'SEMAINE PAIRE'!$B$13:$F$13,0))=$A15,INDEX('SEMAINE PAIRE'!$B$15:$F$27,MATCH('Planning MAICHE calcul'!BI$2,'SEMAINE PAIRE'!$A$15:$A$27,0)+1,MATCH(OFFSET('Planning MAICHE calcul'!BI$1,0,-COLUMN()+2+10*(COUNTIF($B$2:BI$2,BI$2)-1)),'SEMAINE PAIRE'!$B$13:$F$13,0))=""), LEFT(BI$2,3),"")</f>
        <v>#N/A</v>
      </c>
      <c r="BJ15" s="252"/>
      <c r="BK15" s="252"/>
      <c r="BL15" s="252">
        <f>ROUND(BJ15-BK15,2)</f>
        <v>0</v>
      </c>
      <c r="BM15" s="252"/>
      <c r="BN15" s="252"/>
      <c r="BO15" s="252"/>
      <c r="BP15" s="252"/>
      <c r="BQ15" s="252"/>
    </row>
    <row r="16" spans="1:69" s="4" customFormat="1" ht="21.75" customHeight="1" thickBot="1" x14ac:dyDescent="0.3">
      <c r="A16" s="260" t="s">
        <v>600</v>
      </c>
      <c r="B16" s="10" t="str" cm="1">
        <f t="array" aca="1" ref="B16" ca="1">IF(AND(INDEX('SEMAINE PAIRE'!$B$15:$F$27,MATCH('Planning MAICHE calcul'!B$2,'SEMAINE PAIRE'!$A$15:$A$27,0),MATCH(OFFSET('Planning MAICHE calcul'!B$1,0,-COLUMN()+2+10*(COUNTIF($B$2:B$2,B$2)-1)),'SEMAINE PAIRE'!$B$13,0))=$A16,INDEX('SEMAINE PAIRE'!$B$15:$F$27,MATCH('Planning MAICHE calcul'!B$2,'SEMAINE PAIRE'!$A$15:$A$27,0)+1,MATCH(OFFSET('Planning MAICHE calcul'!B$1,0,-COLUMN()+2+10*(COUNTIF($B$2:B$2,B$2)-1)),'SEMAINE PAIRE'!$B$13,0))=""), LEFT(B$2,3),"")</f>
        <v/>
      </c>
      <c r="C16" s="11">
        <v>0.35416666666666669</v>
      </c>
      <c r="D16" s="11">
        <v>0.47916666666666669</v>
      </c>
      <c r="E16" s="10" t="str" cm="1">
        <f t="array" aca="1" ref="E16" ca="1">IF(AND(INDEX('SEMAINE PAIRE'!$B$15:$F$27,MATCH('Planning MAICHE calcul'!E$2,'SEMAINE PAIRE'!$A$15:$A$27,0),MATCH(OFFSET('Planning MAICHE calcul'!E$1,0,-COLUMN()+2+10*(COUNTIF($B$2:E$2,E$2)-1)),'SEMAINE PAIRE'!$B$13:$F$13,0))=$A16,INDEX('SEMAINE PAIRE'!$B$15:$F$27,MATCH('Planning MAICHE calcul'!E$2,'SEMAINE PAIRE'!$A$15:$A$27,0)+1,MATCH(OFFSET('Planning MAICHE calcul'!E$1,0,-COLUMN()+2+10*(COUNTIF($B$2:E$2,E$2)-1)),'SEMAINE PAIRE'!$B$13:$F$13,0))=""), LEFT(E$2,3),"")</f>
        <v/>
      </c>
      <c r="F16" s="10" t="str" cm="1">
        <f t="array" aca="1" ref="F16" ca="1">IF(AND(INDEX('SEMAINE PAIRE'!$B$15:$F$27,MATCH('Planning MAICHE calcul'!F$2,'SEMAINE PAIRE'!$A$15:$A$27,0),MATCH(OFFSET('Planning MAICHE calcul'!F$1,0,-COLUMN()+2+10*(COUNTIF($B$2:F$2,F$2)-1)),'SEMAINE PAIRE'!$B$13:$F$13,0))=$A16,INDEX('SEMAINE PAIRE'!$B$15:$F$27,MATCH('Planning MAICHE calcul'!F$2,'SEMAINE PAIRE'!$A$15:$A$27,0)+1,MATCH(OFFSET('Planning MAICHE calcul'!F$1,0,-COLUMN()+2+10*(COUNTIF($B$2:F$2,F$2)-1)),'SEMAINE PAIRE'!$B$13:$F$13,0))=""), LEFT(F$2,3),"")</f>
        <v/>
      </c>
      <c r="G16" s="10" t="str" cm="1">
        <f t="array" aca="1" ref="G16" ca="1">IF(AND(INDEX('SEMAINE PAIRE'!$B$15:$F$27,MATCH('Planning MAICHE calcul'!G$2,'SEMAINE PAIRE'!$A$15:$A$27,0),MATCH(OFFSET('Planning MAICHE calcul'!G$1,0,-COLUMN()+2+10*(COUNTIF($B$2:G$2,G$2)-1)),'SEMAINE PAIRE'!$B$13:$F$13,0))=$A16,INDEX('SEMAINE PAIRE'!$B$15:$F$27,MATCH('Planning MAICHE calcul'!G$2,'SEMAINE PAIRE'!$A$15:$A$27,0)+1,MATCH(OFFSET('Planning MAICHE calcul'!G$1,0,-COLUMN()+2+10*(COUNTIF($B$2:G$2,G$2)-1)),'SEMAINE PAIRE'!$B$13:$F$13,0))=""), LEFT(G$2,3),"")</f>
        <v/>
      </c>
      <c r="H16" s="10" t="str" cm="1">
        <f t="array" aca="1" ref="H16" ca="1">IF(AND(INDEX('SEMAINE PAIRE'!$B$15:$F$27,MATCH('Planning MAICHE calcul'!H$2,'SEMAINE PAIRE'!$A$15:$A$27,0),MATCH(OFFSET('Planning MAICHE calcul'!H$1,0,-COLUMN()+2+10*(COUNTIF($B$2:H$2,H$2)-1)),'SEMAINE PAIRE'!$B$13:$F$13,0))=$A16,INDEX('SEMAINE PAIRE'!$B$15:$F$27,MATCH('Planning MAICHE calcul'!H$2,'SEMAINE PAIRE'!$A$15:$A$27,0)+1,MATCH(OFFSET('Planning MAICHE calcul'!H$1,0,-COLUMN()+2+10*(COUNTIF($B$2:H$2,H$2)-1)),'SEMAINE PAIRE'!$B$13:$F$13,0))=""), LEFT(H$2,3),"")</f>
        <v/>
      </c>
      <c r="I16" s="275"/>
      <c r="J16" s="275"/>
      <c r="K16" s="11">
        <v>0.52083333333333337</v>
      </c>
      <c r="L16" s="11">
        <v>0.6875</v>
      </c>
      <c r="M16" s="10" t="str" cm="1">
        <f t="array" aca="1" ref="M16" ca="1">IF(AND(INDEX('SEMAINE PAIRE'!$B$15:$F$27,MATCH('Planning MAICHE calcul'!M$2,'SEMAINE PAIRE'!$A$15:$A$27,0),MATCH(OFFSET('Planning MAICHE calcul'!M$1,0,-COLUMN()+2+10*(COUNTIF($B$2:M$2,M$2)-1)),'SEMAINE PAIRE'!$B$13:$F$13,0))=$A16,INDEX('SEMAINE PAIRE'!$B$15:$F$27,MATCH('Planning MAICHE calcul'!M$2,'SEMAINE PAIRE'!$A$15:$A$27,0)+1,MATCH(OFFSET('Planning MAICHE calcul'!M$1,0,-COLUMN()+2+10*(COUNTIF($B$2:M$2,M$2)-1)),'SEMAINE PAIRE'!$B$13:$F$13,0))=""), LEFT(M$2,3),"")</f>
        <v/>
      </c>
      <c r="N16" s="10" t="e" cm="1">
        <f t="array" aca="1" ref="N16" ca="1">IF(AND(INDEX('SEMAINE PAIRE'!$B$15:$F$27,MATCH('Planning MAICHE calcul'!N$2,'SEMAINE PAIRE'!$A$15:$A$27,0),MATCH(OFFSET('Planning MAICHE calcul'!N$1,0,-COLUMN()+2+10*(COUNTIF($B$2:N$2,N$2)-1)),'SEMAINE PAIRE'!$B$13:$F$13,0))=$A16,INDEX('SEMAINE PAIRE'!$B$15:$F$27,MATCH('Planning MAICHE calcul'!N$2,'SEMAINE PAIRE'!$A$15:$A$27,0)+1,MATCH(OFFSET('Planning MAICHE calcul'!N$1,0,-COLUMN()+2+10*(COUNTIF($B$2:N$2,N$2)-1)),'SEMAINE PAIRE'!$B$13:$F$13,0))=""), LEFT(N$2,3),"")</f>
        <v>#N/A</v>
      </c>
      <c r="O16" s="2">
        <v>0.35416666666666669</v>
      </c>
      <c r="P16" s="2">
        <v>0.47916666666666669</v>
      </c>
      <c r="Q16" s="10" t="e" cm="1">
        <f t="array" aca="1" ref="Q16" ca="1">IF(AND(INDEX('SEMAINE PAIRE'!$B$15:$F$27,MATCH('Planning MAICHE calcul'!Q$2,'SEMAINE PAIRE'!$A$15:$A$27,0),MATCH(OFFSET('Planning MAICHE calcul'!Q$1,0,-COLUMN()+2+10*(COUNTIF($B$2:Q$2,Q$2)-1)),'SEMAINE PAIRE'!$B$13:$F$13,0))=$A16,INDEX('SEMAINE PAIRE'!$B$15:$F$27,MATCH('Planning MAICHE calcul'!Q$2,'SEMAINE PAIRE'!$A$15:$A$27,0)+1,MATCH(OFFSET('Planning MAICHE calcul'!Q$1,0,-COLUMN()+2+10*(COUNTIF($B$2:Q$2,Q$2)-1)),'SEMAINE PAIRE'!$B$13:$F$13,0))=""), LEFT(Q$2,3),"")</f>
        <v>#N/A</v>
      </c>
      <c r="R16" s="10" t="e" cm="1">
        <f t="array" aca="1" ref="R16" ca="1">IF(AND(INDEX('SEMAINE PAIRE'!$B$15:$F$27,MATCH('Planning MAICHE calcul'!R$2,'SEMAINE PAIRE'!$A$15:$A$27,0),MATCH(OFFSET('Planning MAICHE calcul'!R$1,0,-COLUMN()+2+10*(COUNTIF($B$2:R$2,R$2)-1)),'SEMAINE PAIRE'!$B$13:$F$13,0))=$A16,INDEX('SEMAINE PAIRE'!$B$15:$F$27,MATCH('Planning MAICHE calcul'!R$2,'SEMAINE PAIRE'!$A$15:$A$27,0)+1,MATCH(OFFSET('Planning MAICHE calcul'!R$1,0,-COLUMN()+2+10*(COUNTIF($B$2:R$2,R$2)-1)),'SEMAINE PAIRE'!$B$13:$F$13,0))=""), LEFT(R$2,3),"")</f>
        <v>#N/A</v>
      </c>
      <c r="S16" s="10" t="e" cm="1">
        <f t="array" aca="1" ref="S16" ca="1">IF(AND(INDEX('SEMAINE PAIRE'!$B$15:$F$27,MATCH('Planning MAICHE calcul'!S$2,'SEMAINE PAIRE'!$A$15:$A$27,0),MATCH(OFFSET('Planning MAICHE calcul'!S$1,0,-COLUMN()+2+10*(COUNTIF($B$2:S$2,S$2)-1)),'SEMAINE PAIRE'!$B$13:$F$13,0))=$A16,INDEX('SEMAINE PAIRE'!$B$15:$F$27,MATCH('Planning MAICHE calcul'!S$2,'SEMAINE PAIRE'!$A$15:$A$27,0)+1,MATCH(OFFSET('Planning MAICHE calcul'!S$1,0,-COLUMN()+2+10*(COUNTIF($B$2:S$2,S$2)-1)),'SEMAINE PAIRE'!$B$13:$F$13,0))=""), LEFT(S$2,3),"")</f>
        <v>#N/A</v>
      </c>
      <c r="T16" s="10" t="e" cm="1">
        <f t="array" aca="1" ref="T16" ca="1">IF(AND(INDEX('SEMAINE PAIRE'!$B$15:$F$27,MATCH('Planning MAICHE calcul'!T$2,'SEMAINE PAIRE'!$A$15:$A$27,0),MATCH(OFFSET('Planning MAICHE calcul'!T$1,0,-COLUMN()+2+10*(COUNTIF($B$2:T$2,T$2)-1)),'SEMAINE PAIRE'!$B$13:$F$13,0))=$A16,INDEX('SEMAINE PAIRE'!$B$15:$F$27,MATCH('Planning MAICHE calcul'!T$2,'SEMAINE PAIRE'!$A$15:$A$27,0)+1,MATCH(OFFSET('Planning MAICHE calcul'!T$1,0,-COLUMN()+2+10*(COUNTIF($B$2:T$2,T$2)-1)),'SEMAINE PAIRE'!$B$13:$F$13,0))=""), LEFT(T$2,3),"")</f>
        <v>#N/A</v>
      </c>
      <c r="U16" s="275"/>
      <c r="V16" s="275"/>
      <c r="W16" s="2">
        <v>0.52083333333333337</v>
      </c>
      <c r="X16" s="2">
        <v>0.6875</v>
      </c>
      <c r="Y16" s="10" t="e" cm="1">
        <f t="array" aca="1" ref="Y16" ca="1">IF(AND(INDEX('SEMAINE PAIRE'!$B$15:$F$27,MATCH('Planning MAICHE calcul'!Y$2,'SEMAINE PAIRE'!$A$15:$A$27,0),MATCH(OFFSET('Planning MAICHE calcul'!Y$1,0,-COLUMN()+2+10*(COUNTIF($B$2:Y$2,Y$2)-1)),'SEMAINE PAIRE'!$B$13:$F$13,0))=$A16,INDEX('SEMAINE PAIRE'!$B$15:$F$27,MATCH('Planning MAICHE calcul'!Y$2,'SEMAINE PAIRE'!$A$15:$A$27,0)+1,MATCH(OFFSET('Planning MAICHE calcul'!Y$1,0,-COLUMN()+2+10*(COUNTIF($B$2:Y$2,Y$2)-1)),'SEMAINE PAIRE'!$B$13:$F$13,0))=""), LEFT(Y$2,3),"")</f>
        <v>#N/A</v>
      </c>
      <c r="Z16" s="10" t="e" cm="1">
        <f t="array" aca="1" ref="Z16" ca="1">IF(AND(INDEX('SEMAINE PAIRE'!$B$15:$F$27,MATCH('Planning MAICHE calcul'!Z$2,'SEMAINE PAIRE'!$A$15:$A$27,0),MATCH(OFFSET('Planning MAICHE calcul'!Z$1,0,-COLUMN()+2+10*(COUNTIF($B$2:Z$2,Z$2)-1)),'SEMAINE PAIRE'!$B$13:$F$13,0))=$A16,INDEX('SEMAINE PAIRE'!$B$15:$F$27,MATCH('Planning MAICHE calcul'!Z$2,'SEMAINE PAIRE'!$A$15:$A$27,0)+1,MATCH(OFFSET('Planning MAICHE calcul'!Z$1,0,-COLUMN()+2+10*(COUNTIF($B$2:Z$2,Z$2)-1)),'SEMAINE PAIRE'!$B$13:$F$13,0))=""), LEFT(Z$2,3),"")</f>
        <v>#N/A</v>
      </c>
      <c r="AA16" s="11">
        <v>0.35416666666666669</v>
      </c>
      <c r="AB16" s="11">
        <v>0.47916666666666669</v>
      </c>
      <c r="AC16" s="10" t="e" cm="1">
        <f t="array" aca="1" ref="AC16" ca="1">IF(AND(INDEX('SEMAINE PAIRE'!$B$15:$F$27,MATCH('Planning MAICHE calcul'!AC$2,'SEMAINE PAIRE'!$A$15:$A$27,0),MATCH(OFFSET('Planning MAICHE calcul'!AC$1,0,-COLUMN()+2+10*(COUNTIF($B$2:AC$2,AC$2)-1)),'SEMAINE PAIRE'!$B$13:$F$13,0))=$A16,INDEX('SEMAINE PAIRE'!$B$15:$F$27,MATCH('Planning MAICHE calcul'!AC$2,'SEMAINE PAIRE'!$A$15:$A$27,0)+1,MATCH(OFFSET('Planning MAICHE calcul'!AC$1,0,-COLUMN()+2+10*(COUNTIF($B$2:AC$2,AC$2)-1)),'SEMAINE PAIRE'!$B$13:$F$13,0))=""), LEFT(AC$2,3),"")</f>
        <v>#N/A</v>
      </c>
      <c r="AD16" s="10" t="e" cm="1">
        <f t="array" aca="1" ref="AD16" ca="1">IF(AND(INDEX('SEMAINE PAIRE'!$B$15:$F$27,MATCH('Planning MAICHE calcul'!AD$2,'SEMAINE PAIRE'!$A$15:$A$27,0),MATCH(OFFSET('Planning MAICHE calcul'!AD$1,0,-COLUMN()+2+10*(COUNTIF($B$2:AD$2,AD$2)-1)),'SEMAINE PAIRE'!$B$13:$F$13,0))=$A16,INDEX('SEMAINE PAIRE'!$B$15:$F$27,MATCH('Planning MAICHE calcul'!AD$2,'SEMAINE PAIRE'!$A$15:$A$27,0)+1,MATCH(OFFSET('Planning MAICHE calcul'!AD$1,0,-COLUMN()+2+10*(COUNTIF($B$2:AD$2,AD$2)-1)),'SEMAINE PAIRE'!$B$13:$F$13,0))=""), LEFT(AD$2,3),"")</f>
        <v>#N/A</v>
      </c>
      <c r="AE16" s="10" t="e" cm="1">
        <f t="array" aca="1" ref="AE16" ca="1">IF(AND(INDEX('SEMAINE PAIRE'!$B$15:$F$27,MATCH('Planning MAICHE calcul'!AE$2,'SEMAINE PAIRE'!$A$15:$A$27,0),MATCH(OFFSET('Planning MAICHE calcul'!AE$1,0,-COLUMN()+2+10*(COUNTIF($B$2:AE$2,AE$2)-1)),'SEMAINE PAIRE'!$B$13:$F$13,0))=$A16,INDEX('SEMAINE PAIRE'!$B$15:$F$27,MATCH('Planning MAICHE calcul'!AE$2,'SEMAINE PAIRE'!$A$15:$A$27,0)+1,MATCH(OFFSET('Planning MAICHE calcul'!AE$1,0,-COLUMN()+2+10*(COUNTIF($B$2:AE$2,AE$2)-1)),'SEMAINE PAIRE'!$B$13:$F$13,0))=""), LEFT(AE$2,3),"")</f>
        <v>#N/A</v>
      </c>
      <c r="AF16" s="10" t="e" cm="1">
        <f t="array" aca="1" ref="AF16" ca="1">IF(AND(INDEX('SEMAINE PAIRE'!$B$15:$F$27,MATCH('Planning MAICHE calcul'!AF$2,'SEMAINE PAIRE'!$A$15:$A$27,0),MATCH(OFFSET('Planning MAICHE calcul'!AF$1,0,-COLUMN()+2+10*(COUNTIF($B$2:AF$2,AF$2)-1)),'SEMAINE PAIRE'!$B$13:$F$13,0))=$A16,INDEX('SEMAINE PAIRE'!$B$15:$F$27,MATCH('Planning MAICHE calcul'!AF$2,'SEMAINE PAIRE'!$A$15:$A$27,0)+1,MATCH(OFFSET('Planning MAICHE calcul'!AF$1,0,-COLUMN()+2+10*(COUNTIF($B$2:AF$2,AF$2)-1)),'SEMAINE PAIRE'!$B$13:$F$13,0))=""), LEFT(AF$2,3),"")</f>
        <v>#N/A</v>
      </c>
      <c r="AG16" s="275"/>
      <c r="AH16" s="275"/>
      <c r="AI16" s="11">
        <v>0.52083333333333337</v>
      </c>
      <c r="AJ16" s="11">
        <v>0.6875</v>
      </c>
      <c r="AK16" s="10" t="e" cm="1">
        <f t="array" aca="1" ref="AK16" ca="1">IF(AND(INDEX('SEMAINE PAIRE'!$B$15:$F$27,MATCH('Planning MAICHE calcul'!AK$2,'SEMAINE PAIRE'!$A$15:$A$27,0),MATCH(OFFSET('Planning MAICHE calcul'!AK$1,0,-COLUMN()+2+10*(COUNTIF($B$2:AK$2,AK$2)-1)),'SEMAINE PAIRE'!$B$13:$F$13,0))=$A16,INDEX('SEMAINE PAIRE'!$B$15:$F$27,MATCH('Planning MAICHE calcul'!AK$2,'SEMAINE PAIRE'!$A$15:$A$27,0)+1,MATCH(OFFSET('Planning MAICHE calcul'!AK$1,0,-COLUMN()+2+10*(COUNTIF($B$2:AK$2,AK$2)-1)),'SEMAINE PAIRE'!$B$13:$F$13,0))=""), LEFT(AK$2,3),"")</f>
        <v>#N/A</v>
      </c>
      <c r="AL16" s="10" t="e" cm="1">
        <f t="array" aca="1" ref="AL16" ca="1">IF(AND(INDEX('SEMAINE PAIRE'!$B$15:$F$27,MATCH('Planning MAICHE calcul'!AL$2,'SEMAINE PAIRE'!$A$15:$A$27,0),MATCH(OFFSET('Planning MAICHE calcul'!AL$1,0,-COLUMN()+2+10*(COUNTIF($B$2:AL$2,AL$2)-1)),'SEMAINE PAIRE'!$B$13:$F$13,0))=$A16,INDEX('SEMAINE PAIRE'!$B$15:$F$27,MATCH('Planning MAICHE calcul'!AL$2,'SEMAINE PAIRE'!$A$15:$A$27,0)+1,MATCH(OFFSET('Planning MAICHE calcul'!AL$1,0,-COLUMN()+2+10*(COUNTIF($B$2:AL$2,AL$2)-1)),'SEMAINE PAIRE'!$B$13:$F$13,0))=""), LEFT(AL$2,3),"")</f>
        <v>#N/A</v>
      </c>
      <c r="AM16" s="2">
        <v>0.35416666666666669</v>
      </c>
      <c r="AN16" s="2">
        <v>0.47916666666666669</v>
      </c>
      <c r="AO16" s="10" t="e" cm="1">
        <f t="array" aca="1" ref="AO16" ca="1">IF(AND(INDEX('SEMAINE PAIRE'!$B$15:$F$27,MATCH('Planning MAICHE calcul'!AO$2,'SEMAINE PAIRE'!$A$15:$A$27,0),MATCH(OFFSET('Planning MAICHE calcul'!AO$1,0,-COLUMN()+2+10*(COUNTIF($B$2:AO$2,AO$2)-1)),'SEMAINE PAIRE'!$B$13:$F$13,0))=$A16,INDEX('SEMAINE PAIRE'!$B$15:$F$27,MATCH('Planning MAICHE calcul'!AO$2,'SEMAINE PAIRE'!$A$15:$A$27,0)+1,MATCH(OFFSET('Planning MAICHE calcul'!AO$1,0,-COLUMN()+2+10*(COUNTIF($B$2:AO$2,AO$2)-1)),'SEMAINE PAIRE'!$B$13:$F$13,0))=""), LEFT(AO$2,3),"")</f>
        <v>#N/A</v>
      </c>
      <c r="AP16" s="10" t="e" cm="1">
        <f t="array" aca="1" ref="AP16" ca="1">IF(AND(INDEX('SEMAINE PAIRE'!$B$15:$F$27,MATCH('Planning MAICHE calcul'!AP$2,'SEMAINE PAIRE'!$A$15:$A$27,0),MATCH(OFFSET('Planning MAICHE calcul'!AP$1,0,-COLUMN()+2+10*(COUNTIF($B$2:AP$2,AP$2)-1)),'SEMAINE PAIRE'!$B$13:$F$13,0))=$A16,INDEX('SEMAINE PAIRE'!$B$15:$F$27,MATCH('Planning MAICHE calcul'!AP$2,'SEMAINE PAIRE'!$A$15:$A$27,0)+1,MATCH(OFFSET('Planning MAICHE calcul'!AP$1,0,-COLUMN()+2+10*(COUNTIF($B$2:AP$2,AP$2)-1)),'SEMAINE PAIRE'!$B$13:$F$13,0))=""), LEFT(AP$2,3),"")</f>
        <v>#N/A</v>
      </c>
      <c r="AQ16" s="10" t="e" cm="1">
        <f t="array" aca="1" ref="AQ16" ca="1">IF(AND(INDEX('SEMAINE PAIRE'!$B$15:$F$27,MATCH('Planning MAICHE calcul'!AQ$2,'SEMAINE PAIRE'!$A$15:$A$27,0),MATCH(OFFSET('Planning MAICHE calcul'!AQ$1,0,-COLUMN()+2+10*(COUNTIF($B$2:AQ$2,AQ$2)-1)),'SEMAINE PAIRE'!$B$13:$F$13,0))=$A16,INDEX('SEMAINE PAIRE'!$B$15:$F$27,MATCH('Planning MAICHE calcul'!AQ$2,'SEMAINE PAIRE'!$A$15:$A$27,0)+1,MATCH(OFFSET('Planning MAICHE calcul'!AQ$1,0,-COLUMN()+2+10*(COUNTIF($B$2:AQ$2,AQ$2)-1)),'SEMAINE PAIRE'!$B$13:$F$13,0))=""), LEFT(AQ$2,3),"")</f>
        <v>#N/A</v>
      </c>
      <c r="AR16" s="10" t="e" cm="1">
        <f t="array" aca="1" ref="AR16" ca="1">IF(AND(INDEX('SEMAINE PAIRE'!$B$15:$F$27,MATCH('Planning MAICHE calcul'!AR$2,'SEMAINE PAIRE'!$A$15:$A$27,0),MATCH(OFFSET('Planning MAICHE calcul'!AR$1,0,-COLUMN()+2+10*(COUNTIF($B$2:AR$2,AR$2)-1)),'SEMAINE PAIRE'!$B$13:$F$13,0))=$A16,INDEX('SEMAINE PAIRE'!$B$15:$F$27,MATCH('Planning MAICHE calcul'!AR$2,'SEMAINE PAIRE'!$A$15:$A$27,0)+1,MATCH(OFFSET('Planning MAICHE calcul'!AR$1,0,-COLUMN()+2+10*(COUNTIF($B$2:AR$2,AR$2)-1)),'SEMAINE PAIRE'!$B$13:$F$13,0))=""), LEFT(AR$2,3),"")</f>
        <v>#N/A</v>
      </c>
      <c r="AS16" s="275"/>
      <c r="AT16" s="275"/>
      <c r="AU16" s="2">
        <v>0.52083333333333337</v>
      </c>
      <c r="AV16" s="29">
        <v>0.6875</v>
      </c>
      <c r="AW16" s="10" t="e" cm="1">
        <f t="array" aca="1" ref="AW16" ca="1">IF(AND(INDEX('SEMAINE PAIRE'!$B$15:$F$27,MATCH('Planning MAICHE calcul'!AW$2,'SEMAINE PAIRE'!$A$15:$A$27,0),MATCH(OFFSET('Planning MAICHE calcul'!AW$1,0,-COLUMN()+2+10*(COUNTIF($B$2:AW$2,AW$2)-1)),'SEMAINE PAIRE'!$B$13:$F$13,0))=$A16,INDEX('SEMAINE PAIRE'!$B$15:$F$27,MATCH('Planning MAICHE calcul'!AW$2,'SEMAINE PAIRE'!$A$15:$A$27,0)+1,MATCH(OFFSET('Planning MAICHE calcul'!AW$1,0,-COLUMN()+2+10*(COUNTIF($B$2:AW$2,AW$2)-1)),'SEMAINE PAIRE'!$B$13:$F$13,0))=""), LEFT(AW$2,3),"")</f>
        <v>#N/A</v>
      </c>
      <c r="AX16" s="10" t="e" cm="1">
        <f t="array" aca="1" ref="AX16" ca="1">IF(AND(INDEX('SEMAINE PAIRE'!$B$15:$F$27,MATCH('Planning MAICHE calcul'!AX$2,'SEMAINE PAIRE'!$A$15:$A$27,0),MATCH(OFFSET('Planning MAICHE calcul'!AX$1,0,-COLUMN()+2+10*(COUNTIF($B$2:AX$2,AX$2)-1)),'SEMAINE PAIRE'!$B$13:$F$13,0))=$A16,INDEX('SEMAINE PAIRE'!$B$15:$F$27,MATCH('Planning MAICHE calcul'!AX$2,'SEMAINE PAIRE'!$A$15:$A$27,0)+1,MATCH(OFFSET('Planning MAICHE calcul'!AX$1,0,-COLUMN()+2+10*(COUNTIF($B$2:AX$2,AX$2)-1)),'SEMAINE PAIRE'!$B$13:$F$13,0))=""), LEFT(AX$2,3),"")</f>
        <v>#N/A</v>
      </c>
      <c r="AY16" s="11">
        <v>0.35416666666666669</v>
      </c>
      <c r="AZ16" s="11">
        <v>0.47916666666666669</v>
      </c>
      <c r="BA16" s="10" t="e" cm="1">
        <f t="array" aca="1" ref="BA16" ca="1">IF(AND(INDEX('SEMAINE PAIRE'!$B$15:$F$27,MATCH('Planning MAICHE calcul'!BA$2,'SEMAINE PAIRE'!$A$15:$A$27,0),MATCH(OFFSET('Planning MAICHE calcul'!BA$1,0,-COLUMN()+2+10*(COUNTIF($B$2:BA$2,BA$2)-1)),'SEMAINE PAIRE'!$B$13:$F$13,0))=$A16,INDEX('SEMAINE PAIRE'!$B$15:$F$27,MATCH('Planning MAICHE calcul'!BA$2,'SEMAINE PAIRE'!$A$15:$A$27,0)+1,MATCH(OFFSET('Planning MAICHE calcul'!BA$1,0,-COLUMN()+2+10*(COUNTIF($B$2:BA$2,BA$2)-1)),'SEMAINE PAIRE'!$B$13:$F$13,0))=""), LEFT(BA$2,3),"")</f>
        <v>#N/A</v>
      </c>
      <c r="BB16" s="10" t="e" cm="1">
        <f t="array" aca="1" ref="BB16" ca="1">IF(AND(INDEX('SEMAINE PAIRE'!$B$15:$F$27,MATCH('Planning MAICHE calcul'!BB$2,'SEMAINE PAIRE'!$A$15:$A$27,0),MATCH(OFFSET('Planning MAICHE calcul'!BB$1,0,-COLUMN()+2+10*(COUNTIF($B$2:BB$2,BB$2)-1)),'SEMAINE PAIRE'!$B$13:$F$13,0))=$A16,INDEX('SEMAINE PAIRE'!$B$15:$F$27,MATCH('Planning MAICHE calcul'!BB$2,'SEMAINE PAIRE'!$A$15:$A$27,0)+1,MATCH(OFFSET('Planning MAICHE calcul'!BB$1,0,-COLUMN()+2+10*(COUNTIF($B$2:BB$2,BB$2)-1)),'SEMAINE PAIRE'!$B$13:$F$13,0))=""), LEFT(BB$2,3),"")</f>
        <v>#N/A</v>
      </c>
      <c r="BC16" s="10" t="e" cm="1">
        <f t="array" aca="1" ref="BC16" ca="1">IF(AND(INDEX('SEMAINE PAIRE'!$B$15:$F$27,MATCH('Planning MAICHE calcul'!BC$2,'SEMAINE PAIRE'!$A$15:$A$27,0),MATCH(OFFSET('Planning MAICHE calcul'!BC$1,0,-COLUMN()+2+10*(COUNTIF($B$2:BC$2,BC$2)-1)),'SEMAINE PAIRE'!$B$13:$F$13,0))=$A16,INDEX('SEMAINE PAIRE'!$B$15:$F$27,MATCH('Planning MAICHE calcul'!BC$2,'SEMAINE PAIRE'!$A$15:$A$27,0)+1,MATCH(OFFSET('Planning MAICHE calcul'!BC$1,0,-COLUMN()+2+10*(COUNTIF($B$2:BC$2,BC$2)-1)),'SEMAINE PAIRE'!$B$13:$F$13,0))=""), LEFT(BC$2,3),"")</f>
        <v>#N/A</v>
      </c>
      <c r="BD16" s="10" t="e" cm="1">
        <f t="array" aca="1" ref="BD16" ca="1">IF(AND(INDEX('SEMAINE PAIRE'!$B$15:$F$27,MATCH('Planning MAICHE calcul'!BD$2,'SEMAINE PAIRE'!$A$15:$A$27,0),MATCH(OFFSET('Planning MAICHE calcul'!BD$1,0,-COLUMN()+2+10*(COUNTIF($B$2:BD$2,BD$2)-1)),'SEMAINE PAIRE'!$B$13:$F$13,0))=$A16,INDEX('SEMAINE PAIRE'!$B$15:$F$27,MATCH('Planning MAICHE calcul'!BD$2,'SEMAINE PAIRE'!$A$15:$A$27,0)+1,MATCH(OFFSET('Planning MAICHE calcul'!BD$1,0,-COLUMN()+2+10*(COUNTIF($B$2:BD$2,BD$2)-1)),'SEMAINE PAIRE'!$B$13:$F$13,0))=""), LEFT(BD$2,3),"")</f>
        <v>#N/A</v>
      </c>
      <c r="BE16" s="275"/>
      <c r="BF16" s="275"/>
      <c r="BG16" s="11">
        <v>0.52083333333333337</v>
      </c>
      <c r="BH16" s="11">
        <v>0.6875</v>
      </c>
      <c r="BI16" s="10" t="e" cm="1">
        <f t="array" aca="1" ref="BI16" ca="1">IF(AND(INDEX('SEMAINE PAIRE'!$B$15:$F$27,MATCH('Planning MAICHE calcul'!BI$2,'SEMAINE PAIRE'!$A$15:$A$27,0),MATCH(OFFSET('Planning MAICHE calcul'!BI$1,0,-COLUMN()+2+10*(COUNTIF($B$2:BI$2,BI$2)-1)),'SEMAINE PAIRE'!$B$13:$F$13,0))=$A16,INDEX('SEMAINE PAIRE'!$B$15:$F$27,MATCH('Planning MAICHE calcul'!BI$2,'SEMAINE PAIRE'!$A$15:$A$27,0)+1,MATCH(OFFSET('Planning MAICHE calcul'!BI$1,0,-COLUMN()+2+10*(COUNTIF($B$2:BI$2,BI$2)-1)),'SEMAINE PAIRE'!$B$13:$F$13,0))=""), LEFT(BI$2,3),"")</f>
        <v>#N/A</v>
      </c>
      <c r="BJ16" s="252"/>
      <c r="BK16" s="252"/>
      <c r="BL16" s="252">
        <f>ROUND(BJ16-BK16,2)</f>
        <v>0</v>
      </c>
      <c r="BM16" s="252"/>
      <c r="BN16" s="252"/>
      <c r="BO16" s="252"/>
      <c r="BP16" s="252"/>
      <c r="BQ16" s="252"/>
    </row>
    <row r="17" spans="1:69" ht="20.100000000000001" customHeight="1" x14ac:dyDescent="0.25">
      <c r="A17" s="161"/>
      <c r="B17" s="162"/>
      <c r="C17" s="162"/>
      <c r="D17" s="162"/>
      <c r="E17" s="27"/>
      <c r="F17" s="269"/>
      <c r="G17" s="269"/>
      <c r="H17" s="269"/>
      <c r="I17" s="269"/>
      <c r="J17" s="269"/>
      <c r="K17" s="269"/>
      <c r="L17" s="269"/>
      <c r="M17" s="27"/>
      <c r="N17" s="269"/>
      <c r="O17" s="162"/>
      <c r="P17" s="162"/>
      <c r="Q17" s="162"/>
      <c r="R17" s="162"/>
      <c r="S17" s="162"/>
      <c r="T17" s="162"/>
      <c r="U17" s="162"/>
      <c r="V17" s="162"/>
      <c r="W17" s="162"/>
      <c r="X17" s="162"/>
      <c r="Y17" s="162"/>
      <c r="Z17" s="162"/>
      <c r="AA17" s="162"/>
      <c r="AB17" s="162"/>
      <c r="AC17" s="162"/>
      <c r="AD17" s="162"/>
      <c r="AE17" s="162"/>
      <c r="AF17" s="162"/>
      <c r="AG17" s="162"/>
      <c r="AH17" s="162"/>
      <c r="AI17" s="162"/>
      <c r="AJ17" s="162"/>
      <c r="AK17" s="162"/>
      <c r="AL17" s="162"/>
      <c r="AM17" s="163"/>
      <c r="AN17" s="163"/>
      <c r="AO17" s="163"/>
      <c r="AP17" s="163"/>
      <c r="AQ17" s="162"/>
      <c r="AR17" s="162"/>
      <c r="AS17" s="162"/>
      <c r="AT17" s="162"/>
      <c r="AU17" s="163"/>
      <c r="AV17" s="163"/>
      <c r="AW17" s="162"/>
      <c r="AX17" s="162"/>
      <c r="AY17" s="163"/>
      <c r="AZ17" s="163"/>
      <c r="BA17" s="163"/>
      <c r="BB17" s="163"/>
      <c r="BC17" s="162"/>
      <c r="BD17" s="162"/>
      <c r="BE17" s="162"/>
      <c r="BF17" s="162"/>
      <c r="BG17" s="163"/>
      <c r="BH17" s="163"/>
      <c r="BI17" s="162"/>
      <c r="BJ17" s="164"/>
      <c r="BK17" s="164"/>
      <c r="BM17" s="164"/>
      <c r="BN17" s="164"/>
      <c r="BO17" s="164"/>
    </row>
    <row r="18" spans="1:69" ht="20.100000000000001" customHeight="1" x14ac:dyDescent="0.25">
      <c r="BK18" s="23"/>
      <c r="BN18" s="23">
        <f>SUM(BN5:BN15)</f>
        <v>0</v>
      </c>
      <c r="BQ18" s="23">
        <f>SUM(BQ5:BQ15)</f>
        <v>0</v>
      </c>
    </row>
    <row r="19" spans="1:69" x14ac:dyDescent="0.25">
      <c r="A19" s="246"/>
      <c r="B19" s="270"/>
      <c r="C19" s="270"/>
      <c r="D19" s="270"/>
      <c r="E19" s="270"/>
      <c r="F19" s="270"/>
      <c r="G19" s="271"/>
      <c r="H19" s="246"/>
      <c r="I19" s="246"/>
      <c r="J19" s="246"/>
      <c r="K19" s="246"/>
      <c r="L19" s="246"/>
      <c r="M19" s="246"/>
      <c r="N19" s="246"/>
      <c r="O19" s="246"/>
      <c r="P19" s="246"/>
      <c r="Q19" s="246"/>
      <c r="R19" s="246"/>
      <c r="S19" s="246"/>
      <c r="T19" s="246"/>
      <c r="U19" s="246"/>
      <c r="V19" s="246"/>
      <c r="W19" s="246"/>
    </row>
    <row r="20" spans="1:69" ht="66.599999999999994" customHeight="1" x14ac:dyDescent="0.25">
      <c r="A20" s="272"/>
      <c r="B20" s="273"/>
      <c r="C20" s="273"/>
      <c r="D20" s="273"/>
      <c r="E20" s="273"/>
      <c r="F20" s="273"/>
      <c r="G20" s="273"/>
      <c r="H20" s="262"/>
      <c r="I20" s="262"/>
      <c r="J20" s="262"/>
      <c r="K20" s="262"/>
      <c r="L20" s="246"/>
      <c r="M20" s="246"/>
      <c r="N20" s="246"/>
      <c r="O20" s="246"/>
      <c r="P20" s="246"/>
      <c r="Q20" s="246"/>
      <c r="R20" s="246"/>
      <c r="S20" s="246"/>
      <c r="T20" s="246"/>
      <c r="U20" s="246"/>
      <c r="V20" s="246"/>
      <c r="W20" s="246"/>
    </row>
    <row r="21" spans="1:69" x14ac:dyDescent="0.25">
      <c r="A21" s="248"/>
      <c r="B21" s="270"/>
      <c r="C21" s="270"/>
      <c r="D21" s="270"/>
      <c r="E21" s="270"/>
      <c r="F21" s="270"/>
      <c r="G21" s="270"/>
      <c r="H21" s="246"/>
      <c r="I21" s="246"/>
      <c r="J21" s="246"/>
      <c r="K21" s="246"/>
      <c r="L21" s="246"/>
      <c r="M21" s="315"/>
      <c r="N21" s="315"/>
      <c r="O21" s="315"/>
      <c r="P21" s="315"/>
      <c r="Q21" s="274"/>
      <c r="R21" s="274"/>
      <c r="S21" s="274"/>
      <c r="T21" s="248"/>
      <c r="U21" s="248"/>
      <c r="V21" s="248"/>
      <c r="W21" s="248"/>
    </row>
    <row r="22" spans="1:69" x14ac:dyDescent="0.25">
      <c r="A22" s="248"/>
      <c r="B22" s="270"/>
      <c r="C22" s="270"/>
      <c r="D22" s="270"/>
      <c r="E22" s="270"/>
      <c r="F22" s="270"/>
      <c r="G22" s="270"/>
      <c r="H22" s="246"/>
      <c r="I22" s="246"/>
      <c r="J22" s="246"/>
      <c r="K22" s="246"/>
      <c r="L22" s="246"/>
      <c r="M22" s="315"/>
      <c r="N22" s="315"/>
      <c r="O22" s="315"/>
      <c r="P22" s="315"/>
      <c r="Q22" s="274"/>
      <c r="R22" s="274"/>
      <c r="S22" s="274"/>
      <c r="T22" s="248"/>
      <c r="U22" s="248"/>
      <c r="V22" s="248"/>
      <c r="W22" s="248"/>
    </row>
    <row r="23" spans="1:69" x14ac:dyDescent="0.25">
      <c r="A23" s="248"/>
      <c r="B23" s="270"/>
      <c r="C23" s="270"/>
      <c r="D23" s="270"/>
      <c r="E23" s="270"/>
      <c r="F23" s="270"/>
      <c r="G23" s="270"/>
      <c r="H23" s="246"/>
      <c r="I23" s="246"/>
      <c r="J23" s="246"/>
      <c r="K23" s="246"/>
      <c r="L23" s="246"/>
      <c r="M23" s="315"/>
      <c r="N23" s="315"/>
      <c r="O23" s="315"/>
      <c r="P23" s="315"/>
      <c r="Q23" s="248"/>
      <c r="R23" s="274"/>
      <c r="S23" s="274"/>
      <c r="T23" s="248"/>
      <c r="U23" s="248"/>
      <c r="V23" s="248"/>
      <c r="W23" s="248"/>
    </row>
    <row r="24" spans="1:69" x14ac:dyDescent="0.25">
      <c r="A24" s="248"/>
      <c r="B24" s="270"/>
      <c r="C24" s="270"/>
      <c r="D24" s="270"/>
      <c r="E24" s="270"/>
      <c r="F24" s="270"/>
      <c r="G24" s="270"/>
      <c r="H24" s="246"/>
      <c r="I24" s="246"/>
      <c r="J24" s="246"/>
      <c r="K24" s="246"/>
      <c r="L24" s="246"/>
      <c r="M24" s="315"/>
      <c r="N24" s="315"/>
      <c r="O24" s="315"/>
      <c r="P24" s="315"/>
      <c r="Q24" s="248"/>
      <c r="R24" s="274"/>
      <c r="S24" s="274"/>
      <c r="T24" s="248"/>
      <c r="U24" s="248"/>
      <c r="V24" s="248"/>
      <c r="W24" s="248"/>
    </row>
    <row r="25" spans="1:69" x14ac:dyDescent="0.25">
      <c r="A25" s="248"/>
      <c r="B25" s="270"/>
      <c r="C25" s="270"/>
      <c r="D25" s="270"/>
      <c r="E25" s="270"/>
      <c r="F25" s="270"/>
      <c r="G25" s="270"/>
      <c r="H25" s="246"/>
      <c r="I25" s="246"/>
      <c r="J25" s="246"/>
      <c r="K25" s="246"/>
      <c r="L25" s="246"/>
      <c r="M25" s="248"/>
      <c r="N25" s="248"/>
      <c r="O25" s="248"/>
      <c r="P25" s="248"/>
      <c r="Q25" s="248"/>
      <c r="R25" s="274"/>
      <c r="S25" s="274"/>
      <c r="T25" s="248"/>
      <c r="U25" s="248"/>
      <c r="V25" s="248"/>
      <c r="W25" s="248"/>
    </row>
    <row r="26" spans="1:69" x14ac:dyDescent="0.25">
      <c r="A26" s="248"/>
      <c r="B26" s="246"/>
      <c r="C26" s="246"/>
      <c r="D26" s="246"/>
      <c r="E26" s="246"/>
      <c r="F26" s="246"/>
      <c r="G26" s="246"/>
      <c r="H26" s="246"/>
      <c r="I26" s="246"/>
      <c r="J26" s="246"/>
      <c r="K26" s="246"/>
      <c r="L26" s="246"/>
      <c r="M26" s="248"/>
      <c r="N26" s="248"/>
      <c r="O26" s="248"/>
      <c r="P26" s="248"/>
      <c r="Q26" s="248"/>
      <c r="R26" s="274"/>
      <c r="S26" s="274"/>
      <c r="T26" s="248"/>
      <c r="U26" s="248"/>
      <c r="V26" s="248"/>
      <c r="W26" s="248"/>
    </row>
    <row r="27" spans="1:69" ht="15.75" thickBot="1" x14ac:dyDescent="0.3">
      <c r="R27" s="245"/>
    </row>
    <row r="28" spans="1:69" ht="15.75" thickBot="1" x14ac:dyDescent="0.3">
      <c r="B28" s="306" t="s">
        <v>0</v>
      </c>
      <c r="C28" s="307"/>
      <c r="D28" s="307"/>
      <c r="E28" s="307"/>
      <c r="F28" s="307"/>
      <c r="G28" s="307"/>
      <c r="H28" s="307"/>
      <c r="I28" s="307"/>
      <c r="J28" s="307"/>
      <c r="K28" s="307"/>
      <c r="L28" s="307"/>
      <c r="M28" s="308"/>
      <c r="N28" s="309" t="s">
        <v>1</v>
      </c>
      <c r="O28" s="292"/>
      <c r="P28" s="292"/>
      <c r="Q28" s="292"/>
      <c r="R28" s="292"/>
      <c r="S28" s="292"/>
      <c r="T28" s="292"/>
      <c r="U28" s="292"/>
      <c r="V28" s="292"/>
      <c r="W28" s="292"/>
      <c r="X28" s="292"/>
      <c r="Y28" s="293"/>
      <c r="Z28" s="301" t="s">
        <v>2</v>
      </c>
      <c r="AA28" s="302"/>
      <c r="AB28" s="302"/>
      <c r="AC28" s="302"/>
      <c r="AD28" s="302"/>
      <c r="AE28" s="302"/>
      <c r="AF28" s="302"/>
      <c r="AG28" s="302"/>
      <c r="AH28" s="302"/>
      <c r="AI28" s="302"/>
      <c r="AJ28" s="302"/>
      <c r="AK28" s="310"/>
      <c r="AL28" s="291" t="s">
        <v>3</v>
      </c>
      <c r="AM28" s="292"/>
      <c r="AN28" s="292"/>
      <c r="AO28" s="292"/>
      <c r="AP28" s="292"/>
      <c r="AQ28" s="292"/>
      <c r="AR28" s="292"/>
      <c r="AS28" s="292"/>
      <c r="AT28" s="292"/>
      <c r="AU28" s="292"/>
      <c r="AV28" s="292"/>
      <c r="AW28" s="293"/>
      <c r="AX28" s="301" t="s">
        <v>4</v>
      </c>
      <c r="AY28" s="302"/>
      <c r="AZ28" s="302"/>
      <c r="BA28" s="302"/>
      <c r="BB28" s="302"/>
      <c r="BC28" s="302"/>
      <c r="BD28" s="302"/>
      <c r="BE28" s="302"/>
      <c r="BF28" s="302"/>
      <c r="BG28" s="302"/>
      <c r="BH28" s="302"/>
      <c r="BI28" s="303"/>
      <c r="BJ28" s="286" t="s">
        <v>5</v>
      </c>
      <c r="BK28" s="280" t="s">
        <v>13</v>
      </c>
      <c r="BL28" s="280" t="s">
        <v>14</v>
      </c>
      <c r="BM28" s="286" t="s">
        <v>34</v>
      </c>
      <c r="BO28" s="280" t="s">
        <v>36</v>
      </c>
      <c r="BP28" s="30"/>
    </row>
    <row r="29" spans="1:69" ht="44.25" customHeight="1" thickBot="1" x14ac:dyDescent="0.3">
      <c r="A29" s="15" t="s">
        <v>16</v>
      </c>
      <c r="B29" s="294" t="s">
        <v>6</v>
      </c>
      <c r="C29" s="283" t="s">
        <v>7</v>
      </c>
      <c r="D29" s="283"/>
      <c r="E29" s="289" t="s">
        <v>12</v>
      </c>
      <c r="F29" s="289" t="s">
        <v>127</v>
      </c>
      <c r="G29" s="289" t="s">
        <v>128</v>
      </c>
      <c r="H29" s="289" t="s">
        <v>603</v>
      </c>
      <c r="I29" s="267"/>
      <c r="J29" s="267"/>
      <c r="K29" s="283" t="s">
        <v>8</v>
      </c>
      <c r="L29" s="283"/>
      <c r="M29" s="284" t="s">
        <v>9</v>
      </c>
      <c r="N29" s="304" t="s">
        <v>6</v>
      </c>
      <c r="O29" s="296" t="s">
        <v>7</v>
      </c>
      <c r="P29" s="296"/>
      <c r="Q29" s="297" t="s">
        <v>12</v>
      </c>
      <c r="R29" s="297" t="s">
        <v>127</v>
      </c>
      <c r="S29" s="297" t="s">
        <v>128</v>
      </c>
      <c r="T29" s="297" t="s">
        <v>603</v>
      </c>
      <c r="U29" s="268"/>
      <c r="V29" s="268"/>
      <c r="W29" s="296" t="s">
        <v>8</v>
      </c>
      <c r="X29" s="296"/>
      <c r="Y29" s="299" t="s">
        <v>9</v>
      </c>
      <c r="Z29" s="294" t="s">
        <v>6</v>
      </c>
      <c r="AA29" s="283" t="s">
        <v>7</v>
      </c>
      <c r="AB29" s="283"/>
      <c r="AC29" s="289" t="s">
        <v>12</v>
      </c>
      <c r="AD29" s="289" t="s">
        <v>127</v>
      </c>
      <c r="AE29" s="289" t="s">
        <v>128</v>
      </c>
      <c r="AF29" s="289" t="s">
        <v>603</v>
      </c>
      <c r="AG29" s="267"/>
      <c r="AH29" s="267"/>
      <c r="AI29" s="283" t="s">
        <v>8</v>
      </c>
      <c r="AJ29" s="283"/>
      <c r="AK29" s="311" t="s">
        <v>9</v>
      </c>
      <c r="AL29" s="313" t="s">
        <v>6</v>
      </c>
      <c r="AM29" s="296" t="s">
        <v>7</v>
      </c>
      <c r="AN29" s="296"/>
      <c r="AO29" s="297" t="s">
        <v>12</v>
      </c>
      <c r="AP29" s="297" t="s">
        <v>127</v>
      </c>
      <c r="AQ29" s="297" t="s">
        <v>128</v>
      </c>
      <c r="AR29" s="297" t="s">
        <v>603</v>
      </c>
      <c r="AS29" s="268"/>
      <c r="AT29" s="268"/>
      <c r="AU29" s="296" t="s">
        <v>8</v>
      </c>
      <c r="AV29" s="296"/>
      <c r="AW29" s="299" t="s">
        <v>9</v>
      </c>
      <c r="AX29" s="294" t="s">
        <v>6</v>
      </c>
      <c r="AY29" s="283" t="s">
        <v>7</v>
      </c>
      <c r="AZ29" s="283"/>
      <c r="BA29" s="289" t="s">
        <v>12</v>
      </c>
      <c r="BB29" s="289" t="s">
        <v>127</v>
      </c>
      <c r="BC29" s="289" t="s">
        <v>128</v>
      </c>
      <c r="BD29" s="289" t="s">
        <v>603</v>
      </c>
      <c r="BE29" s="267"/>
      <c r="BF29" s="267"/>
      <c r="BG29" s="283" t="s">
        <v>8</v>
      </c>
      <c r="BH29" s="283"/>
      <c r="BI29" s="284" t="s">
        <v>9</v>
      </c>
      <c r="BJ29" s="287"/>
      <c r="BK29" s="281"/>
      <c r="BL29" s="281"/>
      <c r="BM29" s="287"/>
      <c r="BO29" s="281"/>
      <c r="BP29" s="30"/>
    </row>
    <row r="30" spans="1:69" ht="34.5" thickBot="1" x14ac:dyDescent="0.3">
      <c r="B30" s="295"/>
      <c r="C30" s="9" t="s">
        <v>10</v>
      </c>
      <c r="D30" s="9" t="s">
        <v>11</v>
      </c>
      <c r="E30" s="290"/>
      <c r="F30" s="290"/>
      <c r="G30" s="290"/>
      <c r="H30" s="290"/>
      <c r="I30" s="276"/>
      <c r="J30" s="276"/>
      <c r="K30" s="9" t="s">
        <v>10</v>
      </c>
      <c r="L30" s="9" t="s">
        <v>11</v>
      </c>
      <c r="M30" s="285"/>
      <c r="N30" s="305"/>
      <c r="O30" s="1" t="s">
        <v>10</v>
      </c>
      <c r="P30" s="1" t="s">
        <v>11</v>
      </c>
      <c r="Q30" s="298"/>
      <c r="R30" s="298"/>
      <c r="S30" s="298"/>
      <c r="T30" s="298"/>
      <c r="U30" s="277"/>
      <c r="V30" s="277"/>
      <c r="W30" s="1" t="s">
        <v>10</v>
      </c>
      <c r="X30" s="1" t="s">
        <v>11</v>
      </c>
      <c r="Y30" s="300"/>
      <c r="Z30" s="295"/>
      <c r="AA30" s="9" t="s">
        <v>10</v>
      </c>
      <c r="AB30" s="9" t="s">
        <v>11</v>
      </c>
      <c r="AC30" s="290"/>
      <c r="AD30" s="290"/>
      <c r="AE30" s="290"/>
      <c r="AF30" s="290"/>
      <c r="AG30" s="276"/>
      <c r="AH30" s="276"/>
      <c r="AI30" s="9" t="s">
        <v>10</v>
      </c>
      <c r="AJ30" s="9" t="s">
        <v>11</v>
      </c>
      <c r="AK30" s="312"/>
      <c r="AL30" s="314"/>
      <c r="AM30" s="1" t="s">
        <v>10</v>
      </c>
      <c r="AN30" s="1" t="s">
        <v>11</v>
      </c>
      <c r="AO30" s="298"/>
      <c r="AP30" s="298"/>
      <c r="AQ30" s="298"/>
      <c r="AR30" s="298"/>
      <c r="AS30" s="277"/>
      <c r="AT30" s="277"/>
      <c r="AU30" s="1" t="s">
        <v>10</v>
      </c>
      <c r="AV30" s="1" t="s">
        <v>11</v>
      </c>
      <c r="AW30" s="300"/>
      <c r="AX30" s="295"/>
      <c r="AY30" s="9" t="s">
        <v>10</v>
      </c>
      <c r="AZ30" s="9" t="s">
        <v>11</v>
      </c>
      <c r="BA30" s="290"/>
      <c r="BB30" s="290"/>
      <c r="BC30" s="290"/>
      <c r="BD30" s="290"/>
      <c r="BE30" s="276"/>
      <c r="BF30" s="276"/>
      <c r="BG30" s="9" t="s">
        <v>10</v>
      </c>
      <c r="BH30" s="9" t="s">
        <v>11</v>
      </c>
      <c r="BI30" s="285"/>
      <c r="BJ30" s="288"/>
      <c r="BK30" s="282"/>
      <c r="BL30" s="282"/>
      <c r="BM30" s="288"/>
      <c r="BO30" s="282"/>
      <c r="BP30" s="30"/>
    </row>
    <row r="31" spans="1:69" ht="24.95" customHeight="1" thickBot="1" x14ac:dyDescent="0.3">
      <c r="A31" s="254" t="s">
        <v>585</v>
      </c>
      <c r="B31" s="10"/>
      <c r="C31" s="11">
        <v>0.35416666666666669</v>
      </c>
      <c r="D31" s="11">
        <v>0.47916666666666669</v>
      </c>
      <c r="E31" s="11"/>
      <c r="F31" s="11"/>
      <c r="G31" s="14"/>
      <c r="H31" s="14"/>
      <c r="I31" s="14"/>
      <c r="J31" s="14"/>
      <c r="K31" s="11">
        <v>0.52083333333333337</v>
      </c>
      <c r="L31" s="11">
        <v>0.6875</v>
      </c>
      <c r="M31" s="13"/>
      <c r="N31" s="27"/>
      <c r="O31" s="11">
        <v>0.35416666666666669</v>
      </c>
      <c r="P31" s="11">
        <v>0.47916666666666669</v>
      </c>
      <c r="Q31" s="264"/>
      <c r="R31" s="264"/>
      <c r="S31" s="265"/>
      <c r="T31" s="265"/>
      <c r="U31" s="265"/>
      <c r="V31" s="265"/>
      <c r="W31" s="11">
        <v>0.52083333333333337</v>
      </c>
      <c r="X31" s="11">
        <v>0.6875</v>
      </c>
      <c r="Y31" s="28"/>
      <c r="Z31" s="10"/>
      <c r="AA31" s="11">
        <v>0.35416666666666669</v>
      </c>
      <c r="AB31" s="11">
        <v>0.47916666666666669</v>
      </c>
      <c r="AC31" s="11"/>
      <c r="AD31" s="11"/>
      <c r="AE31" s="14"/>
      <c r="AF31" s="14"/>
      <c r="AG31" s="14"/>
      <c r="AH31" s="14"/>
      <c r="AI31" s="11">
        <v>0.52083333333333337</v>
      </c>
      <c r="AJ31" s="11">
        <v>0.6875</v>
      </c>
      <c r="AK31" s="13"/>
      <c r="AL31" s="27"/>
      <c r="AM31" s="11">
        <v>0.35416666666666669</v>
      </c>
      <c r="AN31" s="11">
        <v>0.47916666666666669</v>
      </c>
      <c r="AO31" s="264"/>
      <c r="AP31" s="264"/>
      <c r="AQ31" s="265"/>
      <c r="AR31" s="265"/>
      <c r="AS31" s="265"/>
      <c r="AT31" s="265"/>
      <c r="AU31" s="11">
        <v>0.52083333333333337</v>
      </c>
      <c r="AV31" s="11">
        <v>0.6875</v>
      </c>
      <c r="AW31" s="28"/>
      <c r="AX31" s="10"/>
      <c r="AY31" s="11">
        <v>0.35416666666666669</v>
      </c>
      <c r="AZ31" s="11">
        <v>0.47916666666666669</v>
      </c>
      <c r="BA31" s="11"/>
      <c r="BB31" s="11"/>
      <c r="BC31" s="14"/>
      <c r="BD31" s="14"/>
      <c r="BE31" s="14"/>
      <c r="BF31" s="14"/>
      <c r="BG31" s="11">
        <v>0.52083333333333337</v>
      </c>
      <c r="BH31" s="11">
        <v>0.6875</v>
      </c>
      <c r="BI31" s="13"/>
      <c r="BJ31" s="252"/>
      <c r="BK31" s="252"/>
      <c r="BL31" s="252"/>
      <c r="BM31" s="252"/>
    </row>
    <row r="32" spans="1:69" ht="24.95" customHeight="1" thickBot="1" x14ac:dyDescent="0.3">
      <c r="A32" s="253" t="s">
        <v>589</v>
      </c>
      <c r="B32" s="10"/>
      <c r="C32" s="11">
        <v>0.35416666666666669</v>
      </c>
      <c r="D32" s="11">
        <v>0.47916666666666669</v>
      </c>
      <c r="E32" s="11"/>
      <c r="F32" s="11"/>
      <c r="G32" s="14"/>
      <c r="H32" s="14"/>
      <c r="I32" s="14"/>
      <c r="J32" s="14"/>
      <c r="K32" s="11">
        <v>0.52083333333333337</v>
      </c>
      <c r="L32" s="11">
        <v>0.6875</v>
      </c>
      <c r="M32" s="13"/>
      <c r="N32" s="27"/>
      <c r="O32" s="2">
        <v>0.35416666666666669</v>
      </c>
      <c r="P32" s="2">
        <v>0.47916666666666669</v>
      </c>
      <c r="Q32" s="2"/>
      <c r="R32" s="2"/>
      <c r="S32" s="3"/>
      <c r="T32" s="3"/>
      <c r="U32" s="3"/>
      <c r="V32" s="3"/>
      <c r="W32" s="2">
        <v>0.52083333333333337</v>
      </c>
      <c r="X32" s="2">
        <v>0.6875</v>
      </c>
      <c r="Y32" s="28"/>
      <c r="Z32" s="10"/>
      <c r="AA32" s="11">
        <v>0.35416666666666669</v>
      </c>
      <c r="AB32" s="11">
        <v>0.47916666666666669</v>
      </c>
      <c r="AC32" s="11"/>
      <c r="AD32" s="11"/>
      <c r="AE32" s="14"/>
      <c r="AF32" s="14"/>
      <c r="AG32" s="14"/>
      <c r="AH32" s="14"/>
      <c r="AI32" s="11">
        <v>0.52083333333333337</v>
      </c>
      <c r="AJ32" s="11">
        <v>0.6875</v>
      </c>
      <c r="AK32" s="13"/>
      <c r="AL32" s="27"/>
      <c r="AM32" s="2">
        <v>0.35416666666666669</v>
      </c>
      <c r="AN32" s="2">
        <v>0.47916666666666669</v>
      </c>
      <c r="AO32" s="2"/>
      <c r="AP32" s="2"/>
      <c r="AQ32" s="3"/>
      <c r="AR32" s="3"/>
      <c r="AS32" s="3"/>
      <c r="AT32" s="3"/>
      <c r="AU32" s="2">
        <v>0.52083333333333337</v>
      </c>
      <c r="AV32" s="18">
        <v>0.63541666666666663</v>
      </c>
      <c r="AW32" s="28"/>
      <c r="AX32" s="10"/>
      <c r="AY32" s="11">
        <v>0.35416666666666669</v>
      </c>
      <c r="AZ32" s="11">
        <v>0.47916666666666669</v>
      </c>
      <c r="BA32" s="11"/>
      <c r="BB32" s="11"/>
      <c r="BC32" s="14"/>
      <c r="BD32" s="14"/>
      <c r="BE32" s="14"/>
      <c r="BF32" s="14"/>
      <c r="BG32" s="11">
        <v>0.52083333333333337</v>
      </c>
      <c r="BH32" s="11">
        <v>0.6875</v>
      </c>
      <c r="BI32" s="13"/>
      <c r="BJ32" s="252"/>
      <c r="BK32" s="252"/>
      <c r="BL32" s="252"/>
      <c r="BM32" s="252"/>
      <c r="BO32" s="4">
        <f t="shared" ref="BO32:BO43" si="1">COUNTIF(B32:BI32,"cui")+COUNTIF(B32:BI32,"ext")</f>
        <v>0</v>
      </c>
      <c r="BP32" s="4"/>
    </row>
    <row r="33" spans="1:68" ht="24.95" customHeight="1" thickBot="1" x14ac:dyDescent="0.3">
      <c r="A33" s="255" t="s">
        <v>592</v>
      </c>
      <c r="B33" s="10"/>
      <c r="C33" s="11">
        <v>0.35416666666666669</v>
      </c>
      <c r="D33" s="11">
        <v>0.53125</v>
      </c>
      <c r="E33" s="11"/>
      <c r="F33" s="11"/>
      <c r="G33" s="12"/>
      <c r="H33" s="12"/>
      <c r="I33" s="12"/>
      <c r="J33" s="12"/>
      <c r="K33" s="11">
        <v>0.57291666666666663</v>
      </c>
      <c r="L33" s="11">
        <v>0.6875</v>
      </c>
      <c r="M33" s="13"/>
      <c r="N33" s="27"/>
      <c r="O33" s="2">
        <v>0.35416666666666669</v>
      </c>
      <c r="P33" s="2">
        <v>0.53125</v>
      </c>
      <c r="Q33" s="261"/>
      <c r="R33" s="261"/>
      <c r="S33" s="8"/>
      <c r="T33" s="266"/>
      <c r="U33" s="266"/>
      <c r="V33" s="266"/>
      <c r="W33" s="2">
        <v>0.57291666666666663</v>
      </c>
      <c r="X33" s="2">
        <v>0.6875</v>
      </c>
      <c r="Y33" s="28"/>
      <c r="Z33" s="10"/>
      <c r="AA33" s="19">
        <v>0.44791666666666669</v>
      </c>
      <c r="AB33" s="11">
        <v>0.53125</v>
      </c>
      <c r="AC33" s="11"/>
      <c r="AD33" s="11"/>
      <c r="AE33" s="12"/>
      <c r="AF33" s="12"/>
      <c r="AG33" s="12"/>
      <c r="AH33" s="12"/>
      <c r="AI33" s="11">
        <v>0.57291666666666663</v>
      </c>
      <c r="AJ33" s="11">
        <v>0.6875</v>
      </c>
      <c r="AK33" s="13"/>
      <c r="AL33" s="27"/>
      <c r="AM33" s="2">
        <v>0.35416666666666669</v>
      </c>
      <c r="AN33" s="2">
        <v>0.53125</v>
      </c>
      <c r="AO33" s="261"/>
      <c r="AP33" s="261"/>
      <c r="AQ33" s="8"/>
      <c r="AR33" s="266"/>
      <c r="AS33" s="266"/>
      <c r="AT33" s="266"/>
      <c r="AU33" s="2">
        <v>0.57291666666666663</v>
      </c>
      <c r="AV33" s="2">
        <v>0.6875</v>
      </c>
      <c r="AW33" s="28"/>
      <c r="AX33" s="10"/>
      <c r="AY33" s="11">
        <v>0.35416666666666669</v>
      </c>
      <c r="AZ33" s="11">
        <v>0.53125</v>
      </c>
      <c r="BA33" s="11"/>
      <c r="BB33" s="11"/>
      <c r="BC33" s="12"/>
      <c r="BD33" s="12"/>
      <c r="BE33" s="12"/>
      <c r="BF33" s="12"/>
      <c r="BG33" s="11">
        <v>0.57291666666666663</v>
      </c>
      <c r="BH33" s="11">
        <v>0.6875</v>
      </c>
      <c r="BI33" s="13"/>
      <c r="BJ33" s="252"/>
      <c r="BK33" s="252"/>
      <c r="BL33" s="252"/>
      <c r="BM33" s="252"/>
      <c r="BO33" s="4">
        <f t="shared" si="1"/>
        <v>0</v>
      </c>
      <c r="BP33" s="4"/>
    </row>
    <row r="34" spans="1:68" ht="24.95" customHeight="1" thickBot="1" x14ac:dyDescent="0.3">
      <c r="A34" s="253" t="s">
        <v>596</v>
      </c>
      <c r="B34" s="10"/>
      <c r="C34" s="11">
        <v>0.35416666666666669</v>
      </c>
      <c r="D34" s="11">
        <v>0.47916666666666669</v>
      </c>
      <c r="E34" s="11"/>
      <c r="F34" s="11"/>
      <c r="G34" s="12"/>
      <c r="H34" s="12"/>
      <c r="I34" s="12"/>
      <c r="J34" s="12"/>
      <c r="K34" s="11">
        <v>0.52083333333333337</v>
      </c>
      <c r="L34" s="11">
        <v>0.6875</v>
      </c>
      <c r="M34" s="13"/>
      <c r="N34" s="27"/>
      <c r="O34" s="2">
        <v>0.35416666666666669</v>
      </c>
      <c r="P34" s="2">
        <v>0.47916666666666669</v>
      </c>
      <c r="Q34" s="2"/>
      <c r="R34" s="2"/>
      <c r="S34" s="6"/>
      <c r="T34" s="6"/>
      <c r="U34" s="6"/>
      <c r="V34" s="6"/>
      <c r="W34" s="2">
        <v>0.52083333333333337</v>
      </c>
      <c r="X34" s="18">
        <v>0.58333333333333337</v>
      </c>
      <c r="Y34" s="28"/>
      <c r="Z34" s="10"/>
      <c r="AA34" s="11">
        <v>0.35416666666666669</v>
      </c>
      <c r="AB34" s="11">
        <v>0.47916666666666669</v>
      </c>
      <c r="AC34" s="11"/>
      <c r="AD34" s="11"/>
      <c r="AE34" s="12"/>
      <c r="AF34" s="12"/>
      <c r="AG34" s="12"/>
      <c r="AH34" s="12"/>
      <c r="AI34" s="11">
        <v>0.52083333333333337</v>
      </c>
      <c r="AJ34" s="11">
        <v>0.6875</v>
      </c>
      <c r="AK34" s="13"/>
      <c r="AL34" s="27"/>
      <c r="AM34" s="2">
        <v>0.35416666666666669</v>
      </c>
      <c r="AN34" s="2">
        <v>0.47916666666666669</v>
      </c>
      <c r="AO34" s="2"/>
      <c r="AP34" s="2"/>
      <c r="AQ34" s="6"/>
      <c r="AR34" s="6"/>
      <c r="AS34" s="6"/>
      <c r="AT34" s="6"/>
      <c r="AU34" s="2">
        <v>0.52083333333333337</v>
      </c>
      <c r="AV34" s="2">
        <v>0.6875</v>
      </c>
      <c r="AW34" s="28"/>
      <c r="AX34" s="10"/>
      <c r="AY34" s="19">
        <v>0.35416666666666669</v>
      </c>
      <c r="AZ34" s="11">
        <v>0.47916666666666669</v>
      </c>
      <c r="BA34" s="11"/>
      <c r="BB34" s="11"/>
      <c r="BC34" s="12"/>
      <c r="BD34" s="12"/>
      <c r="BE34" s="12"/>
      <c r="BF34" s="12"/>
      <c r="BG34" s="11">
        <v>0.52083333333333337</v>
      </c>
      <c r="BH34" s="11">
        <v>0.6875</v>
      </c>
      <c r="BI34" s="13"/>
      <c r="BJ34" s="252"/>
      <c r="BK34" s="252"/>
      <c r="BL34" s="252"/>
      <c r="BM34" s="252"/>
      <c r="BO34" s="4">
        <f t="shared" si="1"/>
        <v>0</v>
      </c>
      <c r="BP34" s="4"/>
    </row>
    <row r="35" spans="1:68" ht="24.95" customHeight="1" thickBot="1" x14ac:dyDescent="0.3">
      <c r="A35" s="256" t="s">
        <v>590</v>
      </c>
      <c r="B35" s="10"/>
      <c r="C35" s="11">
        <v>0.35416666666666669</v>
      </c>
      <c r="D35" s="11">
        <v>0.47916666666666669</v>
      </c>
      <c r="E35" s="11"/>
      <c r="F35" s="11"/>
      <c r="G35" s="14"/>
      <c r="H35" s="14"/>
      <c r="I35" s="14"/>
      <c r="J35" s="14"/>
      <c r="K35" s="11">
        <v>0.52083333333333337</v>
      </c>
      <c r="L35" s="11">
        <v>0.6875</v>
      </c>
      <c r="M35" s="13"/>
      <c r="N35" s="27"/>
      <c r="O35" s="2">
        <v>0.35416666666666669</v>
      </c>
      <c r="P35" s="2">
        <v>0.47916666666666669</v>
      </c>
      <c r="Q35" s="2"/>
      <c r="R35" s="2"/>
      <c r="S35" s="3"/>
      <c r="T35" s="3"/>
      <c r="U35" s="3"/>
      <c r="V35" s="3"/>
      <c r="W35" s="2">
        <v>0.52083333333333337</v>
      </c>
      <c r="X35" s="2">
        <v>0.6875</v>
      </c>
      <c r="Y35" s="28"/>
      <c r="Z35" s="10"/>
      <c r="AA35" s="11">
        <v>0.35416666666666669</v>
      </c>
      <c r="AB35" s="11">
        <v>0.47916666666666669</v>
      </c>
      <c r="AC35" s="11"/>
      <c r="AD35" s="11"/>
      <c r="AE35" s="14"/>
      <c r="AF35" s="14"/>
      <c r="AG35" s="14"/>
      <c r="AH35" s="14"/>
      <c r="AI35" s="11">
        <v>0.52083333333333337</v>
      </c>
      <c r="AJ35" s="11">
        <v>0.6875</v>
      </c>
      <c r="AK35" s="13"/>
      <c r="AL35" s="27"/>
      <c r="AM35" s="2"/>
      <c r="AN35" s="2"/>
      <c r="AO35" s="2"/>
      <c r="AP35" s="2"/>
      <c r="AQ35" s="3"/>
      <c r="AR35" s="3"/>
      <c r="AS35" s="3"/>
      <c r="AT35" s="3"/>
      <c r="AU35" s="18">
        <v>0.48958333333333331</v>
      </c>
      <c r="AV35" s="2">
        <v>0.6875</v>
      </c>
      <c r="AW35" s="28"/>
      <c r="AX35" s="10"/>
      <c r="AY35" s="11">
        <v>0.35416666666666669</v>
      </c>
      <c r="AZ35" s="11">
        <v>0.47916666666666669</v>
      </c>
      <c r="BA35" s="11"/>
      <c r="BB35" s="11"/>
      <c r="BC35" s="14"/>
      <c r="BD35" s="14"/>
      <c r="BE35" s="14"/>
      <c r="BF35" s="14"/>
      <c r="BG35" s="11">
        <v>0.52083333333333337</v>
      </c>
      <c r="BH35" s="11">
        <v>0.6875</v>
      </c>
      <c r="BI35" s="13"/>
      <c r="BJ35" s="252"/>
      <c r="BK35" s="252"/>
      <c r="BL35" s="244"/>
      <c r="BM35" s="252"/>
      <c r="BO35" s="4">
        <f t="shared" si="1"/>
        <v>0</v>
      </c>
      <c r="BP35" s="4"/>
    </row>
    <row r="36" spans="1:68" ht="24.95" customHeight="1" thickBot="1" x14ac:dyDescent="0.3">
      <c r="A36" s="255" t="s">
        <v>595</v>
      </c>
      <c r="B36" s="10"/>
      <c r="C36" s="11">
        <v>0.35416666666666669</v>
      </c>
      <c r="D36" s="11">
        <v>0.53125</v>
      </c>
      <c r="E36" s="11"/>
      <c r="F36" s="11"/>
      <c r="G36" s="12"/>
      <c r="H36" s="12"/>
      <c r="I36" s="12"/>
      <c r="J36" s="12"/>
      <c r="K36" s="11">
        <v>0.57291666666666663</v>
      </c>
      <c r="L36" s="11">
        <v>0.6875</v>
      </c>
      <c r="M36" s="13"/>
      <c r="N36" s="27"/>
      <c r="O36" s="2">
        <v>0.35416666666666669</v>
      </c>
      <c r="P36" s="2">
        <v>0.53125</v>
      </c>
      <c r="Q36" s="2"/>
      <c r="R36" s="2"/>
      <c r="S36" s="3"/>
      <c r="T36" s="3"/>
      <c r="U36" s="3"/>
      <c r="V36" s="3"/>
      <c r="W36" s="2">
        <v>0.57291666666666663</v>
      </c>
      <c r="X36" s="2">
        <v>0.6875</v>
      </c>
      <c r="Y36" s="28"/>
      <c r="Z36" s="10"/>
      <c r="AA36" s="11">
        <v>0.35416666666666669</v>
      </c>
      <c r="AB36" s="11">
        <v>0.53125</v>
      </c>
      <c r="AC36" s="11"/>
      <c r="AD36" s="11"/>
      <c r="AE36" s="12"/>
      <c r="AF36" s="12"/>
      <c r="AG36" s="12"/>
      <c r="AH36" s="12"/>
      <c r="AI36" s="11">
        <v>0.57291666666666663</v>
      </c>
      <c r="AJ36" s="11">
        <v>0.6875</v>
      </c>
      <c r="AK36" s="13"/>
      <c r="AL36" s="27"/>
      <c r="AM36" s="2">
        <v>0.35416666666666669</v>
      </c>
      <c r="AN36" s="2">
        <v>0.53125</v>
      </c>
      <c r="AO36" s="2"/>
      <c r="AP36" s="2"/>
      <c r="AQ36" s="3"/>
      <c r="AR36" s="3"/>
      <c r="AS36" s="3"/>
      <c r="AT36" s="3"/>
      <c r="AU36" s="2">
        <v>0.57291666666666663</v>
      </c>
      <c r="AV36" s="2">
        <v>0.6875</v>
      </c>
      <c r="AW36" s="28"/>
      <c r="AX36" s="10"/>
      <c r="AY36" s="11">
        <v>0.35416666666666669</v>
      </c>
      <c r="AZ36" s="177">
        <v>0.52083333333333337</v>
      </c>
      <c r="BA36" s="19"/>
      <c r="BB36" s="19"/>
      <c r="BC36" s="12"/>
      <c r="BD36" s="12"/>
      <c r="BE36" s="12"/>
      <c r="BF36" s="12"/>
      <c r="BG36" s="11"/>
      <c r="BH36" s="19"/>
      <c r="BI36" s="13"/>
      <c r="BJ36" s="252"/>
      <c r="BK36" s="252"/>
      <c r="BL36" s="252"/>
      <c r="BM36" s="252"/>
      <c r="BO36" s="4">
        <f t="shared" si="1"/>
        <v>0</v>
      </c>
      <c r="BP36" s="4"/>
    </row>
    <row r="37" spans="1:68" ht="24.95" customHeight="1" thickBot="1" x14ac:dyDescent="0.3">
      <c r="A37" s="257" t="s">
        <v>599</v>
      </c>
      <c r="B37" s="10"/>
      <c r="C37" s="11"/>
      <c r="D37" s="11"/>
      <c r="E37" s="11"/>
      <c r="F37" s="11"/>
      <c r="G37" s="12"/>
      <c r="H37" s="12"/>
      <c r="I37" s="12"/>
      <c r="J37" s="12"/>
      <c r="K37" s="11"/>
      <c r="L37" s="11"/>
      <c r="M37" s="13"/>
      <c r="N37" s="27"/>
      <c r="O37" s="2">
        <v>0.35416666666666669</v>
      </c>
      <c r="P37" s="2">
        <v>0.53125</v>
      </c>
      <c r="Q37" s="2"/>
      <c r="R37" s="2"/>
      <c r="S37" s="6"/>
      <c r="T37" s="6"/>
      <c r="U37" s="6"/>
      <c r="V37" s="6"/>
      <c r="W37" s="2">
        <v>0.57291666666666663</v>
      </c>
      <c r="X37" s="29">
        <v>0.6875</v>
      </c>
      <c r="Y37" s="28"/>
      <c r="Z37" s="10"/>
      <c r="AA37" s="11">
        <v>0.35416666666666669</v>
      </c>
      <c r="AB37" s="11">
        <v>0.53125</v>
      </c>
      <c r="AC37" s="11"/>
      <c r="AD37" s="11"/>
      <c r="AE37" s="12"/>
      <c r="AF37" s="12"/>
      <c r="AG37" s="12"/>
      <c r="AH37" s="12"/>
      <c r="AI37" s="11">
        <v>0.57291666666666663</v>
      </c>
      <c r="AJ37" s="11">
        <v>0.6875</v>
      </c>
      <c r="AK37" s="13"/>
      <c r="AL37" s="27"/>
      <c r="AM37" s="2"/>
      <c r="AN37" s="2"/>
      <c r="AO37" s="2"/>
      <c r="AP37" s="2"/>
      <c r="AQ37" s="6"/>
      <c r="AR37" s="6"/>
      <c r="AS37" s="6"/>
      <c r="AT37" s="6"/>
      <c r="AU37" s="2"/>
      <c r="AV37" s="2"/>
      <c r="AW37" s="28"/>
      <c r="AX37" s="10"/>
      <c r="AY37" s="19">
        <v>0.39583333333333331</v>
      </c>
      <c r="AZ37" s="11">
        <v>0.53125</v>
      </c>
      <c r="BA37" s="11"/>
      <c r="BB37" s="11"/>
      <c r="BC37" s="12"/>
      <c r="BD37" s="12"/>
      <c r="BE37" s="12"/>
      <c r="BF37" s="12"/>
      <c r="BG37" s="11">
        <v>0.57291666666666663</v>
      </c>
      <c r="BH37" s="11">
        <v>0.6875</v>
      </c>
      <c r="BI37" s="13"/>
      <c r="BJ37" s="252"/>
      <c r="BK37" s="252"/>
      <c r="BL37" s="252"/>
      <c r="BM37" s="252"/>
      <c r="BO37" s="4">
        <f t="shared" si="1"/>
        <v>0</v>
      </c>
      <c r="BP37" s="4"/>
    </row>
    <row r="38" spans="1:68" ht="24.95" customHeight="1" thickBot="1" x14ac:dyDescent="0.3">
      <c r="A38" s="258" t="s">
        <v>598</v>
      </c>
      <c r="B38" s="10"/>
      <c r="C38" s="11">
        <v>0.35416666666666669</v>
      </c>
      <c r="D38" s="11">
        <v>0.53125</v>
      </c>
      <c r="E38" s="11"/>
      <c r="F38" s="11"/>
      <c r="G38" s="12"/>
      <c r="H38" s="12"/>
      <c r="I38" s="12"/>
      <c r="J38" s="12"/>
      <c r="K38" s="11">
        <v>0.57291666666666663</v>
      </c>
      <c r="L38" s="11">
        <v>0.6875</v>
      </c>
      <c r="M38" s="13"/>
      <c r="N38" s="27"/>
      <c r="O38" s="2">
        <v>0.35416666666666669</v>
      </c>
      <c r="P38" s="2">
        <v>0.53125</v>
      </c>
      <c r="Q38" s="2"/>
      <c r="R38" s="2"/>
      <c r="S38" s="3"/>
      <c r="T38" s="3"/>
      <c r="U38" s="3"/>
      <c r="V38" s="3"/>
      <c r="W38" s="2">
        <v>0.57291666666666663</v>
      </c>
      <c r="X38" s="2">
        <v>0.6875</v>
      </c>
      <c r="Y38" s="28"/>
      <c r="Z38" s="10"/>
      <c r="AA38" s="11">
        <v>0.35416666666666669</v>
      </c>
      <c r="AB38" s="19">
        <v>0.45833333333333331</v>
      </c>
      <c r="AC38" s="19"/>
      <c r="AD38" s="19"/>
      <c r="AE38" s="12"/>
      <c r="AF38" s="12"/>
      <c r="AG38" s="12"/>
      <c r="AH38" s="12"/>
      <c r="AI38" s="11"/>
      <c r="AJ38" s="11"/>
      <c r="AK38" s="13"/>
      <c r="AL38" s="27"/>
      <c r="AM38" s="2">
        <v>0.35416666666666669</v>
      </c>
      <c r="AN38" s="2">
        <v>0.53125</v>
      </c>
      <c r="AO38" s="2"/>
      <c r="AP38" s="2"/>
      <c r="AQ38" s="3"/>
      <c r="AR38" s="3"/>
      <c r="AS38" s="3"/>
      <c r="AT38" s="3"/>
      <c r="AU38" s="2">
        <v>0.57291666666666663</v>
      </c>
      <c r="AV38" s="2">
        <v>0.6875</v>
      </c>
      <c r="AW38" s="28"/>
      <c r="AX38" s="10"/>
      <c r="AY38" s="11">
        <v>0.35416666666666669</v>
      </c>
      <c r="AZ38" s="11">
        <v>0.53125</v>
      </c>
      <c r="BA38" s="11"/>
      <c r="BB38" s="11"/>
      <c r="BC38" s="12"/>
      <c r="BD38" s="12"/>
      <c r="BE38" s="12"/>
      <c r="BF38" s="12"/>
      <c r="BG38" s="11">
        <v>0.57291666666666663</v>
      </c>
      <c r="BH38" s="11">
        <v>0.6875</v>
      </c>
      <c r="BI38" s="13"/>
      <c r="BJ38" s="252"/>
      <c r="BK38" s="252"/>
      <c r="BL38" s="252"/>
      <c r="BM38" s="252"/>
      <c r="BO38" s="4">
        <f t="shared" si="1"/>
        <v>0</v>
      </c>
      <c r="BP38" s="4"/>
    </row>
    <row r="39" spans="1:68" ht="24.95" customHeight="1" thickBot="1" x14ac:dyDescent="0.3">
      <c r="A39" s="256" t="s">
        <v>593</v>
      </c>
      <c r="B39" s="10"/>
      <c r="C39" s="11">
        <v>0.35416666666666669</v>
      </c>
      <c r="D39" s="11">
        <v>0.53125</v>
      </c>
      <c r="E39" s="11"/>
      <c r="F39" s="11"/>
      <c r="G39" s="14"/>
      <c r="H39" s="14"/>
      <c r="I39" s="14"/>
      <c r="J39" s="14"/>
      <c r="K39" s="11">
        <v>0.57291666666666663</v>
      </c>
      <c r="L39" s="11">
        <v>0.6875</v>
      </c>
      <c r="M39" s="13"/>
      <c r="N39" s="27"/>
      <c r="O39" s="2">
        <v>0.35416666666666669</v>
      </c>
      <c r="P39" s="2">
        <v>0.53125</v>
      </c>
      <c r="Q39" s="2"/>
      <c r="R39" s="2"/>
      <c r="S39" s="6"/>
      <c r="T39" s="6"/>
      <c r="U39" s="6"/>
      <c r="V39" s="6"/>
      <c r="W39" s="2">
        <v>0.57291666666666663</v>
      </c>
      <c r="X39" s="2">
        <v>0.6875</v>
      </c>
      <c r="Y39" s="28"/>
      <c r="Z39" s="10"/>
      <c r="AA39" s="11">
        <v>0.35416666666666669</v>
      </c>
      <c r="AB39" s="11">
        <v>0.53125</v>
      </c>
      <c r="AC39" s="11"/>
      <c r="AD39" s="11"/>
      <c r="AE39" s="14"/>
      <c r="AF39" s="14"/>
      <c r="AG39" s="14"/>
      <c r="AH39" s="14"/>
      <c r="AI39" s="11">
        <v>0.57291666666666663</v>
      </c>
      <c r="AJ39" s="11">
        <v>0.6875</v>
      </c>
      <c r="AK39" s="13"/>
      <c r="AL39" s="27"/>
      <c r="AM39" s="2">
        <v>0.35416666666666669</v>
      </c>
      <c r="AN39" s="2">
        <v>0.53125</v>
      </c>
      <c r="AO39" s="2"/>
      <c r="AP39" s="2"/>
      <c r="AQ39" s="6"/>
      <c r="AR39" s="6"/>
      <c r="AS39" s="6"/>
      <c r="AT39" s="6"/>
      <c r="AU39" s="2">
        <v>0.57291666666666663</v>
      </c>
      <c r="AV39" s="2">
        <v>0.6875</v>
      </c>
      <c r="AW39" s="28"/>
      <c r="AX39" s="10"/>
      <c r="AY39" s="11">
        <v>0.35416666666666669</v>
      </c>
      <c r="AZ39" s="11">
        <v>0.53125</v>
      </c>
      <c r="BA39" s="11"/>
      <c r="BB39" s="11"/>
      <c r="BC39" s="14"/>
      <c r="BD39" s="14"/>
      <c r="BE39" s="14"/>
      <c r="BF39" s="14"/>
      <c r="BG39" s="11">
        <v>0.57291666666666663</v>
      </c>
      <c r="BH39" s="11">
        <v>0.6875</v>
      </c>
      <c r="BI39" s="13"/>
      <c r="BJ39" s="252"/>
      <c r="BK39" s="252"/>
      <c r="BL39" s="252"/>
      <c r="BM39" s="252"/>
      <c r="BO39" s="4">
        <f t="shared" si="1"/>
        <v>0</v>
      </c>
      <c r="BP39" s="4"/>
    </row>
    <row r="40" spans="1:68" ht="24.95" customHeight="1" thickBot="1" x14ac:dyDescent="0.3">
      <c r="A40" s="259" t="s">
        <v>597</v>
      </c>
      <c r="B40" s="10"/>
      <c r="C40" s="11"/>
      <c r="D40" s="11"/>
      <c r="E40" s="11"/>
      <c r="F40" s="11"/>
      <c r="G40" s="12"/>
      <c r="H40" s="12"/>
      <c r="I40" s="12"/>
      <c r="J40" s="12"/>
      <c r="K40" s="11"/>
      <c r="L40" s="11"/>
      <c r="M40" s="13"/>
      <c r="N40" s="27"/>
      <c r="O40" s="2"/>
      <c r="P40" s="2"/>
      <c r="Q40" s="2"/>
      <c r="R40" s="2"/>
      <c r="S40" s="3"/>
      <c r="T40" s="3"/>
      <c r="U40" s="3"/>
      <c r="V40" s="3"/>
      <c r="W40" s="2"/>
      <c r="X40" s="2"/>
      <c r="Y40" s="28"/>
      <c r="Z40" s="10"/>
      <c r="AA40" s="11"/>
      <c r="AB40" s="11"/>
      <c r="AC40" s="11"/>
      <c r="AD40" s="11"/>
      <c r="AE40" s="12"/>
      <c r="AF40" s="12"/>
      <c r="AG40" s="12"/>
      <c r="AH40" s="12"/>
      <c r="AI40" s="11"/>
      <c r="AJ40" s="11"/>
      <c r="AK40" s="13"/>
      <c r="AL40" s="27"/>
      <c r="AM40" s="2"/>
      <c r="AN40" s="2"/>
      <c r="AO40" s="2"/>
      <c r="AP40" s="2"/>
      <c r="AQ40" s="3"/>
      <c r="AR40" s="3"/>
      <c r="AS40" s="3"/>
      <c r="AT40" s="3"/>
      <c r="AU40" s="2"/>
      <c r="AV40" s="2"/>
      <c r="AW40" s="28"/>
      <c r="AX40" s="10"/>
      <c r="AY40" s="11"/>
      <c r="AZ40" s="11"/>
      <c r="BA40" s="11"/>
      <c r="BB40" s="11"/>
      <c r="BC40" s="12"/>
      <c r="BD40" s="12"/>
      <c r="BE40" s="12"/>
      <c r="BF40" s="12"/>
      <c r="BG40" s="11"/>
      <c r="BH40" s="11"/>
      <c r="BI40" s="13"/>
      <c r="BJ40" s="252"/>
      <c r="BK40" s="252"/>
      <c r="BL40" s="252"/>
      <c r="BM40" s="252"/>
      <c r="BO40" s="4">
        <f t="shared" si="1"/>
        <v>0</v>
      </c>
      <c r="BP40" s="4"/>
    </row>
    <row r="41" spans="1:68" ht="24.95" customHeight="1" thickBot="1" x14ac:dyDescent="0.3">
      <c r="A41" s="256" t="s">
        <v>591</v>
      </c>
      <c r="B41" s="10"/>
      <c r="C41" s="11">
        <v>0.35416666666666669</v>
      </c>
      <c r="D41" s="11">
        <v>0.53125</v>
      </c>
      <c r="E41" s="11"/>
      <c r="F41" s="11"/>
      <c r="G41" s="14"/>
      <c r="H41" s="14"/>
      <c r="I41" s="14"/>
      <c r="J41" s="14"/>
      <c r="K41" s="11">
        <v>0.57291666666666663</v>
      </c>
      <c r="L41" s="11">
        <v>0.6875</v>
      </c>
      <c r="M41" s="13"/>
      <c r="N41" s="27"/>
      <c r="O41" s="2">
        <v>0.35416666666666669</v>
      </c>
      <c r="P41" s="2">
        <v>0.53125</v>
      </c>
      <c r="Q41" s="2"/>
      <c r="R41" s="2"/>
      <c r="S41" s="6"/>
      <c r="T41" s="6"/>
      <c r="U41" s="6"/>
      <c r="V41" s="6"/>
      <c r="W41" s="2">
        <v>0.57291666666666663</v>
      </c>
      <c r="X41" s="2">
        <v>0.6875</v>
      </c>
      <c r="Y41" s="28"/>
      <c r="Z41" s="10"/>
      <c r="AA41" s="11">
        <v>0.35416666666666669</v>
      </c>
      <c r="AB41" s="11">
        <v>0.53125</v>
      </c>
      <c r="AC41" s="11"/>
      <c r="AD41" s="11"/>
      <c r="AE41" s="14"/>
      <c r="AF41" s="14"/>
      <c r="AG41" s="14"/>
      <c r="AH41" s="14"/>
      <c r="AI41" s="11">
        <v>0.57291666666666663</v>
      </c>
      <c r="AJ41" s="11">
        <v>0.6875</v>
      </c>
      <c r="AK41" s="13"/>
      <c r="AL41" s="27"/>
      <c r="AM41" s="2">
        <v>0.35416666666666669</v>
      </c>
      <c r="AN41" s="2">
        <v>0.53125</v>
      </c>
      <c r="AO41" s="2"/>
      <c r="AP41" s="2"/>
      <c r="AQ41" s="6"/>
      <c r="AR41" s="6"/>
      <c r="AS41" s="6"/>
      <c r="AT41" s="6"/>
      <c r="AU41" s="2">
        <v>0.57291666666666663</v>
      </c>
      <c r="AV41" s="2">
        <v>0.6875</v>
      </c>
      <c r="AW41" s="28"/>
      <c r="AX41" s="10"/>
      <c r="AY41" s="11">
        <v>0.35416666666666669</v>
      </c>
      <c r="AZ41" s="11">
        <v>0.53125</v>
      </c>
      <c r="BA41" s="11"/>
      <c r="BB41" s="11"/>
      <c r="BC41" s="14"/>
      <c r="BD41" s="14"/>
      <c r="BE41" s="14"/>
      <c r="BF41" s="14"/>
      <c r="BG41" s="11">
        <v>0.57291666666666663</v>
      </c>
      <c r="BH41" s="11">
        <v>0.64583333333333337</v>
      </c>
      <c r="BI41" s="13"/>
      <c r="BJ41" s="252"/>
      <c r="BK41" s="252"/>
      <c r="BL41" s="252"/>
      <c r="BM41" s="252"/>
      <c r="BO41" s="4">
        <f t="shared" si="1"/>
        <v>0</v>
      </c>
      <c r="BP41" s="4"/>
    </row>
    <row r="42" spans="1:68" ht="24.95" customHeight="1" thickBot="1" x14ac:dyDescent="0.3">
      <c r="A42" s="254" t="s">
        <v>594</v>
      </c>
      <c r="B42" s="10"/>
      <c r="C42" s="11">
        <v>0.32291666666666669</v>
      </c>
      <c r="D42" s="11">
        <v>0.5</v>
      </c>
      <c r="E42" s="11"/>
      <c r="F42" s="11"/>
      <c r="G42" s="12"/>
      <c r="H42" s="12"/>
      <c r="I42" s="12"/>
      <c r="J42" s="12"/>
      <c r="K42" s="11">
        <v>0.55208333333333337</v>
      </c>
      <c r="L42" s="11">
        <v>0.70833333333333337</v>
      </c>
      <c r="M42" s="13"/>
      <c r="N42" s="27"/>
      <c r="O42" s="2">
        <v>0.32291666666666669</v>
      </c>
      <c r="P42" s="2">
        <v>0.5</v>
      </c>
      <c r="Q42" s="2"/>
      <c r="R42" s="2"/>
      <c r="S42" s="3"/>
      <c r="T42" s="3"/>
      <c r="U42" s="3"/>
      <c r="V42" s="3"/>
      <c r="W42" s="2">
        <v>0.55208333333333337</v>
      </c>
      <c r="X42" s="2">
        <v>0.70833333333333337</v>
      </c>
      <c r="Y42" s="28"/>
      <c r="Z42" s="10"/>
      <c r="AA42" s="11">
        <v>0.32291666666666669</v>
      </c>
      <c r="AB42" s="11">
        <v>0.5</v>
      </c>
      <c r="AC42" s="11"/>
      <c r="AD42" s="11"/>
      <c r="AE42" s="12"/>
      <c r="AF42" s="12"/>
      <c r="AG42" s="12"/>
      <c r="AH42" s="12"/>
      <c r="AI42" s="11">
        <v>0.55208333333333337</v>
      </c>
      <c r="AJ42" s="11">
        <v>0.70833333333333337</v>
      </c>
      <c r="AK42" s="13"/>
      <c r="AL42" s="27"/>
      <c r="AM42" s="2">
        <v>0.32291666666666669</v>
      </c>
      <c r="AN42" s="2">
        <v>0.5</v>
      </c>
      <c r="AO42" s="2"/>
      <c r="AP42" s="2"/>
      <c r="AQ42" s="3"/>
      <c r="AR42" s="3"/>
      <c r="AS42" s="3"/>
      <c r="AT42" s="3"/>
      <c r="AU42" s="2">
        <v>0.55208333333333337</v>
      </c>
      <c r="AV42" s="2">
        <v>0.70833333333333337</v>
      </c>
      <c r="AW42" s="28"/>
      <c r="AX42" s="10"/>
      <c r="AY42" s="11">
        <v>0.32291666666666669</v>
      </c>
      <c r="AZ42" s="11">
        <v>0.44791666666666669</v>
      </c>
      <c r="BA42" s="11"/>
      <c r="BB42" s="11"/>
      <c r="BC42" s="12"/>
      <c r="BD42" s="12"/>
      <c r="BE42" s="12"/>
      <c r="BF42" s="12"/>
      <c r="BG42" s="11"/>
      <c r="BH42" s="11"/>
      <c r="BI42" s="13"/>
      <c r="BJ42" s="252"/>
      <c r="BK42" s="252"/>
      <c r="BL42" s="252"/>
      <c r="BM42" s="252"/>
      <c r="BO42" s="4">
        <f t="shared" si="1"/>
        <v>0</v>
      </c>
      <c r="BP42" s="4"/>
    </row>
    <row r="43" spans="1:68" ht="24.95" customHeight="1" x14ac:dyDescent="0.25">
      <c r="A43" s="263" t="s">
        <v>600</v>
      </c>
      <c r="B43" s="10"/>
      <c r="C43" s="11">
        <v>0.35416666666666669</v>
      </c>
      <c r="D43" s="11">
        <v>0.47916666666666669</v>
      </c>
      <c r="E43" s="11"/>
      <c r="F43" s="11"/>
      <c r="G43" s="14"/>
      <c r="H43" s="14"/>
      <c r="I43" s="14"/>
      <c r="J43" s="14"/>
      <c r="K43" s="11">
        <v>0.52083333333333337</v>
      </c>
      <c r="L43" s="11">
        <v>0.6875</v>
      </c>
      <c r="M43" s="13"/>
      <c r="N43" s="27"/>
      <c r="O43" s="2">
        <v>0.35416666666666669</v>
      </c>
      <c r="P43" s="2">
        <v>0.47916666666666669</v>
      </c>
      <c r="Q43" s="2"/>
      <c r="R43" s="2"/>
      <c r="S43" s="3"/>
      <c r="T43" s="3"/>
      <c r="U43" s="3"/>
      <c r="V43" s="3"/>
      <c r="W43" s="2">
        <v>0.52083333333333337</v>
      </c>
      <c r="X43" s="2">
        <v>0.6875</v>
      </c>
      <c r="Y43" s="28"/>
      <c r="Z43" s="10"/>
      <c r="AA43" s="11">
        <v>0.35416666666666669</v>
      </c>
      <c r="AB43" s="11">
        <v>0.47916666666666669</v>
      </c>
      <c r="AC43" s="11"/>
      <c r="AD43" s="11"/>
      <c r="AE43" s="14"/>
      <c r="AF43" s="14"/>
      <c r="AG43" s="14"/>
      <c r="AH43" s="14"/>
      <c r="AI43" s="11">
        <v>0.52083333333333337</v>
      </c>
      <c r="AJ43" s="11">
        <v>0.6875</v>
      </c>
      <c r="AK43" s="13"/>
      <c r="AL43" s="27"/>
      <c r="AM43" s="2">
        <v>0.35416666666666669</v>
      </c>
      <c r="AN43" s="2">
        <v>0.47916666666666669</v>
      </c>
      <c r="AO43" s="2"/>
      <c r="AP43" s="2"/>
      <c r="AQ43" s="3"/>
      <c r="AR43" s="3"/>
      <c r="AS43" s="3"/>
      <c r="AT43" s="3"/>
      <c r="AU43" s="2">
        <v>0.52083333333333337</v>
      </c>
      <c r="AV43" s="29">
        <v>0.6875</v>
      </c>
      <c r="AW43" s="28"/>
      <c r="AX43" s="10"/>
      <c r="AY43" s="11">
        <v>0.35416666666666669</v>
      </c>
      <c r="AZ43" s="11">
        <v>0.47916666666666669</v>
      </c>
      <c r="BA43" s="11"/>
      <c r="BB43" s="11"/>
      <c r="BC43" s="14"/>
      <c r="BD43" s="14"/>
      <c r="BE43" s="14"/>
      <c r="BF43" s="14"/>
      <c r="BG43" s="11">
        <v>0.52083333333333337</v>
      </c>
      <c r="BH43" s="11">
        <v>0.6875</v>
      </c>
      <c r="BI43" s="13"/>
      <c r="BJ43" s="252"/>
      <c r="BK43" s="252"/>
      <c r="BL43" s="252"/>
      <c r="BM43" s="252"/>
      <c r="BO43" s="4">
        <f t="shared" si="1"/>
        <v>0</v>
      </c>
      <c r="BP43" s="4"/>
    </row>
    <row r="44" spans="1:68" ht="24.95" customHeight="1" x14ac:dyDescent="0.25">
      <c r="A44" s="134"/>
    </row>
    <row r="45" spans="1:68" x14ac:dyDescent="0.25">
      <c r="A45" s="246"/>
      <c r="B45" s="270"/>
      <c r="C45" s="270"/>
      <c r="D45" s="270"/>
      <c r="E45" s="270"/>
      <c r="F45" s="270"/>
      <c r="G45" s="271"/>
      <c r="H45" s="246"/>
      <c r="I45" s="246"/>
      <c r="J45" s="246"/>
      <c r="K45" s="246"/>
      <c r="L45" s="246"/>
      <c r="M45" s="246"/>
      <c r="N45" s="246"/>
      <c r="O45" s="246"/>
      <c r="P45" s="246"/>
      <c r="Q45" s="246"/>
      <c r="R45" s="246"/>
      <c r="S45" s="246"/>
      <c r="T45" s="246"/>
      <c r="U45" s="246"/>
      <c r="V45" s="246"/>
    </row>
    <row r="46" spans="1:68" x14ac:dyDescent="0.25">
      <c r="A46" s="272"/>
      <c r="B46" s="273"/>
      <c r="C46" s="273"/>
      <c r="D46" s="273"/>
      <c r="E46" s="273"/>
      <c r="F46" s="273"/>
      <c r="G46" s="273"/>
      <c r="H46" s="262"/>
      <c r="I46" s="262"/>
      <c r="J46" s="262"/>
      <c r="K46" s="262"/>
      <c r="L46" s="246"/>
      <c r="M46" s="246"/>
      <c r="N46" s="246"/>
      <c r="O46" s="246"/>
      <c r="P46" s="246"/>
      <c r="Q46" s="246"/>
      <c r="R46" s="246"/>
      <c r="S46" s="246"/>
      <c r="T46" s="246"/>
      <c r="U46" s="246"/>
      <c r="V46" s="246"/>
    </row>
    <row r="47" spans="1:68" x14ac:dyDescent="0.25">
      <c r="A47" s="248"/>
      <c r="B47" s="270"/>
      <c r="C47" s="270"/>
      <c r="D47" s="270"/>
      <c r="E47" s="270"/>
      <c r="F47" s="270"/>
      <c r="G47" s="270"/>
      <c r="H47" s="246"/>
      <c r="I47" s="246"/>
      <c r="J47" s="246"/>
      <c r="K47" s="246"/>
      <c r="L47" s="246"/>
      <c r="M47" s="315"/>
      <c r="N47" s="315"/>
      <c r="O47" s="315"/>
      <c r="P47" s="315"/>
      <c r="Q47" s="274"/>
      <c r="R47" s="274"/>
      <c r="S47" s="274"/>
      <c r="T47" s="248"/>
      <c r="U47" s="248"/>
      <c r="V47" s="248"/>
      <c r="W47" s="4"/>
    </row>
    <row r="48" spans="1:68" x14ac:dyDescent="0.25">
      <c r="A48" s="248"/>
      <c r="B48" s="270"/>
      <c r="C48" s="270"/>
      <c r="D48" s="270"/>
      <c r="E48" s="270"/>
      <c r="F48" s="270"/>
      <c r="G48" s="270"/>
      <c r="H48" s="246"/>
      <c r="I48" s="246"/>
      <c r="J48" s="246"/>
      <c r="K48" s="246"/>
      <c r="L48" s="246"/>
      <c r="M48" s="315"/>
      <c r="N48" s="315"/>
      <c r="O48" s="315"/>
      <c r="P48" s="315"/>
      <c r="Q48" s="274"/>
      <c r="R48" s="274"/>
      <c r="S48" s="274"/>
      <c r="T48" s="248"/>
      <c r="U48" s="248"/>
      <c r="V48" s="248"/>
      <c r="W48" s="4"/>
    </row>
    <row r="49" spans="1:23" x14ac:dyDescent="0.25">
      <c r="A49" s="248"/>
      <c r="B49" s="270"/>
      <c r="C49" s="270"/>
      <c r="D49" s="270"/>
      <c r="E49" s="270"/>
      <c r="F49" s="270"/>
      <c r="G49" s="270"/>
      <c r="H49" s="246"/>
      <c r="I49" s="246"/>
      <c r="J49" s="246"/>
      <c r="K49" s="246"/>
      <c r="L49" s="246"/>
      <c r="M49" s="315"/>
      <c r="N49" s="315"/>
      <c r="O49" s="315"/>
      <c r="P49" s="315"/>
      <c r="Q49" s="248"/>
      <c r="R49" s="274"/>
      <c r="S49" s="274"/>
      <c r="T49" s="248"/>
      <c r="U49" s="248"/>
      <c r="V49" s="248"/>
      <c r="W49" s="4"/>
    </row>
    <row r="50" spans="1:23" x14ac:dyDescent="0.25">
      <c r="A50" s="248"/>
      <c r="B50" s="270"/>
      <c r="C50" s="270"/>
      <c r="D50" s="270"/>
      <c r="E50" s="270"/>
      <c r="F50" s="270"/>
      <c r="G50" s="270"/>
      <c r="H50" s="246"/>
      <c r="I50" s="246"/>
      <c r="J50" s="246"/>
      <c r="K50" s="246"/>
      <c r="L50" s="246"/>
      <c r="M50" s="315"/>
      <c r="N50" s="315"/>
      <c r="O50" s="315"/>
      <c r="P50" s="315"/>
      <c r="Q50" s="248"/>
      <c r="R50" s="274"/>
      <c r="S50" s="274"/>
      <c r="T50" s="248"/>
      <c r="U50" s="248"/>
      <c r="V50" s="248"/>
      <c r="W50" s="4"/>
    </row>
    <row r="51" spans="1:23" x14ac:dyDescent="0.25">
      <c r="A51" s="248"/>
      <c r="B51" s="270"/>
      <c r="C51" s="270"/>
      <c r="D51" s="270"/>
      <c r="E51" s="270"/>
      <c r="F51" s="270"/>
      <c r="G51" s="270"/>
      <c r="H51" s="246"/>
      <c r="I51" s="246"/>
      <c r="J51" s="246"/>
      <c r="K51" s="246"/>
      <c r="L51" s="246"/>
      <c r="M51" s="248"/>
      <c r="N51" s="248"/>
      <c r="O51" s="248"/>
      <c r="P51" s="248"/>
      <c r="Q51" s="248"/>
      <c r="R51" s="274"/>
      <c r="S51" s="274"/>
      <c r="T51" s="248"/>
      <c r="U51" s="248"/>
      <c r="V51" s="248"/>
      <c r="W51" s="4"/>
    </row>
    <row r="52" spans="1:23" x14ac:dyDescent="0.25">
      <c r="A52" s="246"/>
      <c r="B52" s="246"/>
      <c r="C52" s="246"/>
      <c r="D52" s="246"/>
      <c r="E52" s="246"/>
      <c r="F52" s="246"/>
      <c r="G52" s="246"/>
      <c r="H52" s="246"/>
      <c r="I52" s="246"/>
      <c r="J52" s="246"/>
      <c r="K52" s="246"/>
      <c r="L52" s="246"/>
      <c r="M52" s="248"/>
      <c r="N52" s="248"/>
      <c r="O52" s="248"/>
      <c r="P52" s="248"/>
      <c r="Q52" s="248"/>
      <c r="R52" s="274"/>
      <c r="S52" s="274"/>
      <c r="T52" s="248"/>
      <c r="U52" s="248"/>
      <c r="V52" s="248"/>
    </row>
    <row r="53" spans="1:23" x14ac:dyDescent="0.25">
      <c r="A53" s="246"/>
      <c r="B53" s="246"/>
      <c r="C53" s="246"/>
      <c r="D53" s="246"/>
      <c r="E53" s="246"/>
      <c r="F53" s="246"/>
      <c r="G53" s="246"/>
      <c r="H53" s="246"/>
      <c r="I53" s="246"/>
      <c r="J53" s="246"/>
      <c r="K53" s="246"/>
      <c r="L53" s="246"/>
      <c r="M53" s="246"/>
      <c r="N53" s="246"/>
      <c r="O53" s="246"/>
      <c r="P53" s="246"/>
      <c r="Q53" s="246"/>
      <c r="R53" s="246"/>
      <c r="S53" s="246"/>
      <c r="T53" s="246"/>
      <c r="U53" s="246"/>
      <c r="V53" s="246"/>
    </row>
  </sheetData>
  <mergeCells count="121">
    <mergeCell ref="H2:H3"/>
    <mergeCell ref="T2:T3"/>
    <mergeCell ref="AF2:AF3"/>
    <mergeCell ref="AR2:AR3"/>
    <mergeCell ref="H29:H30"/>
    <mergeCell ref="T29:T30"/>
    <mergeCell ref="Q2:Q3"/>
    <mergeCell ref="R2:R3"/>
    <mergeCell ref="AC2:AC3"/>
    <mergeCell ref="AD2:AD3"/>
    <mergeCell ref="AO2:AO3"/>
    <mergeCell ref="AP2:AP3"/>
    <mergeCell ref="BA2:BA3"/>
    <mergeCell ref="BA29:BA30"/>
    <mergeCell ref="AO29:AO30"/>
    <mergeCell ref="AP29:AP30"/>
    <mergeCell ref="AC29:AC30"/>
    <mergeCell ref="AD29:AD30"/>
    <mergeCell ref="Q29:Q30"/>
    <mergeCell ref="R29:R30"/>
    <mergeCell ref="M50:P50"/>
    <mergeCell ref="AU29:AV29"/>
    <mergeCell ref="AW29:AW30"/>
    <mergeCell ref="AX29:AX30"/>
    <mergeCell ref="AX28:BI28"/>
    <mergeCell ref="BI29:BI30"/>
    <mergeCell ref="AY29:AZ29"/>
    <mergeCell ref="BC29:BC30"/>
    <mergeCell ref="BG29:BH29"/>
    <mergeCell ref="AA29:AB29"/>
    <mergeCell ref="AE29:AE30"/>
    <mergeCell ref="AI29:AJ29"/>
    <mergeCell ref="BB29:BB30"/>
    <mergeCell ref="AF29:AF30"/>
    <mergeCell ref="AR29:AR30"/>
    <mergeCell ref="BD29:BD30"/>
    <mergeCell ref="B28:M28"/>
    <mergeCell ref="N28:Y28"/>
    <mergeCell ref="Z28:AK28"/>
    <mergeCell ref="AL28:AW28"/>
    <mergeCell ref="M21:P21"/>
    <mergeCell ref="M22:P22"/>
    <mergeCell ref="M47:P47"/>
    <mergeCell ref="M48:P48"/>
    <mergeCell ref="M49:P49"/>
    <mergeCell ref="E29:E30"/>
    <mergeCell ref="F29:F30"/>
    <mergeCell ref="M23:P23"/>
    <mergeCell ref="M24:P24"/>
    <mergeCell ref="B29:B30"/>
    <mergeCell ref="C29:D29"/>
    <mergeCell ref="G29:G30"/>
    <mergeCell ref="K29:L29"/>
    <mergeCell ref="M29:M30"/>
    <mergeCell ref="N29:N30"/>
    <mergeCell ref="O29:P29"/>
    <mergeCell ref="S29:S30"/>
    <mergeCell ref="W29:X29"/>
    <mergeCell ref="Y2:Y3"/>
    <mergeCell ref="Z2:Z3"/>
    <mergeCell ref="AG2:AG3"/>
    <mergeCell ref="AH2:AH3"/>
    <mergeCell ref="BJ1:BJ3"/>
    <mergeCell ref="Z1:AK1"/>
    <mergeCell ref="BJ28:BJ30"/>
    <mergeCell ref="BK28:BK30"/>
    <mergeCell ref="BL28:BL30"/>
    <mergeCell ref="Y29:Y30"/>
    <mergeCell ref="Z29:Z30"/>
    <mergeCell ref="AK29:AK30"/>
    <mergeCell ref="AL29:AL30"/>
    <mergeCell ref="AM29:AN29"/>
    <mergeCell ref="AQ29:AQ30"/>
    <mergeCell ref="AQ2:AQ3"/>
    <mergeCell ref="AU2:AV2"/>
    <mergeCell ref="AW2:AW3"/>
    <mergeCell ref="AX1:BI1"/>
    <mergeCell ref="B2:B3"/>
    <mergeCell ref="C2:D2"/>
    <mergeCell ref="G2:G3"/>
    <mergeCell ref="K2:L2"/>
    <mergeCell ref="M2:M3"/>
    <mergeCell ref="N2:N3"/>
    <mergeCell ref="O2:P2"/>
    <mergeCell ref="B1:M1"/>
    <mergeCell ref="N1:Y1"/>
    <mergeCell ref="I2:I3"/>
    <mergeCell ref="J2:J3"/>
    <mergeCell ref="U2:U3"/>
    <mergeCell ref="V2:V3"/>
    <mergeCell ref="AA2:AB2"/>
    <mergeCell ref="AE2:AE3"/>
    <mergeCell ref="E2:E3"/>
    <mergeCell ref="F2:F3"/>
    <mergeCell ref="AL2:AL3"/>
    <mergeCell ref="S2:S3"/>
    <mergeCell ref="W2:X2"/>
    <mergeCell ref="AS2:AS3"/>
    <mergeCell ref="AT2:AT3"/>
    <mergeCell ref="BE2:BE3"/>
    <mergeCell ref="BF2:BF3"/>
    <mergeCell ref="BQ1:BQ3"/>
    <mergeCell ref="BO1:BO3"/>
    <mergeCell ref="AI2:AJ2"/>
    <mergeCell ref="AK2:AK3"/>
    <mergeCell ref="BM28:BM30"/>
    <mergeCell ref="BM1:BM3"/>
    <mergeCell ref="BB2:BB3"/>
    <mergeCell ref="BD2:BD3"/>
    <mergeCell ref="BN1:BN3"/>
    <mergeCell ref="BP1:BP3"/>
    <mergeCell ref="BO28:BO30"/>
    <mergeCell ref="BL1:BL3"/>
    <mergeCell ref="BK1:BK3"/>
    <mergeCell ref="AL1:AW1"/>
    <mergeCell ref="BI2:BI3"/>
    <mergeCell ref="AX2:AX3"/>
    <mergeCell ref="AY2:AZ2"/>
    <mergeCell ref="BC2:BC3"/>
    <mergeCell ref="BG2:BH2"/>
    <mergeCell ref="AM2:AN2"/>
  </mergeCells>
  <phoneticPr fontId="22" type="noConversion"/>
  <conditionalFormatting sqref="O8:P8 W8">
    <cfRule type="cellIs" dxfId="783" priority="5200" stopIfTrue="1" operator="greaterThan">
      <formula>0</formula>
    </cfRule>
  </conditionalFormatting>
  <conditionalFormatting sqref="C8:D8 K8">
    <cfRule type="cellIs" dxfId="782" priority="5203" stopIfTrue="1" operator="greaterThan">
      <formula>0</formula>
    </cfRule>
  </conditionalFormatting>
  <conditionalFormatting sqref="L10">
    <cfRule type="cellIs" dxfId="781" priority="5166" stopIfTrue="1" operator="greaterThan">
      <formula>0</formula>
    </cfRule>
  </conditionalFormatting>
  <conditionalFormatting sqref="X10">
    <cfRule type="cellIs" dxfId="780" priority="5163" stopIfTrue="1" operator="greaterThan">
      <formula>0</formula>
    </cfRule>
  </conditionalFormatting>
  <conditionalFormatting sqref="C12:D12 K12">
    <cfRule type="cellIs" dxfId="779" priority="5238" stopIfTrue="1" operator="greaterThan">
      <formula>0</formula>
    </cfRule>
  </conditionalFormatting>
  <conditionalFormatting sqref="L12">
    <cfRule type="cellIs" dxfId="778" priority="5236" stopIfTrue="1" operator="greaterThan">
      <formula>0</formula>
    </cfRule>
  </conditionalFormatting>
  <conditionalFormatting sqref="P12 W12">
    <cfRule type="cellIs" dxfId="777" priority="5235" stopIfTrue="1" operator="greaterThan">
      <formula>0</formula>
    </cfRule>
  </conditionalFormatting>
  <conditionalFormatting sqref="X12">
    <cfRule type="cellIs" dxfId="776" priority="5233" stopIfTrue="1" operator="greaterThan">
      <formula>0</formula>
    </cfRule>
  </conditionalFormatting>
  <conditionalFormatting sqref="L8">
    <cfRule type="cellIs" dxfId="775" priority="5201" stopIfTrue="1" operator="greaterThan">
      <formula>0</formula>
    </cfRule>
  </conditionalFormatting>
  <conditionalFormatting sqref="C10:D10 K10">
    <cfRule type="cellIs" dxfId="774" priority="5168" stopIfTrue="1" operator="greaterThan">
      <formula>0</formula>
    </cfRule>
  </conditionalFormatting>
  <conditionalFormatting sqref="O10:P10 W10">
    <cfRule type="cellIs" dxfId="773" priority="5165" stopIfTrue="1" operator="greaterThan">
      <formula>0</formula>
    </cfRule>
  </conditionalFormatting>
  <conditionalFormatting sqref="C6:D6 K6">
    <cfRule type="cellIs" dxfId="772" priority="5133" stopIfTrue="1" operator="greaterThan">
      <formula>0</formula>
    </cfRule>
  </conditionalFormatting>
  <conditionalFormatting sqref="L6">
    <cfRule type="cellIs" dxfId="771" priority="5131" stopIfTrue="1" operator="greaterThan">
      <formula>0</formula>
    </cfRule>
  </conditionalFormatting>
  <conditionalFormatting sqref="O6:P6 W6">
    <cfRule type="cellIs" dxfId="770" priority="5130" stopIfTrue="1" operator="greaterThan">
      <formula>0</formula>
    </cfRule>
  </conditionalFormatting>
  <conditionalFormatting sqref="X6">
    <cfRule type="cellIs" dxfId="769" priority="5128" stopIfTrue="1" operator="greaterThan">
      <formula>0</formula>
    </cfRule>
  </conditionalFormatting>
  <conditionalFormatting sqref="C9:D9 K9">
    <cfRule type="cellIs" dxfId="768" priority="5098" stopIfTrue="1" operator="greaterThan">
      <formula>0</formula>
    </cfRule>
  </conditionalFormatting>
  <conditionalFormatting sqref="P9 W9">
    <cfRule type="cellIs" dxfId="767" priority="5095" stopIfTrue="1" operator="greaterThan">
      <formula>0</formula>
    </cfRule>
  </conditionalFormatting>
  <conditionalFormatting sqref="X9">
    <cfRule type="cellIs" dxfId="766" priority="5093" stopIfTrue="1" operator="greaterThan">
      <formula>0</formula>
    </cfRule>
  </conditionalFormatting>
  <conditionalFormatting sqref="C11:D11 K11">
    <cfRule type="cellIs" dxfId="765" priority="5063" stopIfTrue="1" operator="greaterThan">
      <formula>0</formula>
    </cfRule>
  </conditionalFormatting>
  <conditionalFormatting sqref="L11">
    <cfRule type="cellIs" dxfId="764" priority="5061" stopIfTrue="1" operator="greaterThan">
      <formula>0</formula>
    </cfRule>
  </conditionalFormatting>
  <conditionalFormatting sqref="O11:P11 W11">
    <cfRule type="cellIs" dxfId="763" priority="5060" stopIfTrue="1" operator="greaterThan">
      <formula>0</formula>
    </cfRule>
  </conditionalFormatting>
  <conditionalFormatting sqref="X11">
    <cfRule type="cellIs" dxfId="762" priority="5058" stopIfTrue="1" operator="greaterThan">
      <formula>0</formula>
    </cfRule>
  </conditionalFormatting>
  <conditionalFormatting sqref="L9">
    <cfRule type="cellIs" dxfId="761" priority="3965" stopIfTrue="1" operator="greaterThan">
      <formula>0</formula>
    </cfRule>
  </conditionalFormatting>
  <conditionalFormatting sqref="C7:D7 K7">
    <cfRule type="cellIs" dxfId="760" priority="3388" stopIfTrue="1" operator="greaterThan">
      <formula>0</formula>
    </cfRule>
  </conditionalFormatting>
  <conditionalFormatting sqref="L7">
    <cfRule type="cellIs" dxfId="759" priority="3387" stopIfTrue="1" operator="greaterThan">
      <formula>0</formula>
    </cfRule>
  </conditionalFormatting>
  <conditionalFormatting sqref="O7:P7 W7">
    <cfRule type="cellIs" dxfId="758" priority="3386" stopIfTrue="1" operator="greaterThan">
      <formula>0</formula>
    </cfRule>
  </conditionalFormatting>
  <conditionalFormatting sqref="X7">
    <cfRule type="cellIs" dxfId="757" priority="3385" stopIfTrue="1" operator="greaterThan">
      <formula>0</formula>
    </cfRule>
  </conditionalFormatting>
  <conditionalFormatting sqref="C5:D5 K5">
    <cfRule type="cellIs" dxfId="756" priority="3323" stopIfTrue="1" operator="greaterThan">
      <formula>0</formula>
    </cfRule>
  </conditionalFormatting>
  <conditionalFormatting sqref="L5">
    <cfRule type="cellIs" dxfId="755" priority="3322" stopIfTrue="1" operator="greaterThan">
      <formula>0</formula>
    </cfRule>
  </conditionalFormatting>
  <conditionalFormatting sqref="O5:P5">
    <cfRule type="cellIs" dxfId="754" priority="3321" stopIfTrue="1" operator="greaterThan">
      <formula>0</formula>
    </cfRule>
  </conditionalFormatting>
  <conditionalFormatting sqref="C15:D15 K15">
    <cfRule type="cellIs" dxfId="753" priority="3273" stopIfTrue="1" operator="greaterThan">
      <formula>0</formula>
    </cfRule>
  </conditionalFormatting>
  <conditionalFormatting sqref="L15">
    <cfRule type="cellIs" dxfId="752" priority="3260" stopIfTrue="1" operator="greaterThan">
      <formula>0</formula>
    </cfRule>
  </conditionalFormatting>
  <conditionalFormatting sqref="AM17:AP17 AU17:AV17">
    <cfRule type="cellIs" dxfId="751" priority="3255" stopIfTrue="1" operator="greaterThan">
      <formula>0</formula>
    </cfRule>
  </conditionalFormatting>
  <conditionalFormatting sqref="AQ17:AT17">
    <cfRule type="cellIs" dxfId="750" priority="3254" stopIfTrue="1" operator="greaterThan">
      <formula>0</formula>
    </cfRule>
  </conditionalFormatting>
  <conditionalFormatting sqref="AW17">
    <cfRule type="cellIs" dxfId="749" priority="3249" stopIfTrue="1" operator="greaterThan">
      <formula>0</formula>
    </cfRule>
  </conditionalFormatting>
  <conditionalFormatting sqref="O15:P15">
    <cfRule type="cellIs" dxfId="748" priority="3247" stopIfTrue="1" operator="greaterThan">
      <formula>0</formula>
    </cfRule>
  </conditionalFormatting>
  <conditionalFormatting sqref="X15">
    <cfRule type="cellIs" dxfId="747" priority="3245" stopIfTrue="1" operator="greaterThan">
      <formula>0</formula>
    </cfRule>
  </conditionalFormatting>
  <conditionalFormatting sqref="W15">
    <cfRule type="cellIs" dxfId="746" priority="3235" stopIfTrue="1" operator="greaterThan">
      <formula>0</formula>
    </cfRule>
  </conditionalFormatting>
  <conditionalFormatting sqref="AL17">
    <cfRule type="cellIs" dxfId="745" priority="3208" stopIfTrue="1" operator="greaterThan">
      <formula>0</formula>
    </cfRule>
  </conditionalFormatting>
  <conditionalFormatting sqref="O9">
    <cfRule type="cellIs" dxfId="744" priority="3203" stopIfTrue="1" operator="greaterThan">
      <formula>0</formula>
    </cfRule>
  </conditionalFormatting>
  <conditionalFormatting sqref="BL5">
    <cfRule type="cellIs" dxfId="743" priority="3195" operator="notEqual">
      <formula>0</formula>
    </cfRule>
    <cfRule type="cellIs" dxfId="742" priority="3196" operator="equal">
      <formula>0</formula>
    </cfRule>
  </conditionalFormatting>
  <conditionalFormatting sqref="BL10">
    <cfRule type="cellIs" dxfId="741" priority="3177" operator="notEqual">
      <formula>0</formula>
    </cfRule>
    <cfRule type="cellIs" dxfId="740" priority="3178" operator="equal">
      <formula>0</formula>
    </cfRule>
  </conditionalFormatting>
  <conditionalFormatting sqref="BL15">
    <cfRule type="cellIs" dxfId="739" priority="3171" operator="notEqual">
      <formula>0</formula>
    </cfRule>
    <cfRule type="cellIs" dxfId="738" priority="3172" operator="equal">
      <formula>0</formula>
    </cfRule>
  </conditionalFormatting>
  <conditionalFormatting sqref="BL11">
    <cfRule type="cellIs" dxfId="737" priority="3175" operator="notEqual">
      <formula>0</formula>
    </cfRule>
    <cfRule type="cellIs" dxfId="736" priority="3176" operator="equal">
      <formula>0</formula>
    </cfRule>
  </conditionalFormatting>
  <conditionalFormatting sqref="BL6">
    <cfRule type="cellIs" dxfId="735" priority="3185" operator="notEqual">
      <formula>0</formula>
    </cfRule>
    <cfRule type="cellIs" dxfId="734" priority="3186" operator="equal">
      <formula>0</formula>
    </cfRule>
  </conditionalFormatting>
  <conditionalFormatting sqref="BL7">
    <cfRule type="cellIs" dxfId="733" priority="3183" operator="notEqual">
      <formula>0</formula>
    </cfRule>
    <cfRule type="cellIs" dxfId="732" priority="3184" operator="equal">
      <formula>0</formula>
    </cfRule>
  </conditionalFormatting>
  <conditionalFormatting sqref="BL8">
    <cfRule type="cellIs" dxfId="731" priority="3181" operator="notEqual">
      <formula>0</formula>
    </cfRule>
    <cfRule type="cellIs" dxfId="730" priority="3182" operator="equal">
      <formula>0</formula>
    </cfRule>
  </conditionalFormatting>
  <conditionalFormatting sqref="BL9">
    <cfRule type="cellIs" dxfId="729" priority="3179" operator="notEqual">
      <formula>0</formula>
    </cfRule>
    <cfRule type="cellIs" dxfId="728" priority="3180" operator="equal">
      <formula>0</formula>
    </cfRule>
  </conditionalFormatting>
  <conditionalFormatting sqref="BL12">
    <cfRule type="cellIs" dxfId="727" priority="3173" operator="notEqual">
      <formula>0</formula>
    </cfRule>
    <cfRule type="cellIs" dxfId="726" priority="3174" operator="equal">
      <formula>0</formula>
    </cfRule>
  </conditionalFormatting>
  <conditionalFormatting sqref="X8">
    <cfRule type="cellIs" dxfId="725" priority="2135" stopIfTrue="1" operator="greaterThan">
      <formula>0</formula>
    </cfRule>
  </conditionalFormatting>
  <conditionalFormatting sqref="O12">
    <cfRule type="cellIs" dxfId="724" priority="2134" stopIfTrue="1" operator="greaterThan">
      <formula>0</formula>
    </cfRule>
  </conditionalFormatting>
  <conditionalFormatting sqref="AJ8">
    <cfRule type="cellIs" dxfId="723" priority="2058" stopIfTrue="1" operator="greaterThan">
      <formula>0</formula>
    </cfRule>
  </conditionalFormatting>
  <conditionalFormatting sqref="AA10:AB10 AI10">
    <cfRule type="cellIs" dxfId="722" priority="2055" stopIfTrue="1" operator="greaterThan">
      <formula>0</formula>
    </cfRule>
  </conditionalFormatting>
  <conditionalFormatting sqref="AA6:AB6 AI6">
    <cfRule type="cellIs" dxfId="721" priority="2051" stopIfTrue="1" operator="greaterThan">
      <formula>0</formula>
    </cfRule>
  </conditionalFormatting>
  <conditionalFormatting sqref="AJ6">
    <cfRule type="cellIs" dxfId="720" priority="2049" stopIfTrue="1" operator="greaterThan">
      <formula>0</formula>
    </cfRule>
  </conditionalFormatting>
  <conditionalFormatting sqref="AA9:AB9 AI9">
    <cfRule type="cellIs" dxfId="719" priority="2046" stopIfTrue="1" operator="greaterThan">
      <formula>0</formula>
    </cfRule>
  </conditionalFormatting>
  <conditionalFormatting sqref="AJ7">
    <cfRule type="cellIs" dxfId="718" priority="2013" stopIfTrue="1" operator="greaterThan">
      <formula>0</formula>
    </cfRule>
  </conditionalFormatting>
  <conditionalFormatting sqref="AA15:AB15 AI15">
    <cfRule type="cellIs" dxfId="717" priority="2000" stopIfTrue="1" operator="greaterThan">
      <formula>0</formula>
    </cfRule>
  </conditionalFormatting>
  <conditionalFormatting sqref="AY15:AZ15 BG15 AY17:BB17 BG17:BH17">
    <cfRule type="cellIs" dxfId="716" priority="1866" stopIfTrue="1" operator="greaterThan">
      <formula>0</formula>
    </cfRule>
  </conditionalFormatting>
  <conditionalFormatting sqref="BC17:BF17">
    <cfRule type="cellIs" dxfId="715" priority="1865" stopIfTrue="1" operator="greaterThan">
      <formula>0</formula>
    </cfRule>
  </conditionalFormatting>
  <conditionalFormatting sqref="AY10:AZ10 BG10">
    <cfRule type="cellIs" dxfId="714" priority="1921" stopIfTrue="1" operator="greaterThan">
      <formula>0</formula>
    </cfRule>
  </conditionalFormatting>
  <conditionalFormatting sqref="BI17">
    <cfRule type="cellIs" dxfId="713" priority="1864" stopIfTrue="1" operator="greaterThan">
      <formula>0</formula>
    </cfRule>
  </conditionalFormatting>
  <conditionalFormatting sqref="AV12">
    <cfRule type="cellIs" dxfId="712" priority="1781" stopIfTrue="1" operator="greaterThan">
      <formula>0</formula>
    </cfRule>
  </conditionalFormatting>
  <conditionalFormatting sqref="P39 W39">
    <cfRule type="cellIs" dxfId="711" priority="1591" stopIfTrue="1" operator="greaterThan">
      <formula>0</formula>
    </cfRule>
  </conditionalFormatting>
  <conditionalFormatting sqref="C39:D39 K39">
    <cfRule type="cellIs" dxfId="710" priority="1594" stopIfTrue="1" operator="greaterThan">
      <formula>0</formula>
    </cfRule>
  </conditionalFormatting>
  <conditionalFormatting sqref="X39">
    <cfRule type="cellIs" dxfId="709" priority="1590" stopIfTrue="1" operator="greaterThan">
      <formula>0</formula>
    </cfRule>
  </conditionalFormatting>
  <conditionalFormatting sqref="C35:D35 K35">
    <cfRule type="cellIs" dxfId="708" priority="1586" stopIfTrue="1" operator="greaterThan">
      <formula>0</formula>
    </cfRule>
  </conditionalFormatting>
  <conditionalFormatting sqref="L35">
    <cfRule type="cellIs" dxfId="707" priority="1585" stopIfTrue="1" operator="greaterThan">
      <formula>0</formula>
    </cfRule>
  </conditionalFormatting>
  <conditionalFormatting sqref="X37">
    <cfRule type="cellIs" dxfId="706" priority="1575" stopIfTrue="1" operator="greaterThan">
      <formula>0</formula>
    </cfRule>
  </conditionalFormatting>
  <conditionalFormatting sqref="L33">
    <cfRule type="cellIs" dxfId="705" priority="1570" stopIfTrue="1" operator="greaterThan">
      <formula>0</formula>
    </cfRule>
  </conditionalFormatting>
  <conditionalFormatting sqref="X36">
    <cfRule type="cellIs" dxfId="704" priority="1560" stopIfTrue="1" operator="greaterThan">
      <formula>0</formula>
    </cfRule>
  </conditionalFormatting>
  <conditionalFormatting sqref="C40:D40 K40">
    <cfRule type="cellIs" dxfId="703" priority="1548" stopIfTrue="1" operator="greaterThan">
      <formula>0</formula>
    </cfRule>
  </conditionalFormatting>
  <conditionalFormatting sqref="L36">
    <cfRule type="cellIs" dxfId="702" priority="1535" stopIfTrue="1" operator="greaterThan">
      <formula>0</formula>
    </cfRule>
  </conditionalFormatting>
  <conditionalFormatting sqref="L34">
    <cfRule type="cellIs" dxfId="701" priority="1480" stopIfTrue="1" operator="greaterThan">
      <formula>0</formula>
    </cfRule>
  </conditionalFormatting>
  <conditionalFormatting sqref="X34">
    <cfRule type="cellIs" dxfId="700" priority="1478" stopIfTrue="1" operator="greaterThan">
      <formula>0</formula>
    </cfRule>
  </conditionalFormatting>
  <conditionalFormatting sqref="BL32">
    <cfRule type="cellIs" dxfId="699" priority="2171" operator="notEqual">
      <formula>0</formula>
    </cfRule>
    <cfRule type="cellIs" dxfId="698" priority="2172" operator="equal">
      <formula>0</formula>
    </cfRule>
  </conditionalFormatting>
  <conditionalFormatting sqref="BL33">
    <cfRule type="cellIs" dxfId="697" priority="2169" operator="notEqual">
      <formula>0</formula>
    </cfRule>
    <cfRule type="cellIs" dxfId="696" priority="2170" operator="equal">
      <formula>0</formula>
    </cfRule>
  </conditionalFormatting>
  <conditionalFormatting sqref="BL34">
    <cfRule type="cellIs" dxfId="695" priority="2167" operator="notEqual">
      <formula>0</formula>
    </cfRule>
    <cfRule type="cellIs" dxfId="694" priority="2168" operator="equal">
      <formula>0</formula>
    </cfRule>
  </conditionalFormatting>
  <conditionalFormatting sqref="BL35">
    <cfRule type="cellIs" dxfId="693" priority="2165" operator="notEqual">
      <formula>0</formula>
    </cfRule>
    <cfRule type="cellIs" dxfId="692" priority="2166" operator="equal">
      <formula>0</formula>
    </cfRule>
  </conditionalFormatting>
  <conditionalFormatting sqref="BL36">
    <cfRule type="cellIs" dxfId="691" priority="2163" operator="notEqual">
      <formula>0</formula>
    </cfRule>
    <cfRule type="cellIs" dxfId="690" priority="2164" operator="equal">
      <formula>0</formula>
    </cfRule>
  </conditionalFormatting>
  <conditionalFormatting sqref="BL37">
    <cfRule type="cellIs" dxfId="689" priority="2161" operator="notEqual">
      <formula>0</formula>
    </cfRule>
    <cfRule type="cellIs" dxfId="688" priority="2162" operator="equal">
      <formula>0</formula>
    </cfRule>
  </conditionalFormatting>
  <conditionalFormatting sqref="BL38">
    <cfRule type="cellIs" dxfId="687" priority="2159" operator="notEqual">
      <formula>0</formula>
    </cfRule>
    <cfRule type="cellIs" dxfId="686" priority="2160" operator="equal">
      <formula>0</formula>
    </cfRule>
  </conditionalFormatting>
  <conditionalFormatting sqref="BL39">
    <cfRule type="cellIs" dxfId="685" priority="2157" operator="notEqual">
      <formula>0</formula>
    </cfRule>
    <cfRule type="cellIs" dxfId="684" priority="2158" operator="equal">
      <formula>0</formula>
    </cfRule>
  </conditionalFormatting>
  <conditionalFormatting sqref="BL42">
    <cfRule type="cellIs" dxfId="683" priority="2155" operator="notEqual">
      <formula>0</formula>
    </cfRule>
    <cfRule type="cellIs" dxfId="682" priority="2156" operator="equal">
      <formula>0</formula>
    </cfRule>
  </conditionalFormatting>
  <conditionalFormatting sqref="O36">
    <cfRule type="cellIs" dxfId="681" priority="1434" stopIfTrue="1" operator="greaterThan">
      <formula>0</formula>
    </cfRule>
  </conditionalFormatting>
  <conditionalFormatting sqref="AV8">
    <cfRule type="cellIs" dxfId="680" priority="1696" stopIfTrue="1" operator="greaterThan">
      <formula>0</formula>
    </cfRule>
  </conditionalFormatting>
  <conditionalFormatting sqref="AI4">
    <cfRule type="cellIs" dxfId="679" priority="2094" stopIfTrue="1" operator="greaterThan">
      <formula>0</formula>
    </cfRule>
  </conditionalFormatting>
  <conditionalFormatting sqref="AJ4">
    <cfRule type="cellIs" dxfId="678" priority="2088" stopIfTrue="1" operator="greaterThan">
      <formula>0</formula>
    </cfRule>
  </conditionalFormatting>
  <conditionalFormatting sqref="AA8:AB8 AI8">
    <cfRule type="cellIs" dxfId="677" priority="2059" stopIfTrue="1" operator="greaterThan">
      <formula>0</formula>
    </cfRule>
  </conditionalFormatting>
  <conditionalFormatting sqref="AJ10">
    <cfRule type="cellIs" dxfId="676" priority="2053" stopIfTrue="1" operator="greaterThan">
      <formula>0</formula>
    </cfRule>
  </conditionalFormatting>
  <conditionalFormatting sqref="AA12:AB12 AI12">
    <cfRule type="cellIs" dxfId="675" priority="2064" stopIfTrue="1" operator="greaterThan">
      <formula>0</formula>
    </cfRule>
  </conditionalFormatting>
  <conditionalFormatting sqref="AJ12">
    <cfRule type="cellIs" dxfId="674" priority="2062" stopIfTrue="1" operator="greaterThan">
      <formula>0</formula>
    </cfRule>
  </conditionalFormatting>
  <conditionalFormatting sqref="AA11:AB11 AI11">
    <cfRule type="cellIs" dxfId="673" priority="2042" stopIfTrue="1" operator="greaterThan">
      <formula>0</formula>
    </cfRule>
  </conditionalFormatting>
  <conditionalFormatting sqref="AJ11">
    <cfRule type="cellIs" dxfId="672" priority="2041" stopIfTrue="1" operator="greaterThan">
      <formula>0</formula>
    </cfRule>
  </conditionalFormatting>
  <conditionalFormatting sqref="AJ9">
    <cfRule type="cellIs" dxfId="671" priority="2031" stopIfTrue="1" operator="greaterThan">
      <formula>0</formula>
    </cfRule>
  </conditionalFormatting>
  <conditionalFormatting sqref="AA7:AB7 AI7">
    <cfRule type="cellIs" dxfId="670" priority="2014" stopIfTrue="1" operator="greaterThan">
      <formula>0</formula>
    </cfRule>
  </conditionalFormatting>
  <conditionalFormatting sqref="AA5:AB5 AI5">
    <cfRule type="cellIs" dxfId="669" priority="2007" stopIfTrue="1" operator="greaterThan">
      <formula>0</formula>
    </cfRule>
  </conditionalFormatting>
  <conditionalFormatting sqref="AJ5">
    <cfRule type="cellIs" dxfId="668" priority="2006" stopIfTrue="1" operator="greaterThan">
      <formula>0</formula>
    </cfRule>
  </conditionalFormatting>
  <conditionalFormatting sqref="AJ15">
    <cfRule type="cellIs" dxfId="667" priority="1997" stopIfTrue="1" operator="greaterThan">
      <formula>0</formula>
    </cfRule>
  </conditionalFormatting>
  <conditionalFormatting sqref="AY8:AZ8 BG8">
    <cfRule type="cellIs" dxfId="666" priority="1925" stopIfTrue="1" operator="greaterThan">
      <formula>0</formula>
    </cfRule>
  </conditionalFormatting>
  <conditionalFormatting sqref="BH10">
    <cfRule type="cellIs" dxfId="665" priority="1919" stopIfTrue="1" operator="greaterThan">
      <formula>0</formula>
    </cfRule>
  </conditionalFormatting>
  <conditionalFormatting sqref="AY12:AZ12 BG12">
    <cfRule type="cellIs" dxfId="664" priority="1930" stopIfTrue="1" operator="greaterThan">
      <formula>0</formula>
    </cfRule>
  </conditionalFormatting>
  <conditionalFormatting sqref="BH12">
    <cfRule type="cellIs" dxfId="663" priority="1928" stopIfTrue="1" operator="greaterThan">
      <formula>0</formula>
    </cfRule>
  </conditionalFormatting>
  <conditionalFormatting sqref="BH8">
    <cfRule type="cellIs" dxfId="662" priority="1924" stopIfTrue="1" operator="greaterThan">
      <formula>0</formula>
    </cfRule>
  </conditionalFormatting>
  <conditionalFormatting sqref="AY6:AZ6 BG6">
    <cfRule type="cellIs" dxfId="661" priority="1917" stopIfTrue="1" operator="greaterThan">
      <formula>0</formula>
    </cfRule>
  </conditionalFormatting>
  <conditionalFormatting sqref="BH6">
    <cfRule type="cellIs" dxfId="660" priority="1915" stopIfTrue="1" operator="greaterThan">
      <formula>0</formula>
    </cfRule>
  </conditionalFormatting>
  <conditionalFormatting sqref="AY9:AZ9 BG9">
    <cfRule type="cellIs" dxfId="659" priority="1912" stopIfTrue="1" operator="greaterThan">
      <formula>0</formula>
    </cfRule>
  </conditionalFormatting>
  <conditionalFormatting sqref="AY11:AZ11 BG11">
    <cfRule type="cellIs" dxfId="658" priority="1908" stopIfTrue="1" operator="greaterThan">
      <formula>0</formula>
    </cfRule>
  </conditionalFormatting>
  <conditionalFormatting sqref="BH11">
    <cfRule type="cellIs" dxfId="657" priority="1907" stopIfTrue="1" operator="greaterThan">
      <formula>0</formula>
    </cfRule>
  </conditionalFormatting>
  <conditionalFormatting sqref="BH9">
    <cfRule type="cellIs" dxfId="656" priority="1897" stopIfTrue="1" operator="greaterThan">
      <formula>0</formula>
    </cfRule>
  </conditionalFormatting>
  <conditionalFormatting sqref="AY7:AZ7 BG7">
    <cfRule type="cellIs" dxfId="655" priority="1880" stopIfTrue="1" operator="greaterThan">
      <formula>0</formula>
    </cfRule>
  </conditionalFormatting>
  <conditionalFormatting sqref="BH7">
    <cfRule type="cellIs" dxfId="654" priority="1879" stopIfTrue="1" operator="greaterThan">
      <formula>0</formula>
    </cfRule>
  </conditionalFormatting>
  <conditionalFormatting sqref="AY5:AZ5 BG5">
    <cfRule type="cellIs" dxfId="653" priority="1873" stopIfTrue="1" operator="greaterThan">
      <formula>0</formula>
    </cfRule>
  </conditionalFormatting>
  <conditionalFormatting sqref="BH5">
    <cfRule type="cellIs" dxfId="652" priority="1872" stopIfTrue="1" operator="greaterThan">
      <formula>0</formula>
    </cfRule>
  </conditionalFormatting>
  <conditionalFormatting sqref="AX17">
    <cfRule type="cellIs" dxfId="651" priority="1867" stopIfTrue="1" operator="greaterThan">
      <formula>0</formula>
    </cfRule>
  </conditionalFormatting>
  <conditionalFormatting sqref="BH15">
    <cfRule type="cellIs" dxfId="650" priority="1863" stopIfTrue="1" operator="greaterThan">
      <formula>0</formula>
    </cfRule>
  </conditionalFormatting>
  <conditionalFormatting sqref="AM8:AN8 AU8">
    <cfRule type="cellIs" dxfId="649" priority="1779" stopIfTrue="1" operator="greaterThan">
      <formula>0</formula>
    </cfRule>
  </conditionalFormatting>
  <conditionalFormatting sqref="AV10">
    <cfRule type="cellIs" dxfId="648" priority="1775" stopIfTrue="1" operator="greaterThan">
      <formula>0</formula>
    </cfRule>
  </conditionalFormatting>
  <conditionalFormatting sqref="AN12 AU12">
    <cfRule type="cellIs" dxfId="647" priority="1782" stopIfTrue="1" operator="greaterThan">
      <formula>0</formula>
    </cfRule>
  </conditionalFormatting>
  <conditionalFormatting sqref="AM10:AN10 AU10">
    <cfRule type="cellIs" dxfId="646" priority="1776" stopIfTrue="1" operator="greaterThan">
      <formula>0</formula>
    </cfRule>
  </conditionalFormatting>
  <conditionalFormatting sqref="AM6:AN6 AU6">
    <cfRule type="cellIs" dxfId="645" priority="1773" stopIfTrue="1" operator="greaterThan">
      <formula>0</formula>
    </cfRule>
  </conditionalFormatting>
  <conditionalFormatting sqref="AV6">
    <cfRule type="cellIs" dxfId="644" priority="1772" stopIfTrue="1" operator="greaterThan">
      <formula>0</formula>
    </cfRule>
  </conditionalFormatting>
  <conditionalFormatting sqref="AN9 AU9">
    <cfRule type="cellIs" dxfId="643" priority="1770" stopIfTrue="1" operator="greaterThan">
      <formula>0</formula>
    </cfRule>
  </conditionalFormatting>
  <conditionalFormatting sqref="AV9">
    <cfRule type="cellIs" dxfId="642" priority="1768" stopIfTrue="1" operator="greaterThan">
      <formula>0</formula>
    </cfRule>
  </conditionalFormatting>
  <conditionalFormatting sqref="AM11:AN11 AU11">
    <cfRule type="cellIs" dxfId="641" priority="1766" stopIfTrue="1" operator="greaterThan">
      <formula>0</formula>
    </cfRule>
  </conditionalFormatting>
  <conditionalFormatting sqref="AV11">
    <cfRule type="cellIs" dxfId="640" priority="1764" stopIfTrue="1" operator="greaterThan">
      <formula>0</formula>
    </cfRule>
  </conditionalFormatting>
  <conditionalFormatting sqref="AM7:AN7 AU7">
    <cfRule type="cellIs" dxfId="639" priority="1719" stopIfTrue="1" operator="greaterThan">
      <formula>0</formula>
    </cfRule>
  </conditionalFormatting>
  <conditionalFormatting sqref="AV7">
    <cfRule type="cellIs" dxfId="638" priority="1718" stopIfTrue="1" operator="greaterThan">
      <formula>0</formula>
    </cfRule>
  </conditionalFormatting>
  <conditionalFormatting sqref="AV5">
    <cfRule type="cellIs" dxfId="637" priority="1710" stopIfTrue="1" operator="greaterThan">
      <formula>0</formula>
    </cfRule>
  </conditionalFormatting>
  <conditionalFormatting sqref="AM5:AN5 AU5">
    <cfRule type="cellIs" dxfId="636" priority="1712" stopIfTrue="1" operator="greaterThan">
      <formula>0</formula>
    </cfRule>
  </conditionalFormatting>
  <conditionalFormatting sqref="AM15:AN15">
    <cfRule type="cellIs" dxfId="635" priority="1705" stopIfTrue="1" operator="greaterThan">
      <formula>0</formula>
    </cfRule>
  </conditionalFormatting>
  <conditionalFormatting sqref="AV15">
    <cfRule type="cellIs" dxfId="634" priority="1703" stopIfTrue="1" operator="greaterThan">
      <formula>0</formula>
    </cfRule>
  </conditionalFormatting>
  <conditionalFormatting sqref="AU15">
    <cfRule type="cellIs" dxfId="633" priority="1702" stopIfTrue="1" operator="greaterThan">
      <formula>0</formula>
    </cfRule>
  </conditionalFormatting>
  <conditionalFormatting sqref="AM9">
    <cfRule type="cellIs" dxfId="632" priority="1698" stopIfTrue="1" operator="greaterThan">
      <formula>0</formula>
    </cfRule>
  </conditionalFormatting>
  <conditionalFormatting sqref="AV35">
    <cfRule type="cellIs" dxfId="631" priority="997" stopIfTrue="1" operator="greaterThan">
      <formula>0</formula>
    </cfRule>
  </conditionalFormatting>
  <conditionalFormatting sqref="AM12">
    <cfRule type="cellIs" dxfId="630" priority="1695" stopIfTrue="1" operator="greaterThan">
      <formula>0</formula>
    </cfRule>
  </conditionalFormatting>
  <conditionalFormatting sqref="O35:P35 W35">
    <cfRule type="cellIs" dxfId="629" priority="1584" stopIfTrue="1" operator="greaterThan">
      <formula>0</formula>
    </cfRule>
  </conditionalFormatting>
  <conditionalFormatting sqref="L37">
    <cfRule type="cellIs" dxfId="628" priority="1577" stopIfTrue="1" operator="greaterThan">
      <formula>0</formula>
    </cfRule>
  </conditionalFormatting>
  <conditionalFormatting sqref="L39">
    <cfRule type="cellIs" dxfId="627" priority="1592" stopIfTrue="1" operator="greaterThan">
      <formula>0</formula>
    </cfRule>
  </conditionalFormatting>
  <conditionalFormatting sqref="C37:D37 K37">
    <cfRule type="cellIs" dxfId="626" priority="1579" stopIfTrue="1" operator="greaterThan">
      <formula>0</formula>
    </cfRule>
  </conditionalFormatting>
  <conditionalFormatting sqref="O37:P37 W37">
    <cfRule type="cellIs" dxfId="625" priority="1576" stopIfTrue="1" operator="greaterThan">
      <formula>0</formula>
    </cfRule>
  </conditionalFormatting>
  <conditionalFormatting sqref="C33:D33 K33">
    <cfRule type="cellIs" dxfId="624" priority="1572" stopIfTrue="1" operator="greaterThan">
      <formula>0</formula>
    </cfRule>
  </conditionalFormatting>
  <conditionalFormatting sqref="O33:P33 W33">
    <cfRule type="cellIs" dxfId="623" priority="1569" stopIfTrue="1" operator="greaterThan">
      <formula>0</formula>
    </cfRule>
  </conditionalFormatting>
  <conditionalFormatting sqref="X33">
    <cfRule type="cellIs" dxfId="622" priority="1568" stopIfTrue="1" operator="greaterThan">
      <formula>0</formula>
    </cfRule>
  </conditionalFormatting>
  <conditionalFormatting sqref="C36:D36 K36">
    <cfRule type="cellIs" dxfId="621" priority="1564" stopIfTrue="1" operator="greaterThan">
      <formula>0</formula>
    </cfRule>
  </conditionalFormatting>
  <conditionalFormatting sqref="P36 W36">
    <cfRule type="cellIs" dxfId="620" priority="1562" stopIfTrue="1" operator="greaterThan">
      <formula>0</formula>
    </cfRule>
  </conditionalFormatting>
  <conditionalFormatting sqref="C38:D38 K38">
    <cfRule type="cellIs" dxfId="619" priority="1556" stopIfTrue="1" operator="greaterThan">
      <formula>0</formula>
    </cfRule>
  </conditionalFormatting>
  <conditionalFormatting sqref="L38">
    <cfRule type="cellIs" dxfId="618" priority="1555" stopIfTrue="1" operator="greaterThan">
      <formula>0</formula>
    </cfRule>
  </conditionalFormatting>
  <conditionalFormatting sqref="O38:P38 W38">
    <cfRule type="cellIs" dxfId="617" priority="1554" stopIfTrue="1" operator="greaterThan">
      <formula>0</formula>
    </cfRule>
  </conditionalFormatting>
  <conditionalFormatting sqref="X38">
    <cfRule type="cellIs" dxfId="616" priority="1552" stopIfTrue="1" operator="greaterThan">
      <formula>0</formula>
    </cfRule>
  </conditionalFormatting>
  <conditionalFormatting sqref="L40">
    <cfRule type="cellIs" dxfId="615" priority="1546" stopIfTrue="1" operator="greaterThan">
      <formula>0</formula>
    </cfRule>
  </conditionalFormatting>
  <conditionalFormatting sqref="O40:P40 W40">
    <cfRule type="cellIs" dxfId="614" priority="1545" stopIfTrue="1" operator="greaterThan">
      <formula>0</formula>
    </cfRule>
  </conditionalFormatting>
  <conditionalFormatting sqref="X40">
    <cfRule type="cellIs" dxfId="613" priority="1543" stopIfTrue="1" operator="greaterThan">
      <formula>0</formula>
    </cfRule>
  </conditionalFormatting>
  <conditionalFormatting sqref="C34:D34 K34">
    <cfRule type="cellIs" dxfId="612" priority="1481" stopIfTrue="1" operator="greaterThan">
      <formula>0</formula>
    </cfRule>
  </conditionalFormatting>
  <conditionalFormatting sqref="O34:P34 W34">
    <cfRule type="cellIs" dxfId="611" priority="1479" stopIfTrue="1" operator="greaterThan">
      <formula>0</formula>
    </cfRule>
  </conditionalFormatting>
  <conditionalFormatting sqref="X32">
    <cfRule type="cellIs" dxfId="610" priority="1463" stopIfTrue="1" operator="greaterThan">
      <formula>0</formula>
    </cfRule>
  </conditionalFormatting>
  <conditionalFormatting sqref="C32:D32 K32">
    <cfRule type="cellIs" dxfId="609" priority="1467" stopIfTrue="1" operator="greaterThan">
      <formula>0</formula>
    </cfRule>
  </conditionalFormatting>
  <conditionalFormatting sqref="L32">
    <cfRule type="cellIs" dxfId="608" priority="1466" stopIfTrue="1" operator="greaterThan">
      <formula>0</formula>
    </cfRule>
  </conditionalFormatting>
  <conditionalFormatting sqref="O32:P32 W32">
    <cfRule type="cellIs" dxfId="607" priority="1465" stopIfTrue="1" operator="greaterThan">
      <formula>0</formula>
    </cfRule>
  </conditionalFormatting>
  <conditionalFormatting sqref="X35">
    <cfRule type="cellIs" dxfId="606" priority="1432" stopIfTrue="1" operator="greaterThan">
      <formula>0</formula>
    </cfRule>
  </conditionalFormatting>
  <conditionalFormatting sqref="O39">
    <cfRule type="cellIs" dxfId="605" priority="1431" stopIfTrue="1" operator="greaterThan">
      <formula>0</formula>
    </cfRule>
  </conditionalFormatting>
  <conditionalFormatting sqref="AA35:AB35 AI35">
    <cfRule type="cellIs" dxfId="604" priority="1360" stopIfTrue="1" operator="greaterThan">
      <formula>0</formula>
    </cfRule>
  </conditionalFormatting>
  <conditionalFormatting sqref="AJ37">
    <cfRule type="cellIs" dxfId="603" priority="1354" stopIfTrue="1" operator="greaterThan">
      <formula>0</formula>
    </cfRule>
  </conditionalFormatting>
  <conditionalFormatting sqref="AA39:AB39 AI39">
    <cfRule type="cellIs" dxfId="602" priority="1365" stopIfTrue="1" operator="greaterThan">
      <formula>0</formula>
    </cfRule>
  </conditionalFormatting>
  <conditionalFormatting sqref="AJ39">
    <cfRule type="cellIs" dxfId="601" priority="1363" stopIfTrue="1" operator="greaterThan">
      <formula>0</formula>
    </cfRule>
  </conditionalFormatting>
  <conditionalFormatting sqref="AJ35">
    <cfRule type="cellIs" dxfId="600" priority="1359" stopIfTrue="1" operator="greaterThan">
      <formula>0</formula>
    </cfRule>
  </conditionalFormatting>
  <conditionalFormatting sqref="AA37:AB37 AI37">
    <cfRule type="cellIs" dxfId="599" priority="1356" stopIfTrue="1" operator="greaterThan">
      <formula>0</formula>
    </cfRule>
  </conditionalFormatting>
  <conditionalFormatting sqref="AA33:AB33 AI33">
    <cfRule type="cellIs" dxfId="598" priority="1352" stopIfTrue="1" operator="greaterThan">
      <formula>0</formula>
    </cfRule>
  </conditionalFormatting>
  <conditionalFormatting sqref="AJ33">
    <cfRule type="cellIs" dxfId="597" priority="1350" stopIfTrue="1" operator="greaterThan">
      <formula>0</formula>
    </cfRule>
  </conditionalFormatting>
  <conditionalFormatting sqref="AA36:AB36 AI36">
    <cfRule type="cellIs" dxfId="596" priority="1347" stopIfTrue="1" operator="greaterThan">
      <formula>0</formula>
    </cfRule>
  </conditionalFormatting>
  <conditionalFormatting sqref="AA38:AB38 AI38">
    <cfRule type="cellIs" dxfId="595" priority="1343" stopIfTrue="1" operator="greaterThan">
      <formula>0</formula>
    </cfRule>
  </conditionalFormatting>
  <conditionalFormatting sqref="AJ38">
    <cfRule type="cellIs" dxfId="594" priority="1342" stopIfTrue="1" operator="greaterThan">
      <formula>0</formula>
    </cfRule>
  </conditionalFormatting>
  <conditionalFormatting sqref="AA40:AB40 AI40">
    <cfRule type="cellIs" dxfId="593" priority="1339" stopIfTrue="1" operator="greaterThan">
      <formula>0</formula>
    </cfRule>
  </conditionalFormatting>
  <conditionalFormatting sqref="AJ40">
    <cfRule type="cellIs" dxfId="592" priority="1337" stopIfTrue="1" operator="greaterThan">
      <formula>0</formula>
    </cfRule>
  </conditionalFormatting>
  <conditionalFormatting sqref="AJ36">
    <cfRule type="cellIs" dxfId="591" priority="1332" stopIfTrue="1" operator="greaterThan">
      <formula>0</formula>
    </cfRule>
  </conditionalFormatting>
  <conditionalFormatting sqref="AA34:AB34 AI34">
    <cfRule type="cellIs" dxfId="590" priority="1315" stopIfTrue="1" operator="greaterThan">
      <formula>0</formula>
    </cfRule>
  </conditionalFormatting>
  <conditionalFormatting sqref="AJ34">
    <cfRule type="cellIs" dxfId="589" priority="1314" stopIfTrue="1" operator="greaterThan">
      <formula>0</formula>
    </cfRule>
  </conditionalFormatting>
  <conditionalFormatting sqref="AA32:AB32 AI32">
    <cfRule type="cellIs" dxfId="588" priority="1308" stopIfTrue="1" operator="greaterThan">
      <formula>0</formula>
    </cfRule>
  </conditionalFormatting>
  <conditionalFormatting sqref="AJ32">
    <cfRule type="cellIs" dxfId="587" priority="1307" stopIfTrue="1" operator="greaterThan">
      <formula>0</formula>
    </cfRule>
  </conditionalFormatting>
  <conditionalFormatting sqref="AY35:AZ35 BG35">
    <cfRule type="cellIs" dxfId="586" priority="1226" stopIfTrue="1" operator="greaterThan">
      <formula>0</formula>
    </cfRule>
  </conditionalFormatting>
  <conditionalFormatting sqref="BH37">
    <cfRule type="cellIs" dxfId="585" priority="1220" stopIfTrue="1" operator="greaterThan">
      <formula>0</formula>
    </cfRule>
  </conditionalFormatting>
  <conditionalFormatting sqref="AY39:AZ39 BG39">
    <cfRule type="cellIs" dxfId="584" priority="1231" stopIfTrue="1" operator="greaterThan">
      <formula>0</formula>
    </cfRule>
  </conditionalFormatting>
  <conditionalFormatting sqref="BH39">
    <cfRule type="cellIs" dxfId="583" priority="1229" stopIfTrue="1" operator="greaterThan">
      <formula>0</formula>
    </cfRule>
  </conditionalFormatting>
  <conditionalFormatting sqref="AY37:AZ37 BG37">
    <cfRule type="cellIs" dxfId="582" priority="1222" stopIfTrue="1" operator="greaterThan">
      <formula>0</formula>
    </cfRule>
  </conditionalFormatting>
  <conditionalFormatting sqref="AY33:AZ33 BG33">
    <cfRule type="cellIs" dxfId="581" priority="1218" stopIfTrue="1" operator="greaterThan">
      <formula>0</formula>
    </cfRule>
  </conditionalFormatting>
  <conditionalFormatting sqref="BH33">
    <cfRule type="cellIs" dxfId="580" priority="1216" stopIfTrue="1" operator="greaterThan">
      <formula>0</formula>
    </cfRule>
  </conditionalFormatting>
  <conditionalFormatting sqref="AY36:AZ36 BG36">
    <cfRule type="cellIs" dxfId="579" priority="1213" stopIfTrue="1" operator="greaterThan">
      <formula>0</formula>
    </cfRule>
  </conditionalFormatting>
  <conditionalFormatting sqref="AY38:AZ38 BG38">
    <cfRule type="cellIs" dxfId="578" priority="1209" stopIfTrue="1" operator="greaterThan">
      <formula>0</formula>
    </cfRule>
  </conditionalFormatting>
  <conditionalFormatting sqref="BH38">
    <cfRule type="cellIs" dxfId="577" priority="1208" stopIfTrue="1" operator="greaterThan">
      <formula>0</formula>
    </cfRule>
  </conditionalFormatting>
  <conditionalFormatting sqref="AY40:AZ40 BG40">
    <cfRule type="cellIs" dxfId="576" priority="1205" stopIfTrue="1" operator="greaterThan">
      <formula>0</formula>
    </cfRule>
  </conditionalFormatting>
  <conditionalFormatting sqref="BH40">
    <cfRule type="cellIs" dxfId="575" priority="1203" stopIfTrue="1" operator="greaterThan">
      <formula>0</formula>
    </cfRule>
  </conditionalFormatting>
  <conditionalFormatting sqref="BH36">
    <cfRule type="cellIs" dxfId="574" priority="1198" stopIfTrue="1" operator="greaterThan">
      <formula>0</formula>
    </cfRule>
  </conditionalFormatting>
  <conditionalFormatting sqref="AY34:AZ34 BG34">
    <cfRule type="cellIs" dxfId="573" priority="1181" stopIfTrue="1" operator="greaterThan">
      <formula>0</formula>
    </cfRule>
  </conditionalFormatting>
  <conditionalFormatting sqref="BH34">
    <cfRule type="cellIs" dxfId="572" priority="1180" stopIfTrue="1" operator="greaterThan">
      <formula>0</formula>
    </cfRule>
  </conditionalFormatting>
  <conditionalFormatting sqref="AY32:AZ32 BG32">
    <cfRule type="cellIs" dxfId="571" priority="1174" stopIfTrue="1" operator="greaterThan">
      <formula>0</formula>
    </cfRule>
  </conditionalFormatting>
  <conditionalFormatting sqref="BH32">
    <cfRule type="cellIs" dxfId="570" priority="1173" stopIfTrue="1" operator="greaterThan">
      <formula>0</formula>
    </cfRule>
  </conditionalFormatting>
  <conditionalFormatting sqref="AM35:AN35 AU35">
    <cfRule type="cellIs" dxfId="569" priority="1080" stopIfTrue="1" operator="greaterThan">
      <formula>0</formula>
    </cfRule>
  </conditionalFormatting>
  <conditionalFormatting sqref="AV37">
    <cfRule type="cellIs" dxfId="568" priority="1076" stopIfTrue="1" operator="greaterThan">
      <formula>0</formula>
    </cfRule>
  </conditionalFormatting>
  <conditionalFormatting sqref="AN39 AU39">
    <cfRule type="cellIs" dxfId="567" priority="1083" stopIfTrue="1" operator="greaterThan">
      <formula>0</formula>
    </cfRule>
  </conditionalFormatting>
  <conditionalFormatting sqref="AV39">
    <cfRule type="cellIs" dxfId="566" priority="1082" stopIfTrue="1" operator="greaterThan">
      <formula>0</formula>
    </cfRule>
  </conditionalFormatting>
  <conditionalFormatting sqref="AM37:AN37 AU37">
    <cfRule type="cellIs" dxfId="565" priority="1077" stopIfTrue="1" operator="greaterThan">
      <formula>0</formula>
    </cfRule>
  </conditionalFormatting>
  <conditionalFormatting sqref="AM33:AN33 AU33">
    <cfRule type="cellIs" dxfId="564" priority="1074" stopIfTrue="1" operator="greaterThan">
      <formula>0</formula>
    </cfRule>
  </conditionalFormatting>
  <conditionalFormatting sqref="AV33">
    <cfRule type="cellIs" dxfId="563" priority="1073" stopIfTrue="1" operator="greaterThan">
      <formula>0</formula>
    </cfRule>
  </conditionalFormatting>
  <conditionalFormatting sqref="AN36 AU36">
    <cfRule type="cellIs" dxfId="562" priority="1071" stopIfTrue="1" operator="greaterThan">
      <formula>0</formula>
    </cfRule>
  </conditionalFormatting>
  <conditionalFormatting sqref="AV36">
    <cfRule type="cellIs" dxfId="561" priority="1069" stopIfTrue="1" operator="greaterThan">
      <formula>0</formula>
    </cfRule>
  </conditionalFormatting>
  <conditionalFormatting sqref="AM38:AN38 AU38">
    <cfRule type="cellIs" dxfId="560" priority="1067" stopIfTrue="1" operator="greaterThan">
      <formula>0</formula>
    </cfRule>
  </conditionalFormatting>
  <conditionalFormatting sqref="AV38">
    <cfRule type="cellIs" dxfId="559" priority="1065" stopIfTrue="1" operator="greaterThan">
      <formula>0</formula>
    </cfRule>
  </conditionalFormatting>
  <conditionalFormatting sqref="AM40:AN40 AU40">
    <cfRule type="cellIs" dxfId="558" priority="1063" stopIfTrue="1" operator="greaterThan">
      <formula>0</formula>
    </cfRule>
  </conditionalFormatting>
  <conditionalFormatting sqref="AV40">
    <cfRule type="cellIs" dxfId="557" priority="1061" stopIfTrue="1" operator="greaterThan">
      <formula>0</formula>
    </cfRule>
  </conditionalFormatting>
  <conditionalFormatting sqref="AM34:AN34 AU34">
    <cfRule type="cellIs" dxfId="556" priority="1020" stopIfTrue="1" operator="greaterThan">
      <formula>0</formula>
    </cfRule>
  </conditionalFormatting>
  <conditionalFormatting sqref="AV34">
    <cfRule type="cellIs" dxfId="555" priority="1019" stopIfTrue="1" operator="greaterThan">
      <formula>0</formula>
    </cfRule>
  </conditionalFormatting>
  <conditionalFormatting sqref="AV32">
    <cfRule type="cellIs" dxfId="554" priority="1011" stopIfTrue="1" operator="greaterThan">
      <formula>0</formula>
    </cfRule>
  </conditionalFormatting>
  <conditionalFormatting sqref="AM32:AN32 AU32">
    <cfRule type="cellIs" dxfId="553" priority="1013" stopIfTrue="1" operator="greaterThan">
      <formula>0</formula>
    </cfRule>
  </conditionalFormatting>
  <conditionalFormatting sqref="AM36">
    <cfRule type="cellIs" dxfId="552" priority="999" stopIfTrue="1" operator="greaterThan">
      <formula>0</formula>
    </cfRule>
  </conditionalFormatting>
  <conditionalFormatting sqref="AM39">
    <cfRule type="cellIs" dxfId="551" priority="996" stopIfTrue="1" operator="greaterThan">
      <formula>0</formula>
    </cfRule>
  </conditionalFormatting>
  <conditionalFormatting sqref="C14:D14 K14">
    <cfRule type="cellIs" dxfId="550" priority="383" stopIfTrue="1" operator="greaterThan">
      <formula>0</formula>
    </cfRule>
  </conditionalFormatting>
  <conditionalFormatting sqref="L14">
    <cfRule type="cellIs" dxfId="549" priority="381" stopIfTrue="1" operator="greaterThan">
      <formula>0</formula>
    </cfRule>
  </conditionalFormatting>
  <conditionalFormatting sqref="P14 W14">
    <cfRule type="cellIs" dxfId="548" priority="380" stopIfTrue="1" operator="greaterThan">
      <formula>0</formula>
    </cfRule>
  </conditionalFormatting>
  <conditionalFormatting sqref="X14">
    <cfRule type="cellIs" dxfId="547" priority="379" stopIfTrue="1" operator="greaterThan">
      <formula>0</formula>
    </cfRule>
  </conditionalFormatting>
  <conditionalFormatting sqref="BL14">
    <cfRule type="cellIs" dxfId="546" priority="372" operator="notEqual">
      <formula>0</formula>
    </cfRule>
    <cfRule type="cellIs" dxfId="545" priority="373" operator="equal">
      <formula>0</formula>
    </cfRule>
  </conditionalFormatting>
  <conditionalFormatting sqref="O14">
    <cfRule type="cellIs" dxfId="544" priority="371" stopIfTrue="1" operator="greaterThan">
      <formula>0</formula>
    </cfRule>
  </conditionalFormatting>
  <conditionalFormatting sqref="AV14">
    <cfRule type="cellIs" dxfId="543" priority="359" stopIfTrue="1" operator="greaterThan">
      <formula>0</formula>
    </cfRule>
  </conditionalFormatting>
  <conditionalFormatting sqref="AA14:AB14 AI14">
    <cfRule type="cellIs" dxfId="542" priority="370" stopIfTrue="1" operator="greaterThan">
      <formula>0</formula>
    </cfRule>
  </conditionalFormatting>
  <conditionalFormatting sqref="AJ14">
    <cfRule type="cellIs" dxfId="541" priority="368" stopIfTrue="1" operator="greaterThan">
      <formula>0</formula>
    </cfRule>
  </conditionalFormatting>
  <conditionalFormatting sqref="AY14:AZ14 BG14">
    <cfRule type="cellIs" dxfId="540" priority="365" stopIfTrue="1" operator="greaterThan">
      <formula>0</formula>
    </cfRule>
  </conditionalFormatting>
  <conditionalFormatting sqref="BH14">
    <cfRule type="cellIs" dxfId="539" priority="363" stopIfTrue="1" operator="greaterThan">
      <formula>0</formula>
    </cfRule>
  </conditionalFormatting>
  <conditionalFormatting sqref="AN14 AU14">
    <cfRule type="cellIs" dxfId="538" priority="360" stopIfTrue="1" operator="greaterThan">
      <formula>0</formula>
    </cfRule>
  </conditionalFormatting>
  <conditionalFormatting sqref="AM14">
    <cfRule type="cellIs" dxfId="537" priority="355" stopIfTrue="1" operator="greaterThan">
      <formula>0</formula>
    </cfRule>
  </conditionalFormatting>
  <conditionalFormatting sqref="C42:D42 K42">
    <cfRule type="cellIs" dxfId="536" priority="335" stopIfTrue="1" operator="greaterThan">
      <formula>0</formula>
    </cfRule>
  </conditionalFormatting>
  <conditionalFormatting sqref="L42">
    <cfRule type="cellIs" dxfId="535" priority="332" stopIfTrue="1" operator="greaterThan">
      <formula>0</formula>
    </cfRule>
  </conditionalFormatting>
  <conditionalFormatting sqref="O42:P42">
    <cfRule type="cellIs" dxfId="534" priority="331" stopIfTrue="1" operator="greaterThan">
      <formula>0</formula>
    </cfRule>
  </conditionalFormatting>
  <conditionalFormatting sqref="X42">
    <cfRule type="cellIs" dxfId="533" priority="329" stopIfTrue="1" operator="greaterThan">
      <formula>0</formula>
    </cfRule>
  </conditionalFormatting>
  <conditionalFormatting sqref="W42">
    <cfRule type="cellIs" dxfId="532" priority="328" stopIfTrue="1" operator="greaterThan">
      <formula>0</formula>
    </cfRule>
  </conditionalFormatting>
  <conditionalFormatting sqref="AA42:AB42 AI42">
    <cfRule type="cellIs" dxfId="531" priority="325" stopIfTrue="1" operator="greaterThan">
      <formula>0</formula>
    </cfRule>
  </conditionalFormatting>
  <conditionalFormatting sqref="AY42:AZ42 BG42">
    <cfRule type="cellIs" dxfId="530" priority="322" stopIfTrue="1" operator="greaterThan">
      <formula>0</formula>
    </cfRule>
  </conditionalFormatting>
  <conditionalFormatting sqref="AJ42">
    <cfRule type="cellIs" dxfId="529" priority="323" stopIfTrue="1" operator="greaterThan">
      <formula>0</formula>
    </cfRule>
  </conditionalFormatting>
  <conditionalFormatting sqref="BH42">
    <cfRule type="cellIs" dxfId="528" priority="320" stopIfTrue="1" operator="greaterThan">
      <formula>0</formula>
    </cfRule>
  </conditionalFormatting>
  <conditionalFormatting sqref="AM42:AN42">
    <cfRule type="cellIs" dxfId="527" priority="319" stopIfTrue="1" operator="greaterThan">
      <formula>0</formula>
    </cfRule>
  </conditionalFormatting>
  <conditionalFormatting sqref="AV42">
    <cfRule type="cellIs" dxfId="526" priority="317" stopIfTrue="1" operator="greaterThan">
      <formula>0</formula>
    </cfRule>
  </conditionalFormatting>
  <conditionalFormatting sqref="AU42">
    <cfRule type="cellIs" dxfId="525" priority="316" stopIfTrue="1" operator="greaterThan">
      <formula>0</formula>
    </cfRule>
  </conditionalFormatting>
  <conditionalFormatting sqref="BH35">
    <cfRule type="cellIs" dxfId="524" priority="294" stopIfTrue="1" operator="greaterThan">
      <formula>0</formula>
    </cfRule>
  </conditionalFormatting>
  <conditionalFormatting sqref="AA41:AB41 AI41">
    <cfRule type="cellIs" dxfId="523" priority="215" stopIfTrue="1" operator="greaterThan">
      <formula>0</formula>
    </cfRule>
  </conditionalFormatting>
  <conditionalFormatting sqref="AJ41">
    <cfRule type="cellIs" dxfId="522" priority="213" stopIfTrue="1" operator="greaterThan">
      <formula>0</formula>
    </cfRule>
  </conditionalFormatting>
  <conditionalFormatting sqref="BH41">
    <cfRule type="cellIs" dxfId="521" priority="208" stopIfTrue="1" operator="greaterThan">
      <formula>0</formula>
    </cfRule>
  </conditionalFormatting>
  <conditionalFormatting sqref="AN41 AU41">
    <cfRule type="cellIs" dxfId="520" priority="205" stopIfTrue="1" operator="greaterThan">
      <formula>0</formula>
    </cfRule>
  </conditionalFormatting>
  <conditionalFormatting sqref="P41 W41">
    <cfRule type="cellIs" dxfId="519" priority="223" stopIfTrue="1" operator="greaterThan">
      <formula>0</formula>
    </cfRule>
  </conditionalFormatting>
  <conditionalFormatting sqref="C41:D41 K41">
    <cfRule type="cellIs" dxfId="518" priority="226" stopIfTrue="1" operator="greaterThan">
      <formula>0</formula>
    </cfRule>
  </conditionalFormatting>
  <conditionalFormatting sqref="X41">
    <cfRule type="cellIs" dxfId="517" priority="222" stopIfTrue="1" operator="greaterThan">
      <formula>0</formula>
    </cfRule>
  </conditionalFormatting>
  <conditionalFormatting sqref="BL41">
    <cfRule type="cellIs" dxfId="516" priority="229" operator="notEqual">
      <formula>0</formula>
    </cfRule>
    <cfRule type="cellIs" dxfId="515" priority="230" operator="equal">
      <formula>0</formula>
    </cfRule>
  </conditionalFormatting>
  <conditionalFormatting sqref="L41">
    <cfRule type="cellIs" dxfId="514" priority="224" stopIfTrue="1" operator="greaterThan">
      <formula>0</formula>
    </cfRule>
  </conditionalFormatting>
  <conditionalFormatting sqref="O41">
    <cfRule type="cellIs" dxfId="513" priority="216" stopIfTrue="1" operator="greaterThan">
      <formula>0</formula>
    </cfRule>
  </conditionalFormatting>
  <conditionalFormatting sqref="AY41:AZ41 BG41">
    <cfRule type="cellIs" dxfId="512" priority="210" stopIfTrue="1" operator="greaterThan">
      <formula>0</formula>
    </cfRule>
  </conditionalFormatting>
  <conditionalFormatting sqref="AV41">
    <cfRule type="cellIs" dxfId="511" priority="204" stopIfTrue="1" operator="greaterThan">
      <formula>0</formula>
    </cfRule>
  </conditionalFormatting>
  <conditionalFormatting sqref="AM41">
    <cfRule type="cellIs" dxfId="510" priority="200" stopIfTrue="1" operator="greaterThan">
      <formula>0</formula>
    </cfRule>
  </conditionalFormatting>
  <conditionalFormatting sqref="BL43">
    <cfRule type="cellIs" dxfId="509" priority="154" operator="notEqual">
      <formula>0</formula>
    </cfRule>
    <cfRule type="cellIs" dxfId="508" priority="155" operator="equal">
      <formula>0</formula>
    </cfRule>
  </conditionalFormatting>
  <conditionalFormatting sqref="X43">
    <cfRule type="cellIs" dxfId="507" priority="147" stopIfTrue="1" operator="greaterThan">
      <formula>0</formula>
    </cfRule>
  </conditionalFormatting>
  <conditionalFormatting sqref="C43:D43 K43">
    <cfRule type="cellIs" dxfId="506" priority="151" stopIfTrue="1" operator="greaterThan">
      <formula>0</formula>
    </cfRule>
  </conditionalFormatting>
  <conditionalFormatting sqref="L43">
    <cfRule type="cellIs" dxfId="505" priority="150" stopIfTrue="1" operator="greaterThan">
      <formula>0</formula>
    </cfRule>
  </conditionalFormatting>
  <conditionalFormatting sqref="O43:P43 W43">
    <cfRule type="cellIs" dxfId="504" priority="149" stopIfTrue="1" operator="greaterThan">
      <formula>0</formula>
    </cfRule>
  </conditionalFormatting>
  <conditionalFormatting sqref="AA43:AB43 AI43">
    <cfRule type="cellIs" dxfId="503" priority="141" stopIfTrue="1" operator="greaterThan">
      <formula>0</formula>
    </cfRule>
  </conditionalFormatting>
  <conditionalFormatting sqref="AJ43">
    <cfRule type="cellIs" dxfId="502" priority="140" stopIfTrue="1" operator="greaterThan">
      <formula>0</formula>
    </cfRule>
  </conditionalFormatting>
  <conditionalFormatting sqref="AY43:AZ43 BG43">
    <cfRule type="cellIs" dxfId="501" priority="136" stopIfTrue="1" operator="greaterThan">
      <formula>0</formula>
    </cfRule>
  </conditionalFormatting>
  <conditionalFormatting sqref="BH43">
    <cfRule type="cellIs" dxfId="500" priority="135" stopIfTrue="1" operator="greaterThan">
      <formula>0</formula>
    </cfRule>
  </conditionalFormatting>
  <conditionalFormatting sqref="AV43">
    <cfRule type="cellIs" dxfId="499" priority="129" stopIfTrue="1" operator="greaterThan">
      <formula>0</formula>
    </cfRule>
  </conditionalFormatting>
  <conditionalFormatting sqref="AM43:AN43 AU43">
    <cfRule type="cellIs" dxfId="498" priority="131" stopIfTrue="1" operator="greaterThan">
      <formula>0</formula>
    </cfRule>
  </conditionalFormatting>
  <conditionalFormatting sqref="X16">
    <cfRule type="cellIs" dxfId="497" priority="96" stopIfTrue="1" operator="greaterThan">
      <formula>0</formula>
    </cfRule>
  </conditionalFormatting>
  <conditionalFormatting sqref="C16:D16 K16">
    <cfRule type="cellIs" dxfId="496" priority="100" stopIfTrue="1" operator="greaterThan">
      <formula>0</formula>
    </cfRule>
  </conditionalFormatting>
  <conditionalFormatting sqref="L16">
    <cfRule type="cellIs" dxfId="495" priority="99" stopIfTrue="1" operator="greaterThan">
      <formula>0</formula>
    </cfRule>
  </conditionalFormatting>
  <conditionalFormatting sqref="O16:P16 W16">
    <cfRule type="cellIs" dxfId="494" priority="98" stopIfTrue="1" operator="greaterThan">
      <formula>0</formula>
    </cfRule>
  </conditionalFormatting>
  <conditionalFormatting sqref="BL16">
    <cfRule type="cellIs" dxfId="493" priority="89" operator="notEqual">
      <formula>0</formula>
    </cfRule>
    <cfRule type="cellIs" dxfId="492" priority="90" operator="equal">
      <formula>0</formula>
    </cfRule>
  </conditionalFormatting>
  <conditionalFormatting sqref="AA16:AB16 AI16">
    <cfRule type="cellIs" dxfId="491" priority="86" stopIfTrue="1" operator="greaterThan">
      <formula>0</formula>
    </cfRule>
  </conditionalFormatting>
  <conditionalFormatting sqref="AJ16">
    <cfRule type="cellIs" dxfId="490" priority="85" stopIfTrue="1" operator="greaterThan">
      <formula>0</formula>
    </cfRule>
  </conditionalFormatting>
  <conditionalFormatting sqref="AY16:AZ16 BG16">
    <cfRule type="cellIs" dxfId="489" priority="79" stopIfTrue="1" operator="greaterThan">
      <formula>0</formula>
    </cfRule>
  </conditionalFormatting>
  <conditionalFormatting sqref="BH16">
    <cfRule type="cellIs" dxfId="488" priority="78" stopIfTrue="1" operator="greaterThan">
      <formula>0</formula>
    </cfRule>
  </conditionalFormatting>
  <conditionalFormatting sqref="AV16">
    <cfRule type="cellIs" dxfId="487" priority="70" stopIfTrue="1" operator="greaterThan">
      <formula>0</formula>
    </cfRule>
  </conditionalFormatting>
  <conditionalFormatting sqref="AM16:AN16 AU16">
    <cfRule type="cellIs" dxfId="486" priority="72" stopIfTrue="1" operator="greaterThan">
      <formula>0</formula>
    </cfRule>
  </conditionalFormatting>
  <conditionalFormatting sqref="C4:D4">
    <cfRule type="cellIs" dxfId="485" priority="41" stopIfTrue="1" operator="greaterThan">
      <formula>0</formula>
    </cfRule>
  </conditionalFormatting>
  <conditionalFormatting sqref="K4">
    <cfRule type="cellIs" dxfId="484" priority="40" stopIfTrue="1" operator="greaterThan">
      <formula>0</formula>
    </cfRule>
  </conditionalFormatting>
  <conditionalFormatting sqref="L4">
    <cfRule type="cellIs" dxfId="483" priority="39" stopIfTrue="1" operator="greaterThan">
      <formula>0</formula>
    </cfRule>
  </conditionalFormatting>
  <conditionalFormatting sqref="O4:P4">
    <cfRule type="cellIs" dxfId="482" priority="38" stopIfTrue="1" operator="greaterThan">
      <formula>0</formula>
    </cfRule>
  </conditionalFormatting>
  <conditionalFormatting sqref="W5:X5">
    <cfRule type="cellIs" dxfId="481" priority="37" stopIfTrue="1" operator="greaterThan">
      <formula>0</formula>
    </cfRule>
  </conditionalFormatting>
  <conditionalFormatting sqref="AA4:AB4">
    <cfRule type="cellIs" dxfId="480" priority="35" stopIfTrue="1" operator="greaterThan">
      <formula>0</formula>
    </cfRule>
  </conditionalFormatting>
  <conditionalFormatting sqref="AM4:AN4">
    <cfRule type="cellIs" dxfId="479" priority="34" stopIfTrue="1" operator="greaterThan">
      <formula>0</formula>
    </cfRule>
  </conditionalFormatting>
  <conditionalFormatting sqref="AY4:AZ4">
    <cfRule type="cellIs" dxfId="478" priority="33" stopIfTrue="1" operator="greaterThan">
      <formula>0</formula>
    </cfRule>
  </conditionalFormatting>
  <conditionalFormatting sqref="W4">
    <cfRule type="cellIs" dxfId="477" priority="32" stopIfTrue="1" operator="greaterThan">
      <formula>0</formula>
    </cfRule>
  </conditionalFormatting>
  <conditionalFormatting sqref="X4">
    <cfRule type="cellIs" dxfId="476" priority="31" stopIfTrue="1" operator="greaterThan">
      <formula>0</formula>
    </cfRule>
  </conditionalFormatting>
  <conditionalFormatting sqref="AU4">
    <cfRule type="cellIs" dxfId="475" priority="30" stopIfTrue="1" operator="greaterThan">
      <formula>0</formula>
    </cfRule>
  </conditionalFormatting>
  <conditionalFormatting sqref="AV4">
    <cfRule type="cellIs" dxfId="474" priority="29" stopIfTrue="1" operator="greaterThan">
      <formula>0</formula>
    </cfRule>
  </conditionalFormatting>
  <conditionalFormatting sqref="BG4">
    <cfRule type="cellIs" dxfId="473" priority="28" stopIfTrue="1" operator="greaterThan">
      <formula>0</formula>
    </cfRule>
  </conditionalFormatting>
  <conditionalFormatting sqref="BH4">
    <cfRule type="cellIs" dxfId="472" priority="27" stopIfTrue="1" operator="greaterThan">
      <formula>0</formula>
    </cfRule>
  </conditionalFormatting>
  <conditionalFormatting sqref="C13:D13">
    <cfRule type="cellIs" dxfId="471" priority="26" stopIfTrue="1" operator="greaterThan">
      <formula>0</formula>
    </cfRule>
  </conditionalFormatting>
  <conditionalFormatting sqref="O13:P13">
    <cfRule type="cellIs" dxfId="470" priority="25" stopIfTrue="1" operator="greaterThan">
      <formula>0</formula>
    </cfRule>
  </conditionalFormatting>
  <conditionalFormatting sqref="AA13:AB13">
    <cfRule type="cellIs" dxfId="469" priority="23" stopIfTrue="1" operator="greaterThan">
      <formula>0</formula>
    </cfRule>
  </conditionalFormatting>
  <conditionalFormatting sqref="AM13:AN13">
    <cfRule type="cellIs" dxfId="468" priority="22" stopIfTrue="1" operator="greaterThan">
      <formula>0</formula>
    </cfRule>
  </conditionalFormatting>
  <conditionalFormatting sqref="AY13:AZ13">
    <cfRule type="cellIs" dxfId="467" priority="21" stopIfTrue="1" operator="greaterThan">
      <formula>0</formula>
    </cfRule>
  </conditionalFormatting>
  <conditionalFormatting sqref="L13">
    <cfRule type="cellIs" dxfId="466" priority="19" stopIfTrue="1" operator="greaterThan">
      <formula>0</formula>
    </cfRule>
  </conditionalFormatting>
  <conditionalFormatting sqref="K13">
    <cfRule type="cellIs" dxfId="465" priority="20" stopIfTrue="1" operator="greaterThan">
      <formula>0</formula>
    </cfRule>
  </conditionalFormatting>
  <conditionalFormatting sqref="X13">
    <cfRule type="cellIs" dxfId="464" priority="17" stopIfTrue="1" operator="greaterThan">
      <formula>0</formula>
    </cfRule>
  </conditionalFormatting>
  <conditionalFormatting sqref="W13">
    <cfRule type="cellIs" dxfId="463" priority="18" stopIfTrue="1" operator="greaterThan">
      <formula>0</formula>
    </cfRule>
  </conditionalFormatting>
  <conditionalFormatting sqref="AJ13">
    <cfRule type="cellIs" dxfId="462" priority="15" stopIfTrue="1" operator="greaterThan">
      <formula>0</formula>
    </cfRule>
  </conditionalFormatting>
  <conditionalFormatting sqref="AI13">
    <cfRule type="cellIs" dxfId="461" priority="16" stopIfTrue="1" operator="greaterThan">
      <formula>0</formula>
    </cfRule>
  </conditionalFormatting>
  <conditionalFormatting sqref="AV13">
    <cfRule type="cellIs" dxfId="460" priority="13" stopIfTrue="1" operator="greaterThan">
      <formula>0</formula>
    </cfRule>
  </conditionalFormatting>
  <conditionalFormatting sqref="AU13">
    <cfRule type="cellIs" dxfId="459" priority="14" stopIfTrue="1" operator="greaterThan">
      <formula>0</formula>
    </cfRule>
  </conditionalFormatting>
  <conditionalFormatting sqref="BH13">
    <cfRule type="cellIs" dxfId="458" priority="11" stopIfTrue="1" operator="greaterThan">
      <formula>0</formula>
    </cfRule>
  </conditionalFormatting>
  <conditionalFormatting sqref="BG13">
    <cfRule type="cellIs" dxfId="457" priority="12" stopIfTrue="1" operator="greaterThan">
      <formula>0</formula>
    </cfRule>
  </conditionalFormatting>
  <conditionalFormatting sqref="C31:D31 K31">
    <cfRule type="cellIs" dxfId="456" priority="10" stopIfTrue="1" operator="greaterThan">
      <formula>0</formula>
    </cfRule>
  </conditionalFormatting>
  <conditionalFormatting sqref="L31">
    <cfRule type="cellIs" dxfId="455" priority="9" stopIfTrue="1" operator="greaterThan">
      <formula>0</formula>
    </cfRule>
  </conditionalFormatting>
  <conditionalFormatting sqref="O31:P31 W31">
    <cfRule type="cellIs" dxfId="454" priority="8" stopIfTrue="1" operator="greaterThan">
      <formula>0</formula>
    </cfRule>
  </conditionalFormatting>
  <conditionalFormatting sqref="X31">
    <cfRule type="cellIs" dxfId="453" priority="7" stopIfTrue="1" operator="greaterThan">
      <formula>0</formula>
    </cfRule>
  </conditionalFormatting>
  <conditionalFormatting sqref="AA31:AB31 AI31">
    <cfRule type="cellIs" dxfId="452" priority="6" stopIfTrue="1" operator="greaterThan">
      <formula>0</formula>
    </cfRule>
  </conditionalFormatting>
  <conditionalFormatting sqref="AJ31">
    <cfRule type="cellIs" dxfId="451" priority="5" stopIfTrue="1" operator="greaterThan">
      <formula>0</formula>
    </cfRule>
  </conditionalFormatting>
  <conditionalFormatting sqref="AM31:AN31 AU31">
    <cfRule type="cellIs" dxfId="450" priority="4" stopIfTrue="1" operator="greaterThan">
      <formula>0</formula>
    </cfRule>
  </conditionalFormatting>
  <conditionalFormatting sqref="AV31">
    <cfRule type="cellIs" dxfId="449" priority="3" stopIfTrue="1" operator="greaterThan">
      <formula>0</formula>
    </cfRule>
  </conditionalFormatting>
  <conditionalFormatting sqref="AY31:AZ31 BG31">
    <cfRule type="cellIs" dxfId="448" priority="2" stopIfTrue="1" operator="greaterThan">
      <formula>0</formula>
    </cfRule>
  </conditionalFormatting>
  <conditionalFormatting sqref="BH31">
    <cfRule type="cellIs" dxfId="447" priority="1" stopIfTrue="1" operator="greaterThan">
      <formula>0</formula>
    </cfRule>
  </conditionalFormatting>
  <pageMargins left="0.25" right="0.25" top="0.75" bottom="0.75" header="0.3" footer="0.3"/>
  <pageSetup paperSize="8" scale="78" orientation="landscape"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r:uid="{BE07C5BA-A345-4AE9-90C8-FFB6B73192F7}">
          <x14:formula1>
            <xm:f>Parametre!$A$5:$A$16</xm:f>
          </x14:formula1>
          <xm:sqref>A31</xm:sqref>
        </x14:dataValidation>
        <x14:dataValidation type="list" allowBlank="1" showInputMessage="1" showErrorMessage="1" xr:uid="{337EC54A-ECE7-48F8-AF23-A079821E19E0}">
          <x14:formula1>
            <xm:f>Parametre!$A$5:$A$17</xm:f>
          </x14:formula1>
          <xm:sqref>A4:A16</xm:sqref>
        </x14:dataValidation>
        <x14:dataValidation type="list" allowBlank="1" showInputMessage="1" showErrorMessage="1" xr:uid="{F67D0B5A-9B0D-4495-9DB7-6D291E3CAEC5}">
          <x14:formula1>
            <xm:f>Parametre!$A$5:$A$30</xm:f>
          </x14:formula1>
          <xm:sqref>A32:A43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5BAD34-1867-4192-B4CF-FD0C15C80B34}">
  <sheetPr codeName="Feuil2">
    <pageSetUpPr fitToPage="1"/>
  </sheetPr>
  <dimension ref="A1:X32"/>
  <sheetViews>
    <sheetView showGridLines="0" tabSelected="1" topLeftCell="A11" workbookViewId="0">
      <selection activeCell="C27" sqref="C27"/>
    </sheetView>
  </sheetViews>
  <sheetFormatPr baseColWidth="10" defaultRowHeight="15" x14ac:dyDescent="0.25"/>
  <cols>
    <col min="1" max="1" width="10.5703125" bestFit="1" customWidth="1"/>
    <col min="2" max="6" width="15.7109375" style="31" customWidth="1"/>
    <col min="7" max="7" width="11.85546875" bestFit="1" customWidth="1"/>
    <col min="9" max="9" width="10.5703125" bestFit="1" customWidth="1"/>
    <col min="10" max="10" width="14.7109375" bestFit="1" customWidth="1"/>
    <col min="11" max="11" width="10.42578125" bestFit="1" customWidth="1"/>
  </cols>
  <sheetData>
    <row r="1" spans="1:24" ht="19.5" x14ac:dyDescent="0.3">
      <c r="A1" s="62" t="s">
        <v>130</v>
      </c>
      <c r="B1" s="178">
        <f>_xlfn.ISOWEEKNUM(_Date_Debut_SP)</f>
        <v>14</v>
      </c>
      <c r="C1" s="68" t="s">
        <v>120</v>
      </c>
      <c r="D1" s="69">
        <v>44655</v>
      </c>
      <c r="E1" s="60" t="s">
        <v>121</v>
      </c>
      <c r="F1" s="68">
        <f>D1+4</f>
        <v>44659</v>
      </c>
    </row>
    <row r="2" spans="1:24" ht="15.75" thickBot="1" x14ac:dyDescent="0.3">
      <c r="A2" s="62"/>
      <c r="B2" s="123"/>
      <c r="C2" s="68"/>
      <c r="D2" s="68"/>
      <c r="E2" s="60"/>
      <c r="F2" s="68"/>
    </row>
    <row r="3" spans="1:24" ht="15.75" thickTop="1" x14ac:dyDescent="0.25">
      <c r="A3" s="195" t="s">
        <v>589</v>
      </c>
      <c r="B3" s="196" t="s">
        <v>590</v>
      </c>
      <c r="C3" s="197" t="s">
        <v>591</v>
      </c>
      <c r="D3" s="197" t="s">
        <v>592</v>
      </c>
      <c r="E3" s="198" t="s">
        <v>595</v>
      </c>
      <c r="F3" s="199" t="s">
        <v>596</v>
      </c>
    </row>
    <row r="4" spans="1:24" x14ac:dyDescent="0.25">
      <c r="A4" s="200">
        <f>'Planning MAICHE calcul'!AV5</f>
        <v>0.61458333333333337</v>
      </c>
      <c r="B4" s="201">
        <f>'Planning MAICHE calcul'!AU8</f>
        <v>0.51041666666666663</v>
      </c>
      <c r="C4" s="202"/>
      <c r="D4" s="203">
        <f>'Planning MAICHE calcul'!AJ6</f>
        <v>0.60416666666666663</v>
      </c>
      <c r="E4" s="204">
        <f>'Planning MAICHE calcul'!AA9</f>
        <v>0.4375</v>
      </c>
      <c r="F4" s="205">
        <f>'Planning MAICHE calcul'!AV7</f>
        <v>0.60416666666666663</v>
      </c>
      <c r="G4" s="193" t="s">
        <v>564</v>
      </c>
    </row>
    <row r="5" spans="1:24" ht="15.75" thickBot="1" x14ac:dyDescent="0.3">
      <c r="A5" s="211">
        <f>'Suivi remplacement'!H2</f>
        <v>0.16666666666666669</v>
      </c>
      <c r="B5" s="212">
        <f>'Suivi remplacement'!E2</f>
        <v>6.25E-2</v>
      </c>
      <c r="C5" s="212">
        <f>'Suivi remplacement'!G2</f>
        <v>0.30208333333333331</v>
      </c>
      <c r="D5" s="212">
        <f>'Suivi remplacement'!C2</f>
        <v>0.32291666666666669</v>
      </c>
      <c r="E5" s="213">
        <f>'Suivi remplacement'!F2</f>
        <v>0</v>
      </c>
      <c r="F5" s="214">
        <f>'Suivi remplacement'!I2</f>
        <v>0.33333333333333331</v>
      </c>
      <c r="G5" s="194" t="s">
        <v>565</v>
      </c>
    </row>
    <row r="6" spans="1:24" ht="3.75" customHeight="1" thickTop="1" thickBot="1" x14ac:dyDescent="0.3">
      <c r="A6" s="206"/>
      <c r="B6" s="207"/>
      <c r="C6" s="207"/>
      <c r="D6" s="207"/>
      <c r="E6" s="206"/>
      <c r="F6" s="207"/>
      <c r="G6" s="194"/>
    </row>
    <row r="7" spans="1:24" ht="15.75" thickTop="1" x14ac:dyDescent="0.25">
      <c r="A7" s="195" t="s">
        <v>598</v>
      </c>
      <c r="B7" s="196" t="s">
        <v>599</v>
      </c>
      <c r="C7" s="197" t="s">
        <v>600</v>
      </c>
      <c r="D7" s="197" t="s">
        <v>597</v>
      </c>
      <c r="E7" s="198" t="s">
        <v>593</v>
      </c>
      <c r="F7" s="199"/>
    </row>
    <row r="8" spans="1:24" x14ac:dyDescent="0.25">
      <c r="A8" s="208">
        <f>'Planning MAICHE calcul'!AB11</f>
        <v>0.375</v>
      </c>
      <c r="B8" s="209"/>
      <c r="C8" s="209"/>
      <c r="D8" s="209"/>
      <c r="E8" s="209"/>
      <c r="F8" s="210"/>
      <c r="G8" s="193" t="s">
        <v>564</v>
      </c>
    </row>
    <row r="9" spans="1:24" ht="15.75" thickBot="1" x14ac:dyDescent="0.3">
      <c r="A9" s="211">
        <f>'Suivi remplacement'!K2</f>
        <v>8.3333333333333329E-2</v>
      </c>
      <c r="B9" s="213">
        <f>'Suivi remplacement'!D2</f>
        <v>8.3333333333333329E-2</v>
      </c>
      <c r="C9" s="213">
        <f>'Suivi remplacement'!L2</f>
        <v>0</v>
      </c>
      <c r="D9" s="213">
        <f>'Suivi remplacement'!J2</f>
        <v>0.24999999999999997</v>
      </c>
      <c r="E9" s="213">
        <f>'Suivi remplacement'!B2</f>
        <v>4.1666666666666664E-2</v>
      </c>
      <c r="F9" s="215"/>
      <c r="G9" s="194" t="s">
        <v>565</v>
      </c>
    </row>
    <row r="10" spans="1:24" ht="16.5" thickTop="1" thickBot="1" x14ac:dyDescent="0.3">
      <c r="A10" s="227"/>
      <c r="B10" s="209"/>
      <c r="C10" s="209"/>
      <c r="D10" s="209"/>
      <c r="E10" s="209"/>
      <c r="F10" s="209"/>
      <c r="G10" s="5"/>
    </row>
    <row r="11" spans="1:24" ht="68.25" customHeight="1" thickBot="1" x14ac:dyDescent="0.3">
      <c r="A11" s="176" t="s">
        <v>560</v>
      </c>
      <c r="B11" s="174"/>
      <c r="C11" s="174"/>
      <c r="D11" s="174"/>
      <c r="E11" s="174"/>
      <c r="F11" s="175"/>
      <c r="I11" s="134"/>
      <c r="J11" s="134"/>
      <c r="K11" s="134"/>
      <c r="L11" s="246"/>
      <c r="M11" s="134"/>
      <c r="N11" s="134"/>
      <c r="O11" s="134"/>
      <c r="P11" s="134"/>
    </row>
    <row r="12" spans="1:24" ht="72" customHeight="1" thickBot="1" x14ac:dyDescent="0.3">
      <c r="A12" s="176" t="s">
        <v>559</v>
      </c>
      <c r="B12" s="174" t="s">
        <v>583</v>
      </c>
      <c r="C12" s="174" t="s">
        <v>583</v>
      </c>
      <c r="D12" s="174" t="s">
        <v>583</v>
      </c>
      <c r="E12" s="174" t="s">
        <v>583</v>
      </c>
      <c r="F12" s="175" t="s">
        <v>583</v>
      </c>
      <c r="I12" s="246"/>
      <c r="J12" s="246"/>
      <c r="K12" s="246"/>
      <c r="L12" s="246"/>
      <c r="M12" s="246"/>
      <c r="N12" s="246"/>
      <c r="O12" s="246"/>
      <c r="P12" s="246"/>
      <c r="Q12" s="5"/>
      <c r="R12" s="5"/>
      <c r="S12" s="5"/>
      <c r="T12" s="5"/>
      <c r="U12" s="5"/>
      <c r="V12" s="5"/>
      <c r="W12" s="5"/>
      <c r="X12" s="5"/>
    </row>
    <row r="13" spans="1:24" ht="17.25" x14ac:dyDescent="0.25">
      <c r="A13" s="65"/>
      <c r="B13" s="132" t="s">
        <v>0</v>
      </c>
      <c r="C13" s="124" t="s">
        <v>1</v>
      </c>
      <c r="D13" s="126" t="s">
        <v>2</v>
      </c>
      <c r="E13" s="128" t="s">
        <v>3</v>
      </c>
      <c r="F13" s="130" t="s">
        <v>4</v>
      </c>
      <c r="I13" s="246"/>
      <c r="J13" s="246"/>
      <c r="K13" s="246"/>
      <c r="L13" s="246"/>
      <c r="M13" s="246"/>
      <c r="N13" s="246"/>
      <c r="O13" s="246"/>
      <c r="P13" s="246"/>
      <c r="Q13" s="5"/>
      <c r="R13" s="5"/>
      <c r="S13" s="5"/>
      <c r="T13" s="5"/>
      <c r="U13" s="5"/>
      <c r="V13" s="5"/>
      <c r="W13" s="5"/>
      <c r="X13" s="5"/>
    </row>
    <row r="14" spans="1:24" ht="15.75" thickBot="1" x14ac:dyDescent="0.3">
      <c r="A14" s="64"/>
      <c r="B14" s="133">
        <f>D1</f>
        <v>44655</v>
      </c>
      <c r="C14" s="125">
        <f>B14+1</f>
        <v>44656</v>
      </c>
      <c r="D14" s="127">
        <f t="shared" ref="D14:F14" si="0">C14+1</f>
        <v>44657</v>
      </c>
      <c r="E14" s="129">
        <f t="shared" si="0"/>
        <v>44658</v>
      </c>
      <c r="F14" s="131">
        <f t="shared" si="0"/>
        <v>44659</v>
      </c>
      <c r="I14" s="246"/>
      <c r="J14" s="246"/>
      <c r="K14" s="246"/>
      <c r="L14" s="246"/>
      <c r="M14" s="246"/>
      <c r="N14" s="246"/>
      <c r="O14" s="246"/>
      <c r="P14" s="246"/>
      <c r="Q14" s="5"/>
      <c r="R14" s="5"/>
      <c r="S14" s="5"/>
      <c r="T14" s="5"/>
      <c r="U14" s="5"/>
      <c r="V14" s="5"/>
      <c r="W14" s="5"/>
      <c r="X14" s="5"/>
    </row>
    <row r="15" spans="1:24" ht="15" customHeight="1" x14ac:dyDescent="0.25">
      <c r="A15" s="135" t="s">
        <v>17</v>
      </c>
      <c r="B15" s="228" t="s">
        <v>591</v>
      </c>
      <c r="C15" s="229" t="s">
        <v>585</v>
      </c>
      <c r="D15" s="229" t="s">
        <v>589</v>
      </c>
      <c r="E15" s="229" t="s">
        <v>589</v>
      </c>
      <c r="F15" s="230" t="s">
        <v>598</v>
      </c>
      <c r="I15" s="246"/>
      <c r="J15" s="246"/>
      <c r="K15" s="246"/>
      <c r="L15" s="246"/>
      <c r="M15" s="246"/>
      <c r="N15" s="246"/>
      <c r="O15" s="246"/>
      <c r="P15" s="246"/>
      <c r="Q15" s="5"/>
      <c r="R15" s="5"/>
      <c r="S15" s="5"/>
      <c r="T15" s="5"/>
      <c r="U15" s="5"/>
      <c r="V15" s="5"/>
      <c r="W15" s="5"/>
      <c r="X15" s="5"/>
    </row>
    <row r="16" spans="1:24" ht="15.75" thickBot="1" x14ac:dyDescent="0.3">
      <c r="A16" s="66" t="s">
        <v>129</v>
      </c>
      <c r="B16" s="231"/>
      <c r="C16" s="232"/>
      <c r="D16" s="232"/>
      <c r="E16" s="232"/>
      <c r="F16" s="233" t="s">
        <v>591</v>
      </c>
      <c r="I16" s="246"/>
      <c r="J16" s="246"/>
      <c r="K16" s="246"/>
      <c r="L16" s="246"/>
      <c r="M16" s="246"/>
      <c r="N16" s="246"/>
      <c r="O16" s="246"/>
      <c r="P16" s="246"/>
      <c r="Q16" s="5"/>
      <c r="R16" s="5"/>
      <c r="S16" s="5"/>
      <c r="T16" s="5"/>
      <c r="U16" s="5"/>
      <c r="V16" s="5"/>
      <c r="W16" s="5"/>
      <c r="X16" s="5"/>
    </row>
    <row r="17" spans="1:24" ht="15" customHeight="1" x14ac:dyDescent="0.25">
      <c r="A17" s="135" t="s">
        <v>12</v>
      </c>
      <c r="B17" s="228" t="s">
        <v>590</v>
      </c>
      <c r="C17" s="229" t="s">
        <v>599</v>
      </c>
      <c r="D17" s="229" t="s">
        <v>590</v>
      </c>
      <c r="E17" s="229" t="s">
        <v>599</v>
      </c>
      <c r="F17" s="230" t="s">
        <v>595</v>
      </c>
      <c r="I17" s="246"/>
      <c r="J17" s="246"/>
      <c r="K17" s="246"/>
      <c r="L17" s="246"/>
      <c r="M17" s="246"/>
      <c r="N17" s="246"/>
      <c r="O17" s="246"/>
      <c r="P17" s="246"/>
      <c r="Q17" s="5"/>
      <c r="R17" s="5"/>
      <c r="S17" s="5"/>
      <c r="T17" s="5"/>
      <c r="U17" s="5"/>
      <c r="V17" s="5"/>
      <c r="W17" s="5"/>
      <c r="X17" s="5"/>
    </row>
    <row r="18" spans="1:24" ht="15.75" thickBot="1" x14ac:dyDescent="0.3">
      <c r="A18" s="66" t="s">
        <v>129</v>
      </c>
      <c r="B18" s="234"/>
      <c r="C18" s="235"/>
      <c r="D18" s="235"/>
      <c r="E18" s="235"/>
      <c r="F18" s="236"/>
      <c r="I18" s="246"/>
      <c r="J18" s="134"/>
      <c r="K18" s="134"/>
      <c r="L18" s="246"/>
      <c r="M18" s="134"/>
      <c r="N18" s="134"/>
      <c r="O18" s="134"/>
      <c r="P18" s="134"/>
    </row>
    <row r="19" spans="1:24" x14ac:dyDescent="0.25">
      <c r="A19" s="135" t="s">
        <v>127</v>
      </c>
      <c r="B19" s="228" t="s">
        <v>585</v>
      </c>
      <c r="C19" s="229" t="s">
        <v>597</v>
      </c>
      <c r="D19" s="229" t="s">
        <v>596</v>
      </c>
      <c r="E19" s="229" t="s">
        <v>596</v>
      </c>
      <c r="F19" s="230" t="s">
        <v>597</v>
      </c>
      <c r="I19" s="246"/>
      <c r="J19" s="134"/>
      <c r="K19" s="134"/>
      <c r="L19" s="246"/>
      <c r="M19" s="134"/>
      <c r="N19" s="134"/>
      <c r="O19" s="134"/>
      <c r="P19" s="134"/>
      <c r="Q19" s="134"/>
      <c r="R19" s="134"/>
      <c r="S19" s="134"/>
      <c r="T19" s="134"/>
      <c r="U19" s="134"/>
      <c r="V19" s="134"/>
    </row>
    <row r="20" spans="1:24" ht="15.75" thickBot="1" x14ac:dyDescent="0.3">
      <c r="A20" s="66" t="s">
        <v>129</v>
      </c>
      <c r="B20" s="231" t="s">
        <v>595</v>
      </c>
      <c r="C20" s="232"/>
      <c r="D20" s="232"/>
      <c r="E20" s="232"/>
      <c r="F20" s="233"/>
      <c r="I20" s="246"/>
      <c r="J20" s="134"/>
      <c r="K20" s="134"/>
      <c r="L20" s="246"/>
      <c r="M20" s="134"/>
      <c r="N20" s="134"/>
      <c r="O20" s="134"/>
      <c r="P20" s="134"/>
      <c r="Q20" s="134"/>
      <c r="R20" s="134"/>
      <c r="S20" s="134"/>
      <c r="T20" s="134"/>
      <c r="U20" s="134"/>
      <c r="V20" s="134"/>
    </row>
    <row r="21" spans="1:24" ht="15" customHeight="1" x14ac:dyDescent="0.25">
      <c r="A21" s="135" t="s">
        <v>128</v>
      </c>
      <c r="B21" s="228" t="s">
        <v>589</v>
      </c>
      <c r="C21" s="229" t="s">
        <v>592</v>
      </c>
      <c r="D21" s="229" t="s">
        <v>595</v>
      </c>
      <c r="E21" s="229" t="s">
        <v>598</v>
      </c>
      <c r="F21" s="230" t="s">
        <v>598</v>
      </c>
      <c r="I21" s="246"/>
      <c r="L21" s="246"/>
      <c r="M21" s="134"/>
      <c r="N21" s="134"/>
      <c r="O21" s="134"/>
      <c r="P21" s="134"/>
      <c r="Q21" s="134"/>
      <c r="R21" s="134"/>
      <c r="S21" s="134"/>
      <c r="T21" s="134"/>
      <c r="U21" s="134"/>
      <c r="V21" s="134"/>
    </row>
    <row r="22" spans="1:24" ht="15.75" thickBot="1" x14ac:dyDescent="0.3">
      <c r="A22" s="66" t="s">
        <v>129</v>
      </c>
      <c r="B22" s="231"/>
      <c r="C22" s="232"/>
      <c r="D22" s="232"/>
      <c r="E22" s="237"/>
      <c r="F22" s="233" t="s">
        <v>591</v>
      </c>
      <c r="I22" s="246"/>
      <c r="L22" s="246"/>
      <c r="M22" s="134"/>
      <c r="N22" s="134"/>
      <c r="O22" s="134"/>
      <c r="P22" s="134"/>
      <c r="Q22" s="134"/>
      <c r="R22" s="134"/>
      <c r="S22" s="134"/>
      <c r="T22" s="134"/>
      <c r="U22" s="134"/>
      <c r="V22" s="134"/>
    </row>
    <row r="23" spans="1:24" ht="15" customHeight="1" x14ac:dyDescent="0.25">
      <c r="A23" s="135" t="s">
        <v>9</v>
      </c>
      <c r="B23" s="228" t="s">
        <v>589</v>
      </c>
      <c r="C23" s="229" t="s">
        <v>590</v>
      </c>
      <c r="D23" s="229" t="s">
        <v>597</v>
      </c>
      <c r="E23" s="229" t="s">
        <v>590</v>
      </c>
      <c r="F23" s="230" t="s">
        <v>590</v>
      </c>
      <c r="I23" s="246"/>
      <c r="M23" s="134"/>
      <c r="N23" s="134"/>
      <c r="O23" s="134"/>
      <c r="P23" s="134"/>
      <c r="Q23" s="134"/>
      <c r="R23" s="134"/>
      <c r="S23" s="134"/>
      <c r="T23" s="134"/>
      <c r="U23" s="134"/>
      <c r="V23" s="134"/>
    </row>
    <row r="24" spans="1:24" ht="15.75" thickBot="1" x14ac:dyDescent="0.3">
      <c r="A24" s="66" t="s">
        <v>129</v>
      </c>
      <c r="B24" s="231"/>
      <c r="C24" s="232"/>
      <c r="D24" s="232"/>
      <c r="E24" s="237"/>
      <c r="F24" s="233"/>
      <c r="I24" s="246"/>
      <c r="M24" s="134"/>
      <c r="N24" s="134"/>
      <c r="O24" s="134"/>
      <c r="P24" s="134"/>
      <c r="Q24" s="134"/>
      <c r="R24" s="134"/>
      <c r="S24" s="134"/>
      <c r="T24" s="134"/>
      <c r="U24" s="134"/>
      <c r="V24" s="134"/>
    </row>
    <row r="25" spans="1:24" x14ac:dyDescent="0.25">
      <c r="A25" s="136" t="s">
        <v>604</v>
      </c>
      <c r="B25" s="238" t="s">
        <v>597</v>
      </c>
      <c r="C25" s="238" t="s">
        <v>590</v>
      </c>
      <c r="D25" s="238"/>
      <c r="E25" s="238"/>
      <c r="F25" s="239"/>
      <c r="I25" s="246"/>
      <c r="M25" s="134"/>
      <c r="N25" s="134"/>
      <c r="O25" s="134"/>
      <c r="P25" s="134"/>
      <c r="Q25" s="134"/>
      <c r="R25" s="134"/>
      <c r="S25" s="134"/>
      <c r="T25" s="134"/>
      <c r="U25" s="134"/>
      <c r="V25" s="134"/>
    </row>
    <row r="26" spans="1:24" x14ac:dyDescent="0.25">
      <c r="A26" s="137" t="s">
        <v>605</v>
      </c>
      <c r="B26" s="240" t="s">
        <v>592</v>
      </c>
      <c r="C26" s="240" t="s">
        <v>591</v>
      </c>
      <c r="D26" s="240"/>
      <c r="E26" s="240"/>
      <c r="F26" s="241"/>
      <c r="I26" s="246"/>
      <c r="M26" s="134"/>
      <c r="N26" s="134"/>
      <c r="O26" s="134"/>
      <c r="P26" s="134"/>
      <c r="Q26" s="134"/>
      <c r="R26" s="134"/>
      <c r="S26" s="134"/>
      <c r="T26" s="134"/>
      <c r="U26" s="134"/>
      <c r="V26" s="134"/>
    </row>
    <row r="27" spans="1:24" ht="15.75" thickBot="1" x14ac:dyDescent="0.3">
      <c r="A27" s="138" t="s">
        <v>606</v>
      </c>
      <c r="B27" s="242"/>
      <c r="C27" s="242" t="s">
        <v>594</v>
      </c>
      <c r="D27" s="242"/>
      <c r="E27" s="242"/>
      <c r="F27" s="243"/>
      <c r="I27" s="246"/>
      <c r="M27" s="134"/>
      <c r="N27" s="134"/>
      <c r="O27" s="134"/>
      <c r="P27" s="134"/>
      <c r="Q27" s="134"/>
      <c r="R27" s="134"/>
      <c r="S27" s="134"/>
      <c r="T27" s="134"/>
      <c r="U27" s="134"/>
      <c r="V27" s="134"/>
    </row>
    <row r="28" spans="1:24" x14ac:dyDescent="0.25">
      <c r="A28" s="122" t="s">
        <v>555</v>
      </c>
      <c r="B28" s="121"/>
      <c r="C28" s="121"/>
      <c r="E28" s="122" t="s">
        <v>530</v>
      </c>
      <c r="F28" s="121"/>
      <c r="G28" s="121"/>
      <c r="I28" s="122" t="s">
        <v>558</v>
      </c>
      <c r="J28" s="121"/>
      <c r="K28" s="121"/>
      <c r="M28" s="134"/>
      <c r="N28" s="134"/>
      <c r="O28" s="134"/>
      <c r="P28" s="134"/>
      <c r="Q28" s="134"/>
      <c r="R28" s="134"/>
      <c r="S28" s="134"/>
      <c r="T28" s="134"/>
      <c r="U28" s="134"/>
      <c r="V28" s="134"/>
    </row>
    <row r="29" spans="1:24" x14ac:dyDescent="0.25">
      <c r="A29" s="22" t="s">
        <v>527</v>
      </c>
      <c r="B29" s="116" t="s">
        <v>84</v>
      </c>
      <c r="C29" s="116" t="s">
        <v>146</v>
      </c>
      <c r="E29" s="22" t="s">
        <v>527</v>
      </c>
      <c r="F29" s="119" t="s">
        <v>528</v>
      </c>
      <c r="G29" s="119" t="s">
        <v>529</v>
      </c>
      <c r="I29" t="s">
        <v>527</v>
      </c>
      <c r="J29" t="s">
        <v>84</v>
      </c>
      <c r="K29" t="s">
        <v>146</v>
      </c>
      <c r="M29" s="134"/>
      <c r="N29" s="134"/>
      <c r="O29" s="134"/>
      <c r="P29" s="134"/>
      <c r="Q29" s="134"/>
      <c r="R29" s="134"/>
      <c r="S29" s="134"/>
      <c r="T29" s="134"/>
      <c r="U29" s="134"/>
      <c r="V29" s="134"/>
    </row>
    <row r="30" spans="1:24" x14ac:dyDescent="0.25">
      <c r="A30" s="115"/>
      <c r="B30" s="117"/>
      <c r="C30" s="117"/>
      <c r="E30" s="115"/>
      <c r="F30" s="120"/>
      <c r="G30" s="120"/>
      <c r="I30" s="59"/>
      <c r="J30" s="160"/>
      <c r="K30" s="160"/>
      <c r="M30" s="134"/>
      <c r="N30" s="134"/>
      <c r="O30" s="134"/>
      <c r="P30" s="134"/>
      <c r="Q30" s="134"/>
      <c r="R30" s="134"/>
      <c r="S30" s="134"/>
      <c r="T30" s="134"/>
      <c r="U30" s="134"/>
      <c r="V30" s="134"/>
    </row>
    <row r="31" spans="1:24" x14ac:dyDescent="0.25">
      <c r="M31" s="134"/>
      <c r="N31" s="134"/>
      <c r="O31" s="134"/>
      <c r="P31" s="134"/>
      <c r="Q31" s="134"/>
      <c r="R31" s="134"/>
      <c r="S31" s="134"/>
      <c r="T31" s="134"/>
      <c r="U31" s="134"/>
      <c r="V31" s="134"/>
    </row>
    <row r="32" spans="1:24" x14ac:dyDescent="0.25">
      <c r="M32" s="134"/>
      <c r="N32" s="134"/>
      <c r="O32" s="134"/>
      <c r="P32" s="134"/>
      <c r="Q32" s="134"/>
      <c r="R32" s="134"/>
      <c r="S32" s="134"/>
      <c r="T32" s="134"/>
      <c r="U32" s="134"/>
      <c r="V32" s="134"/>
    </row>
  </sheetData>
  <conditionalFormatting sqref="B25:F27">
    <cfRule type="notContainsBlanks" dxfId="446" priority="2">
      <formula>LEN(TRIM(B25))&gt;0</formula>
    </cfRule>
    <cfRule type="expression" dxfId="445" priority="34" stopIfTrue="1">
      <formula>" =$F16&lt;&gt;"""""</formula>
    </cfRule>
  </conditionalFormatting>
  <conditionalFormatting sqref="F15">
    <cfRule type="expression" dxfId="444" priority="28">
      <formula>$F$16=""</formula>
    </cfRule>
  </conditionalFormatting>
  <conditionalFormatting sqref="E15">
    <cfRule type="expression" dxfId="443" priority="27">
      <formula>$E$16=""</formula>
    </cfRule>
  </conditionalFormatting>
  <conditionalFormatting sqref="D15">
    <cfRule type="expression" dxfId="442" priority="26">
      <formula>$D$16=""</formula>
    </cfRule>
  </conditionalFormatting>
  <conditionalFormatting sqref="C15">
    <cfRule type="expression" dxfId="441" priority="25">
      <formula>$C$16=""</formula>
    </cfRule>
  </conditionalFormatting>
  <conditionalFormatting sqref="B15">
    <cfRule type="expression" dxfId="440" priority="24">
      <formula>$B$16=""</formula>
    </cfRule>
  </conditionalFormatting>
  <conditionalFormatting sqref="B17">
    <cfRule type="expression" dxfId="439" priority="23">
      <formula>$B$18=""</formula>
    </cfRule>
  </conditionalFormatting>
  <conditionalFormatting sqref="C17">
    <cfRule type="expression" dxfId="438" priority="22">
      <formula>$C$18=""</formula>
    </cfRule>
  </conditionalFormatting>
  <conditionalFormatting sqref="D17">
    <cfRule type="expression" dxfId="437" priority="21">
      <formula>$D$18=""</formula>
    </cfRule>
  </conditionalFormatting>
  <conditionalFormatting sqref="E17">
    <cfRule type="expression" dxfId="436" priority="20">
      <formula>$E$18=""</formula>
    </cfRule>
  </conditionalFormatting>
  <conditionalFormatting sqref="F17">
    <cfRule type="expression" dxfId="435" priority="19">
      <formula>$F$18=""</formula>
    </cfRule>
  </conditionalFormatting>
  <conditionalFormatting sqref="B19">
    <cfRule type="expression" dxfId="434" priority="18">
      <formula>$B$20=""</formula>
    </cfRule>
  </conditionalFormatting>
  <conditionalFormatting sqref="C19">
    <cfRule type="expression" dxfId="433" priority="17">
      <formula>$C$20=""</formula>
    </cfRule>
  </conditionalFormatting>
  <conditionalFormatting sqref="D19">
    <cfRule type="expression" dxfId="432" priority="16">
      <formula>$D$20=""</formula>
    </cfRule>
  </conditionalFormatting>
  <conditionalFormatting sqref="E19">
    <cfRule type="expression" dxfId="431" priority="15">
      <formula>$E$20=""</formula>
    </cfRule>
  </conditionalFormatting>
  <conditionalFormatting sqref="F19">
    <cfRule type="expression" dxfId="430" priority="14">
      <formula>$F$20=""</formula>
    </cfRule>
  </conditionalFormatting>
  <conditionalFormatting sqref="B21">
    <cfRule type="expression" dxfId="429" priority="13">
      <formula>$B$22=""</formula>
    </cfRule>
  </conditionalFormatting>
  <conditionalFormatting sqref="C21">
    <cfRule type="expression" dxfId="428" priority="12">
      <formula>$C$22=""</formula>
    </cfRule>
  </conditionalFormatting>
  <conditionalFormatting sqref="D21">
    <cfRule type="expression" dxfId="427" priority="11">
      <formula>$D$22=""</formula>
    </cfRule>
  </conditionalFormatting>
  <conditionalFormatting sqref="E21">
    <cfRule type="expression" dxfId="426" priority="10">
      <formula>$E$22=""</formula>
    </cfRule>
  </conditionalFormatting>
  <conditionalFormatting sqref="F21">
    <cfRule type="expression" dxfId="425" priority="9">
      <formula>$F$22=""</formula>
    </cfRule>
  </conditionalFormatting>
  <conditionalFormatting sqref="B23">
    <cfRule type="expression" dxfId="424" priority="8">
      <formula>$B$24=""</formula>
    </cfRule>
  </conditionalFormatting>
  <conditionalFormatting sqref="C23">
    <cfRule type="expression" dxfId="423" priority="7">
      <formula>$C$24=""</formula>
    </cfRule>
  </conditionalFormatting>
  <conditionalFormatting sqref="E23">
    <cfRule type="expression" dxfId="422" priority="5">
      <formula>$E$24=""</formula>
    </cfRule>
  </conditionalFormatting>
  <conditionalFormatting sqref="D23">
    <cfRule type="expression" dxfId="421" priority="4">
      <formula>$D$24=""</formula>
    </cfRule>
  </conditionalFormatting>
  <conditionalFormatting sqref="F23">
    <cfRule type="expression" dxfId="420" priority="3">
      <formula>$F$24=""</formula>
    </cfRule>
  </conditionalFormatting>
  <conditionalFormatting sqref="B16:F16 B18:F18 B22:F22 B20:F20 B24:F24">
    <cfRule type="notContainsBlanks" dxfId="419" priority="1">
      <formula>LEN(TRIM(B16))&gt;0</formula>
    </cfRule>
  </conditionalFormatting>
  <printOptions horizontalCentered="1" verticalCentered="1"/>
  <pageMargins left="0.39370078740157483" right="0.39370078740157483" top="0.39370078740157483" bottom="0.39370078740157483" header="0.31496062992125984" footer="0.31496062992125984"/>
  <pageSetup paperSize="9" scale="94"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2">
        <x14:dataValidation type="list" allowBlank="1" showInputMessage="1" showErrorMessage="1" xr:uid="{BCC2833E-6C22-437D-A369-3645F3362DD3}">
          <x14:formula1>
            <xm:f>Parametre!$A$5:$A$18</xm:f>
          </x14:formula1>
          <xm:sqref>B15:F27</xm:sqref>
        </x14:dataValidation>
        <x14:dataValidation type="list" allowBlank="1" showInputMessage="1" showErrorMessage="1" xr:uid="{B3C11D74-BE2A-4AF3-9C47-A40E5D2B577D}">
          <x14:formula1>
            <xm:f>Parametre!$A$5:$A$30</xm:f>
          </x14:formula1>
          <xm:sqref>A3:F3 A7:F7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C9B726-1BAE-4624-BBA1-FDC83DAEC37D}">
  <sheetPr codeName="Feuil5">
    <pageSetUpPr fitToPage="1"/>
  </sheetPr>
  <dimension ref="A1:AD33"/>
  <sheetViews>
    <sheetView showGridLines="0" workbookViewId="0">
      <selection activeCell="I10" sqref="I10"/>
    </sheetView>
  </sheetViews>
  <sheetFormatPr baseColWidth="10" defaultRowHeight="15" x14ac:dyDescent="0.25"/>
  <cols>
    <col min="1" max="1" width="10.5703125" bestFit="1" customWidth="1"/>
    <col min="2" max="6" width="15.7109375" style="158" customWidth="1"/>
    <col min="7" max="7" width="11.85546875" bestFit="1" customWidth="1"/>
    <col min="9" max="9" width="10.5703125" bestFit="1" customWidth="1"/>
    <col min="10" max="10" width="14.7109375" bestFit="1" customWidth="1"/>
    <col min="11" max="11" width="10.42578125" bestFit="1" customWidth="1"/>
  </cols>
  <sheetData>
    <row r="1" spans="1:16" ht="19.5" x14ac:dyDescent="0.3">
      <c r="A1" s="62" t="s">
        <v>130</v>
      </c>
      <c r="B1" s="178">
        <f>_xlfn.ISOWEEKNUM(_Date_Debut_SI)</f>
        <v>13</v>
      </c>
      <c r="C1" s="68" t="s">
        <v>120</v>
      </c>
      <c r="D1" s="69">
        <v>44648</v>
      </c>
      <c r="E1" s="60" t="s">
        <v>121</v>
      </c>
      <c r="F1" s="68">
        <f>D1+4</f>
        <v>44652</v>
      </c>
    </row>
    <row r="2" spans="1:16" ht="15.75" thickBot="1" x14ac:dyDescent="0.3"/>
    <row r="3" spans="1:16" ht="15.75" thickTop="1" x14ac:dyDescent="0.25">
      <c r="A3" s="216" t="s">
        <v>589</v>
      </c>
      <c r="B3" s="217" t="s">
        <v>590</v>
      </c>
      <c r="C3" s="218" t="s">
        <v>591</v>
      </c>
      <c r="D3" s="218" t="s">
        <v>592</v>
      </c>
      <c r="E3" s="219" t="s">
        <v>595</v>
      </c>
      <c r="F3" s="220" t="s">
        <v>596</v>
      </c>
    </row>
    <row r="4" spans="1:16" x14ac:dyDescent="0.25">
      <c r="A4" s="200">
        <f>'Planning MAICHE calcul'!AV32</f>
        <v>0.63541666666666663</v>
      </c>
      <c r="B4" s="201">
        <f>'Planning MAICHE calcul'!AU35</f>
        <v>0.48958333333333331</v>
      </c>
      <c r="C4" s="221">
        <f>'Planning MAICHE calcul'!BH41</f>
        <v>0.64583333333333337</v>
      </c>
      <c r="D4" s="222">
        <f>'Planning MAICHE calcul'!AA33</f>
        <v>0.44791666666666669</v>
      </c>
      <c r="E4" s="221">
        <f>'Planning MAICHE calcul'!AZ36</f>
        <v>0.52083333333333337</v>
      </c>
      <c r="F4" s="223">
        <f>'Planning MAICHE calcul'!X34</f>
        <v>0.58333333333333337</v>
      </c>
      <c r="G4" s="193" t="s">
        <v>564</v>
      </c>
    </row>
    <row r="5" spans="1:16" s="134" customFormat="1" ht="15.75" thickBot="1" x14ac:dyDescent="0.3">
      <c r="A5" s="211">
        <f>'Suivi remplacement'!H2</f>
        <v>0.16666666666666669</v>
      </c>
      <c r="B5" s="212">
        <f>'Suivi remplacement'!E2</f>
        <v>6.25E-2</v>
      </c>
      <c r="C5" s="212">
        <f>'Suivi remplacement'!G2</f>
        <v>0.30208333333333331</v>
      </c>
      <c r="D5" s="212">
        <f>'Suivi remplacement'!C2</f>
        <v>0.32291666666666669</v>
      </c>
      <c r="E5" s="213">
        <f>'Suivi remplacement'!F2</f>
        <v>0</v>
      </c>
      <c r="F5" s="214">
        <f>'Suivi remplacement'!I2</f>
        <v>0.33333333333333331</v>
      </c>
      <c r="G5" s="194" t="s">
        <v>565</v>
      </c>
    </row>
    <row r="6" spans="1:16" ht="15.75" thickTop="1" x14ac:dyDescent="0.25">
      <c r="A6" s="216" t="s">
        <v>598</v>
      </c>
      <c r="B6" s="217" t="s">
        <v>599</v>
      </c>
      <c r="C6" s="218" t="s">
        <v>600</v>
      </c>
      <c r="D6" s="218" t="s">
        <v>597</v>
      </c>
      <c r="E6" s="224" t="s">
        <v>593</v>
      </c>
      <c r="F6" s="225"/>
      <c r="G6" s="193"/>
    </row>
    <row r="7" spans="1:16" x14ac:dyDescent="0.25">
      <c r="A7" s="208">
        <f>'Planning MAICHE calcul'!AB38</f>
        <v>0.45833333333333331</v>
      </c>
      <c r="B7" s="226">
        <f>'Planning MAICHE calcul'!AY37</f>
        <v>0.39583333333333331</v>
      </c>
      <c r="C7" s="209"/>
      <c r="D7" s="209"/>
      <c r="E7" s="209"/>
      <c r="F7" s="210"/>
      <c r="G7" s="193" t="s">
        <v>564</v>
      </c>
      <c r="I7" s="134"/>
      <c r="J7" s="134"/>
      <c r="K7" s="134"/>
      <c r="L7" s="134"/>
      <c r="M7" s="134"/>
      <c r="N7" s="134"/>
      <c r="O7" s="134"/>
      <c r="P7" s="134"/>
    </row>
    <row r="8" spans="1:16" s="134" customFormat="1" ht="15.75" thickBot="1" x14ac:dyDescent="0.3">
      <c r="A8" s="211">
        <f>'Suivi remplacement'!K2</f>
        <v>8.3333333333333329E-2</v>
      </c>
      <c r="B8" s="213">
        <f>'Suivi remplacement'!D2</f>
        <v>8.3333333333333329E-2</v>
      </c>
      <c r="C8" s="213">
        <f>'Suivi remplacement'!L2</f>
        <v>0</v>
      </c>
      <c r="D8" s="213">
        <f>'Suivi remplacement'!J2</f>
        <v>0.24999999999999997</v>
      </c>
      <c r="E8" s="213">
        <f>'Suivi remplacement'!B2</f>
        <v>4.1666666666666664E-2</v>
      </c>
      <c r="F8" s="215"/>
      <c r="G8" s="194" t="s">
        <v>565</v>
      </c>
    </row>
    <row r="9" spans="1:16" s="134" customFormat="1" ht="16.5" thickTop="1" thickBot="1" x14ac:dyDescent="0.3">
      <c r="A9" s="192"/>
      <c r="B9" s="192"/>
      <c r="C9" s="192"/>
      <c r="D9" s="192"/>
      <c r="E9" s="192"/>
      <c r="F9" s="192"/>
      <c r="G9" s="194"/>
    </row>
    <row r="10" spans="1:16" ht="91.5" customHeight="1" thickBot="1" x14ac:dyDescent="0.3">
      <c r="A10" s="176" t="s">
        <v>560</v>
      </c>
      <c r="B10" s="174"/>
      <c r="C10" s="174" t="s">
        <v>582</v>
      </c>
      <c r="D10" s="174" t="s">
        <v>580</v>
      </c>
      <c r="E10" s="174" t="s">
        <v>579</v>
      </c>
      <c r="F10" s="175" t="s">
        <v>581</v>
      </c>
      <c r="I10" s="134"/>
      <c r="J10" s="134"/>
      <c r="K10" s="134"/>
      <c r="L10" s="134"/>
      <c r="M10" s="134"/>
      <c r="N10" s="134"/>
      <c r="O10" s="134"/>
      <c r="P10" s="134"/>
    </row>
    <row r="11" spans="1:16" ht="42" customHeight="1" thickBot="1" x14ac:dyDescent="0.3">
      <c r="A11" s="176" t="s">
        <v>559</v>
      </c>
      <c r="B11" s="174" t="s">
        <v>583</v>
      </c>
      <c r="C11" s="174" t="s">
        <v>584</v>
      </c>
      <c r="D11" s="174" t="s">
        <v>583</v>
      </c>
      <c r="E11" s="174" t="s">
        <v>583</v>
      </c>
      <c r="F11" s="175" t="s">
        <v>583</v>
      </c>
      <c r="I11" s="246"/>
      <c r="J11" s="246"/>
      <c r="K11" s="246"/>
      <c r="L11" s="246"/>
      <c r="M11" s="246"/>
      <c r="N11" s="246"/>
      <c r="O11" s="246"/>
      <c r="P11" s="134"/>
    </row>
    <row r="12" spans="1:16" ht="17.25" x14ac:dyDescent="0.25">
      <c r="A12" s="65"/>
      <c r="B12" s="169" t="s">
        <v>0</v>
      </c>
      <c r="C12" s="170" t="s">
        <v>1</v>
      </c>
      <c r="D12" s="171" t="s">
        <v>2</v>
      </c>
      <c r="E12" s="172" t="s">
        <v>3</v>
      </c>
      <c r="F12" s="173" t="s">
        <v>4</v>
      </c>
      <c r="I12" s="246"/>
      <c r="J12" s="316"/>
      <c r="K12" s="316"/>
      <c r="L12" s="316"/>
      <c r="M12" s="316"/>
      <c r="N12" s="316"/>
      <c r="O12" s="316"/>
      <c r="P12" s="246"/>
    </row>
    <row r="13" spans="1:16" ht="18" thickBot="1" x14ac:dyDescent="0.3">
      <c r="A13" s="64"/>
      <c r="B13" s="133">
        <f>D1</f>
        <v>44648</v>
      </c>
      <c r="C13" s="125">
        <f>B13+1</f>
        <v>44649</v>
      </c>
      <c r="D13" s="127">
        <f t="shared" ref="D13:F13" si="0">C13+1</f>
        <v>44650</v>
      </c>
      <c r="E13" s="129">
        <f t="shared" si="0"/>
        <v>44651</v>
      </c>
      <c r="F13" s="131">
        <f t="shared" si="0"/>
        <v>44652</v>
      </c>
      <c r="I13" s="246"/>
      <c r="J13" s="246"/>
      <c r="K13" s="247"/>
      <c r="L13" s="247"/>
      <c r="M13" s="247"/>
      <c r="N13" s="247"/>
      <c r="O13" s="247"/>
      <c r="P13" s="246"/>
    </row>
    <row r="14" spans="1:16" ht="15" customHeight="1" x14ac:dyDescent="0.25">
      <c r="A14" s="135" t="s">
        <v>17</v>
      </c>
      <c r="B14" s="228" t="s">
        <v>596</v>
      </c>
      <c r="C14" s="229" t="s">
        <v>597</v>
      </c>
      <c r="D14" s="229" t="s">
        <v>589</v>
      </c>
      <c r="E14" s="229" t="s">
        <v>597</v>
      </c>
      <c r="F14" s="230" t="s">
        <v>597</v>
      </c>
      <c r="I14" s="134"/>
      <c r="J14" s="248"/>
      <c r="K14" s="250"/>
      <c r="L14" s="250"/>
      <c r="M14" s="250"/>
      <c r="N14" s="250"/>
      <c r="O14" s="250"/>
      <c r="P14" s="246"/>
    </row>
    <row r="15" spans="1:16" ht="15.75" thickBot="1" x14ac:dyDescent="0.3">
      <c r="A15" s="66" t="s">
        <v>129</v>
      </c>
      <c r="B15" s="231"/>
      <c r="C15" s="232"/>
      <c r="D15" s="232"/>
      <c r="E15" s="232"/>
      <c r="F15" s="233"/>
      <c r="I15" s="134"/>
      <c r="J15" s="246"/>
      <c r="K15" s="250"/>
      <c r="L15" s="250"/>
      <c r="M15" s="250"/>
      <c r="N15" s="250"/>
      <c r="O15" s="250"/>
      <c r="P15" s="246"/>
    </row>
    <row r="16" spans="1:16" ht="15" customHeight="1" x14ac:dyDescent="0.25">
      <c r="A16" s="135" t="s">
        <v>12</v>
      </c>
      <c r="B16" s="228" t="s">
        <v>590</v>
      </c>
      <c r="C16" s="229" t="s">
        <v>599</v>
      </c>
      <c r="D16" s="229" t="s">
        <v>590</v>
      </c>
      <c r="E16" s="229" t="s">
        <v>595</v>
      </c>
      <c r="F16" s="230" t="s">
        <v>599</v>
      </c>
      <c r="I16" s="134"/>
      <c r="J16" s="248"/>
      <c r="K16" s="250"/>
      <c r="L16" s="250"/>
      <c r="M16" s="250"/>
      <c r="N16" s="250"/>
      <c r="O16" s="250"/>
      <c r="P16" s="246"/>
    </row>
    <row r="17" spans="1:30" ht="15.75" thickBot="1" x14ac:dyDescent="0.3">
      <c r="A17" s="66" t="s">
        <v>129</v>
      </c>
      <c r="B17" s="234"/>
      <c r="C17" s="235"/>
      <c r="D17" s="235"/>
      <c r="E17" s="235"/>
      <c r="F17" s="236"/>
      <c r="I17" s="134"/>
      <c r="J17" s="246"/>
      <c r="K17" s="250"/>
      <c r="L17" s="250"/>
      <c r="M17" s="250"/>
      <c r="N17" s="250"/>
      <c r="O17" s="250"/>
      <c r="P17" s="246"/>
      <c r="Q17" s="134"/>
      <c r="R17" s="134"/>
      <c r="S17" s="134"/>
      <c r="T17" s="134"/>
      <c r="U17" s="134"/>
      <c r="V17" s="134"/>
      <c r="W17" s="134"/>
      <c r="X17" s="134"/>
      <c r="Y17" s="134"/>
      <c r="Z17" s="134"/>
      <c r="AA17" s="134"/>
      <c r="AB17" s="134"/>
      <c r="AC17" s="134"/>
      <c r="AD17" s="134"/>
    </row>
    <row r="18" spans="1:30" x14ac:dyDescent="0.25">
      <c r="A18" s="135" t="s">
        <v>127</v>
      </c>
      <c r="B18" s="228"/>
      <c r="C18" s="229" t="s">
        <v>597</v>
      </c>
      <c r="D18" s="229" t="s">
        <v>592</v>
      </c>
      <c r="E18" s="229" t="s">
        <v>596</v>
      </c>
      <c r="F18" s="230" t="s">
        <v>596</v>
      </c>
      <c r="I18" s="134"/>
      <c r="J18" s="248"/>
      <c r="K18" s="250"/>
      <c r="L18" s="250"/>
      <c r="M18" s="250"/>
      <c r="N18" s="250"/>
      <c r="O18" s="250"/>
      <c r="P18" s="246"/>
      <c r="Q18" s="134"/>
      <c r="R18" s="134"/>
      <c r="S18" s="134"/>
      <c r="T18" s="134"/>
      <c r="U18" s="134"/>
      <c r="V18" s="134"/>
      <c r="W18" s="134"/>
      <c r="X18" s="134"/>
      <c r="Y18" s="134"/>
      <c r="Z18" s="134"/>
      <c r="AA18" s="134"/>
      <c r="AB18" s="134"/>
      <c r="AC18" s="134"/>
      <c r="AD18" s="134"/>
    </row>
    <row r="19" spans="1:30" ht="15.75" thickBot="1" x14ac:dyDescent="0.3">
      <c r="A19" s="66" t="s">
        <v>129</v>
      </c>
      <c r="B19" s="231" t="s">
        <v>596</v>
      </c>
      <c r="C19" s="232"/>
      <c r="D19" s="232"/>
      <c r="E19" s="232"/>
      <c r="F19" s="233"/>
      <c r="I19" s="134"/>
      <c r="J19" s="246"/>
      <c r="K19" s="250"/>
      <c r="L19" s="250"/>
      <c r="M19" s="250"/>
      <c r="N19" s="250"/>
      <c r="O19" s="250"/>
      <c r="P19" s="246"/>
      <c r="Q19" s="134"/>
      <c r="R19" s="134"/>
      <c r="S19" s="134"/>
      <c r="T19" s="134"/>
      <c r="U19" s="134"/>
      <c r="V19" s="134"/>
      <c r="W19" s="134"/>
      <c r="X19" s="134"/>
      <c r="Y19" s="134"/>
      <c r="Z19" s="134"/>
      <c r="AA19" s="134"/>
      <c r="AB19" s="134"/>
      <c r="AC19" s="134"/>
      <c r="AD19" s="134"/>
    </row>
    <row r="20" spans="1:30" ht="15" customHeight="1" x14ac:dyDescent="0.25">
      <c r="A20" s="135" t="s">
        <v>128</v>
      </c>
      <c r="B20" s="228" t="s">
        <v>595</v>
      </c>
      <c r="C20" s="229" t="s">
        <v>592</v>
      </c>
      <c r="D20" s="229" t="s">
        <v>595</v>
      </c>
      <c r="E20" s="229"/>
      <c r="F20" s="230" t="s">
        <v>591</v>
      </c>
      <c r="J20" s="248"/>
      <c r="K20" s="250"/>
      <c r="L20" s="250"/>
      <c r="M20" s="250"/>
      <c r="N20" s="250"/>
      <c r="O20" s="250"/>
      <c r="P20" s="246"/>
      <c r="Q20" s="134"/>
      <c r="R20" s="134"/>
      <c r="S20" s="134"/>
      <c r="T20" s="134"/>
      <c r="U20" s="134"/>
      <c r="V20" s="134"/>
      <c r="W20" s="134"/>
      <c r="X20" s="134"/>
      <c r="Y20" s="134"/>
      <c r="Z20" s="134"/>
      <c r="AA20" s="134"/>
      <c r="AB20" s="134"/>
      <c r="AC20" s="134"/>
      <c r="AD20" s="134"/>
    </row>
    <row r="21" spans="1:30" ht="15.75" thickBot="1" x14ac:dyDescent="0.3">
      <c r="A21" s="66" t="s">
        <v>129</v>
      </c>
      <c r="B21" s="231"/>
      <c r="C21" s="232"/>
      <c r="D21" s="232"/>
      <c r="E21" s="237" t="s">
        <v>592</v>
      </c>
      <c r="F21" s="233"/>
      <c r="J21" s="246"/>
      <c r="K21" s="250"/>
      <c r="L21" s="250"/>
      <c r="M21" s="250"/>
      <c r="N21" s="251"/>
      <c r="O21" s="250"/>
      <c r="P21" s="246"/>
      <c r="Q21" s="134"/>
      <c r="R21" s="134"/>
      <c r="S21" s="134"/>
      <c r="T21" s="134"/>
      <c r="U21" s="134"/>
      <c r="V21" s="134"/>
      <c r="W21" s="134"/>
      <c r="X21" s="134"/>
      <c r="Y21" s="134"/>
      <c r="Z21" s="134"/>
      <c r="AA21" s="134"/>
      <c r="AB21" s="134"/>
      <c r="AC21" s="134"/>
      <c r="AD21" s="134"/>
    </row>
    <row r="22" spans="1:30" ht="15" customHeight="1" x14ac:dyDescent="0.25">
      <c r="A22" s="135" t="s">
        <v>9</v>
      </c>
      <c r="B22" s="228" t="s">
        <v>589</v>
      </c>
      <c r="C22" s="229" t="s">
        <v>589</v>
      </c>
      <c r="D22" s="229" t="s">
        <v>592</v>
      </c>
      <c r="E22" s="229" t="s">
        <v>590</v>
      </c>
      <c r="F22" s="230" t="s">
        <v>589</v>
      </c>
      <c r="J22" s="248"/>
      <c r="K22" s="250"/>
      <c r="L22" s="250"/>
      <c r="M22" s="250"/>
      <c r="N22" s="250"/>
      <c r="O22" s="250"/>
      <c r="P22" s="246"/>
      <c r="Q22" s="134"/>
      <c r="R22" s="134"/>
      <c r="S22" s="134"/>
      <c r="T22" s="134"/>
      <c r="U22" s="134"/>
      <c r="V22" s="134"/>
      <c r="W22" s="134"/>
      <c r="X22" s="134"/>
      <c r="Y22" s="134"/>
      <c r="Z22" s="134"/>
      <c r="AA22" s="134"/>
      <c r="AB22" s="134"/>
      <c r="AC22" s="134"/>
      <c r="AD22" s="134"/>
    </row>
    <row r="23" spans="1:30" ht="15.75" thickBot="1" x14ac:dyDescent="0.3">
      <c r="A23" s="66" t="s">
        <v>129</v>
      </c>
      <c r="B23" s="231"/>
      <c r="C23" s="232"/>
      <c r="D23" s="232"/>
      <c r="E23" s="237"/>
      <c r="F23" s="233"/>
      <c r="I23" s="119"/>
      <c r="J23" s="246"/>
      <c r="K23" s="250"/>
      <c r="L23" s="250"/>
      <c r="M23" s="250"/>
      <c r="N23" s="251"/>
      <c r="O23" s="250"/>
      <c r="P23" s="246"/>
      <c r="Q23" s="134"/>
      <c r="R23" s="134"/>
      <c r="S23" s="134"/>
      <c r="T23" s="134"/>
      <c r="U23" s="134"/>
      <c r="V23" s="134"/>
      <c r="W23" s="134"/>
      <c r="X23" s="134"/>
      <c r="Y23" s="134"/>
      <c r="Z23" s="134"/>
      <c r="AA23" s="134"/>
      <c r="AB23" s="134"/>
      <c r="AC23" s="134"/>
      <c r="AD23" s="134"/>
    </row>
    <row r="24" spans="1:30" x14ac:dyDescent="0.25">
      <c r="A24" s="136" t="s">
        <v>531</v>
      </c>
      <c r="B24" s="238"/>
      <c r="C24" s="238"/>
      <c r="D24" s="238"/>
      <c r="E24" s="238"/>
      <c r="F24" s="239"/>
      <c r="J24" s="248"/>
      <c r="K24" s="249"/>
      <c r="L24" s="249"/>
      <c r="M24" s="249"/>
      <c r="N24" s="249"/>
      <c r="O24" s="249"/>
      <c r="P24" s="134"/>
      <c r="Q24" s="134"/>
      <c r="R24" s="134"/>
      <c r="S24" s="134"/>
      <c r="T24" s="134"/>
      <c r="U24" s="134"/>
      <c r="V24" s="134"/>
      <c r="W24" s="134"/>
      <c r="X24" s="134"/>
      <c r="Y24" s="134"/>
      <c r="Z24" s="134"/>
      <c r="AA24" s="134"/>
      <c r="AB24" s="134"/>
      <c r="AC24" s="134"/>
      <c r="AD24" s="134"/>
    </row>
    <row r="25" spans="1:30" x14ac:dyDescent="0.25">
      <c r="A25" s="137" t="s">
        <v>531</v>
      </c>
      <c r="B25" s="240"/>
      <c r="C25" s="240"/>
      <c r="D25" s="240"/>
      <c r="E25" s="240"/>
      <c r="F25" s="241"/>
      <c r="J25" s="248"/>
      <c r="K25" s="249"/>
      <c r="L25" s="249"/>
      <c r="M25" s="249"/>
      <c r="N25" s="249"/>
      <c r="O25" s="249"/>
      <c r="P25" s="134"/>
      <c r="Q25" s="134"/>
      <c r="R25" s="134"/>
      <c r="S25" s="134"/>
      <c r="T25" s="134"/>
      <c r="U25" s="134"/>
      <c r="V25" s="134"/>
      <c r="W25" s="134"/>
      <c r="X25" s="134"/>
      <c r="Y25" s="134"/>
      <c r="Z25" s="134"/>
      <c r="AA25" s="134"/>
      <c r="AB25" s="134"/>
      <c r="AC25" s="134"/>
      <c r="AD25" s="134"/>
    </row>
    <row r="26" spans="1:30" ht="15.75" thickBot="1" x14ac:dyDescent="0.3">
      <c r="A26" s="138" t="s">
        <v>531</v>
      </c>
      <c r="B26" s="242"/>
      <c r="C26" s="242"/>
      <c r="D26" s="242"/>
      <c r="E26" s="242"/>
      <c r="F26" s="243"/>
      <c r="J26" s="248"/>
      <c r="K26" s="249"/>
      <c r="L26" s="249"/>
      <c r="M26" s="249"/>
      <c r="N26" s="249"/>
      <c r="O26" s="249"/>
      <c r="P26" s="134"/>
      <c r="Q26" s="134"/>
      <c r="R26" s="134"/>
      <c r="S26" s="134"/>
      <c r="T26" s="134"/>
      <c r="U26" s="134"/>
      <c r="V26" s="134"/>
      <c r="W26" s="134"/>
      <c r="X26" s="134"/>
      <c r="Y26" s="134"/>
      <c r="Z26" s="134"/>
      <c r="AA26" s="134"/>
      <c r="AB26" s="134"/>
      <c r="AC26" s="134"/>
      <c r="AD26" s="134"/>
    </row>
    <row r="27" spans="1:30" x14ac:dyDescent="0.25">
      <c r="A27" s="122" t="s">
        <v>555</v>
      </c>
      <c r="B27" s="121"/>
      <c r="C27" s="121"/>
      <c r="E27" s="122" t="s">
        <v>530</v>
      </c>
      <c r="F27" s="121"/>
      <c r="G27" s="121"/>
      <c r="I27" s="122" t="s">
        <v>558</v>
      </c>
      <c r="J27" s="121"/>
      <c r="K27" s="121"/>
      <c r="N27" s="134"/>
      <c r="O27" s="134"/>
      <c r="P27" s="134"/>
      <c r="Q27" s="134"/>
      <c r="R27" s="134"/>
      <c r="S27" s="134"/>
      <c r="T27" s="134"/>
      <c r="U27" s="134"/>
      <c r="V27" s="134"/>
      <c r="W27" s="134"/>
      <c r="X27" s="134"/>
      <c r="Y27" s="134"/>
      <c r="Z27" s="134"/>
      <c r="AA27" s="134"/>
      <c r="AB27" s="134"/>
      <c r="AC27" s="134"/>
      <c r="AD27" s="134"/>
    </row>
    <row r="28" spans="1:30" x14ac:dyDescent="0.25">
      <c r="A28" s="22" t="s">
        <v>527</v>
      </c>
      <c r="B28" s="116" t="s">
        <v>84</v>
      </c>
      <c r="C28" s="116" t="s">
        <v>146</v>
      </c>
      <c r="E28" s="22" t="s">
        <v>527</v>
      </c>
      <c r="F28" s="119" t="s">
        <v>528</v>
      </c>
      <c r="G28" s="119" t="s">
        <v>529</v>
      </c>
      <c r="I28" t="s">
        <v>527</v>
      </c>
      <c r="J28" t="s">
        <v>84</v>
      </c>
      <c r="K28" t="s">
        <v>146</v>
      </c>
      <c r="N28" s="134"/>
      <c r="O28" s="134"/>
      <c r="P28" s="134"/>
      <c r="Q28" s="134"/>
      <c r="R28" s="134"/>
      <c r="S28" s="134"/>
      <c r="T28" s="134"/>
      <c r="U28" s="134"/>
      <c r="V28" s="134"/>
      <c r="W28" s="134"/>
      <c r="X28" s="134"/>
      <c r="Y28" s="134"/>
      <c r="Z28" s="134"/>
      <c r="AA28" s="134"/>
      <c r="AB28" s="134"/>
      <c r="AC28" s="134"/>
      <c r="AD28" s="134"/>
    </row>
    <row r="29" spans="1:30" x14ac:dyDescent="0.25">
      <c r="A29" s="115"/>
      <c r="B29" s="117"/>
      <c r="C29" s="117"/>
      <c r="E29" s="115">
        <v>44650</v>
      </c>
      <c r="F29" s="120" t="s">
        <v>586</v>
      </c>
      <c r="G29" s="120" t="s">
        <v>566</v>
      </c>
      <c r="I29" s="59">
        <v>44650</v>
      </c>
      <c r="J29" s="160" t="s">
        <v>586</v>
      </c>
      <c r="K29" s="160" t="s">
        <v>557</v>
      </c>
      <c r="N29" s="134"/>
      <c r="O29" s="134"/>
      <c r="P29" s="134"/>
      <c r="Q29" s="134"/>
      <c r="R29" s="134"/>
      <c r="S29" s="134"/>
      <c r="T29" s="134"/>
      <c r="U29" s="134"/>
      <c r="V29" s="134"/>
      <c r="W29" s="134"/>
      <c r="X29" s="134"/>
      <c r="Y29" s="134"/>
      <c r="Z29" s="134"/>
      <c r="AA29" s="134"/>
      <c r="AB29" s="134"/>
      <c r="AC29" s="134"/>
      <c r="AD29" s="134"/>
    </row>
    <row r="30" spans="1:30" x14ac:dyDescent="0.25">
      <c r="E30" s="115">
        <v>44652</v>
      </c>
      <c r="F30" s="120" t="s">
        <v>587</v>
      </c>
      <c r="G30" s="120" t="s">
        <v>561</v>
      </c>
      <c r="I30" s="59">
        <v>44652</v>
      </c>
      <c r="J30" s="160" t="s">
        <v>587</v>
      </c>
      <c r="K30" s="160" t="s">
        <v>557</v>
      </c>
      <c r="N30" s="134"/>
      <c r="O30" s="134"/>
      <c r="P30" s="134"/>
      <c r="Q30" s="134"/>
      <c r="R30" s="134"/>
      <c r="S30" s="134"/>
      <c r="T30" s="134"/>
      <c r="U30" s="134"/>
      <c r="V30" s="134"/>
      <c r="W30" s="134"/>
      <c r="X30" s="134"/>
      <c r="Y30" s="134"/>
      <c r="Z30" s="134"/>
      <c r="AA30" s="134"/>
      <c r="AB30" s="134"/>
      <c r="AC30" s="134"/>
      <c r="AD30" s="134"/>
    </row>
    <row r="31" spans="1:30" x14ac:dyDescent="0.25">
      <c r="N31" s="134"/>
      <c r="O31" s="134"/>
      <c r="P31" s="134"/>
      <c r="Q31" s="134"/>
      <c r="R31" s="134"/>
      <c r="S31" s="134"/>
      <c r="T31" s="134"/>
      <c r="U31" s="134"/>
      <c r="V31" s="134"/>
      <c r="W31" s="134"/>
      <c r="X31" s="134"/>
      <c r="Y31" s="134"/>
      <c r="Z31" s="134"/>
      <c r="AA31" s="134"/>
      <c r="AB31" s="134"/>
      <c r="AC31" s="134"/>
      <c r="AD31" s="134"/>
    </row>
    <row r="32" spans="1:30" x14ac:dyDescent="0.25">
      <c r="N32" s="134"/>
      <c r="O32" s="134"/>
      <c r="P32" s="134"/>
      <c r="Q32" s="134"/>
      <c r="R32" s="134"/>
      <c r="S32" s="134"/>
      <c r="T32" s="134"/>
      <c r="U32" s="134"/>
      <c r="V32" s="134"/>
      <c r="W32" s="134"/>
      <c r="X32" s="134"/>
      <c r="Y32" s="134"/>
      <c r="Z32" s="134"/>
      <c r="AA32" s="134"/>
      <c r="AB32" s="134"/>
      <c r="AC32" s="134"/>
      <c r="AD32" s="134"/>
    </row>
    <row r="33" spans="14:30" x14ac:dyDescent="0.25">
      <c r="N33" s="134"/>
      <c r="O33" s="134"/>
      <c r="P33" s="134"/>
      <c r="Q33" s="134"/>
      <c r="R33" s="134"/>
      <c r="S33" s="134"/>
      <c r="T33" s="134"/>
      <c r="U33" s="134"/>
      <c r="V33" s="134"/>
      <c r="W33" s="134"/>
      <c r="X33" s="134"/>
      <c r="Y33" s="134"/>
      <c r="Z33" s="134"/>
      <c r="AA33" s="134"/>
      <c r="AB33" s="134"/>
      <c r="AC33" s="134"/>
      <c r="AD33" s="134"/>
    </row>
  </sheetData>
  <mergeCells count="1">
    <mergeCell ref="J12:O12"/>
  </mergeCells>
  <conditionalFormatting sqref="B14">
    <cfRule type="expression" dxfId="409" priority="54">
      <formula>$B$15=""</formula>
    </cfRule>
  </conditionalFormatting>
  <conditionalFormatting sqref="C14">
    <cfRule type="expression" dxfId="408" priority="53">
      <formula>$C$15=""</formula>
    </cfRule>
  </conditionalFormatting>
  <conditionalFormatting sqref="D14">
    <cfRule type="expression" dxfId="407" priority="52">
      <formula>$D$15=""</formula>
    </cfRule>
  </conditionalFormatting>
  <conditionalFormatting sqref="E14">
    <cfRule type="expression" dxfId="406" priority="51">
      <formula>$E$15=""</formula>
    </cfRule>
  </conditionalFormatting>
  <conditionalFormatting sqref="F14">
    <cfRule type="expression" dxfId="405" priority="50">
      <formula>$F$15=""</formula>
    </cfRule>
  </conditionalFormatting>
  <conditionalFormatting sqref="B16">
    <cfRule type="expression" dxfId="404" priority="49">
      <formula>$B$17=""</formula>
    </cfRule>
  </conditionalFormatting>
  <conditionalFormatting sqref="C16">
    <cfRule type="expression" dxfId="403" priority="48">
      <formula>$C$17=""</formula>
    </cfRule>
  </conditionalFormatting>
  <conditionalFormatting sqref="D16">
    <cfRule type="expression" dxfId="402" priority="47">
      <formula>$D$17=""</formula>
    </cfRule>
  </conditionalFormatting>
  <conditionalFormatting sqref="E16">
    <cfRule type="expression" dxfId="401" priority="46">
      <formula>$E$17=""</formula>
    </cfRule>
  </conditionalFormatting>
  <conditionalFormatting sqref="F16">
    <cfRule type="expression" dxfId="400" priority="45">
      <formula>$F$17=""</formula>
    </cfRule>
  </conditionalFormatting>
  <conditionalFormatting sqref="B18">
    <cfRule type="expression" dxfId="399" priority="44">
      <formula>$B$19=""</formula>
    </cfRule>
  </conditionalFormatting>
  <conditionalFormatting sqref="C18">
    <cfRule type="expression" dxfId="398" priority="43">
      <formula>$C$19=""</formula>
    </cfRule>
  </conditionalFormatting>
  <conditionalFormatting sqref="D18">
    <cfRule type="expression" dxfId="397" priority="42">
      <formula>$D$19=""</formula>
    </cfRule>
  </conditionalFormatting>
  <conditionalFormatting sqref="E18">
    <cfRule type="expression" dxfId="396" priority="41">
      <formula>$E$19=""</formula>
    </cfRule>
  </conditionalFormatting>
  <conditionalFormatting sqref="F18">
    <cfRule type="expression" dxfId="395" priority="40">
      <formula>$F$19=""</formula>
    </cfRule>
  </conditionalFormatting>
  <conditionalFormatting sqref="B20">
    <cfRule type="expression" dxfId="394" priority="39">
      <formula>$B$21=""</formula>
    </cfRule>
  </conditionalFormatting>
  <conditionalFormatting sqref="C20">
    <cfRule type="expression" dxfId="393" priority="38">
      <formula>$C$21=""</formula>
    </cfRule>
  </conditionalFormatting>
  <conditionalFormatting sqref="D20">
    <cfRule type="expression" dxfId="392" priority="37">
      <formula>$D$21=""</formula>
    </cfRule>
  </conditionalFormatting>
  <conditionalFormatting sqref="E20">
    <cfRule type="expression" dxfId="391" priority="36">
      <formula>$E$21=""</formula>
    </cfRule>
  </conditionalFormatting>
  <conditionalFormatting sqref="F20">
    <cfRule type="expression" dxfId="390" priority="35">
      <formula>$F$21=""</formula>
    </cfRule>
  </conditionalFormatting>
  <conditionalFormatting sqref="B22">
    <cfRule type="expression" dxfId="389" priority="34">
      <formula>$B$23=""</formula>
    </cfRule>
  </conditionalFormatting>
  <conditionalFormatting sqref="C22">
    <cfRule type="expression" dxfId="388" priority="33">
      <formula>$C$23=""</formula>
    </cfRule>
  </conditionalFormatting>
  <conditionalFormatting sqref="D22">
    <cfRule type="expression" dxfId="387" priority="32">
      <formula>$D$23=""</formula>
    </cfRule>
  </conditionalFormatting>
  <conditionalFormatting sqref="E22">
    <cfRule type="expression" dxfId="386" priority="31">
      <formula>$E$23=""</formula>
    </cfRule>
  </conditionalFormatting>
  <conditionalFormatting sqref="F22">
    <cfRule type="expression" dxfId="385" priority="30">
      <formula>$F$23=""</formula>
    </cfRule>
  </conditionalFormatting>
  <conditionalFormatting sqref="B24:F26">
    <cfRule type="notContainsBlanks" dxfId="384" priority="29">
      <formula>LEN(TRIM(B24))&gt;0</formula>
    </cfRule>
  </conditionalFormatting>
  <conditionalFormatting sqref="B15:F15 B17:F17 B19:F19 B21:F21 B23:F23">
    <cfRule type="notContainsBlanks" dxfId="383" priority="28">
      <formula>LEN(TRIM(B15))&gt;0</formula>
    </cfRule>
  </conditionalFormatting>
  <conditionalFormatting sqref="K24:O26">
    <cfRule type="notContainsBlanks" dxfId="382" priority="2">
      <formula>LEN(TRIM(K24))&gt;0</formula>
    </cfRule>
  </conditionalFormatting>
  <printOptions horizontalCentered="1" verticalCentered="1"/>
  <pageMargins left="0.39370078740157483" right="0.39370078740157483" top="0.39370078740157483" bottom="0.39370078740157483" header="0.31496062992125984" footer="0.31496062992125984"/>
  <pageSetup paperSize="9" scale="94" orientation="portrait" r:id="rId1"/>
  <tableParts count="3">
    <tablePart r:id="rId2"/>
    <tablePart r:id="rId3"/>
    <tablePart r:id="rId4"/>
  </tableParts>
  <extLst>
    <ext xmlns:x14="http://schemas.microsoft.com/office/spreadsheetml/2009/9/main" uri="{CCE6A557-97BC-4b89-ADB6-D9C93CAAB3DF}">
      <x14:dataValidations xmlns:xm="http://schemas.microsoft.com/office/excel/2006/main" count="2">
        <x14:dataValidation type="list" allowBlank="1" showInputMessage="1" showErrorMessage="1" xr:uid="{13082575-9CFF-4F61-A373-9223F0848B28}">
          <x14:formula1>
            <xm:f>Parametre!$A$5:$A$18</xm:f>
          </x14:formula1>
          <xm:sqref>B14:F26 K14:O26</xm:sqref>
        </x14:dataValidation>
        <x14:dataValidation type="list" allowBlank="1" showInputMessage="1" showErrorMessage="1" xr:uid="{D45958C7-660C-4661-BAC4-41FE53060B58}">
          <x14:formula1>
            <xm:f>Parametre!$A$5:$A$30</xm:f>
          </x14:formula1>
          <xm:sqref>A3:F3 A6:F6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3B1BD9-A8E7-4801-B5B8-FA6D49A6133C}">
  <sheetPr codeName="Feuil3">
    <pageSetUpPr fitToPage="1"/>
  </sheetPr>
  <dimension ref="A1:NP46"/>
  <sheetViews>
    <sheetView zoomScale="70" zoomScaleNormal="70" workbookViewId="0">
      <pane xSplit="15" ySplit="9" topLeftCell="P10" activePane="bottomRight" state="frozenSplit"/>
      <selection pane="topRight" activeCell="H1" sqref="H1"/>
      <selection pane="bottomLeft" activeCell="A6" sqref="A6"/>
      <selection pane="bottomRight" activeCell="O34" sqref="O34"/>
    </sheetView>
  </sheetViews>
  <sheetFormatPr baseColWidth="10" defaultColWidth="11.42578125" defaultRowHeight="12.75" x14ac:dyDescent="0.2"/>
  <cols>
    <col min="1" max="10" width="8.42578125" style="32" customWidth="1"/>
    <col min="11" max="11" width="30.85546875" style="34" customWidth="1"/>
    <col min="12" max="12" width="10.28515625" style="34" customWidth="1"/>
    <col min="13" max="13" width="9.5703125" style="34" customWidth="1"/>
    <col min="14" max="14" width="1.85546875" style="72" customWidth="1"/>
    <col min="15" max="15" width="30.85546875" style="33" customWidth="1"/>
    <col min="16" max="380" width="5.42578125" style="32" customWidth="1"/>
    <col min="381" max="16384" width="11.42578125" style="32"/>
  </cols>
  <sheetData>
    <row r="1" spans="1:380" x14ac:dyDescent="0.2">
      <c r="A1" s="34"/>
      <c r="B1" s="52"/>
      <c r="C1" s="52"/>
      <c r="D1" s="48"/>
      <c r="E1" s="48"/>
      <c r="F1" s="48"/>
      <c r="G1" s="57"/>
      <c r="H1" s="34"/>
      <c r="I1" s="34"/>
      <c r="J1" s="34"/>
      <c r="O1" s="34"/>
      <c r="T1" s="52" t="s">
        <v>114</v>
      </c>
      <c r="U1" s="56" t="s">
        <v>118</v>
      </c>
      <c r="Z1" s="52" t="s">
        <v>76</v>
      </c>
      <c r="AA1" s="39" t="s">
        <v>72</v>
      </c>
      <c r="AI1" s="52"/>
      <c r="AJ1" s="40"/>
      <c r="AQ1" s="55" t="s">
        <v>111</v>
      </c>
      <c r="AR1" s="36" t="s">
        <v>71</v>
      </c>
      <c r="BR1" s="52" t="s">
        <v>114</v>
      </c>
      <c r="BS1" s="56" t="s">
        <v>113</v>
      </c>
      <c r="BX1" s="52" t="s">
        <v>76</v>
      </c>
      <c r="BY1" s="39" t="s">
        <v>153</v>
      </c>
      <c r="CG1" s="52" t="s">
        <v>112</v>
      </c>
      <c r="CH1" s="40"/>
      <c r="CO1" s="55" t="s">
        <v>111</v>
      </c>
      <c r="CP1" s="36" t="s">
        <v>71</v>
      </c>
      <c r="EA1" s="52" t="s">
        <v>114</v>
      </c>
      <c r="EB1" s="56" t="s">
        <v>113</v>
      </c>
      <c r="EG1" s="52" t="s">
        <v>76</v>
      </c>
      <c r="EH1" s="39" t="s">
        <v>153</v>
      </c>
      <c r="EP1" s="52" t="s">
        <v>112</v>
      </c>
      <c r="EQ1" s="40"/>
      <c r="EX1" s="55" t="s">
        <v>111</v>
      </c>
      <c r="EY1" s="36" t="s">
        <v>71</v>
      </c>
      <c r="GC1" s="52" t="s">
        <v>114</v>
      </c>
      <c r="GD1" s="56" t="s">
        <v>113</v>
      </c>
      <c r="GI1" s="52" t="s">
        <v>76</v>
      </c>
      <c r="GJ1" s="39" t="s">
        <v>153</v>
      </c>
      <c r="GR1" s="52" t="s">
        <v>112</v>
      </c>
      <c r="GS1" s="40"/>
      <c r="GZ1" s="55" t="s">
        <v>111</v>
      </c>
      <c r="HA1" s="36" t="s">
        <v>71</v>
      </c>
      <c r="HX1" s="52" t="s">
        <v>114</v>
      </c>
      <c r="HY1" s="56" t="s">
        <v>113</v>
      </c>
      <c r="ID1" s="52" t="s">
        <v>76</v>
      </c>
      <c r="IE1" s="39" t="s">
        <v>153</v>
      </c>
      <c r="IM1" s="52" t="s">
        <v>112</v>
      </c>
      <c r="IN1" s="40"/>
      <c r="IU1" s="55" t="s">
        <v>111</v>
      </c>
      <c r="IV1" s="36" t="s">
        <v>71</v>
      </c>
      <c r="KM1" s="52" t="s">
        <v>114</v>
      </c>
      <c r="KN1" s="56" t="s">
        <v>113</v>
      </c>
      <c r="KS1" s="52" t="s">
        <v>76</v>
      </c>
      <c r="KT1" s="39" t="s">
        <v>153</v>
      </c>
      <c r="LB1" s="52" t="s">
        <v>112</v>
      </c>
      <c r="LC1" s="40"/>
      <c r="LJ1" s="55" t="s">
        <v>111</v>
      </c>
      <c r="LK1" s="36" t="s">
        <v>71</v>
      </c>
      <c r="MP1" s="52" t="s">
        <v>114</v>
      </c>
      <c r="MQ1" s="56" t="s">
        <v>113</v>
      </c>
      <c r="MV1" s="52" t="s">
        <v>76</v>
      </c>
      <c r="MW1" s="39" t="s">
        <v>153</v>
      </c>
      <c r="NE1" s="52" t="s">
        <v>112</v>
      </c>
      <c r="NF1" s="40"/>
      <c r="NM1" s="55" t="s">
        <v>111</v>
      </c>
      <c r="NN1" s="36" t="s">
        <v>71</v>
      </c>
    </row>
    <row r="2" spans="1:380" x14ac:dyDescent="0.2">
      <c r="A2" s="34"/>
      <c r="B2" s="52"/>
      <c r="C2" s="52"/>
      <c r="D2" s="48"/>
      <c r="E2" s="48"/>
      <c r="F2" s="48"/>
      <c r="G2" s="48"/>
      <c r="H2" s="34"/>
      <c r="I2" s="34"/>
      <c r="J2" s="34"/>
      <c r="O2" s="34"/>
      <c r="T2" s="52" t="s">
        <v>110</v>
      </c>
      <c r="U2" s="54" t="s">
        <v>109</v>
      </c>
      <c r="AA2" s="48" t="s">
        <v>105</v>
      </c>
      <c r="AI2" s="52" t="s">
        <v>108</v>
      </c>
      <c r="AJ2" s="53" t="s">
        <v>107</v>
      </c>
      <c r="BR2" s="52" t="s">
        <v>110</v>
      </c>
      <c r="BS2" s="54" t="s">
        <v>109</v>
      </c>
      <c r="BY2" s="48" t="s">
        <v>105</v>
      </c>
      <c r="CG2" s="52" t="s">
        <v>108</v>
      </c>
      <c r="CH2" s="53" t="s">
        <v>154</v>
      </c>
      <c r="EA2" s="52" t="s">
        <v>110</v>
      </c>
      <c r="EB2" s="54" t="s">
        <v>109</v>
      </c>
      <c r="EH2" s="48" t="s">
        <v>105</v>
      </c>
      <c r="EP2" s="52" t="s">
        <v>108</v>
      </c>
      <c r="EQ2" s="53" t="s">
        <v>154</v>
      </c>
      <c r="GC2" s="52" t="s">
        <v>110</v>
      </c>
      <c r="GD2" s="54" t="s">
        <v>109</v>
      </c>
      <c r="GJ2" s="48" t="s">
        <v>105</v>
      </c>
      <c r="GR2" s="52" t="s">
        <v>108</v>
      </c>
      <c r="GS2" s="53" t="s">
        <v>154</v>
      </c>
      <c r="HX2" s="52" t="s">
        <v>110</v>
      </c>
      <c r="HY2" s="54" t="s">
        <v>109</v>
      </c>
      <c r="IE2" s="48" t="s">
        <v>105</v>
      </c>
      <c r="IM2" s="52" t="s">
        <v>108</v>
      </c>
      <c r="IN2" s="53" t="s">
        <v>154</v>
      </c>
      <c r="KM2" s="52" t="s">
        <v>110</v>
      </c>
      <c r="KN2" s="54" t="s">
        <v>109</v>
      </c>
      <c r="KT2" s="48" t="s">
        <v>105</v>
      </c>
      <c r="LB2" s="52" t="s">
        <v>108</v>
      </c>
      <c r="LC2" s="53" t="s">
        <v>154</v>
      </c>
      <c r="MP2" s="52" t="s">
        <v>110</v>
      </c>
      <c r="MQ2" s="54" t="s">
        <v>109</v>
      </c>
      <c r="MW2" s="48" t="s">
        <v>105</v>
      </c>
      <c r="NE2" s="52" t="s">
        <v>108</v>
      </c>
      <c r="NF2" s="53" t="s">
        <v>154</v>
      </c>
    </row>
    <row r="3" spans="1:380" x14ac:dyDescent="0.2">
      <c r="A3" s="34"/>
      <c r="B3" s="34"/>
      <c r="C3" s="34"/>
      <c r="D3" s="48"/>
      <c r="E3" s="48"/>
      <c r="F3" s="48"/>
      <c r="G3" s="48"/>
      <c r="H3" s="34"/>
      <c r="I3" s="34"/>
      <c r="J3" s="34"/>
      <c r="K3" s="34" t="s">
        <v>159</v>
      </c>
      <c r="O3" s="104" t="str">
        <f>AG9</f>
        <v>18/01/22</v>
      </c>
      <c r="U3" s="48" t="s">
        <v>105</v>
      </c>
      <c r="AA3" s="48" t="s">
        <v>105</v>
      </c>
      <c r="AI3" s="52" t="s">
        <v>106</v>
      </c>
      <c r="AJ3" s="51" t="s">
        <v>116</v>
      </c>
      <c r="BS3" s="48" t="s">
        <v>105</v>
      </c>
      <c r="BY3" s="48" t="s">
        <v>105</v>
      </c>
      <c r="CG3" s="52" t="s">
        <v>106</v>
      </c>
      <c r="CH3" s="51" t="s">
        <v>155</v>
      </c>
      <c r="EB3" s="48" t="s">
        <v>105</v>
      </c>
      <c r="EH3" s="48" t="s">
        <v>105</v>
      </c>
      <c r="EP3" s="52" t="s">
        <v>106</v>
      </c>
      <c r="EQ3" s="51" t="s">
        <v>155</v>
      </c>
      <c r="GD3" s="48" t="s">
        <v>105</v>
      </c>
      <c r="GJ3" s="48" t="s">
        <v>105</v>
      </c>
      <c r="GR3" s="52" t="s">
        <v>106</v>
      </c>
      <c r="GS3" s="51" t="s">
        <v>155</v>
      </c>
      <c r="HY3" s="48" t="s">
        <v>105</v>
      </c>
      <c r="IE3" s="48" t="s">
        <v>105</v>
      </c>
      <c r="IM3" s="52" t="s">
        <v>106</v>
      </c>
      <c r="IN3" s="51" t="s">
        <v>155</v>
      </c>
      <c r="KN3" s="48" t="s">
        <v>105</v>
      </c>
      <c r="KT3" s="48" t="s">
        <v>105</v>
      </c>
      <c r="LB3" s="52" t="s">
        <v>106</v>
      </c>
      <c r="LC3" s="51" t="s">
        <v>155</v>
      </c>
      <c r="MQ3" s="48" t="s">
        <v>105</v>
      </c>
      <c r="MW3" s="48" t="s">
        <v>105</v>
      </c>
      <c r="NE3" s="52" t="s">
        <v>106</v>
      </c>
      <c r="NF3" s="51" t="s">
        <v>155</v>
      </c>
    </row>
    <row r="4" spans="1:380" x14ac:dyDescent="0.2">
      <c r="A4" s="34"/>
      <c r="B4" s="34"/>
      <c r="C4" s="34"/>
      <c r="D4" s="50"/>
      <c r="E4" s="48"/>
      <c r="F4" s="48"/>
      <c r="G4" s="48"/>
      <c r="O4" s="34"/>
      <c r="U4" s="48" t="s">
        <v>105</v>
      </c>
      <c r="AA4" s="48" t="s">
        <v>105</v>
      </c>
      <c r="AJ4" s="48" t="s">
        <v>105</v>
      </c>
      <c r="BS4" s="48" t="s">
        <v>105</v>
      </c>
      <c r="BY4" s="48" t="s">
        <v>105</v>
      </c>
      <c r="CH4" s="48" t="s">
        <v>105</v>
      </c>
      <c r="EB4" s="48" t="s">
        <v>105</v>
      </c>
      <c r="EH4" s="48" t="s">
        <v>105</v>
      </c>
      <c r="EQ4" s="48" t="s">
        <v>105</v>
      </c>
      <c r="GD4" s="48" t="s">
        <v>105</v>
      </c>
      <c r="GJ4" s="48" t="s">
        <v>105</v>
      </c>
      <c r="GS4" s="48" t="s">
        <v>105</v>
      </c>
      <c r="HY4" s="48" t="s">
        <v>105</v>
      </c>
      <c r="IE4" s="48" t="s">
        <v>105</v>
      </c>
      <c r="IN4" s="48" t="s">
        <v>105</v>
      </c>
      <c r="KN4" s="48" t="s">
        <v>105</v>
      </c>
      <c r="KT4" s="48" t="s">
        <v>105</v>
      </c>
      <c r="LC4" s="48" t="s">
        <v>105</v>
      </c>
      <c r="MQ4" s="48" t="s">
        <v>105</v>
      </c>
      <c r="MW4" s="48" t="s">
        <v>105</v>
      </c>
      <c r="NF4" s="48" t="s">
        <v>105</v>
      </c>
    </row>
    <row r="5" spans="1:380" ht="15" x14ac:dyDescent="0.25">
      <c r="A5" s="49"/>
      <c r="B5" s="45" t="s">
        <v>104</v>
      </c>
      <c r="C5" s="45"/>
      <c r="D5" s="333">
        <v>44348</v>
      </c>
      <c r="E5" s="333"/>
      <c r="F5" s="58"/>
      <c r="G5" s="332">
        <v>44562</v>
      </c>
      <c r="H5" s="332"/>
      <c r="I5" s="48"/>
      <c r="J5" s="48"/>
      <c r="O5" s="34"/>
      <c r="T5" s="47"/>
    </row>
    <row r="6" spans="1:380" ht="30" customHeight="1" x14ac:dyDescent="0.2">
      <c r="A6" s="46"/>
      <c r="B6" s="45" t="s">
        <v>11</v>
      </c>
      <c r="C6" s="45"/>
      <c r="D6" s="333">
        <v>44712</v>
      </c>
      <c r="E6" s="333"/>
      <c r="F6" s="58"/>
      <c r="G6" s="332">
        <v>44926</v>
      </c>
      <c r="H6" s="332"/>
      <c r="I6" s="34"/>
      <c r="J6" s="34"/>
      <c r="O6" s="34"/>
      <c r="P6" s="317" t="s">
        <v>103</v>
      </c>
      <c r="Q6" s="318"/>
      <c r="R6" s="318"/>
      <c r="S6" s="318"/>
      <c r="T6" s="318"/>
      <c r="U6" s="318"/>
      <c r="V6" s="318"/>
      <c r="W6" s="318"/>
      <c r="X6" s="318"/>
      <c r="Y6" s="318"/>
      <c r="Z6" s="318"/>
      <c r="AA6" s="318"/>
      <c r="AB6" s="318"/>
      <c r="AC6" s="318"/>
      <c r="AD6" s="318"/>
      <c r="AE6" s="318"/>
      <c r="AF6" s="318"/>
      <c r="AG6" s="318"/>
      <c r="AH6" s="318"/>
      <c r="AI6" s="318"/>
      <c r="AJ6" s="318"/>
      <c r="AK6" s="318"/>
      <c r="AL6" s="318"/>
      <c r="AM6" s="318"/>
      <c r="AN6" s="318"/>
      <c r="AO6" s="318"/>
      <c r="AP6" s="318"/>
      <c r="AQ6" s="318"/>
      <c r="AR6" s="318"/>
      <c r="AS6" s="318"/>
      <c r="AT6" s="318"/>
      <c r="AU6" s="319" t="s">
        <v>102</v>
      </c>
      <c r="AV6" s="319"/>
      <c r="AW6" s="319"/>
      <c r="AX6" s="319"/>
      <c r="AY6" s="319"/>
      <c r="AZ6" s="319"/>
      <c r="BA6" s="319"/>
      <c r="BB6" s="319"/>
      <c r="BC6" s="319"/>
      <c r="BD6" s="319"/>
      <c r="BE6" s="319"/>
      <c r="BF6" s="319"/>
      <c r="BG6" s="319"/>
      <c r="BH6" s="319"/>
      <c r="BI6" s="319"/>
      <c r="BJ6" s="319"/>
      <c r="BK6" s="319"/>
      <c r="BL6" s="319"/>
      <c r="BM6" s="319"/>
      <c r="BN6" s="319"/>
      <c r="BO6" s="319"/>
      <c r="BP6" s="319"/>
      <c r="BQ6" s="319"/>
      <c r="BR6" s="319"/>
      <c r="BS6" s="319"/>
      <c r="BT6" s="319"/>
      <c r="BU6" s="319"/>
      <c r="BV6" s="319"/>
      <c r="BW6" s="323" t="s">
        <v>101</v>
      </c>
      <c r="BX6" s="323"/>
      <c r="BY6" s="323"/>
      <c r="BZ6" s="323"/>
      <c r="CA6" s="323"/>
      <c r="CB6" s="323"/>
      <c r="CC6" s="323"/>
      <c r="CD6" s="323"/>
      <c r="CE6" s="323"/>
      <c r="CF6" s="323"/>
      <c r="CG6" s="323"/>
      <c r="CH6" s="323"/>
      <c r="CI6" s="323"/>
      <c r="CJ6" s="323"/>
      <c r="CK6" s="323"/>
      <c r="CL6" s="323"/>
      <c r="CM6" s="323"/>
      <c r="CN6" s="323"/>
      <c r="CO6" s="323"/>
      <c r="CP6" s="323"/>
      <c r="CQ6" s="323"/>
      <c r="CR6" s="323"/>
      <c r="CS6" s="323"/>
      <c r="CT6" s="323"/>
      <c r="CU6" s="323"/>
      <c r="CV6" s="323"/>
      <c r="CW6" s="323"/>
      <c r="CX6" s="323"/>
      <c r="CY6" s="323"/>
      <c r="CZ6" s="323"/>
      <c r="DA6" s="323"/>
      <c r="DB6" s="324" t="s">
        <v>100</v>
      </c>
      <c r="DC6" s="324"/>
      <c r="DD6" s="324"/>
      <c r="DE6" s="324"/>
      <c r="DF6" s="324"/>
      <c r="DG6" s="324"/>
      <c r="DH6" s="324"/>
      <c r="DI6" s="324"/>
      <c r="DJ6" s="324"/>
      <c r="DK6" s="324"/>
      <c r="DL6" s="324"/>
      <c r="DM6" s="324"/>
      <c r="DN6" s="324"/>
      <c r="DO6" s="324"/>
      <c r="DP6" s="324"/>
      <c r="DQ6" s="324"/>
      <c r="DR6" s="324"/>
      <c r="DS6" s="324"/>
      <c r="DT6" s="324"/>
      <c r="DU6" s="324"/>
      <c r="DV6" s="324"/>
      <c r="DW6" s="324"/>
      <c r="DX6" s="324"/>
      <c r="DY6" s="324"/>
      <c r="DZ6" s="324"/>
      <c r="EA6" s="324"/>
      <c r="EB6" s="324"/>
      <c r="EC6" s="324"/>
      <c r="ED6" s="324"/>
      <c r="EE6" s="324"/>
      <c r="EF6" s="329" t="s">
        <v>99</v>
      </c>
      <c r="EG6" s="329"/>
      <c r="EH6" s="329"/>
      <c r="EI6" s="329"/>
      <c r="EJ6" s="329"/>
      <c r="EK6" s="329"/>
      <c r="EL6" s="329"/>
      <c r="EM6" s="329"/>
      <c r="EN6" s="329"/>
      <c r="EO6" s="329"/>
      <c r="EP6" s="329"/>
      <c r="EQ6" s="329"/>
      <c r="ER6" s="329"/>
      <c r="ES6" s="329"/>
      <c r="ET6" s="329"/>
      <c r="EU6" s="329"/>
      <c r="EV6" s="329"/>
      <c r="EW6" s="329"/>
      <c r="EX6" s="329"/>
      <c r="EY6" s="329"/>
      <c r="EZ6" s="329"/>
      <c r="FA6" s="329"/>
      <c r="FB6" s="329"/>
      <c r="FC6" s="329"/>
      <c r="FD6" s="329"/>
      <c r="FE6" s="329"/>
      <c r="FF6" s="329"/>
      <c r="FG6" s="329"/>
      <c r="FH6" s="329"/>
      <c r="FI6" s="329"/>
      <c r="FJ6" s="329"/>
      <c r="FK6" s="325" t="s">
        <v>98</v>
      </c>
      <c r="FL6" s="325"/>
      <c r="FM6" s="325"/>
      <c r="FN6" s="325"/>
      <c r="FO6" s="325"/>
      <c r="FP6" s="325"/>
      <c r="FQ6" s="325"/>
      <c r="FR6" s="325"/>
      <c r="FS6" s="325"/>
      <c r="FT6" s="325"/>
      <c r="FU6" s="325"/>
      <c r="FV6" s="325"/>
      <c r="FW6" s="325"/>
      <c r="FX6" s="325"/>
      <c r="FY6" s="325"/>
      <c r="FZ6" s="325"/>
      <c r="GA6" s="325"/>
      <c r="GB6" s="325"/>
      <c r="GC6" s="325"/>
      <c r="GD6" s="325"/>
      <c r="GE6" s="325"/>
      <c r="GF6" s="325"/>
      <c r="GG6" s="325"/>
      <c r="GH6" s="325"/>
      <c r="GI6" s="325"/>
      <c r="GJ6" s="325"/>
      <c r="GK6" s="325"/>
      <c r="GL6" s="325"/>
      <c r="GM6" s="325"/>
      <c r="GN6" s="325"/>
      <c r="GO6" s="326" t="s">
        <v>97</v>
      </c>
      <c r="GP6" s="326"/>
      <c r="GQ6" s="326"/>
      <c r="GR6" s="326"/>
      <c r="GS6" s="326"/>
      <c r="GT6" s="326"/>
      <c r="GU6" s="326"/>
      <c r="GV6" s="326"/>
      <c r="GW6" s="326"/>
      <c r="GX6" s="326"/>
      <c r="GY6" s="326"/>
      <c r="GZ6" s="326"/>
      <c r="HA6" s="326"/>
      <c r="HB6" s="326"/>
      <c r="HC6" s="326"/>
      <c r="HD6" s="326"/>
      <c r="HE6" s="326"/>
      <c r="HF6" s="326"/>
      <c r="HG6" s="326"/>
      <c r="HH6" s="326"/>
      <c r="HI6" s="326"/>
      <c r="HJ6" s="326"/>
      <c r="HK6" s="326"/>
      <c r="HL6" s="326"/>
      <c r="HM6" s="326"/>
      <c r="HN6" s="326"/>
      <c r="HO6" s="326"/>
      <c r="HP6" s="326"/>
      <c r="HQ6" s="326"/>
      <c r="HR6" s="326"/>
      <c r="HS6" s="326"/>
      <c r="HT6" s="327" t="s">
        <v>96</v>
      </c>
      <c r="HU6" s="327"/>
      <c r="HV6" s="327"/>
      <c r="HW6" s="327"/>
      <c r="HX6" s="327"/>
      <c r="HY6" s="327"/>
      <c r="HZ6" s="327"/>
      <c r="IA6" s="327"/>
      <c r="IB6" s="327"/>
      <c r="IC6" s="327"/>
      <c r="ID6" s="327"/>
      <c r="IE6" s="327"/>
      <c r="IF6" s="327"/>
      <c r="IG6" s="327"/>
      <c r="IH6" s="327"/>
      <c r="II6" s="327"/>
      <c r="IJ6" s="327"/>
      <c r="IK6" s="327"/>
      <c r="IL6" s="327"/>
      <c r="IM6" s="327"/>
      <c r="IN6" s="327"/>
      <c r="IO6" s="327"/>
      <c r="IP6" s="327"/>
      <c r="IQ6" s="327"/>
      <c r="IR6" s="327"/>
      <c r="IS6" s="327"/>
      <c r="IT6" s="327"/>
      <c r="IU6" s="327"/>
      <c r="IV6" s="327"/>
      <c r="IW6" s="327"/>
      <c r="IX6" s="327"/>
      <c r="IY6" s="328" t="s">
        <v>95</v>
      </c>
      <c r="IZ6" s="328"/>
      <c r="JA6" s="328"/>
      <c r="JB6" s="328"/>
      <c r="JC6" s="328"/>
      <c r="JD6" s="328"/>
      <c r="JE6" s="328"/>
      <c r="JF6" s="328"/>
      <c r="JG6" s="328"/>
      <c r="JH6" s="328"/>
      <c r="JI6" s="328"/>
      <c r="JJ6" s="328"/>
      <c r="JK6" s="328"/>
      <c r="JL6" s="328"/>
      <c r="JM6" s="328"/>
      <c r="JN6" s="328"/>
      <c r="JO6" s="328"/>
      <c r="JP6" s="328"/>
      <c r="JQ6" s="328"/>
      <c r="JR6" s="328"/>
      <c r="JS6" s="328"/>
      <c r="JT6" s="328"/>
      <c r="JU6" s="328"/>
      <c r="JV6" s="328"/>
      <c r="JW6" s="328"/>
      <c r="JX6" s="328"/>
      <c r="JY6" s="328"/>
      <c r="JZ6" s="328"/>
      <c r="KA6" s="328"/>
      <c r="KB6" s="328"/>
      <c r="KC6" s="321" t="s">
        <v>94</v>
      </c>
      <c r="KD6" s="321"/>
      <c r="KE6" s="321"/>
      <c r="KF6" s="321"/>
      <c r="KG6" s="321"/>
      <c r="KH6" s="321"/>
      <c r="KI6" s="321"/>
      <c r="KJ6" s="321"/>
      <c r="KK6" s="321"/>
      <c r="KL6" s="321"/>
      <c r="KM6" s="321"/>
      <c r="KN6" s="321"/>
      <c r="KO6" s="321"/>
      <c r="KP6" s="321"/>
      <c r="KQ6" s="321"/>
      <c r="KR6" s="321"/>
      <c r="KS6" s="321"/>
      <c r="KT6" s="321"/>
      <c r="KU6" s="321"/>
      <c r="KV6" s="321"/>
      <c r="KW6" s="321"/>
      <c r="KX6" s="321"/>
      <c r="KY6" s="321"/>
      <c r="KZ6" s="321"/>
      <c r="LA6" s="321"/>
      <c r="LB6" s="321"/>
      <c r="LC6" s="321"/>
      <c r="LD6" s="321"/>
      <c r="LE6" s="321"/>
      <c r="LF6" s="321"/>
      <c r="LG6" s="321"/>
      <c r="LH6" s="322" t="s">
        <v>93</v>
      </c>
      <c r="LI6" s="322"/>
      <c r="LJ6" s="322"/>
      <c r="LK6" s="322"/>
      <c r="LL6" s="322"/>
      <c r="LM6" s="322"/>
      <c r="LN6" s="322"/>
      <c r="LO6" s="322"/>
      <c r="LP6" s="322"/>
      <c r="LQ6" s="322"/>
      <c r="LR6" s="322"/>
      <c r="LS6" s="322"/>
      <c r="LT6" s="322"/>
      <c r="LU6" s="322"/>
      <c r="LV6" s="322"/>
      <c r="LW6" s="322"/>
      <c r="LX6" s="322"/>
      <c r="LY6" s="322"/>
      <c r="LZ6" s="322"/>
      <c r="MA6" s="322"/>
      <c r="MB6" s="322"/>
      <c r="MC6" s="322"/>
      <c r="MD6" s="322"/>
      <c r="ME6" s="322"/>
      <c r="MF6" s="322"/>
      <c r="MG6" s="322"/>
      <c r="MH6" s="322"/>
      <c r="MI6" s="322"/>
      <c r="MJ6" s="322"/>
      <c r="MK6" s="322"/>
      <c r="ML6" s="320" t="s">
        <v>92</v>
      </c>
      <c r="MM6" s="320"/>
      <c r="MN6" s="320"/>
      <c r="MO6" s="320"/>
      <c r="MP6" s="320"/>
      <c r="MQ6" s="320"/>
      <c r="MR6" s="320"/>
      <c r="MS6" s="320"/>
      <c r="MT6" s="320"/>
      <c r="MU6" s="320"/>
      <c r="MV6" s="320"/>
      <c r="MW6" s="320"/>
      <c r="MX6" s="320"/>
      <c r="MY6" s="320"/>
      <c r="MZ6" s="320"/>
      <c r="NA6" s="320"/>
      <c r="NB6" s="320"/>
      <c r="NC6" s="320"/>
      <c r="ND6" s="320"/>
      <c r="NE6" s="320"/>
      <c r="NF6" s="320"/>
      <c r="NG6" s="320"/>
      <c r="NH6" s="320"/>
      <c r="NI6" s="320"/>
      <c r="NJ6" s="320"/>
      <c r="NK6" s="320"/>
      <c r="NL6" s="320"/>
      <c r="NM6" s="320"/>
      <c r="NN6" s="320"/>
      <c r="NO6" s="320"/>
      <c r="NP6" s="320"/>
    </row>
    <row r="7" spans="1:380" ht="23.25" customHeight="1" x14ac:dyDescent="0.2">
      <c r="A7" s="44" t="s">
        <v>91</v>
      </c>
      <c r="B7" s="43"/>
      <c r="C7" s="43"/>
      <c r="D7" s="42"/>
      <c r="E7" s="41"/>
      <c r="F7" s="41"/>
      <c r="G7" s="41"/>
      <c r="O7" s="61">
        <v>2022</v>
      </c>
      <c r="P7" s="73"/>
      <c r="Q7" s="74"/>
      <c r="R7" s="74"/>
      <c r="S7" s="74"/>
      <c r="T7" s="74"/>
      <c r="U7" s="74"/>
      <c r="V7" s="74"/>
      <c r="W7" s="74"/>
      <c r="X7" s="74"/>
      <c r="Y7" s="74"/>
      <c r="Z7" s="74"/>
      <c r="AA7" s="74"/>
      <c r="AB7" s="74"/>
      <c r="AC7" s="74"/>
      <c r="AD7" s="74"/>
      <c r="AE7" s="74"/>
      <c r="AF7" s="74"/>
      <c r="AG7" s="74"/>
      <c r="AH7" s="74"/>
      <c r="AI7" s="74"/>
      <c r="AJ7" s="74"/>
      <c r="AK7" s="74"/>
      <c r="AL7" s="74"/>
      <c r="AM7" s="74"/>
      <c r="AN7" s="74"/>
      <c r="AO7" s="74"/>
      <c r="AP7" s="74"/>
      <c r="AQ7" s="74"/>
      <c r="AR7" s="74"/>
      <c r="AS7" s="74"/>
      <c r="AT7" s="74"/>
      <c r="AU7" s="76"/>
      <c r="AV7" s="76"/>
      <c r="AW7" s="76"/>
      <c r="AX7" s="76"/>
      <c r="AY7" s="76"/>
      <c r="AZ7" s="76"/>
      <c r="BA7" s="76"/>
      <c r="BB7" s="76"/>
      <c r="BC7" s="76"/>
      <c r="BD7" s="76"/>
      <c r="BE7" s="76"/>
      <c r="BF7" s="76"/>
      <c r="BG7" s="76"/>
      <c r="BH7" s="76"/>
      <c r="BI7" s="76"/>
      <c r="BJ7" s="76"/>
      <c r="BK7" s="76"/>
      <c r="BL7" s="76"/>
      <c r="BM7" s="76"/>
      <c r="BN7" s="76"/>
      <c r="BO7" s="76"/>
      <c r="BP7" s="76"/>
      <c r="BQ7" s="76"/>
      <c r="BR7" s="76"/>
      <c r="BS7" s="76"/>
      <c r="BT7" s="76"/>
      <c r="BU7" s="76"/>
      <c r="BV7" s="76"/>
      <c r="BW7" s="77"/>
      <c r="BX7" s="77"/>
      <c r="BY7" s="77"/>
      <c r="BZ7" s="77"/>
      <c r="CA7" s="77"/>
      <c r="CB7" s="77"/>
      <c r="CC7" s="77"/>
      <c r="CD7" s="77"/>
      <c r="CE7" s="77"/>
      <c r="CF7" s="77"/>
      <c r="CG7" s="77"/>
      <c r="CH7" s="77"/>
      <c r="CI7" s="77"/>
      <c r="CJ7" s="77"/>
      <c r="CK7" s="77"/>
      <c r="CL7" s="77"/>
      <c r="CM7" s="77"/>
      <c r="CN7" s="77"/>
      <c r="CO7" s="77"/>
      <c r="CP7" s="77"/>
      <c r="CQ7" s="77"/>
      <c r="CR7" s="77"/>
      <c r="CS7" s="77"/>
      <c r="CT7" s="77"/>
      <c r="CU7" s="77"/>
      <c r="CV7" s="77"/>
      <c r="CW7" s="77"/>
      <c r="CX7" s="77"/>
      <c r="CY7" s="77"/>
      <c r="CZ7" s="77"/>
      <c r="DA7" s="77"/>
      <c r="DB7" s="78"/>
      <c r="DC7" s="78"/>
      <c r="DD7" s="78"/>
      <c r="DE7" s="78"/>
      <c r="DF7" s="78"/>
      <c r="DG7" s="78"/>
      <c r="DH7" s="78"/>
      <c r="DI7" s="78"/>
      <c r="DJ7" s="78"/>
      <c r="DK7" s="78"/>
      <c r="DL7" s="78"/>
      <c r="DM7" s="78"/>
      <c r="DN7" s="78"/>
      <c r="DO7" s="78"/>
      <c r="DP7" s="78"/>
      <c r="DQ7" s="78"/>
      <c r="DR7" s="78"/>
      <c r="DS7" s="78"/>
      <c r="DT7" s="78"/>
      <c r="DU7" s="78"/>
      <c r="DV7" s="78"/>
      <c r="DW7" s="78"/>
      <c r="DX7" s="78"/>
      <c r="DY7" s="78"/>
      <c r="DZ7" s="78"/>
      <c r="EA7" s="78"/>
      <c r="EB7" s="78"/>
      <c r="EC7" s="78"/>
      <c r="ED7" s="78"/>
      <c r="EE7" s="78"/>
      <c r="EF7" s="79"/>
      <c r="EG7" s="79"/>
      <c r="EH7" s="79"/>
      <c r="EI7" s="79"/>
      <c r="EJ7" s="79"/>
      <c r="EK7" s="79"/>
      <c r="EL7" s="79"/>
      <c r="EM7" s="79"/>
      <c r="EN7" s="79"/>
      <c r="EO7" s="79"/>
      <c r="EP7" s="79"/>
      <c r="EQ7" s="79"/>
      <c r="ER7" s="79"/>
      <c r="ES7" s="79"/>
      <c r="ET7" s="79"/>
      <c r="EU7" s="79"/>
      <c r="EV7" s="79"/>
      <c r="EW7" s="79"/>
      <c r="EX7" s="79"/>
      <c r="EY7" s="79"/>
      <c r="EZ7" s="79"/>
      <c r="FA7" s="79"/>
      <c r="FB7" s="79"/>
      <c r="FC7" s="79"/>
      <c r="FD7" s="79"/>
      <c r="FE7" s="79"/>
      <c r="FF7" s="79"/>
      <c r="FG7" s="79"/>
      <c r="FH7" s="79"/>
      <c r="FI7" s="79"/>
      <c r="FJ7" s="79"/>
      <c r="FK7" s="80"/>
      <c r="FL7" s="80"/>
      <c r="FM7" s="80"/>
      <c r="FN7" s="80"/>
      <c r="FO7" s="80"/>
      <c r="FP7" s="80"/>
      <c r="FQ7" s="80"/>
      <c r="FR7" s="80"/>
      <c r="FS7" s="80"/>
      <c r="FT7" s="80"/>
      <c r="FU7" s="80"/>
      <c r="FV7" s="80"/>
      <c r="FW7" s="80"/>
      <c r="FX7" s="80"/>
      <c r="FY7" s="80"/>
      <c r="FZ7" s="80"/>
      <c r="GA7" s="80"/>
      <c r="GB7" s="80"/>
      <c r="GC7" s="80"/>
      <c r="GD7" s="80"/>
      <c r="GE7" s="80"/>
      <c r="GF7" s="80"/>
      <c r="GG7" s="80"/>
      <c r="GH7" s="80"/>
      <c r="GI7" s="80"/>
      <c r="GJ7" s="80"/>
      <c r="GK7" s="80"/>
      <c r="GL7" s="80"/>
      <c r="GM7" s="80"/>
      <c r="GN7" s="80"/>
      <c r="GO7" s="81"/>
      <c r="GP7" s="81"/>
      <c r="GQ7" s="81"/>
      <c r="GR7" s="81"/>
      <c r="GS7" s="81"/>
      <c r="GT7" s="81"/>
      <c r="GU7" s="81"/>
      <c r="GV7" s="81"/>
      <c r="GW7" s="81"/>
      <c r="GX7" s="81"/>
      <c r="GY7" s="81"/>
      <c r="GZ7" s="81"/>
      <c r="HA7" s="81"/>
      <c r="HB7" s="81"/>
      <c r="HC7" s="81"/>
      <c r="HD7" s="81"/>
      <c r="HE7" s="81"/>
      <c r="HF7" s="81"/>
      <c r="HG7" s="81"/>
      <c r="HH7" s="81"/>
      <c r="HI7" s="81"/>
      <c r="HJ7" s="81"/>
      <c r="HK7" s="81"/>
      <c r="HL7" s="81"/>
      <c r="HM7" s="81"/>
      <c r="HN7" s="81"/>
      <c r="HO7" s="81"/>
      <c r="HP7" s="81"/>
      <c r="HQ7" s="81"/>
      <c r="HR7" s="81"/>
      <c r="HS7" s="81"/>
      <c r="HT7" s="74"/>
      <c r="HU7" s="74"/>
      <c r="HV7" s="74"/>
      <c r="HW7" s="74"/>
      <c r="HX7" s="74"/>
      <c r="HY7" s="74"/>
      <c r="HZ7" s="74"/>
      <c r="IA7" s="74"/>
      <c r="IB7" s="74"/>
      <c r="IC7" s="74"/>
      <c r="ID7" s="74"/>
      <c r="IE7" s="74"/>
      <c r="IF7" s="74"/>
      <c r="IG7" s="74"/>
      <c r="IH7" s="74"/>
      <c r="II7" s="74"/>
      <c r="IJ7" s="74"/>
      <c r="IK7" s="74"/>
      <c r="IL7" s="74"/>
      <c r="IM7" s="74"/>
      <c r="IN7" s="74"/>
      <c r="IO7" s="74"/>
      <c r="IP7" s="74"/>
      <c r="IQ7" s="74"/>
      <c r="IR7" s="74"/>
      <c r="IS7" s="74"/>
      <c r="IT7" s="74"/>
      <c r="IU7" s="74"/>
      <c r="IV7" s="74"/>
      <c r="IW7" s="74"/>
      <c r="IX7" s="74"/>
      <c r="IY7" s="82"/>
      <c r="IZ7" s="82"/>
      <c r="JA7" s="82"/>
      <c r="JB7" s="82"/>
      <c r="JC7" s="82"/>
      <c r="JD7" s="82"/>
      <c r="JE7" s="82"/>
      <c r="JF7" s="82"/>
      <c r="JG7" s="82"/>
      <c r="JH7" s="82"/>
      <c r="JI7" s="82"/>
      <c r="JJ7" s="82"/>
      <c r="JK7" s="82"/>
      <c r="JL7" s="82"/>
      <c r="JM7" s="82"/>
      <c r="JN7" s="82"/>
      <c r="JO7" s="82"/>
      <c r="JP7" s="82"/>
      <c r="JQ7" s="82"/>
      <c r="JR7" s="82"/>
      <c r="JS7" s="82"/>
      <c r="JT7" s="82"/>
      <c r="JU7" s="82"/>
      <c r="JV7" s="82"/>
      <c r="JW7" s="82"/>
      <c r="JX7" s="82"/>
      <c r="JY7" s="82"/>
      <c r="JZ7" s="82"/>
      <c r="KA7" s="82"/>
      <c r="KB7" s="82"/>
      <c r="KC7" s="83"/>
      <c r="KD7" s="83"/>
      <c r="KE7" s="83"/>
      <c r="KF7" s="83"/>
      <c r="KG7" s="83"/>
      <c r="KH7" s="83"/>
      <c r="KI7" s="83"/>
      <c r="KJ7" s="83"/>
      <c r="KK7" s="83"/>
      <c r="KL7" s="83"/>
      <c r="KM7" s="83"/>
      <c r="KN7" s="83"/>
      <c r="KO7" s="83"/>
      <c r="KP7" s="83"/>
      <c r="KQ7" s="83"/>
      <c r="KR7" s="83"/>
      <c r="KS7" s="83"/>
      <c r="KT7" s="83"/>
      <c r="KU7" s="83"/>
      <c r="KV7" s="83"/>
      <c r="KW7" s="83"/>
      <c r="KX7" s="83"/>
      <c r="KY7" s="83"/>
      <c r="KZ7" s="83"/>
      <c r="LA7" s="83"/>
      <c r="LB7" s="83"/>
      <c r="LC7" s="83"/>
      <c r="LD7" s="83"/>
      <c r="LE7" s="83"/>
      <c r="LF7" s="83"/>
      <c r="LG7" s="83"/>
      <c r="LH7" s="84"/>
      <c r="LI7" s="84"/>
      <c r="LJ7" s="84"/>
      <c r="LK7" s="84"/>
      <c r="LL7" s="84"/>
      <c r="LM7" s="84"/>
      <c r="LN7" s="84"/>
      <c r="LO7" s="84"/>
      <c r="LP7" s="84"/>
      <c r="LQ7" s="84"/>
      <c r="LR7" s="84"/>
      <c r="LS7" s="84"/>
      <c r="LT7" s="84"/>
      <c r="LU7" s="84"/>
      <c r="LV7" s="84"/>
      <c r="LW7" s="84"/>
      <c r="LX7" s="84"/>
      <c r="LY7" s="84"/>
      <c r="LZ7" s="84"/>
      <c r="MA7" s="84"/>
      <c r="MB7" s="84"/>
      <c r="MC7" s="84"/>
      <c r="MD7" s="84"/>
      <c r="ME7" s="84"/>
      <c r="MF7" s="84"/>
      <c r="MG7" s="84"/>
      <c r="MH7" s="84"/>
      <c r="MI7" s="84"/>
      <c r="MJ7" s="84"/>
      <c r="MK7" s="84"/>
      <c r="ML7" s="85"/>
      <c r="MM7" s="85"/>
      <c r="MN7" s="85"/>
      <c r="MO7" s="85"/>
      <c r="MP7" s="85"/>
      <c r="MQ7" s="85"/>
      <c r="MR7" s="85"/>
      <c r="MS7" s="85"/>
      <c r="MT7" s="85"/>
      <c r="MU7" s="85"/>
      <c r="MV7" s="85"/>
      <c r="MW7" s="85"/>
      <c r="MX7" s="85"/>
      <c r="MY7" s="85"/>
      <c r="MZ7" s="85"/>
      <c r="NA7" s="85"/>
      <c r="NB7" s="85"/>
      <c r="NC7" s="85"/>
      <c r="ND7" s="85"/>
      <c r="NE7" s="85"/>
      <c r="NF7" s="85"/>
      <c r="NG7" s="85"/>
      <c r="NH7" s="85"/>
      <c r="NI7" s="85"/>
      <c r="NJ7" s="85"/>
      <c r="NK7" s="85"/>
      <c r="NL7" s="85"/>
      <c r="NM7" s="85"/>
      <c r="NN7" s="85"/>
      <c r="NO7" s="85"/>
      <c r="NP7" s="86"/>
    </row>
    <row r="8" spans="1:380" ht="37.5" customHeight="1" x14ac:dyDescent="0.2">
      <c r="A8" s="336" t="s">
        <v>90</v>
      </c>
      <c r="B8" s="337"/>
      <c r="C8" s="338"/>
      <c r="D8" s="336" t="s">
        <v>89</v>
      </c>
      <c r="E8" s="337"/>
      <c r="F8" s="337"/>
      <c r="G8" s="338"/>
      <c r="H8" s="336" t="s">
        <v>88</v>
      </c>
      <c r="I8" s="337"/>
      <c r="J8" s="338"/>
      <c r="K8" s="334" t="s">
        <v>87</v>
      </c>
      <c r="L8" s="334" t="s">
        <v>86</v>
      </c>
      <c r="M8" s="334" t="s">
        <v>85</v>
      </c>
      <c r="N8" s="107"/>
      <c r="P8" s="75" t="s">
        <v>80</v>
      </c>
      <c r="Q8" s="75" t="s">
        <v>79</v>
      </c>
      <c r="R8" s="75" t="s">
        <v>78</v>
      </c>
      <c r="S8" s="75" t="s">
        <v>83</v>
      </c>
      <c r="T8" s="75" t="s">
        <v>83</v>
      </c>
      <c r="U8" s="75" t="s">
        <v>82</v>
      </c>
      <c r="V8" s="75" t="s">
        <v>81</v>
      </c>
      <c r="W8" s="75" t="s">
        <v>80</v>
      </c>
      <c r="X8" s="75" t="s">
        <v>79</v>
      </c>
      <c r="Y8" s="75" t="s">
        <v>78</v>
      </c>
      <c r="Z8" s="75" t="s">
        <v>83</v>
      </c>
      <c r="AA8" s="75" t="s">
        <v>83</v>
      </c>
      <c r="AB8" s="75" t="s">
        <v>82</v>
      </c>
      <c r="AC8" s="75" t="s">
        <v>81</v>
      </c>
      <c r="AD8" s="75" t="s">
        <v>80</v>
      </c>
      <c r="AE8" s="75" t="s">
        <v>79</v>
      </c>
      <c r="AF8" s="75" t="s">
        <v>78</v>
      </c>
      <c r="AG8" s="75" t="s">
        <v>83</v>
      </c>
      <c r="AH8" s="75" t="s">
        <v>83</v>
      </c>
      <c r="AI8" s="75" t="s">
        <v>82</v>
      </c>
      <c r="AJ8" s="75" t="s">
        <v>81</v>
      </c>
      <c r="AK8" s="75" t="s">
        <v>80</v>
      </c>
      <c r="AL8" s="75" t="s">
        <v>79</v>
      </c>
      <c r="AM8" s="75" t="s">
        <v>78</v>
      </c>
      <c r="AN8" s="75" t="s">
        <v>83</v>
      </c>
      <c r="AO8" s="75" t="s">
        <v>83</v>
      </c>
      <c r="AP8" s="75" t="s">
        <v>82</v>
      </c>
      <c r="AQ8" s="75" t="s">
        <v>81</v>
      </c>
      <c r="AR8" s="75" t="s">
        <v>80</v>
      </c>
      <c r="AS8" s="75" t="s">
        <v>79</v>
      </c>
      <c r="AT8" s="75" t="s">
        <v>78</v>
      </c>
      <c r="AU8" s="75" t="s">
        <v>83</v>
      </c>
      <c r="AV8" s="75" t="s">
        <v>83</v>
      </c>
      <c r="AW8" s="75" t="s">
        <v>82</v>
      </c>
      <c r="AX8" s="75" t="s">
        <v>81</v>
      </c>
      <c r="AY8" s="75" t="s">
        <v>80</v>
      </c>
      <c r="AZ8" s="75" t="s">
        <v>79</v>
      </c>
      <c r="BA8" s="75" t="s">
        <v>78</v>
      </c>
      <c r="BB8" s="75" t="s">
        <v>83</v>
      </c>
      <c r="BC8" s="75" t="s">
        <v>83</v>
      </c>
      <c r="BD8" s="75" t="s">
        <v>82</v>
      </c>
      <c r="BE8" s="75" t="s">
        <v>81</v>
      </c>
      <c r="BF8" s="75" t="s">
        <v>80</v>
      </c>
      <c r="BG8" s="75" t="s">
        <v>79</v>
      </c>
      <c r="BH8" s="75" t="s">
        <v>78</v>
      </c>
      <c r="BI8" s="75" t="s">
        <v>83</v>
      </c>
      <c r="BJ8" s="75" t="s">
        <v>83</v>
      </c>
      <c r="BK8" s="75" t="s">
        <v>82</v>
      </c>
      <c r="BL8" s="75" t="s">
        <v>81</v>
      </c>
      <c r="BM8" s="75" t="s">
        <v>80</v>
      </c>
      <c r="BN8" s="75" t="s">
        <v>79</v>
      </c>
      <c r="BO8" s="75" t="s">
        <v>78</v>
      </c>
      <c r="BP8" s="75" t="s">
        <v>83</v>
      </c>
      <c r="BQ8" s="75" t="s">
        <v>83</v>
      </c>
      <c r="BR8" s="75" t="s">
        <v>82</v>
      </c>
      <c r="BS8" s="75" t="s">
        <v>81</v>
      </c>
      <c r="BT8" s="75" t="s">
        <v>80</v>
      </c>
      <c r="BU8" s="75" t="s">
        <v>79</v>
      </c>
      <c r="BV8" s="75" t="s">
        <v>78</v>
      </c>
      <c r="BW8" s="75" t="s">
        <v>83</v>
      </c>
      <c r="BX8" s="75" t="s">
        <v>83</v>
      </c>
      <c r="BY8" s="75" t="s">
        <v>82</v>
      </c>
      <c r="BZ8" s="75" t="s">
        <v>81</v>
      </c>
      <c r="CA8" s="75" t="s">
        <v>80</v>
      </c>
      <c r="CB8" s="75" t="s">
        <v>79</v>
      </c>
      <c r="CC8" s="75" t="s">
        <v>78</v>
      </c>
      <c r="CD8" s="75" t="s">
        <v>83</v>
      </c>
      <c r="CE8" s="75" t="s">
        <v>83</v>
      </c>
      <c r="CF8" s="75" t="s">
        <v>82</v>
      </c>
      <c r="CG8" s="75" t="s">
        <v>81</v>
      </c>
      <c r="CH8" s="75" t="s">
        <v>80</v>
      </c>
      <c r="CI8" s="75" t="s">
        <v>79</v>
      </c>
      <c r="CJ8" s="75" t="s">
        <v>78</v>
      </c>
      <c r="CK8" s="75" t="s">
        <v>83</v>
      </c>
      <c r="CL8" s="75" t="s">
        <v>83</v>
      </c>
      <c r="CM8" s="75" t="s">
        <v>82</v>
      </c>
      <c r="CN8" s="75" t="s">
        <v>81</v>
      </c>
      <c r="CO8" s="75" t="s">
        <v>80</v>
      </c>
      <c r="CP8" s="75" t="s">
        <v>79</v>
      </c>
      <c r="CQ8" s="75" t="s">
        <v>78</v>
      </c>
      <c r="CR8" s="75" t="s">
        <v>83</v>
      </c>
      <c r="CS8" s="75" t="s">
        <v>83</v>
      </c>
      <c r="CT8" s="75" t="s">
        <v>82</v>
      </c>
      <c r="CU8" s="75" t="s">
        <v>81</v>
      </c>
      <c r="CV8" s="75" t="s">
        <v>80</v>
      </c>
      <c r="CW8" s="75" t="s">
        <v>79</v>
      </c>
      <c r="CX8" s="75" t="s">
        <v>78</v>
      </c>
      <c r="CY8" s="75" t="s">
        <v>83</v>
      </c>
      <c r="CZ8" s="75" t="s">
        <v>83</v>
      </c>
      <c r="DA8" s="75" t="s">
        <v>82</v>
      </c>
      <c r="DB8" s="75" t="s">
        <v>81</v>
      </c>
      <c r="DC8" s="75" t="s">
        <v>80</v>
      </c>
      <c r="DD8" s="75" t="s">
        <v>79</v>
      </c>
      <c r="DE8" s="75" t="s">
        <v>78</v>
      </c>
      <c r="DF8" s="75" t="s">
        <v>83</v>
      </c>
      <c r="DG8" s="75" t="s">
        <v>83</v>
      </c>
      <c r="DH8" s="75" t="s">
        <v>82</v>
      </c>
      <c r="DI8" s="75" t="s">
        <v>81</v>
      </c>
      <c r="DJ8" s="75" t="s">
        <v>80</v>
      </c>
      <c r="DK8" s="75" t="s">
        <v>79</v>
      </c>
      <c r="DL8" s="75" t="s">
        <v>78</v>
      </c>
      <c r="DM8" s="75" t="s">
        <v>83</v>
      </c>
      <c r="DN8" s="75" t="s">
        <v>83</v>
      </c>
      <c r="DO8" s="75" t="s">
        <v>82</v>
      </c>
      <c r="DP8" s="75" t="s">
        <v>81</v>
      </c>
      <c r="DQ8" s="75" t="s">
        <v>80</v>
      </c>
      <c r="DR8" s="75" t="s">
        <v>79</v>
      </c>
      <c r="DS8" s="75" t="s">
        <v>78</v>
      </c>
      <c r="DT8" s="75" t="s">
        <v>83</v>
      </c>
      <c r="DU8" s="75" t="s">
        <v>83</v>
      </c>
      <c r="DV8" s="75" t="s">
        <v>82</v>
      </c>
      <c r="DW8" s="75" t="s">
        <v>81</v>
      </c>
      <c r="DX8" s="75" t="s">
        <v>80</v>
      </c>
      <c r="DY8" s="75" t="s">
        <v>79</v>
      </c>
      <c r="DZ8" s="75" t="s">
        <v>78</v>
      </c>
      <c r="EA8" s="75" t="s">
        <v>83</v>
      </c>
      <c r="EB8" s="75" t="s">
        <v>83</v>
      </c>
      <c r="EC8" s="75" t="s">
        <v>82</v>
      </c>
      <c r="ED8" s="75" t="s">
        <v>81</v>
      </c>
      <c r="EE8" s="75" t="s">
        <v>80</v>
      </c>
      <c r="EF8" s="75" t="s">
        <v>79</v>
      </c>
      <c r="EG8" s="75" t="s">
        <v>78</v>
      </c>
      <c r="EH8" s="75" t="s">
        <v>83</v>
      </c>
      <c r="EI8" s="75" t="s">
        <v>83</v>
      </c>
      <c r="EJ8" s="75" t="s">
        <v>82</v>
      </c>
      <c r="EK8" s="75" t="s">
        <v>81</v>
      </c>
      <c r="EL8" s="75" t="s">
        <v>80</v>
      </c>
      <c r="EM8" s="75" t="s">
        <v>79</v>
      </c>
      <c r="EN8" s="75" t="s">
        <v>78</v>
      </c>
      <c r="EO8" s="75" t="s">
        <v>83</v>
      </c>
      <c r="EP8" s="75" t="s">
        <v>83</v>
      </c>
      <c r="EQ8" s="75" t="s">
        <v>82</v>
      </c>
      <c r="ER8" s="75" t="s">
        <v>81</v>
      </c>
      <c r="ES8" s="75" t="s">
        <v>80</v>
      </c>
      <c r="ET8" s="75" t="s">
        <v>79</v>
      </c>
      <c r="EU8" s="75" t="s">
        <v>78</v>
      </c>
      <c r="EV8" s="75" t="s">
        <v>83</v>
      </c>
      <c r="EW8" s="75" t="s">
        <v>83</v>
      </c>
      <c r="EX8" s="75" t="s">
        <v>82</v>
      </c>
      <c r="EY8" s="75" t="s">
        <v>81</v>
      </c>
      <c r="EZ8" s="75" t="s">
        <v>80</v>
      </c>
      <c r="FA8" s="75" t="s">
        <v>79</v>
      </c>
      <c r="FB8" s="75" t="s">
        <v>78</v>
      </c>
      <c r="FC8" s="75" t="s">
        <v>83</v>
      </c>
      <c r="FD8" s="75" t="s">
        <v>83</v>
      </c>
      <c r="FE8" s="75" t="s">
        <v>82</v>
      </c>
      <c r="FF8" s="75" t="s">
        <v>81</v>
      </c>
      <c r="FG8" s="75" t="s">
        <v>80</v>
      </c>
      <c r="FH8" s="75" t="s">
        <v>79</v>
      </c>
      <c r="FI8" s="75" t="s">
        <v>78</v>
      </c>
      <c r="FJ8" s="75" t="s">
        <v>83</v>
      </c>
      <c r="FK8" s="75" t="s">
        <v>83</v>
      </c>
      <c r="FL8" s="75" t="s">
        <v>82</v>
      </c>
      <c r="FM8" s="75" t="s">
        <v>81</v>
      </c>
      <c r="FN8" s="75" t="s">
        <v>80</v>
      </c>
      <c r="FO8" s="75" t="s">
        <v>79</v>
      </c>
      <c r="FP8" s="75" t="s">
        <v>78</v>
      </c>
      <c r="FQ8" s="75" t="s">
        <v>83</v>
      </c>
      <c r="FR8" s="75" t="s">
        <v>83</v>
      </c>
      <c r="FS8" s="75" t="s">
        <v>82</v>
      </c>
      <c r="FT8" s="75" t="s">
        <v>81</v>
      </c>
      <c r="FU8" s="75" t="s">
        <v>80</v>
      </c>
      <c r="FV8" s="75" t="s">
        <v>79</v>
      </c>
      <c r="FW8" s="75" t="s">
        <v>78</v>
      </c>
      <c r="FX8" s="75" t="s">
        <v>83</v>
      </c>
      <c r="FY8" s="75" t="s">
        <v>83</v>
      </c>
      <c r="FZ8" s="75" t="s">
        <v>82</v>
      </c>
      <c r="GA8" s="75" t="s">
        <v>81</v>
      </c>
      <c r="GB8" s="75" t="s">
        <v>80</v>
      </c>
      <c r="GC8" s="75" t="s">
        <v>79</v>
      </c>
      <c r="GD8" s="75" t="s">
        <v>78</v>
      </c>
      <c r="GE8" s="75" t="s">
        <v>83</v>
      </c>
      <c r="GF8" s="75" t="s">
        <v>83</v>
      </c>
      <c r="GG8" s="75" t="s">
        <v>82</v>
      </c>
      <c r="GH8" s="75" t="s">
        <v>81</v>
      </c>
      <c r="GI8" s="75" t="s">
        <v>80</v>
      </c>
      <c r="GJ8" s="75" t="s">
        <v>79</v>
      </c>
      <c r="GK8" s="75" t="s">
        <v>78</v>
      </c>
      <c r="GL8" s="75" t="s">
        <v>83</v>
      </c>
      <c r="GM8" s="75" t="s">
        <v>83</v>
      </c>
      <c r="GN8" s="75" t="s">
        <v>82</v>
      </c>
      <c r="GO8" s="75" t="s">
        <v>81</v>
      </c>
      <c r="GP8" s="75" t="s">
        <v>80</v>
      </c>
      <c r="GQ8" s="75" t="s">
        <v>79</v>
      </c>
      <c r="GR8" s="75" t="s">
        <v>78</v>
      </c>
      <c r="GS8" s="75" t="s">
        <v>83</v>
      </c>
      <c r="GT8" s="75" t="s">
        <v>83</v>
      </c>
      <c r="GU8" s="75" t="s">
        <v>82</v>
      </c>
      <c r="GV8" s="75" t="s">
        <v>81</v>
      </c>
      <c r="GW8" s="75" t="s">
        <v>80</v>
      </c>
      <c r="GX8" s="75" t="s">
        <v>79</v>
      </c>
      <c r="GY8" s="75" t="s">
        <v>78</v>
      </c>
      <c r="GZ8" s="75" t="s">
        <v>83</v>
      </c>
      <c r="HA8" s="75" t="s">
        <v>83</v>
      </c>
      <c r="HB8" s="75" t="s">
        <v>82</v>
      </c>
      <c r="HC8" s="75" t="s">
        <v>81</v>
      </c>
      <c r="HD8" s="75" t="s">
        <v>80</v>
      </c>
      <c r="HE8" s="75" t="s">
        <v>79</v>
      </c>
      <c r="HF8" s="75" t="s">
        <v>78</v>
      </c>
      <c r="HG8" s="75" t="s">
        <v>83</v>
      </c>
      <c r="HH8" s="75" t="s">
        <v>83</v>
      </c>
      <c r="HI8" s="75" t="s">
        <v>82</v>
      </c>
      <c r="HJ8" s="75" t="s">
        <v>81</v>
      </c>
      <c r="HK8" s="75" t="s">
        <v>80</v>
      </c>
      <c r="HL8" s="75" t="s">
        <v>79</v>
      </c>
      <c r="HM8" s="75" t="s">
        <v>78</v>
      </c>
      <c r="HN8" s="75" t="s">
        <v>83</v>
      </c>
      <c r="HO8" s="75" t="s">
        <v>83</v>
      </c>
      <c r="HP8" s="75" t="s">
        <v>82</v>
      </c>
      <c r="HQ8" s="75" t="s">
        <v>81</v>
      </c>
      <c r="HR8" s="75" t="s">
        <v>80</v>
      </c>
      <c r="HS8" s="75" t="s">
        <v>79</v>
      </c>
      <c r="HT8" s="75" t="s">
        <v>78</v>
      </c>
      <c r="HU8" s="75" t="s">
        <v>83</v>
      </c>
      <c r="HV8" s="75" t="s">
        <v>83</v>
      </c>
      <c r="HW8" s="75" t="s">
        <v>82</v>
      </c>
      <c r="HX8" s="75" t="s">
        <v>81</v>
      </c>
      <c r="HY8" s="75" t="s">
        <v>80</v>
      </c>
      <c r="HZ8" s="75" t="s">
        <v>79</v>
      </c>
      <c r="IA8" s="75" t="s">
        <v>78</v>
      </c>
      <c r="IB8" s="75" t="s">
        <v>83</v>
      </c>
      <c r="IC8" s="75" t="s">
        <v>83</v>
      </c>
      <c r="ID8" s="75" t="s">
        <v>82</v>
      </c>
      <c r="IE8" s="75" t="s">
        <v>81</v>
      </c>
      <c r="IF8" s="75" t="s">
        <v>80</v>
      </c>
      <c r="IG8" s="75" t="s">
        <v>79</v>
      </c>
      <c r="IH8" s="75" t="s">
        <v>78</v>
      </c>
      <c r="II8" s="75" t="s">
        <v>83</v>
      </c>
      <c r="IJ8" s="75" t="s">
        <v>83</v>
      </c>
      <c r="IK8" s="75" t="s">
        <v>82</v>
      </c>
      <c r="IL8" s="75" t="s">
        <v>81</v>
      </c>
      <c r="IM8" s="75" t="s">
        <v>80</v>
      </c>
      <c r="IN8" s="75" t="s">
        <v>79</v>
      </c>
      <c r="IO8" s="75" t="s">
        <v>78</v>
      </c>
      <c r="IP8" s="75" t="s">
        <v>83</v>
      </c>
      <c r="IQ8" s="75" t="s">
        <v>83</v>
      </c>
      <c r="IR8" s="75" t="s">
        <v>82</v>
      </c>
      <c r="IS8" s="75" t="s">
        <v>81</v>
      </c>
      <c r="IT8" s="75" t="s">
        <v>80</v>
      </c>
      <c r="IU8" s="75" t="s">
        <v>79</v>
      </c>
      <c r="IV8" s="75" t="s">
        <v>78</v>
      </c>
      <c r="IW8" s="75" t="s">
        <v>83</v>
      </c>
      <c r="IX8" s="75" t="s">
        <v>83</v>
      </c>
      <c r="IY8" s="75" t="s">
        <v>82</v>
      </c>
      <c r="IZ8" s="75" t="s">
        <v>81</v>
      </c>
      <c r="JA8" s="75" t="s">
        <v>80</v>
      </c>
      <c r="JB8" s="75" t="s">
        <v>79</v>
      </c>
      <c r="JC8" s="75" t="s">
        <v>78</v>
      </c>
      <c r="JD8" s="75" t="s">
        <v>83</v>
      </c>
      <c r="JE8" s="75" t="s">
        <v>83</v>
      </c>
      <c r="JF8" s="75" t="s">
        <v>82</v>
      </c>
      <c r="JG8" s="75" t="s">
        <v>81</v>
      </c>
      <c r="JH8" s="75" t="s">
        <v>80</v>
      </c>
      <c r="JI8" s="75" t="s">
        <v>79</v>
      </c>
      <c r="JJ8" s="75" t="s">
        <v>78</v>
      </c>
      <c r="JK8" s="75" t="s">
        <v>83</v>
      </c>
      <c r="JL8" s="75" t="s">
        <v>83</v>
      </c>
      <c r="JM8" s="75" t="s">
        <v>82</v>
      </c>
      <c r="JN8" s="75" t="s">
        <v>81</v>
      </c>
      <c r="JO8" s="75" t="s">
        <v>80</v>
      </c>
      <c r="JP8" s="75" t="s">
        <v>79</v>
      </c>
      <c r="JQ8" s="75" t="s">
        <v>78</v>
      </c>
      <c r="JR8" s="75" t="s">
        <v>83</v>
      </c>
      <c r="JS8" s="75" t="s">
        <v>83</v>
      </c>
      <c r="JT8" s="75" t="s">
        <v>82</v>
      </c>
      <c r="JU8" s="75" t="s">
        <v>81</v>
      </c>
      <c r="JV8" s="75" t="s">
        <v>80</v>
      </c>
      <c r="JW8" s="75" t="s">
        <v>79</v>
      </c>
      <c r="JX8" s="75" t="s">
        <v>78</v>
      </c>
      <c r="JY8" s="75" t="s">
        <v>83</v>
      </c>
      <c r="JZ8" s="75" t="s">
        <v>83</v>
      </c>
      <c r="KA8" s="75" t="s">
        <v>82</v>
      </c>
      <c r="KB8" s="75" t="s">
        <v>81</v>
      </c>
      <c r="KC8" s="75" t="s">
        <v>80</v>
      </c>
      <c r="KD8" s="75" t="s">
        <v>79</v>
      </c>
      <c r="KE8" s="75" t="s">
        <v>78</v>
      </c>
      <c r="KF8" s="75" t="s">
        <v>83</v>
      </c>
      <c r="KG8" s="75" t="s">
        <v>83</v>
      </c>
      <c r="KH8" s="75" t="s">
        <v>82</v>
      </c>
      <c r="KI8" s="75" t="s">
        <v>81</v>
      </c>
      <c r="KJ8" s="75" t="s">
        <v>80</v>
      </c>
      <c r="KK8" s="75" t="s">
        <v>79</v>
      </c>
      <c r="KL8" s="75" t="s">
        <v>78</v>
      </c>
      <c r="KM8" s="75" t="s">
        <v>83</v>
      </c>
      <c r="KN8" s="75" t="s">
        <v>83</v>
      </c>
      <c r="KO8" s="75" t="s">
        <v>82</v>
      </c>
      <c r="KP8" s="75" t="s">
        <v>81</v>
      </c>
      <c r="KQ8" s="75" t="s">
        <v>80</v>
      </c>
      <c r="KR8" s="75" t="s">
        <v>79</v>
      </c>
      <c r="KS8" s="75" t="s">
        <v>78</v>
      </c>
      <c r="KT8" s="75" t="s">
        <v>83</v>
      </c>
      <c r="KU8" s="75" t="s">
        <v>83</v>
      </c>
      <c r="KV8" s="75" t="s">
        <v>82</v>
      </c>
      <c r="KW8" s="75" t="s">
        <v>81</v>
      </c>
      <c r="KX8" s="75" t="s">
        <v>80</v>
      </c>
      <c r="KY8" s="75" t="s">
        <v>79</v>
      </c>
      <c r="KZ8" s="75" t="s">
        <v>78</v>
      </c>
      <c r="LA8" s="75" t="s">
        <v>83</v>
      </c>
      <c r="LB8" s="75" t="s">
        <v>83</v>
      </c>
      <c r="LC8" s="75" t="s">
        <v>82</v>
      </c>
      <c r="LD8" s="75" t="s">
        <v>81</v>
      </c>
      <c r="LE8" s="75" t="s">
        <v>80</v>
      </c>
      <c r="LF8" s="75" t="s">
        <v>79</v>
      </c>
      <c r="LG8" s="75" t="s">
        <v>78</v>
      </c>
      <c r="LH8" s="75" t="s">
        <v>83</v>
      </c>
      <c r="LI8" s="75" t="s">
        <v>83</v>
      </c>
      <c r="LJ8" s="75" t="s">
        <v>82</v>
      </c>
      <c r="LK8" s="75" t="s">
        <v>81</v>
      </c>
      <c r="LL8" s="75" t="s">
        <v>80</v>
      </c>
      <c r="LM8" s="75" t="s">
        <v>79</v>
      </c>
      <c r="LN8" s="75" t="s">
        <v>78</v>
      </c>
      <c r="LO8" s="75" t="s">
        <v>83</v>
      </c>
      <c r="LP8" s="75" t="s">
        <v>83</v>
      </c>
      <c r="LQ8" s="75" t="s">
        <v>82</v>
      </c>
      <c r="LR8" s="75" t="s">
        <v>81</v>
      </c>
      <c r="LS8" s="75" t="s">
        <v>80</v>
      </c>
      <c r="LT8" s="75" t="s">
        <v>79</v>
      </c>
      <c r="LU8" s="75" t="s">
        <v>78</v>
      </c>
      <c r="LV8" s="75" t="s">
        <v>83</v>
      </c>
      <c r="LW8" s="75" t="s">
        <v>83</v>
      </c>
      <c r="LX8" s="75" t="s">
        <v>82</v>
      </c>
      <c r="LY8" s="75" t="s">
        <v>81</v>
      </c>
      <c r="LZ8" s="75" t="s">
        <v>80</v>
      </c>
      <c r="MA8" s="75" t="s">
        <v>79</v>
      </c>
      <c r="MB8" s="75" t="s">
        <v>78</v>
      </c>
      <c r="MC8" s="75" t="s">
        <v>83</v>
      </c>
      <c r="MD8" s="75" t="s">
        <v>83</v>
      </c>
      <c r="ME8" s="75" t="s">
        <v>82</v>
      </c>
      <c r="MF8" s="75" t="s">
        <v>81</v>
      </c>
      <c r="MG8" s="75" t="s">
        <v>80</v>
      </c>
      <c r="MH8" s="75" t="s">
        <v>79</v>
      </c>
      <c r="MI8" s="75" t="s">
        <v>78</v>
      </c>
      <c r="MJ8" s="75" t="s">
        <v>83</v>
      </c>
      <c r="MK8" s="75" t="s">
        <v>83</v>
      </c>
      <c r="ML8" s="75" t="s">
        <v>82</v>
      </c>
      <c r="MM8" s="75" t="s">
        <v>81</v>
      </c>
      <c r="MN8" s="75" t="s">
        <v>80</v>
      </c>
      <c r="MO8" s="75" t="s">
        <v>79</v>
      </c>
      <c r="MP8" s="75" t="s">
        <v>78</v>
      </c>
      <c r="MQ8" s="75" t="s">
        <v>83</v>
      </c>
      <c r="MR8" s="75" t="s">
        <v>83</v>
      </c>
      <c r="MS8" s="75" t="s">
        <v>82</v>
      </c>
      <c r="MT8" s="75" t="s">
        <v>81</v>
      </c>
      <c r="MU8" s="75" t="s">
        <v>80</v>
      </c>
      <c r="MV8" s="75" t="s">
        <v>79</v>
      </c>
      <c r="MW8" s="75" t="s">
        <v>78</v>
      </c>
      <c r="MX8" s="75" t="s">
        <v>83</v>
      </c>
      <c r="MY8" s="75" t="s">
        <v>83</v>
      </c>
      <c r="MZ8" s="75" t="s">
        <v>82</v>
      </c>
      <c r="NA8" s="75" t="s">
        <v>81</v>
      </c>
      <c r="NB8" s="75" t="s">
        <v>80</v>
      </c>
      <c r="NC8" s="75" t="s">
        <v>79</v>
      </c>
      <c r="ND8" s="75" t="s">
        <v>78</v>
      </c>
      <c r="NE8" s="75" t="s">
        <v>83</v>
      </c>
      <c r="NF8" s="75" t="s">
        <v>83</v>
      </c>
      <c r="NG8" s="75" t="s">
        <v>82</v>
      </c>
      <c r="NH8" s="75" t="s">
        <v>81</v>
      </c>
      <c r="NI8" s="75" t="s">
        <v>80</v>
      </c>
      <c r="NJ8" s="75" t="s">
        <v>79</v>
      </c>
      <c r="NK8" s="75" t="s">
        <v>78</v>
      </c>
      <c r="NL8" s="75" t="s">
        <v>83</v>
      </c>
      <c r="NM8" s="75" t="s">
        <v>83</v>
      </c>
      <c r="NN8" s="75" t="s">
        <v>82</v>
      </c>
      <c r="NO8" s="75" t="s">
        <v>81</v>
      </c>
      <c r="NP8" s="75" t="s">
        <v>80</v>
      </c>
    </row>
    <row r="9" spans="1:380" s="34" customFormat="1" ht="61.9" customHeight="1" x14ac:dyDescent="0.2">
      <c r="A9" s="87" t="s">
        <v>77</v>
      </c>
      <c r="B9" s="88" t="s">
        <v>76</v>
      </c>
      <c r="C9" s="87" t="s">
        <v>117</v>
      </c>
      <c r="D9" s="87" t="s">
        <v>77</v>
      </c>
      <c r="E9" s="88" t="s">
        <v>76</v>
      </c>
      <c r="F9" s="87" t="s">
        <v>117</v>
      </c>
      <c r="G9" s="89" t="s">
        <v>119</v>
      </c>
      <c r="H9" s="87" t="s">
        <v>77</v>
      </c>
      <c r="I9" s="88" t="s">
        <v>76</v>
      </c>
      <c r="J9" s="87" t="s">
        <v>117</v>
      </c>
      <c r="K9" s="335"/>
      <c r="L9" s="335"/>
      <c r="M9" s="335"/>
      <c r="N9" s="90"/>
      <c r="O9" s="111" t="s">
        <v>588</v>
      </c>
      <c r="P9" s="145" t="s">
        <v>160</v>
      </c>
      <c r="Q9" s="146" t="s">
        <v>161</v>
      </c>
      <c r="R9" s="146" t="s">
        <v>162</v>
      </c>
      <c r="S9" s="146" t="s">
        <v>163</v>
      </c>
      <c r="T9" s="146" t="s">
        <v>164</v>
      </c>
      <c r="U9" s="146" t="s">
        <v>165</v>
      </c>
      <c r="V9" s="146" t="s">
        <v>166</v>
      </c>
      <c r="W9" s="146" t="s">
        <v>167</v>
      </c>
      <c r="X9" s="146" t="s">
        <v>168</v>
      </c>
      <c r="Y9" s="146" t="s">
        <v>169</v>
      </c>
      <c r="Z9" s="146" t="s">
        <v>170</v>
      </c>
      <c r="AA9" s="146" t="s">
        <v>171</v>
      </c>
      <c r="AB9" s="146" t="s">
        <v>172</v>
      </c>
      <c r="AC9" s="146" t="s">
        <v>173</v>
      </c>
      <c r="AD9" s="146" t="s">
        <v>174</v>
      </c>
      <c r="AE9" s="146" t="s">
        <v>175</v>
      </c>
      <c r="AF9" s="146" t="s">
        <v>176</v>
      </c>
      <c r="AG9" s="146" t="s">
        <v>177</v>
      </c>
      <c r="AH9" s="146" t="s">
        <v>178</v>
      </c>
      <c r="AI9" s="146" t="s">
        <v>179</v>
      </c>
      <c r="AJ9" s="146" t="s">
        <v>180</v>
      </c>
      <c r="AK9" s="146" t="s">
        <v>181</v>
      </c>
      <c r="AL9" s="146" t="s">
        <v>182</v>
      </c>
      <c r="AM9" s="146" t="s">
        <v>183</v>
      </c>
      <c r="AN9" s="146" t="s">
        <v>184</v>
      </c>
      <c r="AO9" s="146" t="s">
        <v>185</v>
      </c>
      <c r="AP9" s="146" t="s">
        <v>186</v>
      </c>
      <c r="AQ9" s="146" t="s">
        <v>187</v>
      </c>
      <c r="AR9" s="146" t="s">
        <v>188</v>
      </c>
      <c r="AS9" s="146" t="s">
        <v>189</v>
      </c>
      <c r="AT9" s="146" t="s">
        <v>190</v>
      </c>
      <c r="AU9" s="147" t="s">
        <v>191</v>
      </c>
      <c r="AV9" s="147" t="s">
        <v>192</v>
      </c>
      <c r="AW9" s="147" t="s">
        <v>193</v>
      </c>
      <c r="AX9" s="147" t="s">
        <v>194</v>
      </c>
      <c r="AY9" s="147" t="s">
        <v>195</v>
      </c>
      <c r="AZ9" s="147" t="s">
        <v>196</v>
      </c>
      <c r="BA9" s="147" t="s">
        <v>197</v>
      </c>
      <c r="BB9" s="147" t="s">
        <v>198</v>
      </c>
      <c r="BC9" s="147" t="s">
        <v>199</v>
      </c>
      <c r="BD9" s="147" t="s">
        <v>200</v>
      </c>
      <c r="BE9" s="147" t="s">
        <v>201</v>
      </c>
      <c r="BF9" s="147" t="s">
        <v>202</v>
      </c>
      <c r="BG9" s="147" t="s">
        <v>203</v>
      </c>
      <c r="BH9" s="147" t="s">
        <v>204</v>
      </c>
      <c r="BI9" s="147" t="s">
        <v>205</v>
      </c>
      <c r="BJ9" s="147" t="s">
        <v>206</v>
      </c>
      <c r="BK9" s="147" t="s">
        <v>207</v>
      </c>
      <c r="BL9" s="147" t="s">
        <v>208</v>
      </c>
      <c r="BM9" s="147" t="s">
        <v>209</v>
      </c>
      <c r="BN9" s="147" t="s">
        <v>210</v>
      </c>
      <c r="BO9" s="147" t="s">
        <v>211</v>
      </c>
      <c r="BP9" s="147" t="s">
        <v>212</v>
      </c>
      <c r="BQ9" s="147" t="s">
        <v>213</v>
      </c>
      <c r="BR9" s="147" t="s">
        <v>214</v>
      </c>
      <c r="BS9" s="147" t="s">
        <v>215</v>
      </c>
      <c r="BT9" s="147" t="s">
        <v>216</v>
      </c>
      <c r="BU9" s="147" t="s">
        <v>217</v>
      </c>
      <c r="BV9" s="147" t="s">
        <v>218</v>
      </c>
      <c r="BW9" s="148" t="s">
        <v>219</v>
      </c>
      <c r="BX9" s="148" t="s">
        <v>220</v>
      </c>
      <c r="BY9" s="148" t="s">
        <v>221</v>
      </c>
      <c r="BZ9" s="148" t="s">
        <v>222</v>
      </c>
      <c r="CA9" s="148" t="s">
        <v>223</v>
      </c>
      <c r="CB9" s="148" t="s">
        <v>224</v>
      </c>
      <c r="CC9" s="148" t="s">
        <v>225</v>
      </c>
      <c r="CD9" s="148" t="s">
        <v>226</v>
      </c>
      <c r="CE9" s="148" t="s">
        <v>227</v>
      </c>
      <c r="CF9" s="148" t="s">
        <v>228</v>
      </c>
      <c r="CG9" s="148" t="s">
        <v>229</v>
      </c>
      <c r="CH9" s="148" t="s">
        <v>230</v>
      </c>
      <c r="CI9" s="148" t="s">
        <v>231</v>
      </c>
      <c r="CJ9" s="148" t="s">
        <v>232</v>
      </c>
      <c r="CK9" s="148" t="s">
        <v>233</v>
      </c>
      <c r="CL9" s="148" t="s">
        <v>234</v>
      </c>
      <c r="CM9" s="148" t="s">
        <v>235</v>
      </c>
      <c r="CN9" s="148" t="s">
        <v>236</v>
      </c>
      <c r="CO9" s="148" t="s">
        <v>237</v>
      </c>
      <c r="CP9" s="148" t="s">
        <v>238</v>
      </c>
      <c r="CQ9" s="148" t="s">
        <v>239</v>
      </c>
      <c r="CR9" s="148" t="s">
        <v>240</v>
      </c>
      <c r="CS9" s="148" t="s">
        <v>241</v>
      </c>
      <c r="CT9" s="148" t="s">
        <v>242</v>
      </c>
      <c r="CU9" s="148" t="s">
        <v>243</v>
      </c>
      <c r="CV9" s="148" t="s">
        <v>244</v>
      </c>
      <c r="CW9" s="148" t="s">
        <v>245</v>
      </c>
      <c r="CX9" s="148" t="s">
        <v>246</v>
      </c>
      <c r="CY9" s="148" t="s">
        <v>247</v>
      </c>
      <c r="CZ9" s="148" t="s">
        <v>248</v>
      </c>
      <c r="DA9" s="148" t="s">
        <v>249</v>
      </c>
      <c r="DB9" s="149" t="s">
        <v>250</v>
      </c>
      <c r="DC9" s="149" t="s">
        <v>251</v>
      </c>
      <c r="DD9" s="149" t="s">
        <v>252</v>
      </c>
      <c r="DE9" s="149" t="s">
        <v>253</v>
      </c>
      <c r="DF9" s="149" t="s">
        <v>254</v>
      </c>
      <c r="DG9" s="149" t="s">
        <v>255</v>
      </c>
      <c r="DH9" s="149" t="s">
        <v>256</v>
      </c>
      <c r="DI9" s="149" t="s">
        <v>257</v>
      </c>
      <c r="DJ9" s="149" t="s">
        <v>258</v>
      </c>
      <c r="DK9" s="149" t="s">
        <v>259</v>
      </c>
      <c r="DL9" s="149" t="s">
        <v>260</v>
      </c>
      <c r="DM9" s="149" t="s">
        <v>261</v>
      </c>
      <c r="DN9" s="149" t="s">
        <v>262</v>
      </c>
      <c r="DO9" s="149" t="s">
        <v>263</v>
      </c>
      <c r="DP9" s="149" t="s">
        <v>264</v>
      </c>
      <c r="DQ9" s="149" t="s">
        <v>265</v>
      </c>
      <c r="DR9" s="149" t="s">
        <v>266</v>
      </c>
      <c r="DS9" s="149" t="s">
        <v>267</v>
      </c>
      <c r="DT9" s="149" t="s">
        <v>268</v>
      </c>
      <c r="DU9" s="149" t="s">
        <v>269</v>
      </c>
      <c r="DV9" s="149" t="s">
        <v>270</v>
      </c>
      <c r="DW9" s="149" t="s">
        <v>271</v>
      </c>
      <c r="DX9" s="149" t="s">
        <v>272</v>
      </c>
      <c r="DY9" s="149" t="s">
        <v>273</v>
      </c>
      <c r="DZ9" s="149" t="s">
        <v>274</v>
      </c>
      <c r="EA9" s="149" t="s">
        <v>275</v>
      </c>
      <c r="EB9" s="149" t="s">
        <v>276</v>
      </c>
      <c r="EC9" s="149" t="s">
        <v>277</v>
      </c>
      <c r="ED9" s="149" t="s">
        <v>278</v>
      </c>
      <c r="EE9" s="149" t="s">
        <v>279</v>
      </c>
      <c r="EF9" s="150" t="s">
        <v>280</v>
      </c>
      <c r="EG9" s="150" t="s">
        <v>281</v>
      </c>
      <c r="EH9" s="150" t="s">
        <v>282</v>
      </c>
      <c r="EI9" s="150" t="s">
        <v>283</v>
      </c>
      <c r="EJ9" s="150" t="s">
        <v>284</v>
      </c>
      <c r="EK9" s="150" t="s">
        <v>285</v>
      </c>
      <c r="EL9" s="150" t="s">
        <v>286</v>
      </c>
      <c r="EM9" s="150" t="s">
        <v>287</v>
      </c>
      <c r="EN9" s="150" t="s">
        <v>288</v>
      </c>
      <c r="EO9" s="150" t="s">
        <v>289</v>
      </c>
      <c r="EP9" s="150" t="s">
        <v>290</v>
      </c>
      <c r="EQ9" s="150" t="s">
        <v>291</v>
      </c>
      <c r="ER9" s="150" t="s">
        <v>292</v>
      </c>
      <c r="ES9" s="150" t="s">
        <v>293</v>
      </c>
      <c r="ET9" s="150" t="s">
        <v>294</v>
      </c>
      <c r="EU9" s="150" t="s">
        <v>295</v>
      </c>
      <c r="EV9" s="150" t="s">
        <v>296</v>
      </c>
      <c r="EW9" s="150" t="s">
        <v>297</v>
      </c>
      <c r="EX9" s="150" t="s">
        <v>298</v>
      </c>
      <c r="EY9" s="150" t="s">
        <v>299</v>
      </c>
      <c r="EZ9" s="150" t="s">
        <v>300</v>
      </c>
      <c r="FA9" s="150" t="s">
        <v>301</v>
      </c>
      <c r="FB9" s="150" t="s">
        <v>302</v>
      </c>
      <c r="FC9" s="150" t="s">
        <v>303</v>
      </c>
      <c r="FD9" s="150" t="s">
        <v>304</v>
      </c>
      <c r="FE9" s="150" t="s">
        <v>305</v>
      </c>
      <c r="FF9" s="150" t="s">
        <v>306</v>
      </c>
      <c r="FG9" s="150" t="s">
        <v>307</v>
      </c>
      <c r="FH9" s="150" t="s">
        <v>308</v>
      </c>
      <c r="FI9" s="150" t="s">
        <v>309</v>
      </c>
      <c r="FJ9" s="150" t="s">
        <v>310</v>
      </c>
      <c r="FK9" s="151" t="s">
        <v>311</v>
      </c>
      <c r="FL9" s="151" t="s">
        <v>312</v>
      </c>
      <c r="FM9" s="151" t="s">
        <v>313</v>
      </c>
      <c r="FN9" s="151" t="s">
        <v>314</v>
      </c>
      <c r="FO9" s="151" t="s">
        <v>315</v>
      </c>
      <c r="FP9" s="151" t="s">
        <v>316</v>
      </c>
      <c r="FQ9" s="151" t="s">
        <v>317</v>
      </c>
      <c r="FR9" s="151" t="s">
        <v>318</v>
      </c>
      <c r="FS9" s="151" t="s">
        <v>319</v>
      </c>
      <c r="FT9" s="151" t="s">
        <v>320</v>
      </c>
      <c r="FU9" s="151" t="s">
        <v>321</v>
      </c>
      <c r="FV9" s="151" t="s">
        <v>322</v>
      </c>
      <c r="FW9" s="151" t="s">
        <v>323</v>
      </c>
      <c r="FX9" s="151" t="s">
        <v>324</v>
      </c>
      <c r="FY9" s="151" t="s">
        <v>325</v>
      </c>
      <c r="FZ9" s="151" t="s">
        <v>326</v>
      </c>
      <c r="GA9" s="151" t="s">
        <v>327</v>
      </c>
      <c r="GB9" s="151" t="s">
        <v>328</v>
      </c>
      <c r="GC9" s="151" t="s">
        <v>329</v>
      </c>
      <c r="GD9" s="151" t="s">
        <v>330</v>
      </c>
      <c r="GE9" s="151" t="s">
        <v>331</v>
      </c>
      <c r="GF9" s="151" t="s">
        <v>332</v>
      </c>
      <c r="GG9" s="151" t="s">
        <v>333</v>
      </c>
      <c r="GH9" s="151" t="s">
        <v>334</v>
      </c>
      <c r="GI9" s="151" t="s">
        <v>335</v>
      </c>
      <c r="GJ9" s="151" t="s">
        <v>336</v>
      </c>
      <c r="GK9" s="151" t="s">
        <v>337</v>
      </c>
      <c r="GL9" s="151" t="s">
        <v>338</v>
      </c>
      <c r="GM9" s="151" t="s">
        <v>339</v>
      </c>
      <c r="GN9" s="151" t="s">
        <v>340</v>
      </c>
      <c r="GO9" s="152" t="s">
        <v>341</v>
      </c>
      <c r="GP9" s="152" t="s">
        <v>342</v>
      </c>
      <c r="GQ9" s="152" t="s">
        <v>343</v>
      </c>
      <c r="GR9" s="152" t="s">
        <v>344</v>
      </c>
      <c r="GS9" s="152" t="s">
        <v>345</v>
      </c>
      <c r="GT9" s="152" t="s">
        <v>346</v>
      </c>
      <c r="GU9" s="152" t="s">
        <v>347</v>
      </c>
      <c r="GV9" s="152" t="s">
        <v>348</v>
      </c>
      <c r="GW9" s="152" t="s">
        <v>349</v>
      </c>
      <c r="GX9" s="152" t="s">
        <v>350</v>
      </c>
      <c r="GY9" s="152" t="s">
        <v>351</v>
      </c>
      <c r="GZ9" s="152" t="s">
        <v>352</v>
      </c>
      <c r="HA9" s="152" t="s">
        <v>353</v>
      </c>
      <c r="HB9" s="152" t="s">
        <v>354</v>
      </c>
      <c r="HC9" s="152" t="s">
        <v>355</v>
      </c>
      <c r="HD9" s="152" t="s">
        <v>356</v>
      </c>
      <c r="HE9" s="152" t="s">
        <v>357</v>
      </c>
      <c r="HF9" s="152" t="s">
        <v>358</v>
      </c>
      <c r="HG9" s="152" t="s">
        <v>359</v>
      </c>
      <c r="HH9" s="152" t="s">
        <v>360</v>
      </c>
      <c r="HI9" s="152" t="s">
        <v>361</v>
      </c>
      <c r="HJ9" s="152" t="s">
        <v>362</v>
      </c>
      <c r="HK9" s="152" t="s">
        <v>363</v>
      </c>
      <c r="HL9" s="152" t="s">
        <v>364</v>
      </c>
      <c r="HM9" s="152" t="s">
        <v>365</v>
      </c>
      <c r="HN9" s="152" t="s">
        <v>366</v>
      </c>
      <c r="HO9" s="152" t="s">
        <v>367</v>
      </c>
      <c r="HP9" s="152" t="s">
        <v>368</v>
      </c>
      <c r="HQ9" s="152" t="s">
        <v>369</v>
      </c>
      <c r="HR9" s="152" t="s">
        <v>370</v>
      </c>
      <c r="HS9" s="152" t="s">
        <v>371</v>
      </c>
      <c r="HT9" s="146" t="s">
        <v>372</v>
      </c>
      <c r="HU9" s="146" t="s">
        <v>373</v>
      </c>
      <c r="HV9" s="146" t="s">
        <v>374</v>
      </c>
      <c r="HW9" s="146" t="s">
        <v>375</v>
      </c>
      <c r="HX9" s="146" t="s">
        <v>376</v>
      </c>
      <c r="HY9" s="146" t="s">
        <v>377</v>
      </c>
      <c r="HZ9" s="146" t="s">
        <v>378</v>
      </c>
      <c r="IA9" s="146" t="s">
        <v>379</v>
      </c>
      <c r="IB9" s="146" t="s">
        <v>380</v>
      </c>
      <c r="IC9" s="146" t="s">
        <v>381</v>
      </c>
      <c r="ID9" s="146" t="s">
        <v>382</v>
      </c>
      <c r="IE9" s="146" t="s">
        <v>383</v>
      </c>
      <c r="IF9" s="146" t="s">
        <v>384</v>
      </c>
      <c r="IG9" s="146" t="s">
        <v>385</v>
      </c>
      <c r="IH9" s="146" t="s">
        <v>386</v>
      </c>
      <c r="II9" s="146" t="s">
        <v>387</v>
      </c>
      <c r="IJ9" s="146" t="s">
        <v>388</v>
      </c>
      <c r="IK9" s="146" t="s">
        <v>389</v>
      </c>
      <c r="IL9" s="146" t="s">
        <v>390</v>
      </c>
      <c r="IM9" s="146" t="s">
        <v>391</v>
      </c>
      <c r="IN9" s="146" t="s">
        <v>392</v>
      </c>
      <c r="IO9" s="146" t="s">
        <v>393</v>
      </c>
      <c r="IP9" s="146" t="s">
        <v>394</v>
      </c>
      <c r="IQ9" s="146" t="s">
        <v>395</v>
      </c>
      <c r="IR9" s="146" t="s">
        <v>396</v>
      </c>
      <c r="IS9" s="146" t="s">
        <v>397</v>
      </c>
      <c r="IT9" s="146" t="s">
        <v>398</v>
      </c>
      <c r="IU9" s="146" t="s">
        <v>399</v>
      </c>
      <c r="IV9" s="146" t="s">
        <v>400</v>
      </c>
      <c r="IW9" s="146" t="s">
        <v>401</v>
      </c>
      <c r="IX9" s="146" t="s">
        <v>402</v>
      </c>
      <c r="IY9" s="153" t="s">
        <v>403</v>
      </c>
      <c r="IZ9" s="153" t="s">
        <v>404</v>
      </c>
      <c r="JA9" s="153" t="s">
        <v>405</v>
      </c>
      <c r="JB9" s="153" t="s">
        <v>406</v>
      </c>
      <c r="JC9" s="153" t="s">
        <v>407</v>
      </c>
      <c r="JD9" s="153" t="s">
        <v>408</v>
      </c>
      <c r="JE9" s="153" t="s">
        <v>409</v>
      </c>
      <c r="JF9" s="153" t="s">
        <v>410</v>
      </c>
      <c r="JG9" s="153" t="s">
        <v>411</v>
      </c>
      <c r="JH9" s="153" t="s">
        <v>412</v>
      </c>
      <c r="JI9" s="153" t="s">
        <v>413</v>
      </c>
      <c r="JJ9" s="153" t="s">
        <v>414</v>
      </c>
      <c r="JK9" s="153" t="s">
        <v>415</v>
      </c>
      <c r="JL9" s="153" t="s">
        <v>416</v>
      </c>
      <c r="JM9" s="153" t="s">
        <v>417</v>
      </c>
      <c r="JN9" s="153" t="s">
        <v>418</v>
      </c>
      <c r="JO9" s="153" t="s">
        <v>419</v>
      </c>
      <c r="JP9" s="153" t="s">
        <v>420</v>
      </c>
      <c r="JQ9" s="153" t="s">
        <v>421</v>
      </c>
      <c r="JR9" s="153" t="s">
        <v>422</v>
      </c>
      <c r="JS9" s="153" t="s">
        <v>423</v>
      </c>
      <c r="JT9" s="153" t="s">
        <v>424</v>
      </c>
      <c r="JU9" s="153" t="s">
        <v>425</v>
      </c>
      <c r="JV9" s="153" t="s">
        <v>426</v>
      </c>
      <c r="JW9" s="153" t="s">
        <v>427</v>
      </c>
      <c r="JX9" s="153" t="s">
        <v>428</v>
      </c>
      <c r="JY9" s="153" t="s">
        <v>429</v>
      </c>
      <c r="JZ9" s="153" t="s">
        <v>430</v>
      </c>
      <c r="KA9" s="153" t="s">
        <v>431</v>
      </c>
      <c r="KB9" s="153" t="s">
        <v>432</v>
      </c>
      <c r="KC9" s="154" t="s">
        <v>433</v>
      </c>
      <c r="KD9" s="154" t="s">
        <v>434</v>
      </c>
      <c r="KE9" s="154" t="s">
        <v>435</v>
      </c>
      <c r="KF9" s="154" t="s">
        <v>436</v>
      </c>
      <c r="KG9" s="154" t="s">
        <v>437</v>
      </c>
      <c r="KH9" s="154" t="s">
        <v>438</v>
      </c>
      <c r="KI9" s="154" t="s">
        <v>439</v>
      </c>
      <c r="KJ9" s="154" t="s">
        <v>440</v>
      </c>
      <c r="KK9" s="154" t="s">
        <v>441</v>
      </c>
      <c r="KL9" s="154" t="s">
        <v>442</v>
      </c>
      <c r="KM9" s="154" t="s">
        <v>443</v>
      </c>
      <c r="KN9" s="154" t="s">
        <v>444</v>
      </c>
      <c r="KO9" s="154" t="s">
        <v>445</v>
      </c>
      <c r="KP9" s="154" t="s">
        <v>446</v>
      </c>
      <c r="KQ9" s="154" t="s">
        <v>447</v>
      </c>
      <c r="KR9" s="154" t="s">
        <v>448</v>
      </c>
      <c r="KS9" s="154" t="s">
        <v>449</v>
      </c>
      <c r="KT9" s="154" t="s">
        <v>450</v>
      </c>
      <c r="KU9" s="154" t="s">
        <v>451</v>
      </c>
      <c r="KV9" s="154" t="s">
        <v>452</v>
      </c>
      <c r="KW9" s="154" t="s">
        <v>453</v>
      </c>
      <c r="KX9" s="154" t="s">
        <v>454</v>
      </c>
      <c r="KY9" s="154" t="s">
        <v>455</v>
      </c>
      <c r="KZ9" s="154" t="s">
        <v>456</v>
      </c>
      <c r="LA9" s="154" t="s">
        <v>457</v>
      </c>
      <c r="LB9" s="154" t="s">
        <v>458</v>
      </c>
      <c r="LC9" s="154" t="s">
        <v>459</v>
      </c>
      <c r="LD9" s="154" t="s">
        <v>460</v>
      </c>
      <c r="LE9" s="154" t="s">
        <v>461</v>
      </c>
      <c r="LF9" s="154" t="s">
        <v>462</v>
      </c>
      <c r="LG9" s="154" t="s">
        <v>463</v>
      </c>
      <c r="LH9" s="155" t="s">
        <v>464</v>
      </c>
      <c r="LI9" s="155" t="s">
        <v>465</v>
      </c>
      <c r="LJ9" s="155" t="s">
        <v>466</v>
      </c>
      <c r="LK9" s="155" t="s">
        <v>467</v>
      </c>
      <c r="LL9" s="155" t="s">
        <v>468</v>
      </c>
      <c r="LM9" s="155" t="s">
        <v>469</v>
      </c>
      <c r="LN9" s="155" t="s">
        <v>470</v>
      </c>
      <c r="LO9" s="155" t="s">
        <v>471</v>
      </c>
      <c r="LP9" s="155" t="s">
        <v>472</v>
      </c>
      <c r="LQ9" s="155" t="s">
        <v>473</v>
      </c>
      <c r="LR9" s="155" t="s">
        <v>474</v>
      </c>
      <c r="LS9" s="155" t="s">
        <v>475</v>
      </c>
      <c r="LT9" s="155" t="s">
        <v>476</v>
      </c>
      <c r="LU9" s="155" t="s">
        <v>477</v>
      </c>
      <c r="LV9" s="155" t="s">
        <v>478</v>
      </c>
      <c r="LW9" s="155" t="s">
        <v>479</v>
      </c>
      <c r="LX9" s="155" t="s">
        <v>480</v>
      </c>
      <c r="LY9" s="155" t="s">
        <v>481</v>
      </c>
      <c r="LZ9" s="155" t="s">
        <v>482</v>
      </c>
      <c r="MA9" s="155" t="s">
        <v>483</v>
      </c>
      <c r="MB9" s="155" t="s">
        <v>484</v>
      </c>
      <c r="MC9" s="155" t="s">
        <v>485</v>
      </c>
      <c r="MD9" s="155" t="s">
        <v>486</v>
      </c>
      <c r="ME9" s="155" t="s">
        <v>487</v>
      </c>
      <c r="MF9" s="155" t="s">
        <v>488</v>
      </c>
      <c r="MG9" s="155" t="s">
        <v>489</v>
      </c>
      <c r="MH9" s="155" t="s">
        <v>490</v>
      </c>
      <c r="MI9" s="155" t="s">
        <v>491</v>
      </c>
      <c r="MJ9" s="155" t="s">
        <v>492</v>
      </c>
      <c r="MK9" s="155" t="s">
        <v>493</v>
      </c>
      <c r="ML9" s="156" t="s">
        <v>494</v>
      </c>
      <c r="MM9" s="156" t="s">
        <v>495</v>
      </c>
      <c r="MN9" s="156" t="s">
        <v>496</v>
      </c>
      <c r="MO9" s="156" t="s">
        <v>497</v>
      </c>
      <c r="MP9" s="156" t="s">
        <v>498</v>
      </c>
      <c r="MQ9" s="156" t="s">
        <v>499</v>
      </c>
      <c r="MR9" s="156" t="s">
        <v>500</v>
      </c>
      <c r="MS9" s="156" t="s">
        <v>501</v>
      </c>
      <c r="MT9" s="156" t="s">
        <v>502</v>
      </c>
      <c r="MU9" s="156" t="s">
        <v>503</v>
      </c>
      <c r="MV9" s="156" t="s">
        <v>504</v>
      </c>
      <c r="MW9" s="156" t="s">
        <v>505</v>
      </c>
      <c r="MX9" s="156" t="s">
        <v>506</v>
      </c>
      <c r="MY9" s="156" t="s">
        <v>507</v>
      </c>
      <c r="MZ9" s="156" t="s">
        <v>508</v>
      </c>
      <c r="NA9" s="156" t="s">
        <v>509</v>
      </c>
      <c r="NB9" s="156" t="s">
        <v>510</v>
      </c>
      <c r="NC9" s="156" t="s">
        <v>511</v>
      </c>
      <c r="ND9" s="156" t="s">
        <v>512</v>
      </c>
      <c r="NE9" s="156" t="s">
        <v>513</v>
      </c>
      <c r="NF9" s="156" t="s">
        <v>514</v>
      </c>
      <c r="NG9" s="156" t="s">
        <v>515</v>
      </c>
      <c r="NH9" s="156" t="s">
        <v>516</v>
      </c>
      <c r="NI9" s="156" t="s">
        <v>517</v>
      </c>
      <c r="NJ9" s="156" t="s">
        <v>518</v>
      </c>
      <c r="NK9" s="156" t="s">
        <v>519</v>
      </c>
      <c r="NL9" s="156" t="s">
        <v>520</v>
      </c>
      <c r="NM9" s="156" t="s">
        <v>521</v>
      </c>
      <c r="NN9" s="156" t="s">
        <v>522</v>
      </c>
      <c r="NO9" s="156" t="s">
        <v>523</v>
      </c>
      <c r="NP9" s="157" t="s">
        <v>524</v>
      </c>
    </row>
    <row r="10" spans="1:380" s="72" customFormat="1" ht="24.75" customHeight="1" x14ac:dyDescent="0.2">
      <c r="A10" s="330" t="s">
        <v>158</v>
      </c>
      <c r="B10" s="331"/>
      <c r="C10" s="331"/>
      <c r="D10" s="331"/>
      <c r="E10" s="331"/>
      <c r="F10" s="331"/>
      <c r="G10" s="331"/>
      <c r="H10" s="331"/>
      <c r="I10" s="331"/>
      <c r="J10" s="331"/>
      <c r="K10" s="331"/>
      <c r="L10" s="331"/>
      <c r="M10" s="331"/>
      <c r="N10" s="109"/>
      <c r="O10" s="110"/>
      <c r="P10" s="91" t="str">
        <f>IF(ISTEXT(INDEX('Abs Formation'!$B$4:$T$369,MATCH(P$9*1,Tableau6[Date],0),MATCH(Tableau3[[#This Row],[Nom Prénom]],Tableau6[[#Headers],[Infirmière]:[Personne 19]],0)))=TRUE,"Form","")</f>
        <v/>
      </c>
      <c r="Q10" s="91" t="str">
        <f>IF(ISTEXT(INDEX('Abs Formation'!$B$4:$T$369,MATCH(Q$9*1,Tableau6[Date],0),MATCH(Tableau3[[#This Row],[Nom Prénom]],Tableau6[[#Headers],[Infirmière]:[Personne 19]],0)))=TRUE,"Form","")</f>
        <v/>
      </c>
      <c r="R10" s="91" t="str">
        <f>IF(ISTEXT(INDEX('Abs Formation'!$B$4:$T$369,MATCH(R$9*1,Tableau6[Date],0),MATCH(Tableau3[[#This Row],[Nom Prénom]],Tableau6[[#Headers],[Infirmière]:[Personne 19]],0)))=TRUE,"Form","")</f>
        <v/>
      </c>
      <c r="S10" s="91" t="str">
        <f>IF(ISTEXT(INDEX('Abs Formation'!$B$4:$T$369,MATCH(S$9*1,Tableau6[Date],0),MATCH(Tableau3[[#This Row],[Nom Prénom]],Tableau6[[#Headers],[Infirmière]:[Personne 19]],0)))=TRUE,"Form","")</f>
        <v/>
      </c>
      <c r="T10" s="91" t="str">
        <f>IF(ISTEXT(INDEX('Abs Formation'!$B$4:$T$369,MATCH(T$9*1,Tableau6[Date],0),MATCH(Tableau3[[#This Row],[Nom Prénom]],Tableau6[[#Headers],[Infirmière]:[Personne 19]],0)))=TRUE,"Form","")</f>
        <v/>
      </c>
      <c r="U10" s="91" t="str">
        <f>IF(ISTEXT(INDEX('Abs Formation'!$B$4:$T$369,MATCH(U$9*1,Tableau6[Date],0),MATCH(Tableau3[[#This Row],[Nom Prénom]],Tableau6[[#Headers],[Infirmière]:[Personne 19]],0)))=TRUE,"Form","")</f>
        <v/>
      </c>
      <c r="V10" s="91" t="str">
        <f>IF(ISTEXT(INDEX('Abs Formation'!$B$4:$T$369,MATCH(V$9*1,Tableau6[Date],0),MATCH(Tableau3[[#This Row],[Nom Prénom]],Tableau6[[#Headers],[Infirmière]:[Personne 19]],0)))=TRUE,"Form","")</f>
        <v/>
      </c>
      <c r="W10" s="91" t="str">
        <f>IF(ISTEXT(INDEX('Abs Formation'!$B$4:$T$369,MATCH(W$9*1,Tableau6[Date],0),MATCH(Tableau3[[#This Row],[Nom Prénom]],Tableau6[[#Headers],[Infirmière]:[Personne 19]],0)))=TRUE,"Form","")</f>
        <v/>
      </c>
      <c r="X10" s="91" t="str">
        <f>IF(ISTEXT(INDEX('Abs Formation'!$B$4:$T$369,MATCH(X$9*1,Tableau6[Date],0),MATCH(Tableau3[[#This Row],[Nom Prénom]],Tableau6[[#Headers],[Infirmière]:[Personne 19]],0)))=TRUE,"Form","")</f>
        <v/>
      </c>
      <c r="Y10" s="91" t="str">
        <f>IF(ISTEXT(INDEX('Abs Formation'!$B$4:$T$369,MATCH(Y$9*1,Tableau6[Date],0),MATCH(Tableau3[[#This Row],[Nom Prénom]],Tableau6[[#Headers],[Infirmière]:[Personne 19]],0)))=TRUE,"Form","")</f>
        <v/>
      </c>
      <c r="Z10" s="91" t="str">
        <f>IF(ISTEXT(INDEX('Abs Formation'!$B$4:$T$369,MATCH(Z$9*1,Tableau6[Date],0),MATCH(Tableau3[[#This Row],[Nom Prénom]],Tableau6[[#Headers],[Infirmière]:[Personne 19]],0)))=TRUE,"Form","")</f>
        <v/>
      </c>
      <c r="AA10" s="91" t="str">
        <f>IF(ISTEXT(INDEX('Abs Formation'!$B$4:$T$369,MATCH(AA$9*1,Tableau6[Date],0),MATCH(Tableau3[[#This Row],[Nom Prénom]],Tableau6[[#Headers],[Infirmière]:[Personne 19]],0)))=TRUE,"Form","")</f>
        <v/>
      </c>
      <c r="AB10" s="91" t="str">
        <f>IF(ISTEXT(INDEX('Abs Formation'!$B$4:$T$369,MATCH(AB$9*1,Tableau6[Date],0),MATCH(Tableau3[[#This Row],[Nom Prénom]],Tableau6[[#Headers],[Infirmière]:[Personne 19]],0)))=TRUE,"Form","")</f>
        <v/>
      </c>
      <c r="AC10" s="91" t="str">
        <f>IF(ISTEXT(INDEX('Abs Formation'!$B$4:$T$369,MATCH(AC$9*1,Tableau6[Date],0),MATCH(Tableau3[[#This Row],[Nom Prénom]],Tableau6[[#Headers],[Infirmière]:[Personne 19]],0)))=TRUE,"Form","")</f>
        <v/>
      </c>
      <c r="AD10" s="91" t="str">
        <f>IF(ISTEXT(INDEX('Abs Formation'!$B$4:$T$369,MATCH(AD$9*1,Tableau6[Date],0),MATCH(Tableau3[[#This Row],[Nom Prénom]],Tableau6[[#Headers],[Infirmière]:[Personne 19]],0)))=TRUE,"Form","")</f>
        <v/>
      </c>
      <c r="AE10" s="91" t="str">
        <f>IF(ISTEXT(INDEX('Abs Formation'!$B$4:$T$369,MATCH(AE$9*1,Tableau6[Date],0),MATCH(Tableau3[[#This Row],[Nom Prénom]],Tableau6[[#Headers],[Infirmière]:[Personne 19]],0)))=TRUE,"Form","")</f>
        <v/>
      </c>
      <c r="AF10" s="91" t="str">
        <f>IF(ISTEXT(INDEX('Abs Formation'!$B$4:$T$369,MATCH(AF$9*1,Tableau6[Date],0),MATCH(Tableau3[[#This Row],[Nom Prénom]],Tableau6[[#Headers],[Infirmière]:[Personne 19]],0)))=TRUE,"Form","")</f>
        <v/>
      </c>
      <c r="AG10" s="91" t="str">
        <f>IF(ISTEXT(INDEX('Abs Formation'!$B$4:$T$369,MATCH(AG$9*1,Tableau6[Date],0),MATCH(Tableau3[[#This Row],[Nom Prénom]],Tableau6[[#Headers],[Infirmière]:[Personne 19]],0)))=TRUE,"Form","")</f>
        <v/>
      </c>
      <c r="AH10" s="91" t="str">
        <f>IF(ISTEXT(INDEX('Abs Formation'!$B$4:$T$369,MATCH(AH$9*1,Tableau6[Date],0),MATCH(Tableau3[[#This Row],[Nom Prénom]],Tableau6[[#Headers],[Infirmière]:[Personne 19]],0)))=TRUE,"Form","")</f>
        <v/>
      </c>
      <c r="AI10" s="91" t="str">
        <f>IF(ISTEXT(INDEX('Abs Formation'!$B$4:$T$369,MATCH(AI$9*1,Tableau6[Date],0),MATCH(Tableau3[[#This Row],[Nom Prénom]],Tableau6[[#Headers],[Infirmière]:[Personne 19]],0)))=TRUE,"Form","")</f>
        <v/>
      </c>
      <c r="AJ10" s="91" t="str">
        <f>IF(ISTEXT(INDEX('Abs Formation'!$B$4:$T$369,MATCH(AJ$9*1,Tableau6[Date],0),MATCH(Tableau3[[#This Row],[Nom Prénom]],Tableau6[[#Headers],[Infirmière]:[Personne 19]],0)))=TRUE,"Form","")</f>
        <v/>
      </c>
      <c r="AK10" s="91" t="str">
        <f>IF(ISTEXT(INDEX('Abs Formation'!$B$4:$T$369,MATCH(AK$9*1,Tableau6[Date],0),MATCH(Tableau3[[#This Row],[Nom Prénom]],Tableau6[[#Headers],[Infirmière]:[Personne 19]],0)))=TRUE,"Form","")</f>
        <v/>
      </c>
      <c r="AL10" s="91" t="str">
        <f>IF(ISTEXT(INDEX('Abs Formation'!$B$4:$T$369,MATCH(AL$9*1,Tableau6[Date],0),MATCH(Tableau3[[#This Row],[Nom Prénom]],Tableau6[[#Headers],[Infirmière]:[Personne 19]],0)))=TRUE,"Form","")</f>
        <v/>
      </c>
      <c r="AM10" s="91" t="str">
        <f>IF(ISTEXT(INDEX('Abs Formation'!$B$4:$T$369,MATCH(AM$9*1,Tableau6[Date],0),MATCH(Tableau3[[#This Row],[Nom Prénom]],Tableau6[[#Headers],[Infirmière]:[Personne 19]],0)))=TRUE,"Form","")</f>
        <v/>
      </c>
      <c r="AN10" s="91" t="str">
        <f>IF(ISTEXT(INDEX('Abs Formation'!$B$4:$T$369,MATCH(AN$9*1,Tableau6[Date],0),MATCH(Tableau3[[#This Row],[Nom Prénom]],Tableau6[[#Headers],[Infirmière]:[Personne 19]],0)))=TRUE,"Form","")</f>
        <v/>
      </c>
      <c r="AO10" s="91" t="str">
        <f>IF(ISTEXT(INDEX('Abs Formation'!$B$4:$T$369,MATCH(AO$9*1,Tableau6[Date],0),MATCH(Tableau3[[#This Row],[Nom Prénom]],Tableau6[[#Headers],[Infirmière]:[Personne 19]],0)))=TRUE,"Form","")</f>
        <v/>
      </c>
      <c r="AP10" s="91" t="str">
        <f>IF(ISTEXT(INDEX('Abs Formation'!$B$4:$T$369,MATCH(AP$9*1,Tableau6[Date],0),MATCH(Tableau3[[#This Row],[Nom Prénom]],Tableau6[[#Headers],[Infirmière]:[Personne 19]],0)))=TRUE,"Form","")</f>
        <v/>
      </c>
      <c r="AQ10" s="91" t="str">
        <f>IF(ISTEXT(INDEX('Abs Formation'!$B$4:$T$369,MATCH(AQ$9*1,Tableau6[Date],0),MATCH(Tableau3[[#This Row],[Nom Prénom]],Tableau6[[#Headers],[Infirmière]:[Personne 19]],0)))=TRUE,"Form","")</f>
        <v/>
      </c>
      <c r="AR10" s="91" t="str">
        <f>IF(ISTEXT(INDEX('Abs Formation'!$B$4:$T$369,MATCH(AR$9*1,Tableau6[Date],0),MATCH(Tableau3[[#This Row],[Nom Prénom]],Tableau6[[#Headers],[Infirmière]:[Personne 19]],0)))=TRUE,"Form","")</f>
        <v/>
      </c>
      <c r="AS10" s="91" t="str">
        <f>IF(ISTEXT(INDEX('Abs Formation'!$B$4:$T$369,MATCH(AS$9*1,Tableau6[Date],0),MATCH(Tableau3[[#This Row],[Nom Prénom]],Tableau6[[#Headers],[Infirmière]:[Personne 19]],0)))=TRUE,"Form","")</f>
        <v/>
      </c>
      <c r="AT10" s="91" t="str">
        <f>IF(ISTEXT(INDEX('Abs Formation'!$B$4:$T$369,MATCH(AT$9*1,Tableau6[Date],0),MATCH(Tableau3[[#This Row],[Nom Prénom]],Tableau6[[#Headers],[Infirmière]:[Personne 19]],0)))=TRUE,"Form","")</f>
        <v/>
      </c>
      <c r="AU10" s="92" t="str">
        <f>IF(ISTEXT(INDEX('Abs Formation'!$B$4:$T$369,MATCH(AU$9*1,Tableau6[Date],0),MATCH(Tableau3[[#This Row],[Nom Prénom]],Tableau6[[#Headers],[Infirmière]:[Personne 19]],0)))=TRUE,"Form","")</f>
        <v/>
      </c>
      <c r="AV10" s="92" t="str">
        <f>IF(ISTEXT(INDEX('Abs Formation'!$B$4:$T$369,MATCH(AV$9*1,Tableau6[Date],0),MATCH(Tableau3[[#This Row],[Nom Prénom]],Tableau6[[#Headers],[Infirmière]:[Personne 19]],0)))=TRUE,"Form","")</f>
        <v/>
      </c>
      <c r="AW10" s="92" t="str">
        <f>IF(ISTEXT(INDEX('Abs Formation'!$B$4:$T$369,MATCH(AW$9*1,Tableau6[Date],0),MATCH(Tableau3[[#This Row],[Nom Prénom]],Tableau6[[#Headers],[Infirmière]:[Personne 19]],0)))=TRUE,"Form","")</f>
        <v/>
      </c>
      <c r="AX10" s="92" t="str">
        <f>IF(ISTEXT(INDEX('Abs Formation'!$B$4:$T$369,MATCH(AX$9*1,Tableau6[Date],0),MATCH(Tableau3[[#This Row],[Nom Prénom]],Tableau6[[#Headers],[Infirmière]:[Personne 19]],0)))=TRUE,"Form","")</f>
        <v/>
      </c>
      <c r="AY10" s="92" t="str">
        <f>IF(ISTEXT(INDEX('Abs Formation'!$B$4:$T$369,MATCH(AY$9*1,Tableau6[Date],0),MATCH(Tableau3[[#This Row],[Nom Prénom]],Tableau6[[#Headers],[Infirmière]:[Personne 19]],0)))=TRUE,"Form","")</f>
        <v/>
      </c>
      <c r="AZ10" s="92" t="str">
        <f>IF(ISTEXT(INDEX('Abs Formation'!$B$4:$T$369,MATCH(AZ$9*1,Tableau6[Date],0),MATCH(Tableau3[[#This Row],[Nom Prénom]],Tableau6[[#Headers],[Infirmière]:[Personne 19]],0)))=TRUE,"Form","")</f>
        <v/>
      </c>
      <c r="BA10" s="92" t="str">
        <f>IF(ISTEXT(INDEX('Abs Formation'!$B$4:$T$369,MATCH(BA$9*1,Tableau6[Date],0),MATCH(Tableau3[[#This Row],[Nom Prénom]],Tableau6[[#Headers],[Infirmière]:[Personne 19]],0)))=TRUE,"Form","")</f>
        <v/>
      </c>
      <c r="BB10" s="92" t="str">
        <f>IF(ISTEXT(INDEX('Abs Formation'!$B$4:$T$369,MATCH(BB$9*1,Tableau6[Date],0),MATCH(Tableau3[[#This Row],[Nom Prénom]],Tableau6[[#Headers],[Infirmière]:[Personne 19]],0)))=TRUE,"Form","")</f>
        <v/>
      </c>
      <c r="BC10" s="92" t="str">
        <f>IF(ISTEXT(INDEX('Abs Formation'!$B$4:$T$369,MATCH(BC$9*1,Tableau6[Date],0),MATCH(Tableau3[[#This Row],[Nom Prénom]],Tableau6[[#Headers],[Infirmière]:[Personne 19]],0)))=TRUE,"Form","")</f>
        <v/>
      </c>
      <c r="BD10" s="92" t="str">
        <f>IF(ISTEXT(INDEX('Abs Formation'!$B$4:$T$369,MATCH(BD$9*1,Tableau6[Date],0),MATCH(Tableau3[[#This Row],[Nom Prénom]],Tableau6[[#Headers],[Infirmière]:[Personne 19]],0)))=TRUE,"Form","")</f>
        <v/>
      </c>
      <c r="BE10" s="92" t="str">
        <f>IF(ISTEXT(INDEX('Abs Formation'!$B$4:$T$369,MATCH(BE$9*1,Tableau6[Date],0),MATCH(Tableau3[[#This Row],[Nom Prénom]],Tableau6[[#Headers],[Infirmière]:[Personne 19]],0)))=TRUE,"Form","")</f>
        <v/>
      </c>
      <c r="BF10" s="92" t="str">
        <f>IF(ISTEXT(INDEX('Abs Formation'!$B$4:$T$369,MATCH(BF$9*1,Tableau6[Date],0),MATCH(Tableau3[[#This Row],[Nom Prénom]],Tableau6[[#Headers],[Infirmière]:[Personne 19]],0)))=TRUE,"Form","")</f>
        <v/>
      </c>
      <c r="BG10" s="92" t="str">
        <f>IF(ISTEXT(INDEX('Abs Formation'!$B$4:$T$369,MATCH(BG$9*1,Tableau6[Date],0),MATCH(Tableau3[[#This Row],[Nom Prénom]],Tableau6[[#Headers],[Infirmière]:[Personne 19]],0)))=TRUE,"Form","")</f>
        <v/>
      </c>
      <c r="BH10" s="92" t="str">
        <f>IF(ISTEXT(INDEX('Abs Formation'!$B$4:$T$369,MATCH(BH$9*1,Tableau6[Date],0),MATCH(Tableau3[[#This Row],[Nom Prénom]],Tableau6[[#Headers],[Infirmière]:[Personne 19]],0)))=TRUE,"Form","")</f>
        <v/>
      </c>
      <c r="BI10" s="92" t="str">
        <f>IF(ISTEXT(INDEX('Abs Formation'!$B$4:$T$369,MATCH(BI$9*1,Tableau6[Date],0),MATCH(Tableau3[[#This Row],[Nom Prénom]],Tableau6[[#Headers],[Infirmière]:[Personne 19]],0)))=TRUE,"Form","")</f>
        <v/>
      </c>
      <c r="BJ10" s="92" t="str">
        <f>IF(ISTEXT(INDEX('Abs Formation'!$B$4:$T$369,MATCH(BJ$9*1,Tableau6[Date],0),MATCH(Tableau3[[#This Row],[Nom Prénom]],Tableau6[[#Headers],[Infirmière]:[Personne 19]],0)))=TRUE,"Form","")</f>
        <v/>
      </c>
      <c r="BK10" s="92" t="str">
        <f>IF(ISTEXT(INDEX('Abs Formation'!$B$4:$T$369,MATCH(BK$9*1,Tableau6[Date],0),MATCH(Tableau3[[#This Row],[Nom Prénom]],Tableau6[[#Headers],[Infirmière]:[Personne 19]],0)))=TRUE,"Form","")</f>
        <v/>
      </c>
      <c r="BL10" s="92" t="str">
        <f>IF(ISTEXT(INDEX('Abs Formation'!$B$4:$T$369,MATCH(BL$9*1,Tableau6[Date],0),MATCH(Tableau3[[#This Row],[Nom Prénom]],Tableau6[[#Headers],[Infirmière]:[Personne 19]],0)))=TRUE,"Form","")</f>
        <v/>
      </c>
      <c r="BM10" s="92" t="str">
        <f>IF(ISTEXT(INDEX('Abs Formation'!$B$4:$T$369,MATCH(BM$9*1,Tableau6[Date],0),MATCH(Tableau3[[#This Row],[Nom Prénom]],Tableau6[[#Headers],[Infirmière]:[Personne 19]],0)))=TRUE,"Form","")</f>
        <v/>
      </c>
      <c r="BN10" s="92" t="str">
        <f>IF(ISTEXT(INDEX('Abs Formation'!$B$4:$T$369,MATCH(BN$9*1,Tableau6[Date],0),MATCH(Tableau3[[#This Row],[Nom Prénom]],Tableau6[[#Headers],[Infirmière]:[Personne 19]],0)))=TRUE,"Form","")</f>
        <v/>
      </c>
      <c r="BO10" s="92" t="str">
        <f>IF(ISTEXT(INDEX('Abs Formation'!$B$4:$T$369,MATCH(BO$9*1,Tableau6[Date],0),MATCH(Tableau3[[#This Row],[Nom Prénom]],Tableau6[[#Headers],[Infirmière]:[Personne 19]],0)))=TRUE,"Form","")</f>
        <v/>
      </c>
      <c r="BP10" s="92" t="str">
        <f>IF(ISTEXT(INDEX('Abs Formation'!$B$4:$T$369,MATCH(BP$9*1,Tableau6[Date],0),MATCH(Tableau3[[#This Row],[Nom Prénom]],Tableau6[[#Headers],[Infirmière]:[Personne 19]],0)))=TRUE,"Form","")</f>
        <v/>
      </c>
      <c r="BQ10" s="92" t="str">
        <f>IF(ISTEXT(INDEX('Abs Formation'!$B$4:$T$369,MATCH(BQ$9*1,Tableau6[Date],0),MATCH(Tableau3[[#This Row],[Nom Prénom]],Tableau6[[#Headers],[Infirmière]:[Personne 19]],0)))=TRUE,"Form","")</f>
        <v/>
      </c>
      <c r="BR10" s="92" t="str">
        <f>IF(ISTEXT(INDEX('Abs Formation'!$B$4:$T$369,MATCH(BR$9*1,Tableau6[Date],0),MATCH(Tableau3[[#This Row],[Nom Prénom]],Tableau6[[#Headers],[Infirmière]:[Personne 19]],0)))=TRUE,"Form","")</f>
        <v/>
      </c>
      <c r="BS10" s="92" t="str">
        <f>IF(ISTEXT(INDEX('Abs Formation'!$B$4:$T$369,MATCH(BS$9*1,Tableau6[Date],0),MATCH(Tableau3[[#This Row],[Nom Prénom]],Tableau6[[#Headers],[Infirmière]:[Personne 19]],0)))=TRUE,"Form","")</f>
        <v/>
      </c>
      <c r="BT10" s="92" t="str">
        <f>IF(ISTEXT(INDEX('Abs Formation'!$B$4:$T$369,MATCH(BT$9*1,Tableau6[Date],0),MATCH(Tableau3[[#This Row],[Nom Prénom]],Tableau6[[#Headers],[Infirmière]:[Personne 19]],0)))=TRUE,"Form","")</f>
        <v/>
      </c>
      <c r="BU10" s="92" t="str">
        <f>IF(ISTEXT(INDEX('Abs Formation'!$B$4:$T$369,MATCH(BU$9*1,Tableau6[Date],0),MATCH(Tableau3[[#This Row],[Nom Prénom]],Tableau6[[#Headers],[Infirmière]:[Personne 19]],0)))=TRUE,"Form","")</f>
        <v/>
      </c>
      <c r="BV10" s="92" t="str">
        <f>IF(ISTEXT(INDEX('Abs Formation'!$B$4:$T$369,MATCH(BV$9*1,Tableau6[Date],0),MATCH(Tableau3[[#This Row],[Nom Prénom]],Tableau6[[#Headers],[Infirmière]:[Personne 19]],0)))=TRUE,"Form","")</f>
        <v/>
      </c>
      <c r="BW10" s="93" t="str">
        <f>IF(ISTEXT(INDEX('Abs Formation'!$B$4:$T$369,MATCH(BW$9*1,Tableau6[Date],0),MATCH(Tableau3[[#This Row],[Nom Prénom]],Tableau6[[#Headers],[Infirmière]:[Personne 19]],0)))=TRUE,"Form","")</f>
        <v/>
      </c>
      <c r="BX10" s="93" t="str">
        <f>IF(ISTEXT(INDEX('Abs Formation'!$B$4:$T$369,MATCH(BX$9*1,Tableau6[Date],0),MATCH(Tableau3[[#This Row],[Nom Prénom]],Tableau6[[#Headers],[Infirmière]:[Personne 19]],0)))=TRUE,"Form","")</f>
        <v/>
      </c>
      <c r="BY10" s="93" t="str">
        <f>IF(ISTEXT(INDEX('Abs Formation'!$B$4:$T$369,MATCH(BY$9*1,Tableau6[Date],0),MATCH(Tableau3[[#This Row],[Nom Prénom]],Tableau6[[#Headers],[Infirmière]:[Personne 19]],0)))=TRUE,"Form","")</f>
        <v/>
      </c>
      <c r="BZ10" s="93" t="str">
        <f>IF(ISTEXT(INDEX('Abs Formation'!$B$4:$T$369,MATCH(BZ$9*1,Tableau6[Date],0),MATCH(Tableau3[[#This Row],[Nom Prénom]],Tableau6[[#Headers],[Infirmière]:[Personne 19]],0)))=TRUE,"Form","")</f>
        <v/>
      </c>
      <c r="CA10" s="93" t="str">
        <f>IF(ISTEXT(INDEX('Abs Formation'!$B$4:$T$369,MATCH(CA$9*1,Tableau6[Date],0),MATCH(Tableau3[[#This Row],[Nom Prénom]],Tableau6[[#Headers],[Infirmière]:[Personne 19]],0)))=TRUE,"Form","")</f>
        <v/>
      </c>
      <c r="CB10" s="93" t="str">
        <f>IF(ISTEXT(INDEX('Abs Formation'!$B$4:$T$369,MATCH(CB$9*1,Tableau6[Date],0),MATCH(Tableau3[[#This Row],[Nom Prénom]],Tableau6[[#Headers],[Infirmière]:[Personne 19]],0)))=TRUE,"Form","")</f>
        <v/>
      </c>
      <c r="CC10" s="93" t="str">
        <f>IF(ISTEXT(INDEX('Abs Formation'!$B$4:$T$369,MATCH(CC$9*1,Tableau6[Date],0),MATCH(Tableau3[[#This Row],[Nom Prénom]],Tableau6[[#Headers],[Infirmière]:[Personne 19]],0)))=TRUE,"Form","")</f>
        <v/>
      </c>
      <c r="CD10" s="93" t="str">
        <f>IF(ISTEXT(INDEX('Abs Formation'!$B$4:$T$369,MATCH(CD$9*1,Tableau6[Date],0),MATCH(Tableau3[[#This Row],[Nom Prénom]],Tableau6[[#Headers],[Infirmière]:[Personne 19]],0)))=TRUE,"Form","")</f>
        <v/>
      </c>
      <c r="CE10" s="93" t="str">
        <f>IF(ISTEXT(INDEX('Abs Formation'!$B$4:$T$369,MATCH(CE$9*1,Tableau6[Date],0),MATCH(Tableau3[[#This Row],[Nom Prénom]],Tableau6[[#Headers],[Infirmière]:[Personne 19]],0)))=TRUE,"Form","")</f>
        <v/>
      </c>
      <c r="CF10" s="93" t="str">
        <f>IF(ISTEXT(INDEX('Abs Formation'!$B$4:$T$369,MATCH(CF$9*1,Tableau6[Date],0),MATCH(Tableau3[[#This Row],[Nom Prénom]],Tableau6[[#Headers],[Infirmière]:[Personne 19]],0)))=TRUE,"Form","")</f>
        <v/>
      </c>
      <c r="CG10" s="93" t="str">
        <f>IF(ISTEXT(INDEX('Abs Formation'!$B$4:$T$369,MATCH(CG$9*1,Tableau6[Date],0),MATCH(Tableau3[[#This Row],[Nom Prénom]],Tableau6[[#Headers],[Infirmière]:[Personne 19]],0)))=TRUE,"Form","")</f>
        <v/>
      </c>
      <c r="CH10" s="93" t="str">
        <f>IF(ISTEXT(INDEX('Abs Formation'!$B$4:$T$369,MATCH(CH$9*1,Tableau6[Date],0),MATCH(Tableau3[[#This Row],[Nom Prénom]],Tableau6[[#Headers],[Infirmière]:[Personne 19]],0)))=TRUE,"Form","")</f>
        <v/>
      </c>
      <c r="CI10" s="93" t="str">
        <f>IF(ISTEXT(INDEX('Abs Formation'!$B$4:$T$369,MATCH(CI$9*1,Tableau6[Date],0),MATCH(Tableau3[[#This Row],[Nom Prénom]],Tableau6[[#Headers],[Infirmière]:[Personne 19]],0)))=TRUE,"Form","")</f>
        <v/>
      </c>
      <c r="CJ10" s="93" t="str">
        <f>IF(ISTEXT(INDEX('Abs Formation'!$B$4:$T$369,MATCH(CJ$9*1,Tableau6[Date],0),MATCH(Tableau3[[#This Row],[Nom Prénom]],Tableau6[[#Headers],[Infirmière]:[Personne 19]],0)))=TRUE,"Form","")</f>
        <v/>
      </c>
      <c r="CK10" s="93" t="str">
        <f>IF(ISTEXT(INDEX('Abs Formation'!$B$4:$T$369,MATCH(CK$9*1,Tableau6[Date],0),MATCH(Tableau3[[#This Row],[Nom Prénom]],Tableau6[[#Headers],[Infirmière]:[Personne 19]],0)))=TRUE,"Form","")</f>
        <v/>
      </c>
      <c r="CL10" s="93" t="str">
        <f>IF(ISTEXT(INDEX('Abs Formation'!$B$4:$T$369,MATCH(CL$9*1,Tableau6[Date],0),MATCH(Tableau3[[#This Row],[Nom Prénom]],Tableau6[[#Headers],[Infirmière]:[Personne 19]],0)))=TRUE,"Form","")</f>
        <v/>
      </c>
      <c r="CM10" s="93" t="str">
        <f>IF(ISTEXT(INDEX('Abs Formation'!$B$4:$T$369,MATCH(CM$9*1,Tableau6[Date],0),MATCH(Tableau3[[#This Row],[Nom Prénom]],Tableau6[[#Headers],[Infirmière]:[Personne 19]],0)))=TRUE,"Form","")</f>
        <v/>
      </c>
      <c r="CN10" s="93" t="str">
        <f>IF(ISTEXT(INDEX('Abs Formation'!$B$4:$T$369,MATCH(CN$9*1,Tableau6[Date],0),MATCH(Tableau3[[#This Row],[Nom Prénom]],Tableau6[[#Headers],[Infirmière]:[Personne 19]],0)))=TRUE,"Form","")</f>
        <v/>
      </c>
      <c r="CO10" s="93" t="str">
        <f>IF(ISTEXT(INDEX('Abs Formation'!$B$4:$T$369,MATCH(CO$9*1,Tableau6[Date],0),MATCH(Tableau3[[#This Row],[Nom Prénom]],Tableau6[[#Headers],[Infirmière]:[Personne 19]],0)))=TRUE,"Form","")</f>
        <v/>
      </c>
      <c r="CP10" s="93" t="str">
        <f>IF(ISTEXT(INDEX('Abs Formation'!$B$4:$T$369,MATCH(CP$9*1,Tableau6[Date],0),MATCH(Tableau3[[#This Row],[Nom Prénom]],Tableau6[[#Headers],[Infirmière]:[Personne 19]],0)))=TRUE,"Form","")</f>
        <v/>
      </c>
      <c r="CQ10" s="93" t="str">
        <f>IF(ISTEXT(INDEX('Abs Formation'!$B$4:$T$369,MATCH(CQ$9*1,Tableau6[Date],0),MATCH(Tableau3[[#This Row],[Nom Prénom]],Tableau6[[#Headers],[Infirmière]:[Personne 19]],0)))=TRUE,"Form","")</f>
        <v/>
      </c>
      <c r="CR10" s="93" t="str">
        <f>IF(ISTEXT(INDEX('Abs Formation'!$B$4:$T$369,MATCH(CR$9*1,Tableau6[Date],0),MATCH(Tableau3[[#This Row],[Nom Prénom]],Tableau6[[#Headers],[Infirmière]:[Personne 19]],0)))=TRUE,"Form","")</f>
        <v/>
      </c>
      <c r="CS10" s="93" t="str">
        <f>IF(ISTEXT(INDEX('Abs Formation'!$B$4:$T$369,MATCH(CS$9*1,Tableau6[Date],0),MATCH(Tableau3[[#This Row],[Nom Prénom]],Tableau6[[#Headers],[Infirmière]:[Personne 19]],0)))=TRUE,"Form","")</f>
        <v/>
      </c>
      <c r="CT10" s="93" t="str">
        <f>IF(ISTEXT(INDEX('Abs Formation'!$B$4:$T$369,MATCH(CT$9*1,Tableau6[Date],0),MATCH(Tableau3[[#This Row],[Nom Prénom]],Tableau6[[#Headers],[Infirmière]:[Personne 19]],0)))=TRUE,"Form","")</f>
        <v/>
      </c>
      <c r="CU10" s="93" t="str">
        <f>IF(ISTEXT(INDEX('Abs Formation'!$B$4:$T$369,MATCH(CU$9*1,Tableau6[Date],0),MATCH(Tableau3[[#This Row],[Nom Prénom]],Tableau6[[#Headers],[Infirmière]:[Personne 19]],0)))=TRUE,"Form","")</f>
        <v/>
      </c>
      <c r="CV10" s="93" t="str">
        <f>IF(ISTEXT(INDEX('Abs Formation'!$B$4:$T$369,MATCH(CV$9*1,Tableau6[Date],0),MATCH(Tableau3[[#This Row],[Nom Prénom]],Tableau6[[#Headers],[Infirmière]:[Personne 19]],0)))=TRUE,"Form","")</f>
        <v/>
      </c>
      <c r="CW10" s="93" t="str">
        <f>IF(ISTEXT(INDEX('Abs Formation'!$B$4:$T$369,MATCH(CW$9*1,Tableau6[Date],0),MATCH(Tableau3[[#This Row],[Nom Prénom]],Tableau6[[#Headers],[Infirmière]:[Personne 19]],0)))=TRUE,"Form","")</f>
        <v/>
      </c>
      <c r="CX10" s="93" t="str">
        <f>IF(ISTEXT(INDEX('Abs Formation'!$B$4:$T$369,MATCH(CX$9*1,Tableau6[Date],0),MATCH(Tableau3[[#This Row],[Nom Prénom]],Tableau6[[#Headers],[Infirmière]:[Personne 19]],0)))=TRUE,"Form","")</f>
        <v/>
      </c>
      <c r="CY10" s="93" t="str">
        <f>IF(ISTEXT(INDEX('Abs Formation'!$B$4:$T$369,MATCH(CY$9*1,Tableau6[Date],0),MATCH(Tableau3[[#This Row],[Nom Prénom]],Tableau6[[#Headers],[Infirmière]:[Personne 19]],0)))=TRUE,"Form","")</f>
        <v/>
      </c>
      <c r="CZ10" s="93" t="str">
        <f>IF(ISTEXT(INDEX('Abs Formation'!$B$4:$T$369,MATCH(CZ$9*1,Tableau6[Date],0),MATCH(Tableau3[[#This Row],[Nom Prénom]],Tableau6[[#Headers],[Infirmière]:[Personne 19]],0)))=TRUE,"Form","")</f>
        <v/>
      </c>
      <c r="DA10" s="93" t="str">
        <f>IF(ISTEXT(INDEX('Abs Formation'!$B$4:$T$369,MATCH(DA$9*1,Tableau6[Date],0),MATCH(Tableau3[[#This Row],[Nom Prénom]],Tableau6[[#Headers],[Infirmière]:[Personne 19]],0)))=TRUE,"Form","")</f>
        <v/>
      </c>
      <c r="DB10" s="94" t="str">
        <f>IF(ISTEXT(INDEX('Abs Formation'!$B$4:$T$369,MATCH(DB$9*1,Tableau6[Date],0),MATCH(Tableau3[[#This Row],[Nom Prénom]],Tableau6[[#Headers],[Infirmière]:[Personne 19]],0)))=TRUE,"Form","")</f>
        <v/>
      </c>
      <c r="DC10" s="94" t="str">
        <f>IF(ISTEXT(INDEX('Abs Formation'!$B$4:$T$369,MATCH(DC$9*1,Tableau6[Date],0),MATCH(Tableau3[[#This Row],[Nom Prénom]],Tableau6[[#Headers],[Infirmière]:[Personne 19]],0)))=TRUE,"Form","")</f>
        <v/>
      </c>
      <c r="DD10" s="94" t="str">
        <f>IF(ISTEXT(INDEX('Abs Formation'!$B$4:$T$369,MATCH(DD$9*1,Tableau6[Date],0),MATCH(Tableau3[[#This Row],[Nom Prénom]],Tableau6[[#Headers],[Infirmière]:[Personne 19]],0)))=TRUE,"Form","")</f>
        <v/>
      </c>
      <c r="DE10" s="94" t="str">
        <f>IF(ISTEXT(INDEX('Abs Formation'!$B$4:$T$369,MATCH(DE$9*1,Tableau6[Date],0),MATCH(Tableau3[[#This Row],[Nom Prénom]],Tableau6[[#Headers],[Infirmière]:[Personne 19]],0)))=TRUE,"Form","")</f>
        <v/>
      </c>
      <c r="DF10" s="94" t="str">
        <f>IF(ISTEXT(INDEX('Abs Formation'!$B$4:$T$369,MATCH(DF$9*1,Tableau6[Date],0),MATCH(Tableau3[[#This Row],[Nom Prénom]],Tableau6[[#Headers],[Infirmière]:[Personne 19]],0)))=TRUE,"Form","")</f>
        <v/>
      </c>
      <c r="DG10" s="94" t="str">
        <f>IF(ISTEXT(INDEX('Abs Formation'!$B$4:$T$369,MATCH(DG$9*1,Tableau6[Date],0),MATCH(Tableau3[[#This Row],[Nom Prénom]],Tableau6[[#Headers],[Infirmière]:[Personne 19]],0)))=TRUE,"Form","")</f>
        <v/>
      </c>
      <c r="DH10" s="94" t="str">
        <f>IF(ISTEXT(INDEX('Abs Formation'!$B$4:$T$369,MATCH(DH$9*1,Tableau6[Date],0),MATCH(Tableau3[[#This Row],[Nom Prénom]],Tableau6[[#Headers],[Infirmière]:[Personne 19]],0)))=TRUE,"Form","")</f>
        <v/>
      </c>
      <c r="DI10" s="94" t="str">
        <f>IF(ISTEXT(INDEX('Abs Formation'!$B$4:$T$369,MATCH(DI$9*1,Tableau6[Date],0),MATCH(Tableau3[[#This Row],[Nom Prénom]],Tableau6[[#Headers],[Infirmière]:[Personne 19]],0)))=TRUE,"Form","")</f>
        <v/>
      </c>
      <c r="DJ10" s="94" t="str">
        <f>IF(ISTEXT(INDEX('Abs Formation'!$B$4:$T$369,MATCH(DJ$9*1,Tableau6[Date],0),MATCH(Tableau3[[#This Row],[Nom Prénom]],Tableau6[[#Headers],[Infirmière]:[Personne 19]],0)))=TRUE,"Form","")</f>
        <v/>
      </c>
      <c r="DK10" s="94" t="str">
        <f>IF(ISTEXT(INDEX('Abs Formation'!$B$4:$T$369,MATCH(DK$9*1,Tableau6[Date],0),MATCH(Tableau3[[#This Row],[Nom Prénom]],Tableau6[[#Headers],[Infirmière]:[Personne 19]],0)))=TRUE,"Form","")</f>
        <v/>
      </c>
      <c r="DL10" s="94" t="str">
        <f>IF(ISTEXT(INDEX('Abs Formation'!$B$4:$T$369,MATCH(DL$9*1,Tableau6[Date],0),MATCH(Tableau3[[#This Row],[Nom Prénom]],Tableau6[[#Headers],[Infirmière]:[Personne 19]],0)))=TRUE,"Form","")</f>
        <v/>
      </c>
      <c r="DM10" s="94" t="str">
        <f>IF(ISTEXT(INDEX('Abs Formation'!$B$4:$T$369,MATCH(DM$9*1,Tableau6[Date],0),MATCH(Tableau3[[#This Row],[Nom Prénom]],Tableau6[[#Headers],[Infirmière]:[Personne 19]],0)))=TRUE,"Form","")</f>
        <v/>
      </c>
      <c r="DN10" s="94" t="str">
        <f>IF(ISTEXT(INDEX('Abs Formation'!$B$4:$T$369,MATCH(DN$9*1,Tableau6[Date],0),MATCH(Tableau3[[#This Row],[Nom Prénom]],Tableau6[[#Headers],[Infirmière]:[Personne 19]],0)))=TRUE,"Form","")</f>
        <v/>
      </c>
      <c r="DO10" s="94" t="str">
        <f>IF(ISTEXT(INDEX('Abs Formation'!$B$4:$T$369,MATCH(DO$9*1,Tableau6[Date],0),MATCH(Tableau3[[#This Row],[Nom Prénom]],Tableau6[[#Headers],[Infirmière]:[Personne 19]],0)))=TRUE,"Form","")</f>
        <v/>
      </c>
      <c r="DP10" s="94" t="str">
        <f>IF(ISTEXT(INDEX('Abs Formation'!$B$4:$T$369,MATCH(DP$9*1,Tableau6[Date],0),MATCH(Tableau3[[#This Row],[Nom Prénom]],Tableau6[[#Headers],[Infirmière]:[Personne 19]],0)))=TRUE,"Form","")</f>
        <v/>
      </c>
      <c r="DQ10" s="94" t="str">
        <f>IF(ISTEXT(INDEX('Abs Formation'!$B$4:$T$369,MATCH(DQ$9*1,Tableau6[Date],0),MATCH(Tableau3[[#This Row],[Nom Prénom]],Tableau6[[#Headers],[Infirmière]:[Personne 19]],0)))=TRUE,"Form","")</f>
        <v/>
      </c>
      <c r="DR10" s="94" t="str">
        <f>IF(ISTEXT(INDEX('Abs Formation'!$B$4:$T$369,MATCH(DR$9*1,Tableau6[Date],0),MATCH(Tableau3[[#This Row],[Nom Prénom]],Tableau6[[#Headers],[Infirmière]:[Personne 19]],0)))=TRUE,"Form","")</f>
        <v/>
      </c>
      <c r="DS10" s="94" t="str">
        <f>IF(ISTEXT(INDEX('Abs Formation'!$B$4:$T$369,MATCH(DS$9*1,Tableau6[Date],0),MATCH(Tableau3[[#This Row],[Nom Prénom]],Tableau6[[#Headers],[Infirmière]:[Personne 19]],0)))=TRUE,"Form","")</f>
        <v/>
      </c>
      <c r="DT10" s="94" t="str">
        <f>IF(ISTEXT(INDEX('Abs Formation'!$B$4:$T$369,MATCH(DT$9*1,Tableau6[Date],0),MATCH(Tableau3[[#This Row],[Nom Prénom]],Tableau6[[#Headers],[Infirmière]:[Personne 19]],0)))=TRUE,"Form","")</f>
        <v/>
      </c>
      <c r="DU10" s="94" t="str">
        <f>IF(ISTEXT(INDEX('Abs Formation'!$B$4:$T$369,MATCH(DU$9*1,Tableau6[Date],0),MATCH(Tableau3[[#This Row],[Nom Prénom]],Tableau6[[#Headers],[Infirmière]:[Personne 19]],0)))=TRUE,"Form","")</f>
        <v/>
      </c>
      <c r="DV10" s="94" t="str">
        <f>IF(ISTEXT(INDEX('Abs Formation'!$B$4:$T$369,MATCH(DV$9*1,Tableau6[Date],0),MATCH(Tableau3[[#This Row],[Nom Prénom]],Tableau6[[#Headers],[Infirmière]:[Personne 19]],0)))=TRUE,"Form","")</f>
        <v/>
      </c>
      <c r="DW10" s="94" t="str">
        <f>IF(ISTEXT(INDEX('Abs Formation'!$B$4:$T$369,MATCH(DW$9*1,Tableau6[Date],0),MATCH(Tableau3[[#This Row],[Nom Prénom]],Tableau6[[#Headers],[Infirmière]:[Personne 19]],0)))=TRUE,"Form","")</f>
        <v/>
      </c>
      <c r="DX10" s="94" t="str">
        <f>IF(ISTEXT(INDEX('Abs Formation'!$B$4:$T$369,MATCH(DX$9*1,Tableau6[Date],0),MATCH(Tableau3[[#This Row],[Nom Prénom]],Tableau6[[#Headers],[Infirmière]:[Personne 19]],0)))=TRUE,"Form","")</f>
        <v/>
      </c>
      <c r="DY10" s="94" t="str">
        <f>IF(ISTEXT(INDEX('Abs Formation'!$B$4:$T$369,MATCH(DY$9*1,Tableau6[Date],0),MATCH(Tableau3[[#This Row],[Nom Prénom]],Tableau6[[#Headers],[Infirmière]:[Personne 19]],0)))=TRUE,"Form","")</f>
        <v/>
      </c>
      <c r="DZ10" s="94" t="str">
        <f>IF(ISTEXT(INDEX('Abs Formation'!$B$4:$T$369,MATCH(DZ$9*1,Tableau6[Date],0),MATCH(Tableau3[[#This Row],[Nom Prénom]],Tableau6[[#Headers],[Infirmière]:[Personne 19]],0)))=TRUE,"Form","")</f>
        <v/>
      </c>
      <c r="EA10" s="94" t="str">
        <f>IF(ISTEXT(INDEX('Abs Formation'!$B$4:$T$369,MATCH(EA$9*1,Tableau6[Date],0),MATCH(Tableau3[[#This Row],[Nom Prénom]],Tableau6[[#Headers],[Infirmière]:[Personne 19]],0)))=TRUE,"Form","")</f>
        <v/>
      </c>
      <c r="EB10" s="94" t="str">
        <f>IF(ISTEXT(INDEX('Abs Formation'!$B$4:$T$369,MATCH(EB$9*1,Tableau6[Date],0),MATCH(Tableau3[[#This Row],[Nom Prénom]],Tableau6[[#Headers],[Infirmière]:[Personne 19]],0)))=TRUE,"Form","")</f>
        <v/>
      </c>
      <c r="EC10" s="94" t="str">
        <f>IF(ISTEXT(INDEX('Abs Formation'!$B$4:$T$369,MATCH(EC$9*1,Tableau6[Date],0),MATCH(Tableau3[[#This Row],[Nom Prénom]],Tableau6[[#Headers],[Infirmière]:[Personne 19]],0)))=TRUE,"Form","")</f>
        <v/>
      </c>
      <c r="ED10" s="94" t="str">
        <f>IF(ISTEXT(INDEX('Abs Formation'!$B$4:$T$369,MATCH(ED$9*1,Tableau6[Date],0),MATCH(Tableau3[[#This Row],[Nom Prénom]],Tableau6[[#Headers],[Infirmière]:[Personne 19]],0)))=TRUE,"Form","")</f>
        <v/>
      </c>
      <c r="EE10" s="94" t="str">
        <f>IF(ISTEXT(INDEX('Abs Formation'!$B$4:$T$369,MATCH(EE$9*1,Tableau6[Date],0),MATCH(Tableau3[[#This Row],[Nom Prénom]],Tableau6[[#Headers],[Infirmière]:[Personne 19]],0)))=TRUE,"Form","")</f>
        <v/>
      </c>
      <c r="EF10" s="95" t="str">
        <f>IF(ISTEXT(INDEX('Abs Formation'!$B$4:$T$369,MATCH(EF$9*1,Tableau6[Date],0),MATCH(Tableau3[[#This Row],[Nom Prénom]],Tableau6[[#Headers],[Infirmière]:[Personne 19]],0)))=TRUE,"Form","")</f>
        <v/>
      </c>
      <c r="EG10" s="95" t="str">
        <f>IF(ISTEXT(INDEX('Abs Formation'!$B$4:$T$369,MATCH(EG$9*1,Tableau6[Date],0),MATCH(Tableau3[[#This Row],[Nom Prénom]],Tableau6[[#Headers],[Infirmière]:[Personne 19]],0)))=TRUE,"Form","")</f>
        <v/>
      </c>
      <c r="EH10" s="95" t="str">
        <f>IF(ISTEXT(INDEX('Abs Formation'!$B$4:$T$369,MATCH(EH$9*1,Tableau6[Date],0),MATCH(Tableau3[[#This Row],[Nom Prénom]],Tableau6[[#Headers],[Infirmière]:[Personne 19]],0)))=TRUE,"Form","")</f>
        <v/>
      </c>
      <c r="EI10" s="95" t="str">
        <f>IF(ISTEXT(INDEX('Abs Formation'!$B$4:$T$369,MATCH(EI$9*1,Tableau6[Date],0),MATCH(Tableau3[[#This Row],[Nom Prénom]],Tableau6[[#Headers],[Infirmière]:[Personne 19]],0)))=TRUE,"Form","")</f>
        <v/>
      </c>
      <c r="EJ10" s="95" t="str">
        <f>IF(ISTEXT(INDEX('Abs Formation'!$B$4:$T$369,MATCH(EJ$9*1,Tableau6[Date],0),MATCH(Tableau3[[#This Row],[Nom Prénom]],Tableau6[[#Headers],[Infirmière]:[Personne 19]],0)))=TRUE,"Form","")</f>
        <v/>
      </c>
      <c r="EK10" s="95" t="str">
        <f>IF(ISTEXT(INDEX('Abs Formation'!$B$4:$T$369,MATCH(EK$9*1,Tableau6[Date],0),MATCH(Tableau3[[#This Row],[Nom Prénom]],Tableau6[[#Headers],[Infirmière]:[Personne 19]],0)))=TRUE,"Form","")</f>
        <v/>
      </c>
      <c r="EL10" s="95" t="str">
        <f>IF(ISTEXT(INDEX('Abs Formation'!$B$4:$T$369,MATCH(EL$9*1,Tableau6[Date],0),MATCH(Tableau3[[#This Row],[Nom Prénom]],Tableau6[[#Headers],[Infirmière]:[Personne 19]],0)))=TRUE,"Form","")</f>
        <v/>
      </c>
      <c r="EM10" s="95" t="str">
        <f>IF(ISTEXT(INDEX('Abs Formation'!$B$4:$T$369,MATCH(EM$9*1,Tableau6[Date],0),MATCH(Tableau3[[#This Row],[Nom Prénom]],Tableau6[[#Headers],[Infirmière]:[Personne 19]],0)))=TRUE,"Form","")</f>
        <v/>
      </c>
      <c r="EN10" s="95" t="str">
        <f>IF(ISTEXT(INDEX('Abs Formation'!$B$4:$T$369,MATCH(EN$9*1,Tableau6[Date],0),MATCH(Tableau3[[#This Row],[Nom Prénom]],Tableau6[[#Headers],[Infirmière]:[Personne 19]],0)))=TRUE,"Form","")</f>
        <v/>
      </c>
      <c r="EO10" s="95" t="str">
        <f>IF(ISTEXT(INDEX('Abs Formation'!$B$4:$T$369,MATCH(EO$9*1,Tableau6[Date],0),MATCH(Tableau3[[#This Row],[Nom Prénom]],Tableau6[[#Headers],[Infirmière]:[Personne 19]],0)))=TRUE,"Form","")</f>
        <v/>
      </c>
      <c r="EP10" s="95" t="str">
        <f>IF(ISTEXT(INDEX('Abs Formation'!$B$4:$T$369,MATCH(EP$9*1,Tableau6[Date],0),MATCH(Tableau3[[#This Row],[Nom Prénom]],Tableau6[[#Headers],[Infirmière]:[Personne 19]],0)))=TRUE,"Form","")</f>
        <v/>
      </c>
      <c r="EQ10" s="95" t="str">
        <f>IF(ISTEXT(INDEX('Abs Formation'!$B$4:$T$369,MATCH(EQ$9*1,Tableau6[Date],0),MATCH(Tableau3[[#This Row],[Nom Prénom]],Tableau6[[#Headers],[Infirmière]:[Personne 19]],0)))=TRUE,"Form","")</f>
        <v/>
      </c>
      <c r="ER10" s="95" t="str">
        <f>IF(ISTEXT(INDEX('Abs Formation'!$B$4:$T$369,MATCH(ER$9*1,Tableau6[Date],0),MATCH(Tableau3[[#This Row],[Nom Prénom]],Tableau6[[#Headers],[Infirmière]:[Personne 19]],0)))=TRUE,"Form","")</f>
        <v/>
      </c>
      <c r="ES10" s="95" t="str">
        <f>IF(ISTEXT(INDEX('Abs Formation'!$B$4:$T$369,MATCH(ES$9*1,Tableau6[Date],0),MATCH(Tableau3[[#This Row],[Nom Prénom]],Tableau6[[#Headers],[Infirmière]:[Personne 19]],0)))=TRUE,"Form","")</f>
        <v/>
      </c>
      <c r="ET10" s="95" t="str">
        <f>IF(ISTEXT(INDEX('Abs Formation'!$B$4:$T$369,MATCH(ET$9*1,Tableau6[Date],0),MATCH(Tableau3[[#This Row],[Nom Prénom]],Tableau6[[#Headers],[Infirmière]:[Personne 19]],0)))=TRUE,"Form","")</f>
        <v/>
      </c>
      <c r="EU10" s="95" t="str">
        <f>IF(ISTEXT(INDEX('Abs Formation'!$B$4:$T$369,MATCH(EU$9*1,Tableau6[Date],0),MATCH(Tableau3[[#This Row],[Nom Prénom]],Tableau6[[#Headers],[Infirmière]:[Personne 19]],0)))=TRUE,"Form","")</f>
        <v/>
      </c>
      <c r="EV10" s="95" t="str">
        <f>IF(ISTEXT(INDEX('Abs Formation'!$B$4:$T$369,MATCH(EV$9*1,Tableau6[Date],0),MATCH(Tableau3[[#This Row],[Nom Prénom]],Tableau6[[#Headers],[Infirmière]:[Personne 19]],0)))=TRUE,"Form","")</f>
        <v/>
      </c>
      <c r="EW10" s="95" t="str">
        <f>IF(ISTEXT(INDEX('Abs Formation'!$B$4:$T$369,MATCH(EW$9*1,Tableau6[Date],0),MATCH(Tableau3[[#This Row],[Nom Prénom]],Tableau6[[#Headers],[Infirmière]:[Personne 19]],0)))=TRUE,"Form","")</f>
        <v/>
      </c>
      <c r="EX10" s="95" t="str">
        <f>IF(ISTEXT(INDEX('Abs Formation'!$B$4:$T$369,MATCH(EX$9*1,Tableau6[Date],0),MATCH(Tableau3[[#This Row],[Nom Prénom]],Tableau6[[#Headers],[Infirmière]:[Personne 19]],0)))=TRUE,"Form","")</f>
        <v/>
      </c>
      <c r="EY10" s="95" t="str">
        <f>IF(ISTEXT(INDEX('Abs Formation'!$B$4:$T$369,MATCH(EY$9*1,Tableau6[Date],0),MATCH(Tableau3[[#This Row],[Nom Prénom]],Tableau6[[#Headers],[Infirmière]:[Personne 19]],0)))=TRUE,"Form","")</f>
        <v/>
      </c>
      <c r="EZ10" s="95" t="str">
        <f>IF(ISTEXT(INDEX('Abs Formation'!$B$4:$T$369,MATCH(EZ$9*1,Tableau6[Date],0),MATCH(Tableau3[[#This Row],[Nom Prénom]],Tableau6[[#Headers],[Infirmière]:[Personne 19]],0)))=TRUE,"Form","")</f>
        <v/>
      </c>
      <c r="FA10" s="95" t="str">
        <f>IF(ISTEXT(INDEX('Abs Formation'!$B$4:$T$369,MATCH(FA$9*1,Tableau6[Date],0),MATCH(Tableau3[[#This Row],[Nom Prénom]],Tableau6[[#Headers],[Infirmière]:[Personne 19]],0)))=TRUE,"Form","")</f>
        <v/>
      </c>
      <c r="FB10" s="95" t="str">
        <f>IF(ISTEXT(INDEX('Abs Formation'!$B$4:$T$369,MATCH(FB$9*1,Tableau6[Date],0),MATCH(Tableau3[[#This Row],[Nom Prénom]],Tableau6[[#Headers],[Infirmière]:[Personne 19]],0)))=TRUE,"Form","")</f>
        <v/>
      </c>
      <c r="FC10" s="95" t="str">
        <f>IF(ISTEXT(INDEX('Abs Formation'!$B$4:$T$369,MATCH(FC$9*1,Tableau6[Date],0),MATCH(Tableau3[[#This Row],[Nom Prénom]],Tableau6[[#Headers],[Infirmière]:[Personne 19]],0)))=TRUE,"Form","")</f>
        <v/>
      </c>
      <c r="FD10" s="95" t="str">
        <f>IF(ISTEXT(INDEX('Abs Formation'!$B$4:$T$369,MATCH(FD$9*1,Tableau6[Date],0),MATCH(Tableau3[[#This Row],[Nom Prénom]],Tableau6[[#Headers],[Infirmière]:[Personne 19]],0)))=TRUE,"Form","")</f>
        <v/>
      </c>
      <c r="FE10" s="95" t="str">
        <f>IF(ISTEXT(INDEX('Abs Formation'!$B$4:$T$369,MATCH(FE$9*1,Tableau6[Date],0),MATCH(Tableau3[[#This Row],[Nom Prénom]],Tableau6[[#Headers],[Infirmière]:[Personne 19]],0)))=TRUE,"Form","")</f>
        <v/>
      </c>
      <c r="FF10" s="95" t="str">
        <f>IF(ISTEXT(INDEX('Abs Formation'!$B$4:$T$369,MATCH(FF$9*1,Tableau6[Date],0),MATCH(Tableau3[[#This Row],[Nom Prénom]],Tableau6[[#Headers],[Infirmière]:[Personne 19]],0)))=TRUE,"Form","")</f>
        <v/>
      </c>
      <c r="FG10" s="95" t="str">
        <f>IF(ISTEXT(INDEX('Abs Formation'!$B$4:$T$369,MATCH(FG$9*1,Tableau6[Date],0),MATCH(Tableau3[[#This Row],[Nom Prénom]],Tableau6[[#Headers],[Infirmière]:[Personne 19]],0)))=TRUE,"Form","")</f>
        <v/>
      </c>
      <c r="FH10" s="95" t="str">
        <f>IF(ISTEXT(INDEX('Abs Formation'!$B$4:$T$369,MATCH(FH$9*1,Tableau6[Date],0),MATCH(Tableau3[[#This Row],[Nom Prénom]],Tableau6[[#Headers],[Infirmière]:[Personne 19]],0)))=TRUE,"Form","")</f>
        <v/>
      </c>
      <c r="FI10" s="95" t="str">
        <f>IF(ISTEXT(INDEX('Abs Formation'!$B$4:$T$369,MATCH(FI$9*1,Tableau6[Date],0),MATCH(Tableau3[[#This Row],[Nom Prénom]],Tableau6[[#Headers],[Infirmière]:[Personne 19]],0)))=TRUE,"Form","")</f>
        <v/>
      </c>
      <c r="FJ10" s="95" t="str">
        <f>IF(ISTEXT(INDEX('Abs Formation'!$B$4:$T$369,MATCH(FJ$9*1,Tableau6[Date],0),MATCH(Tableau3[[#This Row],[Nom Prénom]],Tableau6[[#Headers],[Infirmière]:[Personne 19]],0)))=TRUE,"Form","")</f>
        <v/>
      </c>
      <c r="FK10" s="96" t="str">
        <f>IF(ISTEXT(INDEX('Abs Formation'!$B$4:$T$369,MATCH(FK$9*1,Tableau6[Date],0),MATCH(Tableau3[[#This Row],[Nom Prénom]],Tableau6[[#Headers],[Infirmière]:[Personne 19]],0)))=TRUE,"Form","")</f>
        <v/>
      </c>
      <c r="FL10" s="96" t="str">
        <f>IF(ISTEXT(INDEX('Abs Formation'!$B$4:$T$369,MATCH(FL$9*1,Tableau6[Date],0),MATCH(Tableau3[[#This Row],[Nom Prénom]],Tableau6[[#Headers],[Infirmière]:[Personne 19]],0)))=TRUE,"Form","")</f>
        <v/>
      </c>
      <c r="FM10" s="96" t="str">
        <f>IF(ISTEXT(INDEX('Abs Formation'!$B$4:$T$369,MATCH(FM$9*1,Tableau6[Date],0),MATCH(Tableau3[[#This Row],[Nom Prénom]],Tableau6[[#Headers],[Infirmière]:[Personne 19]],0)))=TRUE,"Form","")</f>
        <v/>
      </c>
      <c r="FN10" s="96" t="str">
        <f>IF(ISTEXT(INDEX('Abs Formation'!$B$4:$T$369,MATCH(FN$9*1,Tableau6[Date],0),MATCH(Tableau3[[#This Row],[Nom Prénom]],Tableau6[[#Headers],[Infirmière]:[Personne 19]],0)))=TRUE,"Form","")</f>
        <v/>
      </c>
      <c r="FO10" s="96" t="str">
        <f>IF(ISTEXT(INDEX('Abs Formation'!$B$4:$T$369,MATCH(FO$9*1,Tableau6[Date],0),MATCH(Tableau3[[#This Row],[Nom Prénom]],Tableau6[[#Headers],[Infirmière]:[Personne 19]],0)))=TRUE,"Form","")</f>
        <v/>
      </c>
      <c r="FP10" s="96" t="str">
        <f>IF(ISTEXT(INDEX('Abs Formation'!$B$4:$T$369,MATCH(FP$9*1,Tableau6[Date],0),MATCH(Tableau3[[#This Row],[Nom Prénom]],Tableau6[[#Headers],[Infirmière]:[Personne 19]],0)))=TRUE,"Form","")</f>
        <v/>
      </c>
      <c r="FQ10" s="96" t="str">
        <f>IF(ISTEXT(INDEX('Abs Formation'!$B$4:$T$369,MATCH(FQ$9*1,Tableau6[Date],0),MATCH(Tableau3[[#This Row],[Nom Prénom]],Tableau6[[#Headers],[Infirmière]:[Personne 19]],0)))=TRUE,"Form","")</f>
        <v/>
      </c>
      <c r="FR10" s="96" t="str">
        <f>IF(ISTEXT(INDEX('Abs Formation'!$B$4:$T$369,MATCH(FR$9*1,Tableau6[Date],0),MATCH(Tableau3[[#This Row],[Nom Prénom]],Tableau6[[#Headers],[Infirmière]:[Personne 19]],0)))=TRUE,"Form","")</f>
        <v/>
      </c>
      <c r="FS10" s="96" t="str">
        <f>IF(ISTEXT(INDEX('Abs Formation'!$B$4:$T$369,MATCH(FS$9*1,Tableau6[Date],0),MATCH(Tableau3[[#This Row],[Nom Prénom]],Tableau6[[#Headers],[Infirmière]:[Personne 19]],0)))=TRUE,"Form","")</f>
        <v/>
      </c>
      <c r="FT10" s="96" t="str">
        <f>IF(ISTEXT(INDEX('Abs Formation'!$B$4:$T$369,MATCH(FT$9*1,Tableau6[Date],0),MATCH(Tableau3[[#This Row],[Nom Prénom]],Tableau6[[#Headers],[Infirmière]:[Personne 19]],0)))=TRUE,"Form","")</f>
        <v/>
      </c>
      <c r="FU10" s="96" t="str">
        <f>IF(ISTEXT(INDEX('Abs Formation'!$B$4:$T$369,MATCH(FU$9*1,Tableau6[Date],0),MATCH(Tableau3[[#This Row],[Nom Prénom]],Tableau6[[#Headers],[Infirmière]:[Personne 19]],0)))=TRUE,"Form","")</f>
        <v/>
      </c>
      <c r="FV10" s="96" t="str">
        <f>IF(ISTEXT(INDEX('Abs Formation'!$B$4:$T$369,MATCH(FV$9*1,Tableau6[Date],0),MATCH(Tableau3[[#This Row],[Nom Prénom]],Tableau6[[#Headers],[Infirmière]:[Personne 19]],0)))=TRUE,"Form","")</f>
        <v/>
      </c>
      <c r="FW10" s="96" t="str">
        <f>IF(ISTEXT(INDEX('Abs Formation'!$B$4:$T$369,MATCH(FW$9*1,Tableau6[Date],0),MATCH(Tableau3[[#This Row],[Nom Prénom]],Tableau6[[#Headers],[Infirmière]:[Personne 19]],0)))=TRUE,"Form","")</f>
        <v/>
      </c>
      <c r="FX10" s="96" t="str">
        <f>IF(ISTEXT(INDEX('Abs Formation'!$B$4:$T$369,MATCH(FX$9*1,Tableau6[Date],0),MATCH(Tableau3[[#This Row],[Nom Prénom]],Tableau6[[#Headers],[Infirmière]:[Personne 19]],0)))=TRUE,"Form","")</f>
        <v/>
      </c>
      <c r="FY10" s="96" t="str">
        <f>IF(ISTEXT(INDEX('Abs Formation'!$B$4:$T$369,MATCH(FY$9*1,Tableau6[Date],0),MATCH(Tableau3[[#This Row],[Nom Prénom]],Tableau6[[#Headers],[Infirmière]:[Personne 19]],0)))=TRUE,"Form","")</f>
        <v/>
      </c>
      <c r="FZ10" s="96" t="str">
        <f>IF(ISTEXT(INDEX('Abs Formation'!$B$4:$T$369,MATCH(FZ$9*1,Tableau6[Date],0),MATCH(Tableau3[[#This Row],[Nom Prénom]],Tableau6[[#Headers],[Infirmière]:[Personne 19]],0)))=TRUE,"Form","")</f>
        <v/>
      </c>
      <c r="GA10" s="96" t="str">
        <f>IF(ISTEXT(INDEX('Abs Formation'!$B$4:$T$369,MATCH(GA$9*1,Tableau6[Date],0),MATCH(Tableau3[[#This Row],[Nom Prénom]],Tableau6[[#Headers],[Infirmière]:[Personne 19]],0)))=TRUE,"Form","")</f>
        <v/>
      </c>
      <c r="GB10" s="96" t="str">
        <f>IF(ISTEXT(INDEX('Abs Formation'!$B$4:$T$369,MATCH(GB$9*1,Tableau6[Date],0),MATCH(Tableau3[[#This Row],[Nom Prénom]],Tableau6[[#Headers],[Infirmière]:[Personne 19]],0)))=TRUE,"Form","")</f>
        <v/>
      </c>
      <c r="GC10" s="96" t="str">
        <f>IF(ISTEXT(INDEX('Abs Formation'!$B$4:$T$369,MATCH(GC$9*1,Tableau6[Date],0),MATCH(Tableau3[[#This Row],[Nom Prénom]],Tableau6[[#Headers],[Infirmière]:[Personne 19]],0)))=TRUE,"Form","")</f>
        <v/>
      </c>
      <c r="GD10" s="96" t="str">
        <f>IF(ISTEXT(INDEX('Abs Formation'!$B$4:$T$369,MATCH(GD$9*1,Tableau6[Date],0),MATCH(Tableau3[[#This Row],[Nom Prénom]],Tableau6[[#Headers],[Infirmière]:[Personne 19]],0)))=TRUE,"Form","")</f>
        <v/>
      </c>
      <c r="GE10" s="96" t="str">
        <f>IF(ISTEXT(INDEX('Abs Formation'!$B$4:$T$369,MATCH(GE$9*1,Tableau6[Date],0),MATCH(Tableau3[[#This Row],[Nom Prénom]],Tableau6[[#Headers],[Infirmière]:[Personne 19]],0)))=TRUE,"Form","")</f>
        <v/>
      </c>
      <c r="GF10" s="96" t="str">
        <f>IF(ISTEXT(INDEX('Abs Formation'!$B$4:$T$369,MATCH(GF$9*1,Tableau6[Date],0),MATCH(Tableau3[[#This Row],[Nom Prénom]],Tableau6[[#Headers],[Infirmière]:[Personne 19]],0)))=TRUE,"Form","")</f>
        <v/>
      </c>
      <c r="GG10" s="96" t="str">
        <f>IF(ISTEXT(INDEX('Abs Formation'!$B$4:$T$369,MATCH(GG$9*1,Tableau6[Date],0),MATCH(Tableau3[[#This Row],[Nom Prénom]],Tableau6[[#Headers],[Infirmière]:[Personne 19]],0)))=TRUE,"Form","")</f>
        <v/>
      </c>
      <c r="GH10" s="96" t="str">
        <f>IF(ISTEXT(INDEX('Abs Formation'!$B$4:$T$369,MATCH(GH$9*1,Tableau6[Date],0),MATCH(Tableau3[[#This Row],[Nom Prénom]],Tableau6[[#Headers],[Infirmière]:[Personne 19]],0)))=TRUE,"Form","")</f>
        <v/>
      </c>
      <c r="GI10" s="96" t="str">
        <f>IF(ISTEXT(INDEX('Abs Formation'!$B$4:$T$369,MATCH(GI$9*1,Tableau6[Date],0),MATCH(Tableau3[[#This Row],[Nom Prénom]],Tableau6[[#Headers],[Infirmière]:[Personne 19]],0)))=TRUE,"Form","")</f>
        <v/>
      </c>
      <c r="GJ10" s="96" t="str">
        <f>IF(ISTEXT(INDEX('Abs Formation'!$B$4:$T$369,MATCH(GJ$9*1,Tableau6[Date],0),MATCH(Tableau3[[#This Row],[Nom Prénom]],Tableau6[[#Headers],[Infirmière]:[Personne 19]],0)))=TRUE,"Form","")</f>
        <v/>
      </c>
      <c r="GK10" s="96" t="str">
        <f>IF(ISTEXT(INDEX('Abs Formation'!$B$4:$T$369,MATCH(GK$9*1,Tableau6[Date],0),MATCH(Tableau3[[#This Row],[Nom Prénom]],Tableau6[[#Headers],[Infirmière]:[Personne 19]],0)))=TRUE,"Form","")</f>
        <v/>
      </c>
      <c r="GL10" s="96" t="str">
        <f>IF(ISTEXT(INDEX('Abs Formation'!$B$4:$T$369,MATCH(GL$9*1,Tableau6[Date],0),MATCH(Tableau3[[#This Row],[Nom Prénom]],Tableau6[[#Headers],[Infirmière]:[Personne 19]],0)))=TRUE,"Form","")</f>
        <v/>
      </c>
      <c r="GM10" s="96" t="str">
        <f>IF(ISTEXT(INDEX('Abs Formation'!$B$4:$T$369,MATCH(GM$9*1,Tableau6[Date],0),MATCH(Tableau3[[#This Row],[Nom Prénom]],Tableau6[[#Headers],[Infirmière]:[Personne 19]],0)))=TRUE,"Form","")</f>
        <v/>
      </c>
      <c r="GN10" s="96" t="str">
        <f>IF(ISTEXT(INDEX('Abs Formation'!$B$4:$T$369,MATCH(GN$9*1,Tableau6[Date],0),MATCH(Tableau3[[#This Row],[Nom Prénom]],Tableau6[[#Headers],[Infirmière]:[Personne 19]],0)))=TRUE,"Form","")</f>
        <v/>
      </c>
      <c r="GO10" s="97" t="str">
        <f>IF(ISTEXT(INDEX('Abs Formation'!$B$4:$T$369,MATCH(GO$9*1,Tableau6[Date],0),MATCH(Tableau3[[#This Row],[Nom Prénom]],Tableau6[[#Headers],[Infirmière]:[Personne 19]],0)))=TRUE,"Form","")</f>
        <v/>
      </c>
      <c r="GP10" s="97" t="str">
        <f>IF(ISTEXT(INDEX('Abs Formation'!$B$4:$T$369,MATCH(GP$9*1,Tableau6[Date],0),MATCH(Tableau3[[#This Row],[Nom Prénom]],Tableau6[[#Headers],[Infirmière]:[Personne 19]],0)))=TRUE,"Form","")</f>
        <v/>
      </c>
      <c r="GQ10" s="97" t="str">
        <f>IF(ISTEXT(INDEX('Abs Formation'!$B$4:$T$369,MATCH(GQ$9*1,Tableau6[Date],0),MATCH(Tableau3[[#This Row],[Nom Prénom]],Tableau6[[#Headers],[Infirmière]:[Personne 19]],0)))=TRUE,"Form","")</f>
        <v/>
      </c>
      <c r="GR10" s="97" t="str">
        <f>IF(ISTEXT(INDEX('Abs Formation'!$B$4:$T$369,MATCH(GR$9*1,Tableau6[Date],0),MATCH(Tableau3[[#This Row],[Nom Prénom]],Tableau6[[#Headers],[Infirmière]:[Personne 19]],0)))=TRUE,"Form","")</f>
        <v/>
      </c>
      <c r="GS10" s="97" t="str">
        <f>IF(ISTEXT(INDEX('Abs Formation'!$B$4:$T$369,MATCH(GS$9*1,Tableau6[Date],0),MATCH(Tableau3[[#This Row],[Nom Prénom]],Tableau6[[#Headers],[Infirmière]:[Personne 19]],0)))=TRUE,"Form","")</f>
        <v/>
      </c>
      <c r="GT10" s="97" t="str">
        <f>IF(ISTEXT(INDEX('Abs Formation'!$B$4:$T$369,MATCH(GT$9*1,Tableau6[Date],0),MATCH(Tableau3[[#This Row],[Nom Prénom]],Tableau6[[#Headers],[Infirmière]:[Personne 19]],0)))=TRUE,"Form","")</f>
        <v/>
      </c>
      <c r="GU10" s="97" t="str">
        <f>IF(ISTEXT(INDEX('Abs Formation'!$B$4:$T$369,MATCH(GU$9*1,Tableau6[Date],0),MATCH(Tableau3[[#This Row],[Nom Prénom]],Tableau6[[#Headers],[Infirmière]:[Personne 19]],0)))=TRUE,"Form","")</f>
        <v/>
      </c>
      <c r="GV10" s="97" t="str">
        <f>IF(ISTEXT(INDEX('Abs Formation'!$B$4:$T$369,MATCH(GV$9*1,Tableau6[Date],0),MATCH(Tableau3[[#This Row],[Nom Prénom]],Tableau6[[#Headers],[Infirmière]:[Personne 19]],0)))=TRUE,"Form","")</f>
        <v/>
      </c>
      <c r="GW10" s="97" t="str">
        <f>IF(ISTEXT(INDEX('Abs Formation'!$B$4:$T$369,MATCH(GW$9*1,Tableau6[Date],0),MATCH(Tableau3[[#This Row],[Nom Prénom]],Tableau6[[#Headers],[Infirmière]:[Personne 19]],0)))=TRUE,"Form","")</f>
        <v/>
      </c>
      <c r="GX10" s="97" t="str">
        <f>IF(ISTEXT(INDEX('Abs Formation'!$B$4:$T$369,MATCH(GX$9*1,Tableau6[Date],0),MATCH(Tableau3[[#This Row],[Nom Prénom]],Tableau6[[#Headers],[Infirmière]:[Personne 19]],0)))=TRUE,"Form","")</f>
        <v/>
      </c>
      <c r="GY10" s="97" t="str">
        <f>IF(ISTEXT(INDEX('Abs Formation'!$B$4:$T$369,MATCH(GY$9*1,Tableau6[Date],0),MATCH(Tableau3[[#This Row],[Nom Prénom]],Tableau6[[#Headers],[Infirmière]:[Personne 19]],0)))=TRUE,"Form","")</f>
        <v/>
      </c>
      <c r="GZ10" s="97" t="str">
        <f>IF(ISTEXT(INDEX('Abs Formation'!$B$4:$T$369,MATCH(GZ$9*1,Tableau6[Date],0),MATCH(Tableau3[[#This Row],[Nom Prénom]],Tableau6[[#Headers],[Infirmière]:[Personne 19]],0)))=TRUE,"Form","")</f>
        <v/>
      </c>
      <c r="HA10" s="97" t="str">
        <f>IF(ISTEXT(INDEX('Abs Formation'!$B$4:$T$369,MATCH(HA$9*1,Tableau6[Date],0),MATCH(Tableau3[[#This Row],[Nom Prénom]],Tableau6[[#Headers],[Infirmière]:[Personne 19]],0)))=TRUE,"Form","")</f>
        <v/>
      </c>
      <c r="HB10" s="97" t="str">
        <f>IF(ISTEXT(INDEX('Abs Formation'!$B$4:$T$369,MATCH(HB$9*1,Tableau6[Date],0),MATCH(Tableau3[[#This Row],[Nom Prénom]],Tableau6[[#Headers],[Infirmière]:[Personne 19]],0)))=TRUE,"Form","")</f>
        <v/>
      </c>
      <c r="HC10" s="97" t="str">
        <f>IF(ISTEXT(INDEX('Abs Formation'!$B$4:$T$369,MATCH(HC$9*1,Tableau6[Date],0),MATCH(Tableau3[[#This Row],[Nom Prénom]],Tableau6[[#Headers],[Infirmière]:[Personne 19]],0)))=TRUE,"Form","")</f>
        <v/>
      </c>
      <c r="HD10" s="97" t="str">
        <f>IF(ISTEXT(INDEX('Abs Formation'!$B$4:$T$369,MATCH(HD$9*1,Tableau6[Date],0),MATCH(Tableau3[[#This Row],[Nom Prénom]],Tableau6[[#Headers],[Infirmière]:[Personne 19]],0)))=TRUE,"Form","")</f>
        <v/>
      </c>
      <c r="HE10" s="97" t="str">
        <f>IF(ISTEXT(INDEX('Abs Formation'!$B$4:$T$369,MATCH(HE$9*1,Tableau6[Date],0),MATCH(Tableau3[[#This Row],[Nom Prénom]],Tableau6[[#Headers],[Infirmière]:[Personne 19]],0)))=TRUE,"Form","")</f>
        <v/>
      </c>
      <c r="HF10" s="97" t="str">
        <f>IF(ISTEXT(INDEX('Abs Formation'!$B$4:$T$369,MATCH(HF$9*1,Tableau6[Date],0),MATCH(Tableau3[[#This Row],[Nom Prénom]],Tableau6[[#Headers],[Infirmière]:[Personne 19]],0)))=TRUE,"Form","")</f>
        <v/>
      </c>
      <c r="HG10" s="97" t="str">
        <f>IF(ISTEXT(INDEX('Abs Formation'!$B$4:$T$369,MATCH(HG$9*1,Tableau6[Date],0),MATCH(Tableau3[[#This Row],[Nom Prénom]],Tableau6[[#Headers],[Infirmière]:[Personne 19]],0)))=TRUE,"Form","")</f>
        <v/>
      </c>
      <c r="HH10" s="97" t="str">
        <f>IF(ISTEXT(INDEX('Abs Formation'!$B$4:$T$369,MATCH(HH$9*1,Tableau6[Date],0),MATCH(Tableau3[[#This Row],[Nom Prénom]],Tableau6[[#Headers],[Infirmière]:[Personne 19]],0)))=TRUE,"Form","")</f>
        <v/>
      </c>
      <c r="HI10" s="97" t="str">
        <f>IF(ISTEXT(INDEX('Abs Formation'!$B$4:$T$369,MATCH(HI$9*1,Tableau6[Date],0),MATCH(Tableau3[[#This Row],[Nom Prénom]],Tableau6[[#Headers],[Infirmière]:[Personne 19]],0)))=TRUE,"Form","")</f>
        <v/>
      </c>
      <c r="HJ10" s="97" t="str">
        <f>IF(ISTEXT(INDEX('Abs Formation'!$B$4:$T$369,MATCH(HJ$9*1,Tableau6[Date],0),MATCH(Tableau3[[#This Row],[Nom Prénom]],Tableau6[[#Headers],[Infirmière]:[Personne 19]],0)))=TRUE,"Form","")</f>
        <v/>
      </c>
      <c r="HK10" s="97" t="str">
        <f>IF(ISTEXT(INDEX('Abs Formation'!$B$4:$T$369,MATCH(HK$9*1,Tableau6[Date],0),MATCH(Tableau3[[#This Row],[Nom Prénom]],Tableau6[[#Headers],[Infirmière]:[Personne 19]],0)))=TRUE,"Form","")</f>
        <v/>
      </c>
      <c r="HL10" s="97" t="str">
        <f>IF(ISTEXT(INDEX('Abs Formation'!$B$4:$T$369,MATCH(HL$9*1,Tableau6[Date],0),MATCH(Tableau3[[#This Row],[Nom Prénom]],Tableau6[[#Headers],[Infirmière]:[Personne 19]],0)))=TRUE,"Form","")</f>
        <v/>
      </c>
      <c r="HM10" s="97" t="str">
        <f>IF(ISTEXT(INDEX('Abs Formation'!$B$4:$T$369,MATCH(HM$9*1,Tableau6[Date],0),MATCH(Tableau3[[#This Row],[Nom Prénom]],Tableau6[[#Headers],[Infirmière]:[Personne 19]],0)))=TRUE,"Form","")</f>
        <v/>
      </c>
      <c r="HN10" s="97" t="str">
        <f>IF(ISTEXT(INDEX('Abs Formation'!$B$4:$T$369,MATCH(HN$9*1,Tableau6[Date],0),MATCH(Tableau3[[#This Row],[Nom Prénom]],Tableau6[[#Headers],[Infirmière]:[Personne 19]],0)))=TRUE,"Form","")</f>
        <v/>
      </c>
      <c r="HO10" s="97" t="str">
        <f>IF(ISTEXT(INDEX('Abs Formation'!$B$4:$T$369,MATCH(HO$9*1,Tableau6[Date],0),MATCH(Tableau3[[#This Row],[Nom Prénom]],Tableau6[[#Headers],[Infirmière]:[Personne 19]],0)))=TRUE,"Form","")</f>
        <v/>
      </c>
      <c r="HP10" s="97" t="str">
        <f>IF(ISTEXT(INDEX('Abs Formation'!$B$4:$T$369,MATCH(HP$9*1,Tableau6[Date],0),MATCH(Tableau3[[#This Row],[Nom Prénom]],Tableau6[[#Headers],[Infirmière]:[Personne 19]],0)))=TRUE,"Form","")</f>
        <v/>
      </c>
      <c r="HQ10" s="97" t="str">
        <f>IF(ISTEXT(INDEX('Abs Formation'!$B$4:$T$369,MATCH(HQ$9*1,Tableau6[Date],0),MATCH(Tableau3[[#This Row],[Nom Prénom]],Tableau6[[#Headers],[Infirmière]:[Personne 19]],0)))=TRUE,"Form","")</f>
        <v/>
      </c>
      <c r="HR10" s="97" t="str">
        <f>IF(ISTEXT(INDEX('Abs Formation'!$B$4:$T$369,MATCH(HR$9*1,Tableau6[Date],0),MATCH(Tableau3[[#This Row],[Nom Prénom]],Tableau6[[#Headers],[Infirmière]:[Personne 19]],0)))=TRUE,"Form","")</f>
        <v/>
      </c>
      <c r="HS10" s="97" t="str">
        <f>IF(ISTEXT(INDEX('Abs Formation'!$B$4:$T$369,MATCH(HS$9*1,Tableau6[Date],0),MATCH(Tableau3[[#This Row],[Nom Prénom]],Tableau6[[#Headers],[Infirmière]:[Personne 19]],0)))=TRUE,"Form","")</f>
        <v/>
      </c>
      <c r="HT10" s="91" t="str">
        <f>IF(ISTEXT(INDEX('Abs Formation'!$B$4:$T$369,MATCH(HT$9*1,Tableau6[Date],0),MATCH(Tableau3[[#This Row],[Nom Prénom]],Tableau6[[#Headers],[Infirmière]:[Personne 19]],0)))=TRUE,"Form","")</f>
        <v/>
      </c>
      <c r="HU10" s="91" t="str">
        <f>IF(ISTEXT(INDEX('Abs Formation'!$B$4:$T$369,MATCH(HU$9*1,Tableau6[Date],0),MATCH(Tableau3[[#This Row],[Nom Prénom]],Tableau6[[#Headers],[Infirmière]:[Personne 19]],0)))=TRUE,"Form","")</f>
        <v/>
      </c>
      <c r="HV10" s="91" t="str">
        <f>IF(ISTEXT(INDEX('Abs Formation'!$B$4:$T$369,MATCH(HV$9*1,Tableau6[Date],0),MATCH(Tableau3[[#This Row],[Nom Prénom]],Tableau6[[#Headers],[Infirmière]:[Personne 19]],0)))=TRUE,"Form","")</f>
        <v/>
      </c>
      <c r="HW10" s="91" t="str">
        <f>IF(ISTEXT(INDEX('Abs Formation'!$B$4:$T$369,MATCH(HW$9*1,Tableau6[Date],0),MATCH(Tableau3[[#This Row],[Nom Prénom]],Tableau6[[#Headers],[Infirmière]:[Personne 19]],0)))=TRUE,"Form","")</f>
        <v/>
      </c>
      <c r="HX10" s="91" t="str">
        <f>IF(ISTEXT(INDEX('Abs Formation'!$B$4:$T$369,MATCH(HX$9*1,Tableau6[Date],0),MATCH(Tableau3[[#This Row],[Nom Prénom]],Tableau6[[#Headers],[Infirmière]:[Personne 19]],0)))=TRUE,"Form","")</f>
        <v/>
      </c>
      <c r="HY10" s="91" t="str">
        <f>IF(ISTEXT(INDEX('Abs Formation'!$B$4:$T$369,MATCH(HY$9*1,Tableau6[Date],0),MATCH(Tableau3[[#This Row],[Nom Prénom]],Tableau6[[#Headers],[Infirmière]:[Personne 19]],0)))=TRUE,"Form","")</f>
        <v/>
      </c>
      <c r="HZ10" s="91" t="str">
        <f>IF(ISTEXT(INDEX('Abs Formation'!$B$4:$T$369,MATCH(HZ$9*1,Tableau6[Date],0),MATCH(Tableau3[[#This Row],[Nom Prénom]],Tableau6[[#Headers],[Infirmière]:[Personne 19]],0)))=TRUE,"Form","")</f>
        <v/>
      </c>
      <c r="IA10" s="91" t="str">
        <f>IF(ISTEXT(INDEX('Abs Formation'!$B$4:$T$369,MATCH(IA$9*1,Tableau6[Date],0),MATCH(Tableau3[[#This Row],[Nom Prénom]],Tableau6[[#Headers],[Infirmière]:[Personne 19]],0)))=TRUE,"Form","")</f>
        <v/>
      </c>
      <c r="IB10" s="91" t="str">
        <f>IF(ISTEXT(INDEX('Abs Formation'!$B$4:$T$369,MATCH(IB$9*1,Tableau6[Date],0),MATCH(Tableau3[[#This Row],[Nom Prénom]],Tableau6[[#Headers],[Infirmière]:[Personne 19]],0)))=TRUE,"Form","")</f>
        <v/>
      </c>
      <c r="IC10" s="91" t="str">
        <f>IF(ISTEXT(INDEX('Abs Formation'!$B$4:$T$369,MATCH(IC$9*1,Tableau6[Date],0),MATCH(Tableau3[[#This Row],[Nom Prénom]],Tableau6[[#Headers],[Infirmière]:[Personne 19]],0)))=TRUE,"Form","")</f>
        <v/>
      </c>
      <c r="ID10" s="91" t="str">
        <f>IF(ISTEXT(INDEX('Abs Formation'!$B$4:$T$369,MATCH(ID$9*1,Tableau6[Date],0),MATCH(Tableau3[[#This Row],[Nom Prénom]],Tableau6[[#Headers],[Infirmière]:[Personne 19]],0)))=TRUE,"Form","")</f>
        <v/>
      </c>
      <c r="IE10" s="91" t="str">
        <f>IF(ISTEXT(INDEX('Abs Formation'!$B$4:$T$369,MATCH(IE$9*1,Tableau6[Date],0),MATCH(Tableau3[[#This Row],[Nom Prénom]],Tableau6[[#Headers],[Infirmière]:[Personne 19]],0)))=TRUE,"Form","")</f>
        <v/>
      </c>
      <c r="IF10" s="91" t="str">
        <f>IF(ISTEXT(INDEX('Abs Formation'!$B$4:$T$369,MATCH(IF$9*1,Tableau6[Date],0),MATCH(Tableau3[[#This Row],[Nom Prénom]],Tableau6[[#Headers],[Infirmière]:[Personne 19]],0)))=TRUE,"Form","")</f>
        <v/>
      </c>
      <c r="IG10" s="91" t="str">
        <f>IF(ISTEXT(INDEX('Abs Formation'!$B$4:$T$369,MATCH(IG$9*1,Tableau6[Date],0),MATCH(Tableau3[[#This Row],[Nom Prénom]],Tableau6[[#Headers],[Infirmière]:[Personne 19]],0)))=TRUE,"Form","")</f>
        <v/>
      </c>
      <c r="IH10" s="91" t="str">
        <f>IF(ISTEXT(INDEX('Abs Formation'!$B$4:$T$369,MATCH(IH$9*1,Tableau6[Date],0),MATCH(Tableau3[[#This Row],[Nom Prénom]],Tableau6[[#Headers],[Infirmière]:[Personne 19]],0)))=TRUE,"Form","")</f>
        <v/>
      </c>
      <c r="II10" s="91" t="str">
        <f>IF(ISTEXT(INDEX('Abs Formation'!$B$4:$T$369,MATCH(II$9*1,Tableau6[Date],0),MATCH(Tableau3[[#This Row],[Nom Prénom]],Tableau6[[#Headers],[Infirmière]:[Personne 19]],0)))=TRUE,"Form","")</f>
        <v/>
      </c>
      <c r="IJ10" s="91" t="str">
        <f>IF(ISTEXT(INDEX('Abs Formation'!$B$4:$T$369,MATCH(IJ$9*1,Tableau6[Date],0),MATCH(Tableau3[[#This Row],[Nom Prénom]],Tableau6[[#Headers],[Infirmière]:[Personne 19]],0)))=TRUE,"Form","")</f>
        <v/>
      </c>
      <c r="IK10" s="91" t="str">
        <f>IF(ISTEXT(INDEX('Abs Formation'!$B$4:$T$369,MATCH(IK$9*1,Tableau6[Date],0),MATCH(Tableau3[[#This Row],[Nom Prénom]],Tableau6[[#Headers],[Infirmière]:[Personne 19]],0)))=TRUE,"Form","")</f>
        <v/>
      </c>
      <c r="IL10" s="91" t="str">
        <f>IF(ISTEXT(INDEX('Abs Formation'!$B$4:$T$369,MATCH(IL$9*1,Tableau6[Date],0),MATCH(Tableau3[[#This Row],[Nom Prénom]],Tableau6[[#Headers],[Infirmière]:[Personne 19]],0)))=TRUE,"Form","")</f>
        <v/>
      </c>
      <c r="IM10" s="91" t="str">
        <f>IF(ISTEXT(INDEX('Abs Formation'!$B$4:$T$369,MATCH(IM$9*1,Tableau6[Date],0),MATCH(Tableau3[[#This Row],[Nom Prénom]],Tableau6[[#Headers],[Infirmière]:[Personne 19]],0)))=TRUE,"Form","")</f>
        <v/>
      </c>
      <c r="IN10" s="91" t="str">
        <f>IF(ISTEXT(INDEX('Abs Formation'!$B$4:$T$369,MATCH(IN$9*1,Tableau6[Date],0),MATCH(Tableau3[[#This Row],[Nom Prénom]],Tableau6[[#Headers],[Infirmière]:[Personne 19]],0)))=TRUE,"Form","")</f>
        <v/>
      </c>
      <c r="IO10" s="91" t="str">
        <f>IF(ISTEXT(INDEX('Abs Formation'!$B$4:$T$369,MATCH(IO$9*1,Tableau6[Date],0),MATCH(Tableau3[[#This Row],[Nom Prénom]],Tableau6[[#Headers],[Infirmière]:[Personne 19]],0)))=TRUE,"Form","")</f>
        <v/>
      </c>
      <c r="IP10" s="91" t="str">
        <f>IF(ISTEXT(INDEX('Abs Formation'!$B$4:$T$369,MATCH(IP$9*1,Tableau6[Date],0),MATCH(Tableau3[[#This Row],[Nom Prénom]],Tableau6[[#Headers],[Infirmière]:[Personne 19]],0)))=TRUE,"Form","")</f>
        <v/>
      </c>
      <c r="IQ10" s="91" t="str">
        <f>IF(ISTEXT(INDEX('Abs Formation'!$B$4:$T$369,MATCH(IQ$9*1,Tableau6[Date],0),MATCH(Tableau3[[#This Row],[Nom Prénom]],Tableau6[[#Headers],[Infirmière]:[Personne 19]],0)))=TRUE,"Form","")</f>
        <v/>
      </c>
      <c r="IR10" s="91" t="str">
        <f>IF(ISTEXT(INDEX('Abs Formation'!$B$4:$T$369,MATCH(IR$9*1,Tableau6[Date],0),MATCH(Tableau3[[#This Row],[Nom Prénom]],Tableau6[[#Headers],[Infirmière]:[Personne 19]],0)))=TRUE,"Form","")</f>
        <v/>
      </c>
      <c r="IS10" s="91" t="str">
        <f>IF(ISTEXT(INDEX('Abs Formation'!$B$4:$T$369,MATCH(IS$9*1,Tableau6[Date],0),MATCH(Tableau3[[#This Row],[Nom Prénom]],Tableau6[[#Headers],[Infirmière]:[Personne 19]],0)))=TRUE,"Form","")</f>
        <v/>
      </c>
      <c r="IT10" s="91" t="str">
        <f>IF(ISTEXT(INDEX('Abs Formation'!$B$4:$T$369,MATCH(IT$9*1,Tableau6[Date],0),MATCH(Tableau3[[#This Row],[Nom Prénom]],Tableau6[[#Headers],[Infirmière]:[Personne 19]],0)))=TRUE,"Form","")</f>
        <v/>
      </c>
      <c r="IU10" s="91" t="str">
        <f>IF(ISTEXT(INDEX('Abs Formation'!$B$4:$T$369,MATCH(IU$9*1,Tableau6[Date],0),MATCH(Tableau3[[#This Row],[Nom Prénom]],Tableau6[[#Headers],[Infirmière]:[Personne 19]],0)))=TRUE,"Form","")</f>
        <v/>
      </c>
      <c r="IV10" s="91" t="str">
        <f>IF(ISTEXT(INDEX('Abs Formation'!$B$4:$T$369,MATCH(IV$9*1,Tableau6[Date],0),MATCH(Tableau3[[#This Row],[Nom Prénom]],Tableau6[[#Headers],[Infirmière]:[Personne 19]],0)))=TRUE,"Form","")</f>
        <v/>
      </c>
      <c r="IW10" s="91" t="str">
        <f>IF(ISTEXT(INDEX('Abs Formation'!$B$4:$T$369,MATCH(IW$9*1,Tableau6[Date],0),MATCH(Tableau3[[#This Row],[Nom Prénom]],Tableau6[[#Headers],[Infirmière]:[Personne 19]],0)))=TRUE,"Form","")</f>
        <v/>
      </c>
      <c r="IX10" s="91" t="str">
        <f>IF(ISTEXT(INDEX('Abs Formation'!$B$4:$T$369,MATCH(IX$9*1,Tableau6[Date],0),MATCH(Tableau3[[#This Row],[Nom Prénom]],Tableau6[[#Headers],[Infirmière]:[Personne 19]],0)))=TRUE,"Form","")</f>
        <v/>
      </c>
      <c r="IY10" s="98" t="str">
        <f>IF(ISTEXT(INDEX('Abs Formation'!$B$4:$T$369,MATCH(IY$9*1,Tableau6[Date],0),MATCH(Tableau3[[#This Row],[Nom Prénom]],Tableau6[[#Headers],[Infirmière]:[Personne 19]],0)))=TRUE,"Form","")</f>
        <v/>
      </c>
      <c r="IZ10" s="98" t="str">
        <f>IF(ISTEXT(INDEX('Abs Formation'!$B$4:$T$369,MATCH(IZ$9*1,Tableau6[Date],0),MATCH(Tableau3[[#This Row],[Nom Prénom]],Tableau6[[#Headers],[Infirmière]:[Personne 19]],0)))=TRUE,"Form","")</f>
        <v/>
      </c>
      <c r="JA10" s="98" t="str">
        <f>IF(ISTEXT(INDEX('Abs Formation'!$B$4:$T$369,MATCH(JA$9*1,Tableau6[Date],0),MATCH(Tableau3[[#This Row],[Nom Prénom]],Tableau6[[#Headers],[Infirmière]:[Personne 19]],0)))=TRUE,"Form","")</f>
        <v/>
      </c>
      <c r="JB10" s="98" t="str">
        <f>IF(ISTEXT(INDEX('Abs Formation'!$B$4:$T$369,MATCH(JB$9*1,Tableau6[Date],0),MATCH(Tableau3[[#This Row],[Nom Prénom]],Tableau6[[#Headers],[Infirmière]:[Personne 19]],0)))=TRUE,"Form","")</f>
        <v/>
      </c>
      <c r="JC10" s="98" t="str">
        <f>IF(ISTEXT(INDEX('Abs Formation'!$B$4:$T$369,MATCH(JC$9*1,Tableau6[Date],0),MATCH(Tableau3[[#This Row],[Nom Prénom]],Tableau6[[#Headers],[Infirmière]:[Personne 19]],0)))=TRUE,"Form","")</f>
        <v/>
      </c>
      <c r="JD10" s="98" t="str">
        <f>IF(ISTEXT(INDEX('Abs Formation'!$B$4:$T$369,MATCH(JD$9*1,Tableau6[Date],0),MATCH(Tableau3[[#This Row],[Nom Prénom]],Tableau6[[#Headers],[Infirmière]:[Personne 19]],0)))=TRUE,"Form","")</f>
        <v/>
      </c>
      <c r="JE10" s="98" t="str">
        <f>IF(ISTEXT(INDEX('Abs Formation'!$B$4:$T$369,MATCH(JE$9*1,Tableau6[Date],0),MATCH(Tableau3[[#This Row],[Nom Prénom]],Tableau6[[#Headers],[Infirmière]:[Personne 19]],0)))=TRUE,"Form","")</f>
        <v/>
      </c>
      <c r="JF10" s="98" t="str">
        <f>IF(ISTEXT(INDEX('Abs Formation'!$B$4:$T$369,MATCH(JF$9*1,Tableau6[Date],0),MATCH(Tableau3[[#This Row],[Nom Prénom]],Tableau6[[#Headers],[Infirmière]:[Personne 19]],0)))=TRUE,"Form","")</f>
        <v/>
      </c>
      <c r="JG10" s="98" t="str">
        <f>IF(ISTEXT(INDEX('Abs Formation'!$B$4:$T$369,MATCH(JG$9*1,Tableau6[Date],0),MATCH(Tableau3[[#This Row],[Nom Prénom]],Tableau6[[#Headers],[Infirmière]:[Personne 19]],0)))=TRUE,"Form","")</f>
        <v/>
      </c>
      <c r="JH10" s="98" t="str">
        <f>IF(ISTEXT(INDEX('Abs Formation'!$B$4:$T$369,MATCH(JH$9*1,Tableau6[Date],0),MATCH(Tableau3[[#This Row],[Nom Prénom]],Tableau6[[#Headers],[Infirmière]:[Personne 19]],0)))=TRUE,"Form","")</f>
        <v/>
      </c>
      <c r="JI10" s="98" t="str">
        <f>IF(ISTEXT(INDEX('Abs Formation'!$B$4:$T$369,MATCH(JI$9*1,Tableau6[Date],0),MATCH(Tableau3[[#This Row],[Nom Prénom]],Tableau6[[#Headers],[Infirmière]:[Personne 19]],0)))=TRUE,"Form","")</f>
        <v/>
      </c>
      <c r="JJ10" s="98" t="str">
        <f>IF(ISTEXT(INDEX('Abs Formation'!$B$4:$T$369,MATCH(JJ$9*1,Tableau6[Date],0),MATCH(Tableau3[[#This Row],[Nom Prénom]],Tableau6[[#Headers],[Infirmière]:[Personne 19]],0)))=TRUE,"Form","")</f>
        <v/>
      </c>
      <c r="JK10" s="98" t="str">
        <f>IF(ISTEXT(INDEX('Abs Formation'!$B$4:$T$369,MATCH(JK$9*1,Tableau6[Date],0),MATCH(Tableau3[[#This Row],[Nom Prénom]],Tableau6[[#Headers],[Infirmière]:[Personne 19]],0)))=TRUE,"Form","")</f>
        <v/>
      </c>
      <c r="JL10" s="98" t="str">
        <f>IF(ISTEXT(INDEX('Abs Formation'!$B$4:$T$369,MATCH(JL$9*1,Tableau6[Date],0),MATCH(Tableau3[[#This Row],[Nom Prénom]],Tableau6[[#Headers],[Infirmière]:[Personne 19]],0)))=TRUE,"Form","")</f>
        <v/>
      </c>
      <c r="JM10" s="98" t="str">
        <f>IF(ISTEXT(INDEX('Abs Formation'!$B$4:$T$369,MATCH(JM$9*1,Tableau6[Date],0),MATCH(Tableau3[[#This Row],[Nom Prénom]],Tableau6[[#Headers],[Infirmière]:[Personne 19]],0)))=TRUE,"Form","")</f>
        <v/>
      </c>
      <c r="JN10" s="98" t="str">
        <f>IF(ISTEXT(INDEX('Abs Formation'!$B$4:$T$369,MATCH(JN$9*1,Tableau6[Date],0),MATCH(Tableau3[[#This Row],[Nom Prénom]],Tableau6[[#Headers],[Infirmière]:[Personne 19]],0)))=TRUE,"Form","")</f>
        <v/>
      </c>
      <c r="JO10" s="98" t="str">
        <f>IF(ISTEXT(INDEX('Abs Formation'!$B$4:$T$369,MATCH(JO$9*1,Tableau6[Date],0),MATCH(Tableau3[[#This Row],[Nom Prénom]],Tableau6[[#Headers],[Infirmière]:[Personne 19]],0)))=TRUE,"Form","")</f>
        <v/>
      </c>
      <c r="JP10" s="98" t="str">
        <f>IF(ISTEXT(INDEX('Abs Formation'!$B$4:$T$369,MATCH(JP$9*1,Tableau6[Date],0),MATCH(Tableau3[[#This Row],[Nom Prénom]],Tableau6[[#Headers],[Infirmière]:[Personne 19]],0)))=TRUE,"Form","")</f>
        <v/>
      </c>
      <c r="JQ10" s="98" t="str">
        <f>IF(ISTEXT(INDEX('Abs Formation'!$B$4:$T$369,MATCH(JQ$9*1,Tableau6[Date],0),MATCH(Tableau3[[#This Row],[Nom Prénom]],Tableau6[[#Headers],[Infirmière]:[Personne 19]],0)))=TRUE,"Form","")</f>
        <v/>
      </c>
      <c r="JR10" s="98" t="str">
        <f>IF(ISTEXT(INDEX('Abs Formation'!$B$4:$T$369,MATCH(JR$9*1,Tableau6[Date],0),MATCH(Tableau3[[#This Row],[Nom Prénom]],Tableau6[[#Headers],[Infirmière]:[Personne 19]],0)))=TRUE,"Form","")</f>
        <v/>
      </c>
      <c r="JS10" s="98" t="str">
        <f>IF(ISTEXT(INDEX('Abs Formation'!$B$4:$T$369,MATCH(JS$9*1,Tableau6[Date],0),MATCH(Tableau3[[#This Row],[Nom Prénom]],Tableau6[[#Headers],[Infirmière]:[Personne 19]],0)))=TRUE,"Form","")</f>
        <v/>
      </c>
      <c r="JT10" s="98" t="str">
        <f>IF(ISTEXT(INDEX('Abs Formation'!$B$4:$T$369,MATCH(JT$9*1,Tableau6[Date],0),MATCH(Tableau3[[#This Row],[Nom Prénom]],Tableau6[[#Headers],[Infirmière]:[Personne 19]],0)))=TRUE,"Form","")</f>
        <v/>
      </c>
      <c r="JU10" s="98" t="str">
        <f>IF(ISTEXT(INDEX('Abs Formation'!$B$4:$T$369,MATCH(JU$9*1,Tableau6[Date],0),MATCH(Tableau3[[#This Row],[Nom Prénom]],Tableau6[[#Headers],[Infirmière]:[Personne 19]],0)))=TRUE,"Form","")</f>
        <v/>
      </c>
      <c r="JV10" s="98" t="str">
        <f>IF(ISTEXT(INDEX('Abs Formation'!$B$4:$T$369,MATCH(JV$9*1,Tableau6[Date],0),MATCH(Tableau3[[#This Row],[Nom Prénom]],Tableau6[[#Headers],[Infirmière]:[Personne 19]],0)))=TRUE,"Form","")</f>
        <v/>
      </c>
      <c r="JW10" s="98" t="str">
        <f>IF(ISTEXT(INDEX('Abs Formation'!$B$4:$T$369,MATCH(JW$9*1,Tableau6[Date],0),MATCH(Tableau3[[#This Row],[Nom Prénom]],Tableau6[[#Headers],[Infirmière]:[Personne 19]],0)))=TRUE,"Form","")</f>
        <v/>
      </c>
      <c r="JX10" s="98" t="str">
        <f>IF(ISTEXT(INDEX('Abs Formation'!$B$4:$T$369,MATCH(JX$9*1,Tableau6[Date],0),MATCH(Tableau3[[#This Row],[Nom Prénom]],Tableau6[[#Headers],[Infirmière]:[Personne 19]],0)))=TRUE,"Form","")</f>
        <v/>
      </c>
      <c r="JY10" s="98" t="str">
        <f>IF(ISTEXT(INDEX('Abs Formation'!$B$4:$T$369,MATCH(JY$9*1,Tableau6[Date],0),MATCH(Tableau3[[#This Row],[Nom Prénom]],Tableau6[[#Headers],[Infirmière]:[Personne 19]],0)))=TRUE,"Form","")</f>
        <v/>
      </c>
      <c r="JZ10" s="98" t="str">
        <f>IF(ISTEXT(INDEX('Abs Formation'!$B$4:$T$369,MATCH(JZ$9*1,Tableau6[Date],0),MATCH(Tableau3[[#This Row],[Nom Prénom]],Tableau6[[#Headers],[Infirmière]:[Personne 19]],0)))=TRUE,"Form","")</f>
        <v/>
      </c>
      <c r="KA10" s="98" t="str">
        <f>IF(ISTEXT(INDEX('Abs Formation'!$B$4:$T$369,MATCH(KA$9*1,Tableau6[Date],0),MATCH(Tableau3[[#This Row],[Nom Prénom]],Tableau6[[#Headers],[Infirmière]:[Personne 19]],0)))=TRUE,"Form","")</f>
        <v/>
      </c>
      <c r="KB10" s="98" t="str">
        <f>IF(ISTEXT(INDEX('Abs Formation'!$B$4:$T$369,MATCH(KB$9*1,Tableau6[Date],0),MATCH(Tableau3[[#This Row],[Nom Prénom]],Tableau6[[#Headers],[Infirmière]:[Personne 19]],0)))=TRUE,"Form","")</f>
        <v/>
      </c>
      <c r="KC10" s="99" t="str">
        <f>IF(ISTEXT(INDEX('Abs Formation'!$B$4:$T$369,MATCH(KC$9*1,Tableau6[Date],0),MATCH(Tableau3[[#This Row],[Nom Prénom]],Tableau6[[#Headers],[Infirmière]:[Personne 19]],0)))=TRUE,"Form","")</f>
        <v/>
      </c>
      <c r="KD10" s="99" t="str">
        <f>IF(ISTEXT(INDEX('Abs Formation'!$B$4:$T$369,MATCH(KD$9*1,Tableau6[Date],0),MATCH(Tableau3[[#This Row],[Nom Prénom]],Tableau6[[#Headers],[Infirmière]:[Personne 19]],0)))=TRUE,"Form","")</f>
        <v/>
      </c>
      <c r="KE10" s="99" t="str">
        <f>IF(ISTEXT(INDEX('Abs Formation'!$B$4:$T$369,MATCH(KE$9*1,Tableau6[Date],0),MATCH(Tableau3[[#This Row],[Nom Prénom]],Tableau6[[#Headers],[Infirmière]:[Personne 19]],0)))=TRUE,"Form","")</f>
        <v/>
      </c>
      <c r="KF10" s="99" t="str">
        <f>IF(ISTEXT(INDEX('Abs Formation'!$B$4:$T$369,MATCH(KF$9*1,Tableau6[Date],0),MATCH(Tableau3[[#This Row],[Nom Prénom]],Tableau6[[#Headers],[Infirmière]:[Personne 19]],0)))=TRUE,"Form","")</f>
        <v/>
      </c>
      <c r="KG10" s="99" t="str">
        <f>IF(ISTEXT(INDEX('Abs Formation'!$B$4:$T$369,MATCH(KG$9*1,Tableau6[Date],0),MATCH(Tableau3[[#This Row],[Nom Prénom]],Tableau6[[#Headers],[Infirmière]:[Personne 19]],0)))=TRUE,"Form","")</f>
        <v/>
      </c>
      <c r="KH10" s="99" t="str">
        <f>IF(ISTEXT(INDEX('Abs Formation'!$B$4:$T$369,MATCH(KH$9*1,Tableau6[Date],0),MATCH(Tableau3[[#This Row],[Nom Prénom]],Tableau6[[#Headers],[Infirmière]:[Personne 19]],0)))=TRUE,"Form","")</f>
        <v/>
      </c>
      <c r="KI10" s="99" t="str">
        <f>IF(ISTEXT(INDEX('Abs Formation'!$B$4:$T$369,MATCH(KI$9*1,Tableau6[Date],0),MATCH(Tableau3[[#This Row],[Nom Prénom]],Tableau6[[#Headers],[Infirmière]:[Personne 19]],0)))=TRUE,"Form","")</f>
        <v/>
      </c>
      <c r="KJ10" s="99" t="str">
        <f>IF(ISTEXT(INDEX('Abs Formation'!$B$4:$T$369,MATCH(KJ$9*1,Tableau6[Date],0),MATCH(Tableau3[[#This Row],[Nom Prénom]],Tableau6[[#Headers],[Infirmière]:[Personne 19]],0)))=TRUE,"Form","")</f>
        <v/>
      </c>
      <c r="KK10" s="99" t="str">
        <f>IF(ISTEXT(INDEX('Abs Formation'!$B$4:$T$369,MATCH(KK$9*1,Tableau6[Date],0),MATCH(Tableau3[[#This Row],[Nom Prénom]],Tableau6[[#Headers],[Infirmière]:[Personne 19]],0)))=TRUE,"Form","")</f>
        <v/>
      </c>
      <c r="KL10" s="99" t="str">
        <f>IF(ISTEXT(INDEX('Abs Formation'!$B$4:$T$369,MATCH(KL$9*1,Tableau6[Date],0),MATCH(Tableau3[[#This Row],[Nom Prénom]],Tableau6[[#Headers],[Infirmière]:[Personne 19]],0)))=TRUE,"Form","")</f>
        <v/>
      </c>
      <c r="KM10" s="99" t="str">
        <f>IF(ISTEXT(INDEX('Abs Formation'!$B$4:$T$369,MATCH(KM$9*1,Tableau6[Date],0),MATCH(Tableau3[[#This Row],[Nom Prénom]],Tableau6[[#Headers],[Infirmière]:[Personne 19]],0)))=TRUE,"Form","")</f>
        <v/>
      </c>
      <c r="KN10" s="99" t="str">
        <f>IF(ISTEXT(INDEX('Abs Formation'!$B$4:$T$369,MATCH(KN$9*1,Tableau6[Date],0),MATCH(Tableau3[[#This Row],[Nom Prénom]],Tableau6[[#Headers],[Infirmière]:[Personne 19]],0)))=TRUE,"Form","")</f>
        <v/>
      </c>
      <c r="KO10" s="99" t="str">
        <f>IF(ISTEXT(INDEX('Abs Formation'!$B$4:$T$369,MATCH(KO$9*1,Tableau6[Date],0),MATCH(Tableau3[[#This Row],[Nom Prénom]],Tableau6[[#Headers],[Infirmière]:[Personne 19]],0)))=TRUE,"Form","")</f>
        <v/>
      </c>
      <c r="KP10" s="99" t="str">
        <f>IF(ISTEXT(INDEX('Abs Formation'!$B$4:$T$369,MATCH(KP$9*1,Tableau6[Date],0),MATCH(Tableau3[[#This Row],[Nom Prénom]],Tableau6[[#Headers],[Infirmière]:[Personne 19]],0)))=TRUE,"Form","")</f>
        <v/>
      </c>
      <c r="KQ10" s="99" t="str">
        <f>IF(ISTEXT(INDEX('Abs Formation'!$B$4:$T$369,MATCH(KQ$9*1,Tableau6[Date],0),MATCH(Tableau3[[#This Row],[Nom Prénom]],Tableau6[[#Headers],[Infirmière]:[Personne 19]],0)))=TRUE,"Form","")</f>
        <v/>
      </c>
      <c r="KR10" s="99" t="str">
        <f>IF(ISTEXT(INDEX('Abs Formation'!$B$4:$T$369,MATCH(KR$9*1,Tableau6[Date],0),MATCH(Tableau3[[#This Row],[Nom Prénom]],Tableau6[[#Headers],[Infirmière]:[Personne 19]],0)))=TRUE,"Form","")</f>
        <v/>
      </c>
      <c r="KS10" s="99" t="str">
        <f>IF(ISTEXT(INDEX('Abs Formation'!$B$4:$T$369,MATCH(KS$9*1,Tableau6[Date],0),MATCH(Tableau3[[#This Row],[Nom Prénom]],Tableau6[[#Headers],[Infirmière]:[Personne 19]],0)))=TRUE,"Form","")</f>
        <v/>
      </c>
      <c r="KT10" s="99" t="str">
        <f>IF(ISTEXT(INDEX('Abs Formation'!$B$4:$T$369,MATCH(KT$9*1,Tableau6[Date],0),MATCH(Tableau3[[#This Row],[Nom Prénom]],Tableau6[[#Headers],[Infirmière]:[Personne 19]],0)))=TRUE,"Form","")</f>
        <v/>
      </c>
      <c r="KU10" s="99" t="str">
        <f>IF(ISTEXT(INDEX('Abs Formation'!$B$4:$T$369,MATCH(KU$9*1,Tableau6[Date],0),MATCH(Tableau3[[#This Row],[Nom Prénom]],Tableau6[[#Headers],[Infirmière]:[Personne 19]],0)))=TRUE,"Form","")</f>
        <v/>
      </c>
      <c r="KV10" s="99" t="str">
        <f>IF(ISTEXT(INDEX('Abs Formation'!$B$4:$T$369,MATCH(KV$9*1,Tableau6[Date],0),MATCH(Tableau3[[#This Row],[Nom Prénom]],Tableau6[[#Headers],[Infirmière]:[Personne 19]],0)))=TRUE,"Form","")</f>
        <v/>
      </c>
      <c r="KW10" s="99" t="str">
        <f>IF(ISTEXT(INDEX('Abs Formation'!$B$4:$T$369,MATCH(KW$9*1,Tableau6[Date],0),MATCH(Tableau3[[#This Row],[Nom Prénom]],Tableau6[[#Headers],[Infirmière]:[Personne 19]],0)))=TRUE,"Form","")</f>
        <v/>
      </c>
      <c r="KX10" s="99" t="str">
        <f>IF(ISTEXT(INDEX('Abs Formation'!$B$4:$T$369,MATCH(KX$9*1,Tableau6[Date],0),MATCH(Tableau3[[#This Row],[Nom Prénom]],Tableau6[[#Headers],[Infirmière]:[Personne 19]],0)))=TRUE,"Form","")</f>
        <v/>
      </c>
      <c r="KY10" s="99" t="str">
        <f>IF(ISTEXT(INDEX('Abs Formation'!$B$4:$T$369,MATCH(KY$9*1,Tableau6[Date],0),MATCH(Tableau3[[#This Row],[Nom Prénom]],Tableau6[[#Headers],[Infirmière]:[Personne 19]],0)))=TRUE,"Form","")</f>
        <v/>
      </c>
      <c r="KZ10" s="99" t="str">
        <f>IF(ISTEXT(INDEX('Abs Formation'!$B$4:$T$369,MATCH(KZ$9*1,Tableau6[Date],0),MATCH(Tableau3[[#This Row],[Nom Prénom]],Tableau6[[#Headers],[Infirmière]:[Personne 19]],0)))=TRUE,"Form","")</f>
        <v/>
      </c>
      <c r="LA10" s="99" t="str">
        <f>IF(ISTEXT(INDEX('Abs Formation'!$B$4:$T$369,MATCH(LA$9*1,Tableau6[Date],0),MATCH(Tableau3[[#This Row],[Nom Prénom]],Tableau6[[#Headers],[Infirmière]:[Personne 19]],0)))=TRUE,"Form","")</f>
        <v/>
      </c>
      <c r="LB10" s="99" t="str">
        <f>IF(ISTEXT(INDEX('Abs Formation'!$B$4:$T$369,MATCH(LB$9*1,Tableau6[Date],0),MATCH(Tableau3[[#This Row],[Nom Prénom]],Tableau6[[#Headers],[Infirmière]:[Personne 19]],0)))=TRUE,"Form","")</f>
        <v/>
      </c>
      <c r="LC10" s="99" t="str">
        <f>IF(ISTEXT(INDEX('Abs Formation'!$B$4:$T$369,MATCH(LC$9*1,Tableau6[Date],0),MATCH(Tableau3[[#This Row],[Nom Prénom]],Tableau6[[#Headers],[Infirmière]:[Personne 19]],0)))=TRUE,"Form","")</f>
        <v/>
      </c>
      <c r="LD10" s="99" t="str">
        <f>IF(ISTEXT(INDEX('Abs Formation'!$B$4:$T$369,MATCH(LD$9*1,Tableau6[Date],0),MATCH(Tableau3[[#This Row],[Nom Prénom]],Tableau6[[#Headers],[Infirmière]:[Personne 19]],0)))=TRUE,"Form","")</f>
        <v/>
      </c>
      <c r="LE10" s="99" t="str">
        <f>IF(ISTEXT(INDEX('Abs Formation'!$B$4:$T$369,MATCH(LE$9*1,Tableau6[Date],0),MATCH(Tableau3[[#This Row],[Nom Prénom]],Tableau6[[#Headers],[Infirmière]:[Personne 19]],0)))=TRUE,"Form","")</f>
        <v/>
      </c>
      <c r="LF10" s="99" t="str">
        <f>IF(ISTEXT(INDEX('Abs Formation'!$B$4:$T$369,MATCH(LF$9*1,Tableau6[Date],0),MATCH(Tableau3[[#This Row],[Nom Prénom]],Tableau6[[#Headers],[Infirmière]:[Personne 19]],0)))=TRUE,"Form","")</f>
        <v/>
      </c>
      <c r="LG10" s="99" t="str">
        <f>IF(ISTEXT(INDEX('Abs Formation'!$B$4:$T$369,MATCH(LG$9*1,Tableau6[Date],0),MATCH(Tableau3[[#This Row],[Nom Prénom]],Tableau6[[#Headers],[Infirmière]:[Personne 19]],0)))=TRUE,"Form","")</f>
        <v/>
      </c>
      <c r="LH10" s="100" t="str">
        <f>IF(ISTEXT(INDEX('Abs Formation'!$B$4:$T$369,MATCH(LH$9*1,Tableau6[Date],0),MATCH(Tableau3[[#This Row],[Nom Prénom]],Tableau6[[#Headers],[Infirmière]:[Personne 19]],0)))=TRUE,"Form","")</f>
        <v/>
      </c>
      <c r="LI10" s="100" t="str">
        <f>IF(ISTEXT(INDEX('Abs Formation'!$B$4:$T$369,MATCH(LI$9*1,Tableau6[Date],0),MATCH(Tableau3[[#This Row],[Nom Prénom]],Tableau6[[#Headers],[Infirmière]:[Personne 19]],0)))=TRUE,"Form","")</f>
        <v/>
      </c>
      <c r="LJ10" s="100" t="str">
        <f>IF(ISTEXT(INDEX('Abs Formation'!$B$4:$T$369,MATCH(LJ$9*1,Tableau6[Date],0),MATCH(Tableau3[[#This Row],[Nom Prénom]],Tableau6[[#Headers],[Infirmière]:[Personne 19]],0)))=TRUE,"Form","")</f>
        <v/>
      </c>
      <c r="LK10" s="100" t="str">
        <f>IF(ISTEXT(INDEX('Abs Formation'!$B$4:$T$369,MATCH(LK$9*1,Tableau6[Date],0),MATCH(Tableau3[[#This Row],[Nom Prénom]],Tableau6[[#Headers],[Infirmière]:[Personne 19]],0)))=TRUE,"Form","")</f>
        <v/>
      </c>
      <c r="LL10" s="100" t="str">
        <f>IF(ISTEXT(INDEX('Abs Formation'!$B$4:$T$369,MATCH(LL$9*1,Tableau6[Date],0),MATCH(Tableau3[[#This Row],[Nom Prénom]],Tableau6[[#Headers],[Infirmière]:[Personne 19]],0)))=TRUE,"Form","")</f>
        <v/>
      </c>
      <c r="LM10" s="100" t="str">
        <f>IF(ISTEXT(INDEX('Abs Formation'!$B$4:$T$369,MATCH(LM$9*1,Tableau6[Date],0),MATCH(Tableau3[[#This Row],[Nom Prénom]],Tableau6[[#Headers],[Infirmière]:[Personne 19]],0)))=TRUE,"Form","")</f>
        <v/>
      </c>
      <c r="LN10" s="100" t="str">
        <f>IF(ISTEXT(INDEX('Abs Formation'!$B$4:$T$369,MATCH(LN$9*1,Tableau6[Date],0),MATCH(Tableau3[[#This Row],[Nom Prénom]],Tableau6[[#Headers],[Infirmière]:[Personne 19]],0)))=TRUE,"Form","")</f>
        <v/>
      </c>
      <c r="LO10" s="100" t="str">
        <f>IF(ISTEXT(INDEX('Abs Formation'!$B$4:$T$369,MATCH(LO$9*1,Tableau6[Date],0),MATCH(Tableau3[[#This Row],[Nom Prénom]],Tableau6[[#Headers],[Infirmière]:[Personne 19]],0)))=TRUE,"Form","")</f>
        <v/>
      </c>
      <c r="LP10" s="100" t="str">
        <f>IF(ISTEXT(INDEX('Abs Formation'!$B$4:$T$369,MATCH(LP$9*1,Tableau6[Date],0),MATCH(Tableau3[[#This Row],[Nom Prénom]],Tableau6[[#Headers],[Infirmière]:[Personne 19]],0)))=TRUE,"Form","")</f>
        <v/>
      </c>
      <c r="LQ10" s="100" t="str">
        <f>IF(ISTEXT(INDEX('Abs Formation'!$B$4:$T$369,MATCH(LQ$9*1,Tableau6[Date],0),MATCH(Tableau3[[#This Row],[Nom Prénom]],Tableau6[[#Headers],[Infirmière]:[Personne 19]],0)))=TRUE,"Form","")</f>
        <v/>
      </c>
      <c r="LR10" s="100" t="str">
        <f>IF(ISTEXT(INDEX('Abs Formation'!$B$4:$T$369,MATCH(LR$9*1,Tableau6[Date],0),MATCH(Tableau3[[#This Row],[Nom Prénom]],Tableau6[[#Headers],[Infirmière]:[Personne 19]],0)))=TRUE,"Form","")</f>
        <v/>
      </c>
      <c r="LS10" s="100" t="str">
        <f>IF(ISTEXT(INDEX('Abs Formation'!$B$4:$T$369,MATCH(LS$9*1,Tableau6[Date],0),MATCH(Tableau3[[#This Row],[Nom Prénom]],Tableau6[[#Headers],[Infirmière]:[Personne 19]],0)))=TRUE,"Form","")</f>
        <v/>
      </c>
      <c r="LT10" s="100" t="str">
        <f>IF(ISTEXT(INDEX('Abs Formation'!$B$4:$T$369,MATCH(LT$9*1,Tableau6[Date],0),MATCH(Tableau3[[#This Row],[Nom Prénom]],Tableau6[[#Headers],[Infirmière]:[Personne 19]],0)))=TRUE,"Form","")</f>
        <v/>
      </c>
      <c r="LU10" s="100" t="str">
        <f>IF(ISTEXT(INDEX('Abs Formation'!$B$4:$T$369,MATCH(LU$9*1,Tableau6[Date],0),MATCH(Tableau3[[#This Row],[Nom Prénom]],Tableau6[[#Headers],[Infirmière]:[Personne 19]],0)))=TRUE,"Form","")</f>
        <v/>
      </c>
      <c r="LV10" s="100" t="str">
        <f>IF(ISTEXT(INDEX('Abs Formation'!$B$4:$T$369,MATCH(LV$9*1,Tableau6[Date],0),MATCH(Tableau3[[#This Row],[Nom Prénom]],Tableau6[[#Headers],[Infirmière]:[Personne 19]],0)))=TRUE,"Form","")</f>
        <v/>
      </c>
      <c r="LW10" s="100" t="str">
        <f>IF(ISTEXT(INDEX('Abs Formation'!$B$4:$T$369,MATCH(LW$9*1,Tableau6[Date],0),MATCH(Tableau3[[#This Row],[Nom Prénom]],Tableau6[[#Headers],[Infirmière]:[Personne 19]],0)))=TRUE,"Form","")</f>
        <v/>
      </c>
      <c r="LX10" s="100" t="str">
        <f>IF(ISTEXT(INDEX('Abs Formation'!$B$4:$T$369,MATCH(LX$9*1,Tableau6[Date],0),MATCH(Tableau3[[#This Row],[Nom Prénom]],Tableau6[[#Headers],[Infirmière]:[Personne 19]],0)))=TRUE,"Form","")</f>
        <v/>
      </c>
      <c r="LY10" s="100" t="str">
        <f>IF(ISTEXT(INDEX('Abs Formation'!$B$4:$T$369,MATCH(LY$9*1,Tableau6[Date],0),MATCH(Tableau3[[#This Row],[Nom Prénom]],Tableau6[[#Headers],[Infirmière]:[Personne 19]],0)))=TRUE,"Form","")</f>
        <v/>
      </c>
      <c r="LZ10" s="100" t="str">
        <f>IF(ISTEXT(INDEX('Abs Formation'!$B$4:$T$369,MATCH(LZ$9*1,Tableau6[Date],0),MATCH(Tableau3[[#This Row],[Nom Prénom]],Tableau6[[#Headers],[Infirmière]:[Personne 19]],0)))=TRUE,"Form","")</f>
        <v/>
      </c>
      <c r="MA10" s="100" t="str">
        <f>IF(ISTEXT(INDEX('Abs Formation'!$B$4:$T$369,MATCH(MA$9*1,Tableau6[Date],0),MATCH(Tableau3[[#This Row],[Nom Prénom]],Tableau6[[#Headers],[Infirmière]:[Personne 19]],0)))=TRUE,"Form","")</f>
        <v/>
      </c>
      <c r="MB10" s="100" t="str">
        <f>IF(ISTEXT(INDEX('Abs Formation'!$B$4:$T$369,MATCH(MB$9*1,Tableau6[Date],0),MATCH(Tableau3[[#This Row],[Nom Prénom]],Tableau6[[#Headers],[Infirmière]:[Personne 19]],0)))=TRUE,"Form","")</f>
        <v/>
      </c>
      <c r="MC10" s="100" t="str">
        <f>IF(ISTEXT(INDEX('Abs Formation'!$B$4:$T$369,MATCH(MC$9*1,Tableau6[Date],0),MATCH(Tableau3[[#This Row],[Nom Prénom]],Tableau6[[#Headers],[Infirmière]:[Personne 19]],0)))=TRUE,"Form","")</f>
        <v/>
      </c>
      <c r="MD10" s="100" t="str">
        <f>IF(ISTEXT(INDEX('Abs Formation'!$B$4:$T$369,MATCH(MD$9*1,Tableau6[Date],0),MATCH(Tableau3[[#This Row],[Nom Prénom]],Tableau6[[#Headers],[Infirmière]:[Personne 19]],0)))=TRUE,"Form","")</f>
        <v/>
      </c>
      <c r="ME10" s="100" t="str">
        <f>IF(ISTEXT(INDEX('Abs Formation'!$B$4:$T$369,MATCH(ME$9*1,Tableau6[Date],0),MATCH(Tableau3[[#This Row],[Nom Prénom]],Tableau6[[#Headers],[Infirmière]:[Personne 19]],0)))=TRUE,"Form","")</f>
        <v/>
      </c>
      <c r="MF10" s="100" t="str">
        <f>IF(ISTEXT(INDEX('Abs Formation'!$B$4:$T$369,MATCH(MF$9*1,Tableau6[Date],0),MATCH(Tableau3[[#This Row],[Nom Prénom]],Tableau6[[#Headers],[Infirmière]:[Personne 19]],0)))=TRUE,"Form","")</f>
        <v/>
      </c>
      <c r="MG10" s="100" t="str">
        <f>IF(ISTEXT(INDEX('Abs Formation'!$B$4:$T$369,MATCH(MG$9*1,Tableau6[Date],0),MATCH(Tableau3[[#This Row],[Nom Prénom]],Tableau6[[#Headers],[Infirmière]:[Personne 19]],0)))=TRUE,"Form","")</f>
        <v/>
      </c>
      <c r="MH10" s="100" t="str">
        <f>IF(ISTEXT(INDEX('Abs Formation'!$B$4:$T$369,MATCH(MH$9*1,Tableau6[Date],0),MATCH(Tableau3[[#This Row],[Nom Prénom]],Tableau6[[#Headers],[Infirmière]:[Personne 19]],0)))=TRUE,"Form","")</f>
        <v/>
      </c>
      <c r="MI10" s="100" t="str">
        <f>IF(ISTEXT(INDEX('Abs Formation'!$B$4:$T$369,MATCH(MI$9*1,Tableau6[Date],0),MATCH(Tableau3[[#This Row],[Nom Prénom]],Tableau6[[#Headers],[Infirmière]:[Personne 19]],0)))=TRUE,"Form","")</f>
        <v/>
      </c>
      <c r="MJ10" s="100" t="str">
        <f>IF(ISTEXT(INDEX('Abs Formation'!$B$4:$T$369,MATCH(MJ$9*1,Tableau6[Date],0),MATCH(Tableau3[[#This Row],[Nom Prénom]],Tableau6[[#Headers],[Infirmière]:[Personne 19]],0)))=TRUE,"Form","")</f>
        <v/>
      </c>
      <c r="MK10" s="100" t="str">
        <f>IF(ISTEXT(INDEX('Abs Formation'!$B$4:$T$369,MATCH(MK$9*1,Tableau6[Date],0),MATCH(Tableau3[[#This Row],[Nom Prénom]],Tableau6[[#Headers],[Infirmière]:[Personne 19]],0)))=TRUE,"Form","")</f>
        <v/>
      </c>
      <c r="ML10" s="101" t="str">
        <f>IF(ISTEXT(INDEX('Abs Formation'!$B$4:$T$369,MATCH(ML$9*1,Tableau6[Date],0),MATCH(Tableau3[[#This Row],[Nom Prénom]],Tableau6[[#Headers],[Infirmière]:[Personne 19]],0)))=TRUE,"Form","")</f>
        <v/>
      </c>
      <c r="MM10" s="101" t="str">
        <f>IF(ISTEXT(INDEX('Abs Formation'!$B$4:$T$369,MATCH(MM$9*1,Tableau6[Date],0),MATCH(Tableau3[[#This Row],[Nom Prénom]],Tableau6[[#Headers],[Infirmière]:[Personne 19]],0)))=TRUE,"Form","")</f>
        <v/>
      </c>
      <c r="MN10" s="101" t="str">
        <f>IF(ISTEXT(INDEX('Abs Formation'!$B$4:$T$369,MATCH(MN$9*1,Tableau6[Date],0),MATCH(Tableau3[[#This Row],[Nom Prénom]],Tableau6[[#Headers],[Infirmière]:[Personne 19]],0)))=TRUE,"Form","")</f>
        <v/>
      </c>
      <c r="MO10" s="101" t="str">
        <f>IF(ISTEXT(INDEX('Abs Formation'!$B$4:$T$369,MATCH(MO$9*1,Tableau6[Date],0),MATCH(Tableau3[[#This Row],[Nom Prénom]],Tableau6[[#Headers],[Infirmière]:[Personne 19]],0)))=TRUE,"Form","")</f>
        <v/>
      </c>
      <c r="MP10" s="101" t="str">
        <f>IF(ISTEXT(INDEX('Abs Formation'!$B$4:$T$369,MATCH(MP$9*1,Tableau6[Date],0),MATCH(Tableau3[[#This Row],[Nom Prénom]],Tableau6[[#Headers],[Infirmière]:[Personne 19]],0)))=TRUE,"Form","")</f>
        <v/>
      </c>
      <c r="MQ10" s="101" t="str">
        <f>IF(ISTEXT(INDEX('Abs Formation'!$B$4:$T$369,MATCH(MQ$9*1,Tableau6[Date],0),MATCH(Tableau3[[#This Row],[Nom Prénom]],Tableau6[[#Headers],[Infirmière]:[Personne 19]],0)))=TRUE,"Form","")</f>
        <v/>
      </c>
      <c r="MR10" s="101" t="str">
        <f>IF(ISTEXT(INDEX('Abs Formation'!$B$4:$T$369,MATCH(MR$9*1,Tableau6[Date],0),MATCH(Tableau3[[#This Row],[Nom Prénom]],Tableau6[[#Headers],[Infirmière]:[Personne 19]],0)))=TRUE,"Form","")</f>
        <v/>
      </c>
      <c r="MS10" s="101" t="str">
        <f>IF(ISTEXT(INDEX('Abs Formation'!$B$4:$T$369,MATCH(MS$9*1,Tableau6[Date],0),MATCH(Tableau3[[#This Row],[Nom Prénom]],Tableau6[[#Headers],[Infirmière]:[Personne 19]],0)))=TRUE,"Form","")</f>
        <v/>
      </c>
      <c r="MT10" s="101" t="str">
        <f>IF(ISTEXT(INDEX('Abs Formation'!$B$4:$T$369,MATCH(MT$9*1,Tableau6[Date],0),MATCH(Tableau3[[#This Row],[Nom Prénom]],Tableau6[[#Headers],[Infirmière]:[Personne 19]],0)))=TRUE,"Form","")</f>
        <v/>
      </c>
      <c r="MU10" s="101" t="str">
        <f>IF(ISTEXT(INDEX('Abs Formation'!$B$4:$T$369,MATCH(MU$9*1,Tableau6[Date],0),MATCH(Tableau3[[#This Row],[Nom Prénom]],Tableau6[[#Headers],[Infirmière]:[Personne 19]],0)))=TRUE,"Form","")</f>
        <v/>
      </c>
      <c r="MV10" s="101" t="str">
        <f>IF(ISTEXT(INDEX('Abs Formation'!$B$4:$T$369,MATCH(MV$9*1,Tableau6[Date],0),MATCH(Tableau3[[#This Row],[Nom Prénom]],Tableau6[[#Headers],[Infirmière]:[Personne 19]],0)))=TRUE,"Form","")</f>
        <v/>
      </c>
      <c r="MW10" s="101" t="str">
        <f>IF(ISTEXT(INDEX('Abs Formation'!$B$4:$T$369,MATCH(MW$9*1,Tableau6[Date],0),MATCH(Tableau3[[#This Row],[Nom Prénom]],Tableau6[[#Headers],[Infirmière]:[Personne 19]],0)))=TRUE,"Form","")</f>
        <v/>
      </c>
      <c r="MX10" s="101" t="str">
        <f>IF(ISTEXT(INDEX('Abs Formation'!$B$4:$T$369,MATCH(MX$9*1,Tableau6[Date],0),MATCH(Tableau3[[#This Row],[Nom Prénom]],Tableau6[[#Headers],[Infirmière]:[Personne 19]],0)))=TRUE,"Form","")</f>
        <v/>
      </c>
      <c r="MY10" s="101" t="str">
        <f>IF(ISTEXT(INDEX('Abs Formation'!$B$4:$T$369,MATCH(MY$9*1,Tableau6[Date],0),MATCH(Tableau3[[#This Row],[Nom Prénom]],Tableau6[[#Headers],[Infirmière]:[Personne 19]],0)))=TRUE,"Form","")</f>
        <v/>
      </c>
      <c r="MZ10" s="101" t="str">
        <f>IF(ISTEXT(INDEX('Abs Formation'!$B$4:$T$369,MATCH(MZ$9*1,Tableau6[Date],0),MATCH(Tableau3[[#This Row],[Nom Prénom]],Tableau6[[#Headers],[Infirmière]:[Personne 19]],0)))=TRUE,"Form","")</f>
        <v/>
      </c>
      <c r="NA10" s="101" t="str">
        <f>IF(ISTEXT(INDEX('Abs Formation'!$B$4:$T$369,MATCH(NA$9*1,Tableau6[Date],0),MATCH(Tableau3[[#This Row],[Nom Prénom]],Tableau6[[#Headers],[Infirmière]:[Personne 19]],0)))=TRUE,"Form","")</f>
        <v/>
      </c>
      <c r="NB10" s="101" t="str">
        <f>IF(ISTEXT(INDEX('Abs Formation'!$B$4:$T$369,MATCH(NB$9*1,Tableau6[Date],0),MATCH(Tableau3[[#This Row],[Nom Prénom]],Tableau6[[#Headers],[Infirmière]:[Personne 19]],0)))=TRUE,"Form","")</f>
        <v/>
      </c>
      <c r="NC10" s="101" t="str">
        <f>IF(ISTEXT(INDEX('Abs Formation'!$B$4:$T$369,MATCH(NC$9*1,Tableau6[Date],0),MATCH(Tableau3[[#This Row],[Nom Prénom]],Tableau6[[#Headers],[Infirmière]:[Personne 19]],0)))=TRUE,"Form","")</f>
        <v/>
      </c>
      <c r="ND10" s="101" t="str">
        <f>IF(ISTEXT(INDEX('Abs Formation'!$B$4:$T$369,MATCH(ND$9*1,Tableau6[Date],0),MATCH(Tableau3[[#This Row],[Nom Prénom]],Tableau6[[#Headers],[Infirmière]:[Personne 19]],0)))=TRUE,"Form","")</f>
        <v/>
      </c>
      <c r="NE10" s="101" t="str">
        <f>IF(ISTEXT(INDEX('Abs Formation'!$B$4:$T$369,MATCH(NE$9*1,Tableau6[Date],0),MATCH(Tableau3[[#This Row],[Nom Prénom]],Tableau6[[#Headers],[Infirmière]:[Personne 19]],0)))=TRUE,"Form","")</f>
        <v/>
      </c>
      <c r="NF10" s="101" t="str">
        <f>IF(ISTEXT(INDEX('Abs Formation'!$B$4:$T$369,MATCH(NF$9*1,Tableau6[Date],0),MATCH(Tableau3[[#This Row],[Nom Prénom]],Tableau6[[#Headers],[Infirmière]:[Personne 19]],0)))=TRUE,"Form","")</f>
        <v/>
      </c>
      <c r="NG10" s="101" t="str">
        <f>IF(ISTEXT(INDEX('Abs Formation'!$B$4:$T$369,MATCH(NG$9*1,Tableau6[Date],0),MATCH(Tableau3[[#This Row],[Nom Prénom]],Tableau6[[#Headers],[Infirmière]:[Personne 19]],0)))=TRUE,"Form","")</f>
        <v/>
      </c>
      <c r="NH10" s="101" t="str">
        <f>IF(ISTEXT(INDEX('Abs Formation'!$B$4:$T$369,MATCH(NH$9*1,Tableau6[Date],0),MATCH(Tableau3[[#This Row],[Nom Prénom]],Tableau6[[#Headers],[Infirmière]:[Personne 19]],0)))=TRUE,"Form","")</f>
        <v/>
      </c>
      <c r="NI10" s="101" t="str">
        <f>IF(ISTEXT(INDEX('Abs Formation'!$B$4:$T$369,MATCH(NI$9*1,Tableau6[Date],0),MATCH(Tableau3[[#This Row],[Nom Prénom]],Tableau6[[#Headers],[Infirmière]:[Personne 19]],0)))=TRUE,"Form","")</f>
        <v/>
      </c>
      <c r="NJ10" s="101" t="str">
        <f>IF(ISTEXT(INDEX('Abs Formation'!$B$4:$T$369,MATCH(NJ$9*1,Tableau6[Date],0),MATCH(Tableau3[[#This Row],[Nom Prénom]],Tableau6[[#Headers],[Infirmière]:[Personne 19]],0)))=TRUE,"Form","")</f>
        <v/>
      </c>
      <c r="NK10" s="101" t="str">
        <f>IF(ISTEXT(INDEX('Abs Formation'!$B$4:$T$369,MATCH(NK$9*1,Tableau6[Date],0),MATCH(Tableau3[[#This Row],[Nom Prénom]],Tableau6[[#Headers],[Infirmière]:[Personne 19]],0)))=TRUE,"Form","")</f>
        <v/>
      </c>
      <c r="NL10" s="101" t="str">
        <f>IF(ISTEXT(INDEX('Abs Formation'!$B$4:$T$369,MATCH(NL$9*1,Tableau6[Date],0),MATCH(Tableau3[[#This Row],[Nom Prénom]],Tableau6[[#Headers],[Infirmière]:[Personne 19]],0)))=TRUE,"Form","")</f>
        <v/>
      </c>
      <c r="NM10" s="101" t="str">
        <f>IF(ISTEXT(INDEX('Abs Formation'!$B$4:$T$369,MATCH(NM$9*1,Tableau6[Date],0),MATCH(Tableau3[[#This Row],[Nom Prénom]],Tableau6[[#Headers],[Infirmière]:[Personne 19]],0)))=TRUE,"Form","")</f>
        <v/>
      </c>
      <c r="NN10" s="101" t="str">
        <f>IF(ISTEXT(INDEX('Abs Formation'!$B$4:$T$369,MATCH(NN$9*1,Tableau6[Date],0),MATCH(Tableau3[[#This Row],[Nom Prénom]],Tableau6[[#Headers],[Infirmière]:[Personne 19]],0)))=TRUE,"Form","")</f>
        <v/>
      </c>
      <c r="NO10" s="101" t="str">
        <f>IF(ISTEXT(INDEX('Abs Formation'!$B$4:$T$369,MATCH(NO$9*1,Tableau6[Date],0),MATCH(Tableau3[[#This Row],[Nom Prénom]],Tableau6[[#Headers],[Infirmière]:[Personne 19]],0)))=TRUE,"Form","")</f>
        <v/>
      </c>
      <c r="NP10" s="105" t="str">
        <f>IF(ISTEXT(INDEX('Abs Formation'!$B$4:$T$369,MATCH(NP$9*1,Tableau6[Date],0),MATCH(Tableau3[[#This Row],[Nom Prénom]],Tableau6[[#Headers],[Infirmière]:[Personne 19]],0)))=TRUE,"Form","")</f>
        <v/>
      </c>
    </row>
    <row r="11" spans="1:380" ht="27" customHeight="1" x14ac:dyDescent="0.2">
      <c r="A11" s="37"/>
      <c r="B11" s="37"/>
      <c r="C11" s="37"/>
      <c r="D11" s="37">
        <f>COUNTIFS($P11:$NP11,U$1)</f>
        <v>0</v>
      </c>
      <c r="E11" s="37">
        <f>COUNTIFS($P11:$NP11,AA$1)</f>
        <v>0</v>
      </c>
      <c r="F11" s="37">
        <f>COUNTIFS($P11:$NP11,U$2)</f>
        <v>0</v>
      </c>
      <c r="G11" s="37">
        <f>COUNTIFS($P11:$NP11,AJ$2)+COUNTIFS($P11:$NP11,AJ$3)</f>
        <v>0</v>
      </c>
      <c r="H11" s="37">
        <f>A11-D11</f>
        <v>0</v>
      </c>
      <c r="I11" s="37">
        <f>B11-E11</f>
        <v>0</v>
      </c>
      <c r="J11" s="37">
        <f>C11-F11</f>
        <v>0</v>
      </c>
      <c r="K11" s="37" t="s">
        <v>75</v>
      </c>
      <c r="L11" s="37" t="s">
        <v>73</v>
      </c>
      <c r="M11" s="37" t="s">
        <v>115</v>
      </c>
      <c r="N11" s="108"/>
      <c r="O11" s="38" t="s">
        <v>593</v>
      </c>
      <c r="P11" s="91"/>
      <c r="Q11" s="91" t="str">
        <f>IF(ISTEXT(INDEX('Abs Formation'!$B$4:$T$369,MATCH(Q$9*1,Tableau6[Date],0),MATCH(Tableau3[[#This Row],[Nom Prénom]],Tableau6[[#Headers],[Infirmière]:[Personne 19]],0)))=TRUE,"Form","")</f>
        <v/>
      </c>
      <c r="R11" s="91" t="str">
        <f>IF(ISTEXT(INDEX('Abs Formation'!$B$4:$T$369,MATCH(R$9*1,Tableau6[Date],0),MATCH(Tableau3[[#This Row],[Nom Prénom]],Tableau6[[#Headers],[Infirmière]:[Personne 19]],0)))=TRUE,"Form","")</f>
        <v/>
      </c>
      <c r="S11" s="91" t="str">
        <f>IF(ISTEXT(INDEX('Abs Formation'!$B$4:$T$369,MATCH(S$9*1,Tableau6[Date],0),MATCH(Tableau3[[#This Row],[Nom Prénom]],Tableau6[[#Headers],[Infirmière]:[Personne 19]],0)))=TRUE,"Form","")</f>
        <v/>
      </c>
      <c r="T11" s="91" t="str">
        <f>IF(ISTEXT(INDEX('Abs Formation'!$B$4:$T$369,MATCH(T$9*1,Tableau6[Date],0),MATCH(Tableau3[[#This Row],[Nom Prénom]],Tableau6[[#Headers],[Infirmière]:[Personne 19]],0)))=TRUE,"Form","")</f>
        <v/>
      </c>
      <c r="U11" s="91" t="str">
        <f>IF(ISTEXT(INDEX('Abs Formation'!$B$4:$T$369,MATCH(U$9*1,Tableau6[Date],0),MATCH(Tableau3[[#This Row],[Nom Prénom]],Tableau6[[#Headers],[Infirmière]:[Personne 19]],0)))=TRUE,"Form","")</f>
        <v/>
      </c>
      <c r="V11" s="91" t="str">
        <f>IF(ISTEXT(INDEX('Abs Formation'!$B$4:$T$369,MATCH(V$9*1,Tableau6[Date],0),MATCH(Tableau3[[#This Row],[Nom Prénom]],Tableau6[[#Headers],[Infirmière]:[Personne 19]],0)))=TRUE,"Form","")</f>
        <v/>
      </c>
      <c r="W11" s="91" t="str">
        <f>IF(ISTEXT(INDEX('Abs Formation'!$B$4:$T$369,MATCH(W$9*1,Tableau6[Date],0),MATCH(Tableau3[[#This Row],[Nom Prénom]],Tableau6[[#Headers],[Infirmière]:[Personne 19]],0)))=TRUE,"Form","")</f>
        <v/>
      </c>
      <c r="X11" s="91" t="str">
        <f>IF(ISTEXT(INDEX('Abs Formation'!$B$4:$T$369,MATCH(X$9*1,Tableau6[Date],0),MATCH(Tableau3[[#This Row],[Nom Prénom]],Tableau6[[#Headers],[Infirmière]:[Personne 19]],0)))=TRUE,"Form","")</f>
        <v/>
      </c>
      <c r="Y11" s="91" t="str">
        <f>IF(ISTEXT(INDEX('Abs Formation'!$B$4:$T$369,MATCH(Y$9*1,Tableau6[Date],0),MATCH(Tableau3[[#This Row],[Nom Prénom]],Tableau6[[#Headers],[Infirmière]:[Personne 19]],0)))=TRUE,"Form","")</f>
        <v/>
      </c>
      <c r="Z11" s="91" t="str">
        <f>IF(ISTEXT(INDEX('Abs Formation'!$B$4:$T$369,MATCH(Z$9*1,Tableau6[Date],0),MATCH(Tableau3[[#This Row],[Nom Prénom]],Tableau6[[#Headers],[Infirmière]:[Personne 19]],0)))=TRUE,"Form","")</f>
        <v/>
      </c>
      <c r="AA11" s="91" t="str">
        <f>IF(ISTEXT(INDEX('Abs Formation'!$B$4:$T$369,MATCH(AA$9*1,Tableau6[Date],0),MATCH(Tableau3[[#This Row],[Nom Prénom]],Tableau6[[#Headers],[Infirmière]:[Personne 19]],0)))=TRUE,"Form","")</f>
        <v/>
      </c>
      <c r="AB11" s="91" t="str">
        <f>IF(ISTEXT(INDEX('Abs Formation'!$B$4:$T$369,MATCH(AB$9*1,Tableau6[Date],0),MATCH(Tableau3[[#This Row],[Nom Prénom]],Tableau6[[#Headers],[Infirmière]:[Personne 19]],0)))=TRUE,"Form","")</f>
        <v/>
      </c>
      <c r="AC11" s="91" t="str">
        <f>IF(ISTEXT(INDEX('Abs Formation'!$B$4:$T$369,MATCH(AC$9*1,Tableau6[Date],0),MATCH(Tableau3[[#This Row],[Nom Prénom]],Tableau6[[#Headers],[Infirmière]:[Personne 19]],0)))=TRUE,"Form","")</f>
        <v/>
      </c>
      <c r="AD11" s="91" t="str">
        <f>IF(ISTEXT(INDEX('Abs Formation'!$B$4:$T$369,MATCH(AD$9*1,Tableau6[Date],0),MATCH(Tableau3[[#This Row],[Nom Prénom]],Tableau6[[#Headers],[Infirmière]:[Personne 19]],0)))=TRUE,"Form","")</f>
        <v/>
      </c>
      <c r="AE11" s="91" t="str">
        <f>IF(ISTEXT(INDEX('Abs Formation'!$B$4:$T$369,MATCH(AE$9*1,Tableau6[Date],0),MATCH(Tableau3[[#This Row],[Nom Prénom]],Tableau6[[#Headers],[Infirmière]:[Personne 19]],0)))=TRUE,"Form","")</f>
        <v/>
      </c>
      <c r="AF11" s="91" t="str">
        <f>IF(ISTEXT(INDEX('Abs Formation'!$B$4:$T$369,MATCH(AF$9*1,Tableau6[Date],0),MATCH(Tableau3[[#This Row],[Nom Prénom]],Tableau6[[#Headers],[Infirmière]:[Personne 19]],0)))=TRUE,"Form","")</f>
        <v/>
      </c>
      <c r="AG11" s="91" t="str">
        <f>IF(ISTEXT(INDEX('Abs Formation'!$B$4:$T$369,MATCH(AG$9*1,Tableau6[Date],0),MATCH(Tableau3[[#This Row],[Nom Prénom]],Tableau6[[#Headers],[Infirmière]:[Personne 19]],0)))=TRUE,"Form","")</f>
        <v/>
      </c>
      <c r="AH11" s="91" t="str">
        <f>IF(ISTEXT(INDEX('Abs Formation'!$B$4:$T$369,MATCH(AH$9*1,Tableau6[Date],0),MATCH(Tableau3[[#This Row],[Nom Prénom]],Tableau6[[#Headers],[Infirmière]:[Personne 19]],0)))=TRUE,"Form","")</f>
        <v/>
      </c>
      <c r="AI11" s="91" t="str">
        <f>IF(ISTEXT(INDEX('Abs Formation'!$B$4:$T$369,MATCH(AI$9*1,Tableau6[Date],0),MATCH(Tableau3[[#This Row],[Nom Prénom]],Tableau6[[#Headers],[Infirmière]:[Personne 19]],0)))=TRUE,"Form","")</f>
        <v/>
      </c>
      <c r="AJ11" s="91" t="str">
        <f>IF(ISTEXT(INDEX('Abs Formation'!$B$4:$T$369,MATCH(AJ$9*1,Tableau6[Date],0),MATCH(Tableau3[[#This Row],[Nom Prénom]],Tableau6[[#Headers],[Infirmière]:[Personne 19]],0)))=TRUE,"Form","")</f>
        <v/>
      </c>
      <c r="AK11" s="91" t="str">
        <f>IF(ISTEXT(INDEX('Abs Formation'!$B$4:$T$369,MATCH(AK$9*1,Tableau6[Date],0),MATCH(Tableau3[[#This Row],[Nom Prénom]],Tableau6[[#Headers],[Infirmière]:[Personne 19]],0)))=TRUE,"Form","")</f>
        <v/>
      </c>
      <c r="AL11" s="91" t="str">
        <f>IF(ISTEXT(INDEX('Abs Formation'!$B$4:$T$369,MATCH(AL$9*1,Tableau6[Date],0),MATCH(Tableau3[[#This Row],[Nom Prénom]],Tableau6[[#Headers],[Infirmière]:[Personne 19]],0)))=TRUE,"Form","")</f>
        <v/>
      </c>
      <c r="AM11" s="91" t="str">
        <f>IF(ISTEXT(INDEX('Abs Formation'!$B$4:$T$369,MATCH(AM$9*1,Tableau6[Date],0),MATCH(Tableau3[[#This Row],[Nom Prénom]],Tableau6[[#Headers],[Infirmière]:[Personne 19]],0)))=TRUE,"Form","")</f>
        <v/>
      </c>
      <c r="AN11" s="91" t="str">
        <f>IF(ISTEXT(INDEX('Abs Formation'!$B$4:$T$369,MATCH(AN$9*1,Tableau6[Date],0),MATCH(Tableau3[[#This Row],[Nom Prénom]],Tableau6[[#Headers],[Infirmière]:[Personne 19]],0)))=TRUE,"Form","")</f>
        <v/>
      </c>
      <c r="AO11" s="91" t="str">
        <f>IF(ISTEXT(INDEX('Abs Formation'!$B$4:$T$369,MATCH(AO$9*1,Tableau6[Date],0),MATCH(Tableau3[[#This Row],[Nom Prénom]],Tableau6[[#Headers],[Infirmière]:[Personne 19]],0)))=TRUE,"Form","")</f>
        <v/>
      </c>
      <c r="AP11" s="91" t="str">
        <f>IF(ISTEXT(INDEX('Abs Formation'!$B$4:$T$369,MATCH(AP$9*1,Tableau6[Date],0),MATCH(Tableau3[[#This Row],[Nom Prénom]],Tableau6[[#Headers],[Infirmière]:[Personne 19]],0)))=TRUE,"Form","")</f>
        <v/>
      </c>
      <c r="AQ11" s="91" t="str">
        <f>IF(ISTEXT(INDEX('Abs Formation'!$B$4:$T$369,MATCH(AQ$9*1,Tableau6[Date],0),MATCH(Tableau3[[#This Row],[Nom Prénom]],Tableau6[[#Headers],[Infirmière]:[Personne 19]],0)))=TRUE,"Form","")</f>
        <v/>
      </c>
      <c r="AR11" s="91" t="str">
        <f>IF(ISTEXT(INDEX('Abs Formation'!$B$4:$T$369,MATCH(AR$9*1,Tableau6[Date],0),MATCH(Tableau3[[#This Row],[Nom Prénom]],Tableau6[[#Headers],[Infirmière]:[Personne 19]],0)))=TRUE,"Form","")</f>
        <v/>
      </c>
      <c r="AS11" s="91" t="str">
        <f>IF(ISTEXT(INDEX('Abs Formation'!$B$4:$T$369,MATCH(AS$9*1,Tableau6[Date],0),MATCH(Tableau3[[#This Row],[Nom Prénom]],Tableau6[[#Headers],[Infirmière]:[Personne 19]],0)))=TRUE,"Form","")</f>
        <v/>
      </c>
      <c r="AT11" s="91" t="str">
        <f>IF(ISTEXT(INDEX('Abs Formation'!$B$4:$T$369,MATCH(AT$9*1,Tableau6[Date],0),MATCH(Tableau3[[#This Row],[Nom Prénom]],Tableau6[[#Headers],[Infirmière]:[Personne 19]],0)))=TRUE,"Form","")</f>
        <v/>
      </c>
      <c r="AU11" s="92" t="str">
        <f>IF(ISTEXT(INDEX('Abs Formation'!$B$4:$T$369,MATCH(AU$9*1,Tableau6[Date],0),MATCH(Tableau3[[#This Row],[Nom Prénom]],Tableau6[[#Headers],[Infirmière]:[Personne 19]],0)))=TRUE,"Form","")</f>
        <v/>
      </c>
      <c r="AV11" s="92" t="str">
        <f>IF(ISTEXT(INDEX('Abs Formation'!$B$4:$T$369,MATCH(AV$9*1,Tableau6[Date],0),MATCH(Tableau3[[#This Row],[Nom Prénom]],Tableau6[[#Headers],[Infirmière]:[Personne 19]],0)))=TRUE,"Form","")</f>
        <v/>
      </c>
      <c r="AW11" s="92" t="str">
        <f>IF(ISTEXT(INDEX('Abs Formation'!$B$4:$T$369,MATCH(AW$9*1,Tableau6[Date],0),MATCH(Tableau3[[#This Row],[Nom Prénom]],Tableau6[[#Headers],[Infirmière]:[Personne 19]],0)))=TRUE,"Form","")</f>
        <v/>
      </c>
      <c r="AX11" s="92" t="str">
        <f>IF(ISTEXT(INDEX('Abs Formation'!$B$4:$T$369,MATCH(AX$9*1,Tableau6[Date],0),MATCH(Tableau3[[#This Row],[Nom Prénom]],Tableau6[[#Headers],[Infirmière]:[Personne 19]],0)))=TRUE,"Form","")</f>
        <v/>
      </c>
      <c r="AY11" s="92" t="str">
        <f>IF(ISTEXT(INDEX('Abs Formation'!$B$4:$T$369,MATCH(AY$9*1,Tableau6[Date],0),MATCH(Tableau3[[#This Row],[Nom Prénom]],Tableau6[[#Headers],[Infirmière]:[Personne 19]],0)))=TRUE,"Form","")</f>
        <v/>
      </c>
      <c r="AZ11" s="92" t="str">
        <f>IF(ISTEXT(INDEX('Abs Formation'!$B$4:$T$369,MATCH(AZ$9*1,Tableau6[Date],0),MATCH(Tableau3[[#This Row],[Nom Prénom]],Tableau6[[#Headers],[Infirmière]:[Personne 19]],0)))=TRUE,"Form","")</f>
        <v/>
      </c>
      <c r="BA11" s="92" t="str">
        <f>IF(ISTEXT(INDEX('Abs Formation'!$B$4:$T$369,MATCH(BA$9*1,Tableau6[Date],0),MATCH(Tableau3[[#This Row],[Nom Prénom]],Tableau6[[#Headers],[Infirmière]:[Personne 19]],0)))=TRUE,"Form","")</f>
        <v/>
      </c>
      <c r="BB11" s="92" t="str">
        <f>IF(ISTEXT(INDEX('Abs Formation'!$B$4:$T$369,MATCH(BB$9*1,Tableau6[Date],0),MATCH(Tableau3[[#This Row],[Nom Prénom]],Tableau6[[#Headers],[Infirmière]:[Personne 19]],0)))=TRUE,"Form","")</f>
        <v/>
      </c>
      <c r="BC11" s="92" t="str">
        <f>IF(ISTEXT(INDEX('Abs Formation'!$B$4:$T$369,MATCH(BC$9*1,Tableau6[Date],0),MATCH(Tableau3[[#This Row],[Nom Prénom]],Tableau6[[#Headers],[Infirmière]:[Personne 19]],0)))=TRUE,"Form","")</f>
        <v/>
      </c>
      <c r="BD11" s="92" t="str">
        <f>IF(ISTEXT(INDEX('Abs Formation'!$B$4:$T$369,MATCH(BD$9*1,Tableau6[Date],0),MATCH(Tableau3[[#This Row],[Nom Prénom]],Tableau6[[#Headers],[Infirmière]:[Personne 19]],0)))=TRUE,"Form","")</f>
        <v/>
      </c>
      <c r="BE11" s="92" t="str">
        <f>IF(ISTEXT(INDEX('Abs Formation'!$B$4:$T$369,MATCH(BE$9*1,Tableau6[Date],0),MATCH(Tableau3[[#This Row],[Nom Prénom]],Tableau6[[#Headers],[Infirmière]:[Personne 19]],0)))=TRUE,"Form","")</f>
        <v/>
      </c>
      <c r="BF11" s="92" t="str">
        <f>IF(ISTEXT(INDEX('Abs Formation'!$B$4:$T$369,MATCH(BF$9*1,Tableau6[Date],0),MATCH(Tableau3[[#This Row],[Nom Prénom]],Tableau6[[#Headers],[Infirmière]:[Personne 19]],0)))=TRUE,"Form","")</f>
        <v/>
      </c>
      <c r="BG11" s="92" t="str">
        <f>IF(ISTEXT(INDEX('Abs Formation'!$B$4:$T$369,MATCH(BG$9*1,Tableau6[Date],0),MATCH(Tableau3[[#This Row],[Nom Prénom]],Tableau6[[#Headers],[Infirmière]:[Personne 19]],0)))=TRUE,"Form","")</f>
        <v/>
      </c>
      <c r="BH11" s="92" t="str">
        <f>IF(ISTEXT(INDEX('Abs Formation'!$B$4:$T$369,MATCH(BH$9*1,Tableau6[Date],0),MATCH(Tableau3[[#This Row],[Nom Prénom]],Tableau6[[#Headers],[Infirmière]:[Personne 19]],0)))=TRUE,"Form","")</f>
        <v/>
      </c>
      <c r="BI11" s="92" t="str">
        <f>IF(ISTEXT(INDEX('Abs Formation'!$B$4:$T$369,MATCH(BI$9*1,Tableau6[Date],0),MATCH(Tableau3[[#This Row],[Nom Prénom]],Tableau6[[#Headers],[Infirmière]:[Personne 19]],0)))=TRUE,"Form","")</f>
        <v/>
      </c>
      <c r="BJ11" s="92" t="str">
        <f>IF(ISTEXT(INDEX('Abs Formation'!$B$4:$T$369,MATCH(BJ$9*1,Tableau6[Date],0),MATCH(Tableau3[[#This Row],[Nom Prénom]],Tableau6[[#Headers],[Infirmière]:[Personne 19]],0)))=TRUE,"Form","")</f>
        <v/>
      </c>
      <c r="BK11" s="92" t="str">
        <f>IF(ISTEXT(INDEX('Abs Formation'!$B$4:$T$369,MATCH(BK$9*1,Tableau6[Date],0),MATCH(Tableau3[[#This Row],[Nom Prénom]],Tableau6[[#Headers],[Infirmière]:[Personne 19]],0)))=TRUE,"Form","")</f>
        <v/>
      </c>
      <c r="BL11" s="92" t="str">
        <f>IF(ISTEXT(INDEX('Abs Formation'!$B$4:$T$369,MATCH(BL$9*1,Tableau6[Date],0),MATCH(Tableau3[[#This Row],[Nom Prénom]],Tableau6[[#Headers],[Infirmière]:[Personne 19]],0)))=TRUE,"Form","")</f>
        <v/>
      </c>
      <c r="BM11" s="92" t="str">
        <f>IF(ISTEXT(INDEX('Abs Formation'!$B$4:$T$369,MATCH(BM$9*1,Tableau6[Date],0),MATCH(Tableau3[[#This Row],[Nom Prénom]],Tableau6[[#Headers],[Infirmière]:[Personne 19]],0)))=TRUE,"Form","")</f>
        <v/>
      </c>
      <c r="BN11" s="92" t="str">
        <f>IF(ISTEXT(INDEX('Abs Formation'!$B$4:$T$369,MATCH(BN$9*1,Tableau6[Date],0),MATCH(Tableau3[[#This Row],[Nom Prénom]],Tableau6[[#Headers],[Infirmière]:[Personne 19]],0)))=TRUE,"Form","")</f>
        <v/>
      </c>
      <c r="BO11" s="92" t="str">
        <f>IF(ISTEXT(INDEX('Abs Formation'!$B$4:$T$369,MATCH(BO$9*1,Tableau6[Date],0),MATCH(Tableau3[[#This Row],[Nom Prénom]],Tableau6[[#Headers],[Infirmière]:[Personne 19]],0)))=TRUE,"Form","")</f>
        <v/>
      </c>
      <c r="BP11" s="92" t="str">
        <f>IF(ISTEXT(INDEX('Abs Formation'!$B$4:$T$369,MATCH(BP$9*1,Tableau6[Date],0),MATCH(Tableau3[[#This Row],[Nom Prénom]],Tableau6[[#Headers],[Infirmière]:[Personne 19]],0)))=TRUE,"Form","")</f>
        <v/>
      </c>
      <c r="BQ11" s="92" t="str">
        <f>IF(ISTEXT(INDEX('Abs Formation'!$B$4:$T$369,MATCH(BQ$9*1,Tableau6[Date],0),MATCH(Tableau3[[#This Row],[Nom Prénom]],Tableau6[[#Headers],[Infirmière]:[Personne 19]],0)))=TRUE,"Form","")</f>
        <v/>
      </c>
      <c r="BR11" s="92" t="str">
        <f>IF(ISTEXT(INDEX('Abs Formation'!$B$4:$T$369,MATCH(BR$9*1,Tableau6[Date],0),MATCH(Tableau3[[#This Row],[Nom Prénom]],Tableau6[[#Headers],[Infirmière]:[Personne 19]],0)))=TRUE,"Form","")</f>
        <v/>
      </c>
      <c r="BS11" s="92" t="str">
        <f>IF(ISTEXT(INDEX('Abs Formation'!$B$4:$T$369,MATCH(BS$9*1,Tableau6[Date],0),MATCH(Tableau3[[#This Row],[Nom Prénom]],Tableau6[[#Headers],[Infirmière]:[Personne 19]],0)))=TRUE,"Form","")</f>
        <v/>
      </c>
      <c r="BT11" s="92" t="str">
        <f>IF(ISTEXT(INDEX('Abs Formation'!$B$4:$T$369,MATCH(BT$9*1,Tableau6[Date],0),MATCH(Tableau3[[#This Row],[Nom Prénom]],Tableau6[[#Headers],[Infirmière]:[Personne 19]],0)))=TRUE,"Form","")</f>
        <v/>
      </c>
      <c r="BU11" s="92" t="str">
        <f>IF(ISTEXT(INDEX('Abs Formation'!$B$4:$T$369,MATCH(BU$9*1,Tableau6[Date],0),MATCH(Tableau3[[#This Row],[Nom Prénom]],Tableau6[[#Headers],[Infirmière]:[Personne 19]],0)))=TRUE,"Form","")</f>
        <v/>
      </c>
      <c r="BV11" s="92" t="str">
        <f>IF(ISTEXT(INDEX('Abs Formation'!$B$4:$T$369,MATCH(BV$9*1,Tableau6[Date],0),MATCH(Tableau3[[#This Row],[Nom Prénom]],Tableau6[[#Headers],[Infirmière]:[Personne 19]],0)))=TRUE,"Form","")</f>
        <v/>
      </c>
      <c r="BW11" s="93" t="str">
        <f>IF(ISTEXT(INDEX('Abs Formation'!$B$4:$T$369,MATCH(BW$9*1,Tableau6[Date],0),MATCH(Tableau3[[#This Row],[Nom Prénom]],Tableau6[[#Headers],[Infirmière]:[Personne 19]],0)))=TRUE,"Form","")</f>
        <v/>
      </c>
      <c r="BX11" s="93" t="str">
        <f>IF(ISTEXT(INDEX('Abs Formation'!$B$4:$T$369,MATCH(BX$9*1,Tableau6[Date],0),MATCH(Tableau3[[#This Row],[Nom Prénom]],Tableau6[[#Headers],[Infirmière]:[Personne 19]],0)))=TRUE,"Form","")</f>
        <v/>
      </c>
      <c r="BY11" s="93" t="str">
        <f>IF(ISTEXT(INDEX('Abs Formation'!$B$4:$T$369,MATCH(BY$9*1,Tableau6[Date],0),MATCH(Tableau3[[#This Row],[Nom Prénom]],Tableau6[[#Headers],[Infirmière]:[Personne 19]],0)))=TRUE,"Form","")</f>
        <v/>
      </c>
      <c r="BZ11" s="93" t="str">
        <f>IF(ISTEXT(INDEX('Abs Formation'!$B$4:$T$369,MATCH(BZ$9*1,Tableau6[Date],0),MATCH(Tableau3[[#This Row],[Nom Prénom]],Tableau6[[#Headers],[Infirmière]:[Personne 19]],0)))=TRUE,"Form","")</f>
        <v/>
      </c>
      <c r="CA11" s="93" t="str">
        <f>IF(ISTEXT(INDEX('Abs Formation'!$B$4:$T$369,MATCH(CA$9*1,Tableau6[Date],0),MATCH(Tableau3[[#This Row],[Nom Prénom]],Tableau6[[#Headers],[Infirmière]:[Personne 19]],0)))=TRUE,"Form","")</f>
        <v/>
      </c>
      <c r="CB11" s="93" t="str">
        <f>IF(ISTEXT(INDEX('Abs Formation'!$B$4:$T$369,MATCH(CB$9*1,Tableau6[Date],0),MATCH(Tableau3[[#This Row],[Nom Prénom]],Tableau6[[#Headers],[Infirmière]:[Personne 19]],0)))=TRUE,"Form","")</f>
        <v/>
      </c>
      <c r="CC11" s="93" t="str">
        <f>IF(ISTEXT(INDEX('Abs Formation'!$B$4:$T$369,MATCH(CC$9*1,Tableau6[Date],0),MATCH(Tableau3[[#This Row],[Nom Prénom]],Tableau6[[#Headers],[Infirmière]:[Personne 19]],0)))=TRUE,"Form","")</f>
        <v/>
      </c>
      <c r="CD11" s="93" t="str">
        <f>IF(ISTEXT(INDEX('Abs Formation'!$B$4:$T$369,MATCH(CD$9*1,Tableau6[Date],0),MATCH(Tableau3[[#This Row],[Nom Prénom]],Tableau6[[#Headers],[Infirmière]:[Personne 19]],0)))=TRUE,"Form","")</f>
        <v/>
      </c>
      <c r="CE11" s="93" t="str">
        <f>IF(ISTEXT(INDEX('Abs Formation'!$B$4:$T$369,MATCH(CE$9*1,Tableau6[Date],0),MATCH(Tableau3[[#This Row],[Nom Prénom]],Tableau6[[#Headers],[Infirmière]:[Personne 19]],0)))=TRUE,"Form","")</f>
        <v/>
      </c>
      <c r="CF11" s="93" t="str">
        <f>IF(ISTEXT(INDEX('Abs Formation'!$B$4:$T$369,MATCH(CF$9*1,Tableau6[Date],0),MATCH(Tableau3[[#This Row],[Nom Prénom]],Tableau6[[#Headers],[Infirmière]:[Personne 19]],0)))=TRUE,"Form","")</f>
        <v/>
      </c>
      <c r="CG11" s="93" t="str">
        <f>IF(ISTEXT(INDEX('Abs Formation'!$B$4:$T$369,MATCH(CG$9*1,Tableau6[Date],0),MATCH(Tableau3[[#This Row],[Nom Prénom]],Tableau6[[#Headers],[Infirmière]:[Personne 19]],0)))=TRUE,"Form","")</f>
        <v/>
      </c>
      <c r="CH11" s="93" t="str">
        <f>IF(ISTEXT(INDEX('Abs Formation'!$B$4:$T$369,MATCH(CH$9*1,Tableau6[Date],0),MATCH(Tableau3[[#This Row],[Nom Prénom]],Tableau6[[#Headers],[Infirmière]:[Personne 19]],0)))=TRUE,"Form","")</f>
        <v/>
      </c>
      <c r="CI11" s="93" t="str">
        <f>IF(ISTEXT(INDEX('Abs Formation'!$B$4:$T$369,MATCH(CI$9*1,Tableau6[Date],0),MATCH(Tableau3[[#This Row],[Nom Prénom]],Tableau6[[#Headers],[Infirmière]:[Personne 19]],0)))=TRUE,"Form","")</f>
        <v/>
      </c>
      <c r="CJ11" s="93" t="str">
        <f>IF(ISTEXT(INDEX('Abs Formation'!$B$4:$T$369,MATCH(CJ$9*1,Tableau6[Date],0),MATCH(Tableau3[[#This Row],[Nom Prénom]],Tableau6[[#Headers],[Infirmière]:[Personne 19]],0)))=TRUE,"Form","")</f>
        <v/>
      </c>
      <c r="CK11" s="93" t="str">
        <f>IF(ISTEXT(INDEX('Abs Formation'!$B$4:$T$369,MATCH(CK$9*1,Tableau6[Date],0),MATCH(Tableau3[[#This Row],[Nom Prénom]],Tableau6[[#Headers],[Infirmière]:[Personne 19]],0)))=TRUE,"Form","")</f>
        <v/>
      </c>
      <c r="CL11" s="93" t="str">
        <f>IF(ISTEXT(INDEX('Abs Formation'!$B$4:$T$369,MATCH(CL$9*1,Tableau6[Date],0),MATCH(Tableau3[[#This Row],[Nom Prénom]],Tableau6[[#Headers],[Infirmière]:[Personne 19]],0)))=TRUE,"Form","")</f>
        <v/>
      </c>
      <c r="CM11" s="93" t="str">
        <f>IF(ISTEXT(INDEX('Abs Formation'!$B$4:$T$369,MATCH(CM$9*1,Tableau6[Date],0),MATCH(Tableau3[[#This Row],[Nom Prénom]],Tableau6[[#Headers],[Infirmière]:[Personne 19]],0)))=TRUE,"Form","")</f>
        <v/>
      </c>
      <c r="CN11" s="93" t="str">
        <f>IF(ISTEXT(INDEX('Abs Formation'!$B$4:$T$369,MATCH(CN$9*1,Tableau6[Date],0),MATCH(Tableau3[[#This Row],[Nom Prénom]],Tableau6[[#Headers],[Infirmière]:[Personne 19]],0)))=TRUE,"Form","")</f>
        <v/>
      </c>
      <c r="CO11" s="93" t="str">
        <f>IF(ISTEXT(INDEX('Abs Formation'!$B$4:$T$369,MATCH(CO$9*1,Tableau6[Date],0),MATCH(Tableau3[[#This Row],[Nom Prénom]],Tableau6[[#Headers],[Infirmière]:[Personne 19]],0)))=TRUE,"Form","")</f>
        <v/>
      </c>
      <c r="CP11" s="93" t="str">
        <f>IF(ISTEXT(INDEX('Abs Formation'!$B$4:$T$369,MATCH(CP$9*1,Tableau6[Date],0),MATCH(Tableau3[[#This Row],[Nom Prénom]],Tableau6[[#Headers],[Infirmière]:[Personne 19]],0)))=TRUE,"Form","")</f>
        <v/>
      </c>
      <c r="CQ11" s="93" t="str">
        <f>IF(ISTEXT(INDEX('Abs Formation'!$B$4:$T$369,MATCH(CQ$9*1,Tableau6[Date],0),MATCH(Tableau3[[#This Row],[Nom Prénom]],Tableau6[[#Headers],[Infirmière]:[Personne 19]],0)))=TRUE,"Form","")</f>
        <v/>
      </c>
      <c r="CR11" s="93" t="str">
        <f>IF(ISTEXT(INDEX('Abs Formation'!$B$4:$T$369,MATCH(CR$9*1,Tableau6[Date],0),MATCH(Tableau3[[#This Row],[Nom Prénom]],Tableau6[[#Headers],[Infirmière]:[Personne 19]],0)))=TRUE,"Form","")</f>
        <v/>
      </c>
      <c r="CS11" s="93" t="str">
        <f>IF(ISTEXT(INDEX('Abs Formation'!$B$4:$T$369,MATCH(CS$9*1,Tableau6[Date],0),MATCH(Tableau3[[#This Row],[Nom Prénom]],Tableau6[[#Headers],[Infirmière]:[Personne 19]],0)))=TRUE,"Form","")</f>
        <v/>
      </c>
      <c r="CT11" s="93" t="str">
        <f>IF(ISTEXT(INDEX('Abs Formation'!$B$4:$T$369,MATCH(CT$9*1,Tableau6[Date],0),MATCH(Tableau3[[#This Row],[Nom Prénom]],Tableau6[[#Headers],[Infirmière]:[Personne 19]],0)))=TRUE,"Form","")</f>
        <v/>
      </c>
      <c r="CU11" s="93" t="str">
        <f>IF(ISTEXT(INDEX('Abs Formation'!$B$4:$T$369,MATCH(CU$9*1,Tableau6[Date],0),MATCH(Tableau3[[#This Row],[Nom Prénom]],Tableau6[[#Headers],[Infirmière]:[Personne 19]],0)))=TRUE,"Form","")</f>
        <v/>
      </c>
      <c r="CV11" s="93" t="str">
        <f>IF(ISTEXT(INDEX('Abs Formation'!$B$4:$T$369,MATCH(CV$9*1,Tableau6[Date],0),MATCH(Tableau3[[#This Row],[Nom Prénom]],Tableau6[[#Headers],[Infirmière]:[Personne 19]],0)))=TRUE,"Form","")</f>
        <v/>
      </c>
      <c r="CW11" s="93" t="str">
        <f>IF(ISTEXT(INDEX('Abs Formation'!$B$4:$T$369,MATCH(CW$9*1,Tableau6[Date],0),MATCH(Tableau3[[#This Row],[Nom Prénom]],Tableau6[[#Headers],[Infirmière]:[Personne 19]],0)))=TRUE,"Form","")</f>
        <v/>
      </c>
      <c r="CX11" s="93" t="str">
        <f>IF(ISTEXT(INDEX('Abs Formation'!$B$4:$T$369,MATCH(CX$9*1,Tableau6[Date],0),MATCH(Tableau3[[#This Row],[Nom Prénom]],Tableau6[[#Headers],[Infirmière]:[Personne 19]],0)))=TRUE,"Form","")</f>
        <v/>
      </c>
      <c r="CY11" s="93" t="str">
        <f>IF(ISTEXT(INDEX('Abs Formation'!$B$4:$T$369,MATCH(CY$9*1,Tableau6[Date],0),MATCH(Tableau3[[#This Row],[Nom Prénom]],Tableau6[[#Headers],[Infirmière]:[Personne 19]],0)))=TRUE,"Form","")</f>
        <v/>
      </c>
      <c r="CZ11" s="93" t="str">
        <f>IF(ISTEXT(INDEX('Abs Formation'!$B$4:$T$369,MATCH(CZ$9*1,Tableau6[Date],0),MATCH(Tableau3[[#This Row],[Nom Prénom]],Tableau6[[#Headers],[Infirmière]:[Personne 19]],0)))=TRUE,"Form","")</f>
        <v/>
      </c>
      <c r="DA11" s="93" t="str">
        <f>IF(ISTEXT(INDEX('Abs Formation'!$B$4:$T$369,MATCH(DA$9*1,Tableau6[Date],0),MATCH(Tableau3[[#This Row],[Nom Prénom]],Tableau6[[#Headers],[Infirmière]:[Personne 19]],0)))=TRUE,"Form","")</f>
        <v/>
      </c>
      <c r="DB11" s="94" t="str">
        <f>IF(ISTEXT(INDEX('Abs Formation'!$B$4:$T$369,MATCH(DB$9*1,Tableau6[Date],0),MATCH(Tableau3[[#This Row],[Nom Prénom]],Tableau6[[#Headers],[Infirmière]:[Personne 19]],0)))=TRUE,"Form","")</f>
        <v/>
      </c>
      <c r="DC11" s="94" t="str">
        <f>IF(ISTEXT(INDEX('Abs Formation'!$B$4:$T$369,MATCH(DC$9*1,Tableau6[Date],0),MATCH(Tableau3[[#This Row],[Nom Prénom]],Tableau6[[#Headers],[Infirmière]:[Personne 19]],0)))=TRUE,"Form","")</f>
        <v/>
      </c>
      <c r="DD11" s="94" t="str">
        <f>IF(ISTEXT(INDEX('Abs Formation'!$B$4:$T$369,MATCH(DD$9*1,Tableau6[Date],0),MATCH(Tableau3[[#This Row],[Nom Prénom]],Tableau6[[#Headers],[Infirmière]:[Personne 19]],0)))=TRUE,"Form","")</f>
        <v/>
      </c>
      <c r="DE11" s="94" t="str">
        <f>IF(ISTEXT(INDEX('Abs Formation'!$B$4:$T$369,MATCH(DE$9*1,Tableau6[Date],0),MATCH(Tableau3[[#This Row],[Nom Prénom]],Tableau6[[#Headers],[Infirmière]:[Personne 19]],0)))=TRUE,"Form","")</f>
        <v/>
      </c>
      <c r="DF11" s="94" t="str">
        <f>IF(ISTEXT(INDEX('Abs Formation'!$B$4:$T$369,MATCH(DF$9*1,Tableau6[Date],0),MATCH(Tableau3[[#This Row],[Nom Prénom]],Tableau6[[#Headers],[Infirmière]:[Personne 19]],0)))=TRUE,"Form","")</f>
        <v/>
      </c>
      <c r="DG11" s="94" t="str">
        <f>IF(ISTEXT(INDEX('Abs Formation'!$B$4:$T$369,MATCH(DG$9*1,Tableau6[Date],0),MATCH(Tableau3[[#This Row],[Nom Prénom]],Tableau6[[#Headers],[Infirmière]:[Personne 19]],0)))=TRUE,"Form","")</f>
        <v/>
      </c>
      <c r="DH11" s="94" t="str">
        <f>IF(ISTEXT(INDEX('Abs Formation'!$B$4:$T$369,MATCH(DH$9*1,Tableau6[Date],0),MATCH(Tableau3[[#This Row],[Nom Prénom]],Tableau6[[#Headers],[Infirmière]:[Personne 19]],0)))=TRUE,"Form","")</f>
        <v/>
      </c>
      <c r="DI11" s="94" t="str">
        <f>IF(ISTEXT(INDEX('Abs Formation'!$B$4:$T$369,MATCH(DI$9*1,Tableau6[Date],0),MATCH(Tableau3[[#This Row],[Nom Prénom]],Tableau6[[#Headers],[Infirmière]:[Personne 19]],0)))=TRUE,"Form","")</f>
        <v/>
      </c>
      <c r="DJ11" s="94" t="str">
        <f>IF(ISTEXT(INDEX('Abs Formation'!$B$4:$T$369,MATCH(DJ$9*1,Tableau6[Date],0),MATCH(Tableau3[[#This Row],[Nom Prénom]],Tableau6[[#Headers],[Infirmière]:[Personne 19]],0)))=TRUE,"Form","")</f>
        <v/>
      </c>
      <c r="DK11" s="94" t="str">
        <f>IF(ISTEXT(INDEX('Abs Formation'!$B$4:$T$369,MATCH(DK$9*1,Tableau6[Date],0),MATCH(Tableau3[[#This Row],[Nom Prénom]],Tableau6[[#Headers],[Infirmière]:[Personne 19]],0)))=TRUE,"Form","")</f>
        <v/>
      </c>
      <c r="DL11" s="94" t="str">
        <f>IF(ISTEXT(INDEX('Abs Formation'!$B$4:$T$369,MATCH(DL$9*1,Tableau6[Date],0),MATCH(Tableau3[[#This Row],[Nom Prénom]],Tableau6[[#Headers],[Infirmière]:[Personne 19]],0)))=TRUE,"Form","")</f>
        <v/>
      </c>
      <c r="DM11" s="94" t="str">
        <f>IF(ISTEXT(INDEX('Abs Formation'!$B$4:$T$369,MATCH(DM$9*1,Tableau6[Date],0),MATCH(Tableau3[[#This Row],[Nom Prénom]],Tableau6[[#Headers],[Infirmière]:[Personne 19]],0)))=TRUE,"Form","")</f>
        <v/>
      </c>
      <c r="DN11" s="94" t="str">
        <f>IF(ISTEXT(INDEX('Abs Formation'!$B$4:$T$369,MATCH(DN$9*1,Tableau6[Date],0),MATCH(Tableau3[[#This Row],[Nom Prénom]],Tableau6[[#Headers],[Infirmière]:[Personne 19]],0)))=TRUE,"Form","")</f>
        <v/>
      </c>
      <c r="DO11" s="94" t="str">
        <f>IF(ISTEXT(INDEX('Abs Formation'!$B$4:$T$369,MATCH(DO$9*1,Tableau6[Date],0),MATCH(Tableau3[[#This Row],[Nom Prénom]],Tableau6[[#Headers],[Infirmière]:[Personne 19]],0)))=TRUE,"Form","")</f>
        <v/>
      </c>
      <c r="DP11" s="94" t="str">
        <f>IF(ISTEXT(INDEX('Abs Formation'!$B$4:$T$369,MATCH(DP$9*1,Tableau6[Date],0),MATCH(Tableau3[[#This Row],[Nom Prénom]],Tableau6[[#Headers],[Infirmière]:[Personne 19]],0)))=TRUE,"Form","")</f>
        <v/>
      </c>
      <c r="DQ11" s="94" t="str">
        <f>IF(ISTEXT(INDEX('Abs Formation'!$B$4:$T$369,MATCH(DQ$9*1,Tableau6[Date],0),MATCH(Tableau3[[#This Row],[Nom Prénom]],Tableau6[[#Headers],[Infirmière]:[Personne 19]],0)))=TRUE,"Form","")</f>
        <v/>
      </c>
      <c r="DR11" s="94" t="str">
        <f>IF(ISTEXT(INDEX('Abs Formation'!$B$4:$T$369,MATCH(DR$9*1,Tableau6[Date],0),MATCH(Tableau3[[#This Row],[Nom Prénom]],Tableau6[[#Headers],[Infirmière]:[Personne 19]],0)))=TRUE,"Form","")</f>
        <v/>
      </c>
      <c r="DS11" s="94" t="str">
        <f>IF(ISTEXT(INDEX('Abs Formation'!$B$4:$T$369,MATCH(DS$9*1,Tableau6[Date],0),MATCH(Tableau3[[#This Row],[Nom Prénom]],Tableau6[[#Headers],[Infirmière]:[Personne 19]],0)))=TRUE,"Form","")</f>
        <v/>
      </c>
      <c r="DT11" s="94" t="str">
        <f>IF(ISTEXT(INDEX('Abs Formation'!$B$4:$T$369,MATCH(DT$9*1,Tableau6[Date],0),MATCH(Tableau3[[#This Row],[Nom Prénom]],Tableau6[[#Headers],[Infirmière]:[Personne 19]],0)))=TRUE,"Form","")</f>
        <v/>
      </c>
      <c r="DU11" s="94" t="str">
        <f>IF(ISTEXT(INDEX('Abs Formation'!$B$4:$T$369,MATCH(DU$9*1,Tableau6[Date],0),MATCH(Tableau3[[#This Row],[Nom Prénom]],Tableau6[[#Headers],[Infirmière]:[Personne 19]],0)))=TRUE,"Form","")</f>
        <v/>
      </c>
      <c r="DV11" s="94" t="str">
        <f>IF(ISTEXT(INDEX('Abs Formation'!$B$4:$T$369,MATCH(DV$9*1,Tableau6[Date],0),MATCH(Tableau3[[#This Row],[Nom Prénom]],Tableau6[[#Headers],[Infirmière]:[Personne 19]],0)))=TRUE,"Form","")</f>
        <v/>
      </c>
      <c r="DW11" s="94" t="str">
        <f>IF(ISTEXT(INDEX('Abs Formation'!$B$4:$T$369,MATCH(DW$9*1,Tableau6[Date],0),MATCH(Tableau3[[#This Row],[Nom Prénom]],Tableau6[[#Headers],[Infirmière]:[Personne 19]],0)))=TRUE,"Form","")</f>
        <v/>
      </c>
      <c r="DX11" s="94" t="str">
        <f>IF(ISTEXT(INDEX('Abs Formation'!$B$4:$T$369,MATCH(DX$9*1,Tableau6[Date],0),MATCH(Tableau3[[#This Row],[Nom Prénom]],Tableau6[[#Headers],[Infirmière]:[Personne 19]],0)))=TRUE,"Form","")</f>
        <v/>
      </c>
      <c r="DY11" s="94" t="str">
        <f>IF(ISTEXT(INDEX('Abs Formation'!$B$4:$T$369,MATCH(DY$9*1,Tableau6[Date],0),MATCH(Tableau3[[#This Row],[Nom Prénom]],Tableau6[[#Headers],[Infirmière]:[Personne 19]],0)))=TRUE,"Form","")</f>
        <v/>
      </c>
      <c r="DZ11" s="94" t="str">
        <f>IF(ISTEXT(INDEX('Abs Formation'!$B$4:$T$369,MATCH(DZ$9*1,Tableau6[Date],0),MATCH(Tableau3[[#This Row],[Nom Prénom]],Tableau6[[#Headers],[Infirmière]:[Personne 19]],0)))=TRUE,"Form","")</f>
        <v/>
      </c>
      <c r="EA11" s="94" t="str">
        <f>IF(ISTEXT(INDEX('Abs Formation'!$B$4:$T$369,MATCH(EA$9*1,Tableau6[Date],0),MATCH(Tableau3[[#This Row],[Nom Prénom]],Tableau6[[#Headers],[Infirmière]:[Personne 19]],0)))=TRUE,"Form","")</f>
        <v/>
      </c>
      <c r="EB11" s="94" t="str">
        <f>IF(ISTEXT(INDEX('Abs Formation'!$B$4:$T$369,MATCH(EB$9*1,Tableau6[Date],0),MATCH(Tableau3[[#This Row],[Nom Prénom]],Tableau6[[#Headers],[Infirmière]:[Personne 19]],0)))=TRUE,"Form","")</f>
        <v/>
      </c>
      <c r="EC11" s="94" t="str">
        <f>IF(ISTEXT(INDEX('Abs Formation'!$B$4:$T$369,MATCH(EC$9*1,Tableau6[Date],0),MATCH(Tableau3[[#This Row],[Nom Prénom]],Tableau6[[#Headers],[Infirmière]:[Personne 19]],0)))=TRUE,"Form","")</f>
        <v/>
      </c>
      <c r="ED11" s="94" t="str">
        <f>IF(ISTEXT(INDEX('Abs Formation'!$B$4:$T$369,MATCH(ED$9*1,Tableau6[Date],0),MATCH(Tableau3[[#This Row],[Nom Prénom]],Tableau6[[#Headers],[Infirmière]:[Personne 19]],0)))=TRUE,"Form","")</f>
        <v/>
      </c>
      <c r="EE11" s="94" t="str">
        <f>IF(ISTEXT(INDEX('Abs Formation'!$B$4:$T$369,MATCH(EE$9*1,Tableau6[Date],0),MATCH(Tableau3[[#This Row],[Nom Prénom]],Tableau6[[#Headers],[Infirmière]:[Personne 19]],0)))=TRUE,"Form","")</f>
        <v/>
      </c>
      <c r="EF11" s="95" t="str">
        <f>IF(ISTEXT(INDEX('Abs Formation'!$B$4:$T$369,MATCH(EF$9*1,Tableau6[Date],0),MATCH(Tableau3[[#This Row],[Nom Prénom]],Tableau6[[#Headers],[Infirmière]:[Personne 19]],0)))=TRUE,"Form","")</f>
        <v/>
      </c>
      <c r="EG11" s="95" t="str">
        <f>IF(ISTEXT(INDEX('Abs Formation'!$B$4:$T$369,MATCH(EG$9*1,Tableau6[Date],0),MATCH(Tableau3[[#This Row],[Nom Prénom]],Tableau6[[#Headers],[Infirmière]:[Personne 19]],0)))=TRUE,"Form","")</f>
        <v/>
      </c>
      <c r="EH11" s="95" t="str">
        <f>IF(ISTEXT(INDEX('Abs Formation'!$B$4:$T$369,MATCH(EH$9*1,Tableau6[Date],0),MATCH(Tableau3[[#This Row],[Nom Prénom]],Tableau6[[#Headers],[Infirmière]:[Personne 19]],0)))=TRUE,"Form","")</f>
        <v/>
      </c>
      <c r="EI11" s="95" t="str">
        <f>IF(ISTEXT(INDEX('Abs Formation'!$B$4:$T$369,MATCH(EI$9*1,Tableau6[Date],0),MATCH(Tableau3[[#This Row],[Nom Prénom]],Tableau6[[#Headers],[Infirmière]:[Personne 19]],0)))=TRUE,"Form","")</f>
        <v/>
      </c>
      <c r="EJ11" s="95" t="str">
        <f>IF(ISTEXT(INDEX('Abs Formation'!$B$4:$T$369,MATCH(EJ$9*1,Tableau6[Date],0),MATCH(Tableau3[[#This Row],[Nom Prénom]],Tableau6[[#Headers],[Infirmière]:[Personne 19]],0)))=TRUE,"Form","")</f>
        <v/>
      </c>
      <c r="EK11" s="95" t="str">
        <f>IF(ISTEXT(INDEX('Abs Formation'!$B$4:$T$369,MATCH(EK$9*1,Tableau6[Date],0),MATCH(Tableau3[[#This Row],[Nom Prénom]],Tableau6[[#Headers],[Infirmière]:[Personne 19]],0)))=TRUE,"Form","")</f>
        <v/>
      </c>
      <c r="EL11" s="95" t="str">
        <f>IF(ISTEXT(INDEX('Abs Formation'!$B$4:$T$369,MATCH(EL$9*1,Tableau6[Date],0),MATCH(Tableau3[[#This Row],[Nom Prénom]],Tableau6[[#Headers],[Infirmière]:[Personne 19]],0)))=TRUE,"Form","")</f>
        <v/>
      </c>
      <c r="EM11" s="95" t="str">
        <f>IF(ISTEXT(INDEX('Abs Formation'!$B$4:$T$369,MATCH(EM$9*1,Tableau6[Date],0),MATCH(Tableau3[[#This Row],[Nom Prénom]],Tableau6[[#Headers],[Infirmière]:[Personne 19]],0)))=TRUE,"Form","")</f>
        <v/>
      </c>
      <c r="EN11" s="95" t="str">
        <f>IF(ISTEXT(INDEX('Abs Formation'!$B$4:$T$369,MATCH(EN$9*1,Tableau6[Date],0),MATCH(Tableau3[[#This Row],[Nom Prénom]],Tableau6[[#Headers],[Infirmière]:[Personne 19]],0)))=TRUE,"Form","")</f>
        <v/>
      </c>
      <c r="EO11" s="95" t="str">
        <f>IF(ISTEXT(INDEX('Abs Formation'!$B$4:$T$369,MATCH(EO$9*1,Tableau6[Date],0),MATCH(Tableau3[[#This Row],[Nom Prénom]],Tableau6[[#Headers],[Infirmière]:[Personne 19]],0)))=TRUE,"Form","")</f>
        <v/>
      </c>
      <c r="EP11" s="95" t="str">
        <f>IF(ISTEXT(INDEX('Abs Formation'!$B$4:$T$369,MATCH(EP$9*1,Tableau6[Date],0),MATCH(Tableau3[[#This Row],[Nom Prénom]],Tableau6[[#Headers],[Infirmière]:[Personne 19]],0)))=TRUE,"Form","")</f>
        <v/>
      </c>
      <c r="EQ11" s="95" t="str">
        <f>IF(ISTEXT(INDEX('Abs Formation'!$B$4:$T$369,MATCH(EQ$9*1,Tableau6[Date],0),MATCH(Tableau3[[#This Row],[Nom Prénom]],Tableau6[[#Headers],[Infirmière]:[Personne 19]],0)))=TRUE,"Form","")</f>
        <v/>
      </c>
      <c r="ER11" s="95" t="str">
        <f>IF(ISTEXT(INDEX('Abs Formation'!$B$4:$T$369,MATCH(ER$9*1,Tableau6[Date],0),MATCH(Tableau3[[#This Row],[Nom Prénom]],Tableau6[[#Headers],[Infirmière]:[Personne 19]],0)))=TRUE,"Form","")</f>
        <v/>
      </c>
      <c r="ES11" s="95" t="str">
        <f>IF(ISTEXT(INDEX('Abs Formation'!$B$4:$T$369,MATCH(ES$9*1,Tableau6[Date],0),MATCH(Tableau3[[#This Row],[Nom Prénom]],Tableau6[[#Headers],[Infirmière]:[Personne 19]],0)))=TRUE,"Form","")</f>
        <v/>
      </c>
      <c r="ET11" s="95" t="str">
        <f>IF(ISTEXT(INDEX('Abs Formation'!$B$4:$T$369,MATCH(ET$9*1,Tableau6[Date],0),MATCH(Tableau3[[#This Row],[Nom Prénom]],Tableau6[[#Headers],[Infirmière]:[Personne 19]],0)))=TRUE,"Form","")</f>
        <v/>
      </c>
      <c r="EU11" s="95" t="str">
        <f>IF(ISTEXT(INDEX('Abs Formation'!$B$4:$T$369,MATCH(EU$9*1,Tableau6[Date],0),MATCH(Tableau3[[#This Row],[Nom Prénom]],Tableau6[[#Headers],[Infirmière]:[Personne 19]],0)))=TRUE,"Form","")</f>
        <v/>
      </c>
      <c r="EV11" s="95" t="str">
        <f>IF(ISTEXT(INDEX('Abs Formation'!$B$4:$T$369,MATCH(EV$9*1,Tableau6[Date],0),MATCH(Tableau3[[#This Row],[Nom Prénom]],Tableau6[[#Headers],[Infirmière]:[Personne 19]],0)))=TRUE,"Form","")</f>
        <v/>
      </c>
      <c r="EW11" s="95" t="str">
        <f>IF(ISTEXT(INDEX('Abs Formation'!$B$4:$T$369,MATCH(EW$9*1,Tableau6[Date],0),MATCH(Tableau3[[#This Row],[Nom Prénom]],Tableau6[[#Headers],[Infirmière]:[Personne 19]],0)))=TRUE,"Form","")</f>
        <v/>
      </c>
      <c r="EX11" s="95" t="str">
        <f>IF(ISTEXT(INDEX('Abs Formation'!$B$4:$T$369,MATCH(EX$9*1,Tableau6[Date],0),MATCH(Tableau3[[#This Row],[Nom Prénom]],Tableau6[[#Headers],[Infirmière]:[Personne 19]],0)))=TRUE,"Form","")</f>
        <v/>
      </c>
      <c r="EY11" s="95" t="str">
        <f>IF(ISTEXT(INDEX('Abs Formation'!$B$4:$T$369,MATCH(EY$9*1,Tableau6[Date],0),MATCH(Tableau3[[#This Row],[Nom Prénom]],Tableau6[[#Headers],[Infirmière]:[Personne 19]],0)))=TRUE,"Form","")</f>
        <v/>
      </c>
      <c r="EZ11" s="95" t="str">
        <f>IF(ISTEXT(INDEX('Abs Formation'!$B$4:$T$369,MATCH(EZ$9*1,Tableau6[Date],0),MATCH(Tableau3[[#This Row],[Nom Prénom]],Tableau6[[#Headers],[Infirmière]:[Personne 19]],0)))=TRUE,"Form","")</f>
        <v/>
      </c>
      <c r="FA11" s="95" t="str">
        <f>IF(ISTEXT(INDEX('Abs Formation'!$B$4:$T$369,MATCH(FA$9*1,Tableau6[Date],0),MATCH(Tableau3[[#This Row],[Nom Prénom]],Tableau6[[#Headers],[Infirmière]:[Personne 19]],0)))=TRUE,"Form","")</f>
        <v/>
      </c>
      <c r="FB11" s="95" t="str">
        <f>IF(ISTEXT(INDEX('Abs Formation'!$B$4:$T$369,MATCH(FB$9*1,Tableau6[Date],0),MATCH(Tableau3[[#This Row],[Nom Prénom]],Tableau6[[#Headers],[Infirmière]:[Personne 19]],0)))=TRUE,"Form","")</f>
        <v/>
      </c>
      <c r="FC11" s="95" t="str">
        <f>IF(ISTEXT(INDEX('Abs Formation'!$B$4:$T$369,MATCH(FC$9*1,Tableau6[Date],0),MATCH(Tableau3[[#This Row],[Nom Prénom]],Tableau6[[#Headers],[Infirmière]:[Personne 19]],0)))=TRUE,"Form","")</f>
        <v/>
      </c>
      <c r="FD11" s="95" t="str">
        <f>IF(ISTEXT(INDEX('Abs Formation'!$B$4:$T$369,MATCH(FD$9*1,Tableau6[Date],0),MATCH(Tableau3[[#This Row],[Nom Prénom]],Tableau6[[#Headers],[Infirmière]:[Personne 19]],0)))=TRUE,"Form","")</f>
        <v/>
      </c>
      <c r="FE11" s="95" t="str">
        <f>IF(ISTEXT(INDEX('Abs Formation'!$B$4:$T$369,MATCH(FE$9*1,Tableau6[Date],0),MATCH(Tableau3[[#This Row],[Nom Prénom]],Tableau6[[#Headers],[Infirmière]:[Personne 19]],0)))=TRUE,"Form","")</f>
        <v/>
      </c>
      <c r="FF11" s="95" t="str">
        <f>IF(ISTEXT(INDEX('Abs Formation'!$B$4:$T$369,MATCH(FF$9*1,Tableau6[Date],0),MATCH(Tableau3[[#This Row],[Nom Prénom]],Tableau6[[#Headers],[Infirmière]:[Personne 19]],0)))=TRUE,"Form","")</f>
        <v/>
      </c>
      <c r="FG11" s="95" t="str">
        <f>IF(ISTEXT(INDEX('Abs Formation'!$B$4:$T$369,MATCH(FG$9*1,Tableau6[Date],0),MATCH(Tableau3[[#This Row],[Nom Prénom]],Tableau6[[#Headers],[Infirmière]:[Personne 19]],0)))=TRUE,"Form","")</f>
        <v/>
      </c>
      <c r="FH11" s="95" t="str">
        <f>IF(ISTEXT(INDEX('Abs Formation'!$B$4:$T$369,MATCH(FH$9*1,Tableau6[Date],0),MATCH(Tableau3[[#This Row],[Nom Prénom]],Tableau6[[#Headers],[Infirmière]:[Personne 19]],0)))=TRUE,"Form","")</f>
        <v/>
      </c>
      <c r="FI11" s="95" t="str">
        <f>IF(ISTEXT(INDEX('Abs Formation'!$B$4:$T$369,MATCH(FI$9*1,Tableau6[Date],0),MATCH(Tableau3[[#This Row],[Nom Prénom]],Tableau6[[#Headers],[Infirmière]:[Personne 19]],0)))=TRUE,"Form","")</f>
        <v/>
      </c>
      <c r="FJ11" s="95" t="str">
        <f>IF(ISTEXT(INDEX('Abs Formation'!$B$4:$T$369,MATCH(FJ$9*1,Tableau6[Date],0),MATCH(Tableau3[[#This Row],[Nom Prénom]],Tableau6[[#Headers],[Infirmière]:[Personne 19]],0)))=TRUE,"Form","")</f>
        <v/>
      </c>
      <c r="FK11" s="96" t="str">
        <f>IF(ISTEXT(INDEX('Abs Formation'!$B$4:$T$369,MATCH(FK$9*1,Tableau6[Date],0),MATCH(Tableau3[[#This Row],[Nom Prénom]],Tableau6[[#Headers],[Infirmière]:[Personne 19]],0)))=TRUE,"Form","")</f>
        <v/>
      </c>
      <c r="FL11" s="96" t="str">
        <f>IF(ISTEXT(INDEX('Abs Formation'!$B$4:$T$369,MATCH(FL$9*1,Tableau6[Date],0),MATCH(Tableau3[[#This Row],[Nom Prénom]],Tableau6[[#Headers],[Infirmière]:[Personne 19]],0)))=TRUE,"Form","")</f>
        <v/>
      </c>
      <c r="FM11" s="96" t="str">
        <f>IF(ISTEXT(INDEX('Abs Formation'!$B$4:$T$369,MATCH(FM$9*1,Tableau6[Date],0),MATCH(Tableau3[[#This Row],[Nom Prénom]],Tableau6[[#Headers],[Infirmière]:[Personne 19]],0)))=TRUE,"Form","")</f>
        <v/>
      </c>
      <c r="FN11" s="96" t="str">
        <f>IF(ISTEXT(INDEX('Abs Formation'!$B$4:$T$369,MATCH(FN$9*1,Tableau6[Date],0),MATCH(Tableau3[[#This Row],[Nom Prénom]],Tableau6[[#Headers],[Infirmière]:[Personne 19]],0)))=TRUE,"Form","")</f>
        <v/>
      </c>
      <c r="FO11" s="96" t="str">
        <f>IF(ISTEXT(INDEX('Abs Formation'!$B$4:$T$369,MATCH(FO$9*1,Tableau6[Date],0),MATCH(Tableau3[[#This Row],[Nom Prénom]],Tableau6[[#Headers],[Infirmière]:[Personne 19]],0)))=TRUE,"Form","")</f>
        <v/>
      </c>
      <c r="FP11" s="96" t="str">
        <f>IF(ISTEXT(INDEX('Abs Formation'!$B$4:$T$369,MATCH(FP$9*1,Tableau6[Date],0),MATCH(Tableau3[[#This Row],[Nom Prénom]],Tableau6[[#Headers],[Infirmière]:[Personne 19]],0)))=TRUE,"Form","")</f>
        <v/>
      </c>
      <c r="FQ11" s="96" t="str">
        <f>IF(ISTEXT(INDEX('Abs Formation'!$B$4:$T$369,MATCH(FQ$9*1,Tableau6[Date],0),MATCH(Tableau3[[#This Row],[Nom Prénom]],Tableau6[[#Headers],[Infirmière]:[Personne 19]],0)))=TRUE,"Form","")</f>
        <v/>
      </c>
      <c r="FR11" s="96" t="str">
        <f>IF(ISTEXT(INDEX('Abs Formation'!$B$4:$T$369,MATCH(FR$9*1,Tableau6[Date],0),MATCH(Tableau3[[#This Row],[Nom Prénom]],Tableau6[[#Headers],[Infirmière]:[Personne 19]],0)))=TRUE,"Form","")</f>
        <v/>
      </c>
      <c r="FS11" s="96" t="str">
        <f>IF(ISTEXT(INDEX('Abs Formation'!$B$4:$T$369,MATCH(FS$9*1,Tableau6[Date],0),MATCH(Tableau3[[#This Row],[Nom Prénom]],Tableau6[[#Headers],[Infirmière]:[Personne 19]],0)))=TRUE,"Form","")</f>
        <v/>
      </c>
      <c r="FT11" s="96" t="str">
        <f>IF(ISTEXT(INDEX('Abs Formation'!$B$4:$T$369,MATCH(FT$9*1,Tableau6[Date],0),MATCH(Tableau3[[#This Row],[Nom Prénom]],Tableau6[[#Headers],[Infirmière]:[Personne 19]],0)))=TRUE,"Form","")</f>
        <v/>
      </c>
      <c r="FU11" s="96" t="str">
        <f>IF(ISTEXT(INDEX('Abs Formation'!$B$4:$T$369,MATCH(FU$9*1,Tableau6[Date],0),MATCH(Tableau3[[#This Row],[Nom Prénom]],Tableau6[[#Headers],[Infirmière]:[Personne 19]],0)))=TRUE,"Form","")</f>
        <v/>
      </c>
      <c r="FV11" s="96" t="str">
        <f>IF(ISTEXT(INDEX('Abs Formation'!$B$4:$T$369,MATCH(FV$9*1,Tableau6[Date],0),MATCH(Tableau3[[#This Row],[Nom Prénom]],Tableau6[[#Headers],[Infirmière]:[Personne 19]],0)))=TRUE,"Form","")</f>
        <v/>
      </c>
      <c r="FW11" s="96" t="str">
        <f>IF(ISTEXT(INDEX('Abs Formation'!$B$4:$T$369,MATCH(FW$9*1,Tableau6[Date],0),MATCH(Tableau3[[#This Row],[Nom Prénom]],Tableau6[[#Headers],[Infirmière]:[Personne 19]],0)))=TRUE,"Form","")</f>
        <v/>
      </c>
      <c r="FX11" s="96" t="str">
        <f>IF(ISTEXT(INDEX('Abs Formation'!$B$4:$T$369,MATCH(FX$9*1,Tableau6[Date],0),MATCH(Tableau3[[#This Row],[Nom Prénom]],Tableau6[[#Headers],[Infirmière]:[Personne 19]],0)))=TRUE,"Form","")</f>
        <v/>
      </c>
      <c r="FY11" s="96" t="str">
        <f>IF(ISTEXT(INDEX('Abs Formation'!$B$4:$T$369,MATCH(FY$9*1,Tableau6[Date],0),MATCH(Tableau3[[#This Row],[Nom Prénom]],Tableau6[[#Headers],[Infirmière]:[Personne 19]],0)))=TRUE,"Form","")</f>
        <v/>
      </c>
      <c r="FZ11" s="96" t="str">
        <f>IF(ISTEXT(INDEX('Abs Formation'!$B$4:$T$369,MATCH(FZ$9*1,Tableau6[Date],0),MATCH(Tableau3[[#This Row],[Nom Prénom]],Tableau6[[#Headers],[Infirmière]:[Personne 19]],0)))=TRUE,"Form","")</f>
        <v/>
      </c>
      <c r="GA11" s="96" t="str">
        <f>IF(ISTEXT(INDEX('Abs Formation'!$B$4:$T$369,MATCH(GA$9*1,Tableau6[Date],0),MATCH(Tableau3[[#This Row],[Nom Prénom]],Tableau6[[#Headers],[Infirmière]:[Personne 19]],0)))=TRUE,"Form","")</f>
        <v/>
      </c>
      <c r="GB11" s="96" t="str">
        <f>IF(ISTEXT(INDEX('Abs Formation'!$B$4:$T$369,MATCH(GB$9*1,Tableau6[Date],0),MATCH(Tableau3[[#This Row],[Nom Prénom]],Tableau6[[#Headers],[Infirmière]:[Personne 19]],0)))=TRUE,"Form","")</f>
        <v/>
      </c>
      <c r="GC11" s="96" t="str">
        <f>IF(ISTEXT(INDEX('Abs Formation'!$B$4:$T$369,MATCH(GC$9*1,Tableau6[Date],0),MATCH(Tableau3[[#This Row],[Nom Prénom]],Tableau6[[#Headers],[Infirmière]:[Personne 19]],0)))=TRUE,"Form","")</f>
        <v/>
      </c>
      <c r="GD11" s="96" t="str">
        <f>IF(ISTEXT(INDEX('Abs Formation'!$B$4:$T$369,MATCH(GD$9*1,Tableau6[Date],0),MATCH(Tableau3[[#This Row],[Nom Prénom]],Tableau6[[#Headers],[Infirmière]:[Personne 19]],0)))=TRUE,"Form","")</f>
        <v/>
      </c>
      <c r="GE11" s="96" t="str">
        <f>IF(ISTEXT(INDEX('Abs Formation'!$B$4:$T$369,MATCH(GE$9*1,Tableau6[Date],0),MATCH(Tableau3[[#This Row],[Nom Prénom]],Tableau6[[#Headers],[Infirmière]:[Personne 19]],0)))=TRUE,"Form","")</f>
        <v/>
      </c>
      <c r="GF11" s="96" t="str">
        <f>IF(ISTEXT(INDEX('Abs Formation'!$B$4:$T$369,MATCH(GF$9*1,Tableau6[Date],0),MATCH(Tableau3[[#This Row],[Nom Prénom]],Tableau6[[#Headers],[Infirmière]:[Personne 19]],0)))=TRUE,"Form","")</f>
        <v/>
      </c>
      <c r="GG11" s="96" t="str">
        <f>IF(ISTEXT(INDEX('Abs Formation'!$B$4:$T$369,MATCH(GG$9*1,Tableau6[Date],0),MATCH(Tableau3[[#This Row],[Nom Prénom]],Tableau6[[#Headers],[Infirmière]:[Personne 19]],0)))=TRUE,"Form","")</f>
        <v/>
      </c>
      <c r="GH11" s="96" t="str">
        <f>IF(ISTEXT(INDEX('Abs Formation'!$B$4:$T$369,MATCH(GH$9*1,Tableau6[Date],0),MATCH(Tableau3[[#This Row],[Nom Prénom]],Tableau6[[#Headers],[Infirmière]:[Personne 19]],0)))=TRUE,"Form","")</f>
        <v/>
      </c>
      <c r="GI11" s="96" t="str">
        <f>IF(ISTEXT(INDEX('Abs Formation'!$B$4:$T$369,MATCH(GI$9*1,Tableau6[Date],0),MATCH(Tableau3[[#This Row],[Nom Prénom]],Tableau6[[#Headers],[Infirmière]:[Personne 19]],0)))=TRUE,"Form","")</f>
        <v/>
      </c>
      <c r="GJ11" s="96" t="str">
        <f>IF(ISTEXT(INDEX('Abs Formation'!$B$4:$T$369,MATCH(GJ$9*1,Tableau6[Date],0),MATCH(Tableau3[[#This Row],[Nom Prénom]],Tableau6[[#Headers],[Infirmière]:[Personne 19]],0)))=TRUE,"Form","")</f>
        <v/>
      </c>
      <c r="GK11" s="96" t="str">
        <f>IF(ISTEXT(INDEX('Abs Formation'!$B$4:$T$369,MATCH(GK$9*1,Tableau6[Date],0),MATCH(Tableau3[[#This Row],[Nom Prénom]],Tableau6[[#Headers],[Infirmière]:[Personne 19]],0)))=TRUE,"Form","")</f>
        <v/>
      </c>
      <c r="GL11" s="96" t="str">
        <f>IF(ISTEXT(INDEX('Abs Formation'!$B$4:$T$369,MATCH(GL$9*1,Tableau6[Date],0),MATCH(Tableau3[[#This Row],[Nom Prénom]],Tableau6[[#Headers],[Infirmière]:[Personne 19]],0)))=TRUE,"Form","")</f>
        <v/>
      </c>
      <c r="GM11" s="96" t="str">
        <f>IF(ISTEXT(INDEX('Abs Formation'!$B$4:$T$369,MATCH(GM$9*1,Tableau6[Date],0),MATCH(Tableau3[[#This Row],[Nom Prénom]],Tableau6[[#Headers],[Infirmière]:[Personne 19]],0)))=TRUE,"Form","")</f>
        <v/>
      </c>
      <c r="GN11" s="96" t="str">
        <f>IF(ISTEXT(INDEX('Abs Formation'!$B$4:$T$369,MATCH(GN$9*1,Tableau6[Date],0),MATCH(Tableau3[[#This Row],[Nom Prénom]],Tableau6[[#Headers],[Infirmière]:[Personne 19]],0)))=TRUE,"Form","")</f>
        <v/>
      </c>
      <c r="GO11" s="97" t="str">
        <f>IF(ISTEXT(INDEX('Abs Formation'!$B$4:$T$369,MATCH(GO$9*1,Tableau6[Date],0),MATCH(Tableau3[[#This Row],[Nom Prénom]],Tableau6[[#Headers],[Infirmière]:[Personne 19]],0)))=TRUE,"Form","")</f>
        <v/>
      </c>
      <c r="GP11" s="97" t="str">
        <f>IF(ISTEXT(INDEX('Abs Formation'!$B$4:$T$369,MATCH(GP$9*1,Tableau6[Date],0),MATCH(Tableau3[[#This Row],[Nom Prénom]],Tableau6[[#Headers],[Infirmière]:[Personne 19]],0)))=TRUE,"Form","")</f>
        <v/>
      </c>
      <c r="GQ11" s="97" t="str">
        <f>IF(ISTEXT(INDEX('Abs Formation'!$B$4:$T$369,MATCH(GQ$9*1,Tableau6[Date],0),MATCH(Tableau3[[#This Row],[Nom Prénom]],Tableau6[[#Headers],[Infirmière]:[Personne 19]],0)))=TRUE,"Form","")</f>
        <v/>
      </c>
      <c r="GR11" s="97" t="str">
        <f>IF(ISTEXT(INDEX('Abs Formation'!$B$4:$T$369,MATCH(GR$9*1,Tableau6[Date],0),MATCH(Tableau3[[#This Row],[Nom Prénom]],Tableau6[[#Headers],[Infirmière]:[Personne 19]],0)))=TRUE,"Form","")</f>
        <v/>
      </c>
      <c r="GS11" s="97" t="str">
        <f>IF(ISTEXT(INDEX('Abs Formation'!$B$4:$T$369,MATCH(GS$9*1,Tableau6[Date],0),MATCH(Tableau3[[#This Row],[Nom Prénom]],Tableau6[[#Headers],[Infirmière]:[Personne 19]],0)))=TRUE,"Form","")</f>
        <v/>
      </c>
      <c r="GT11" s="97" t="str">
        <f>IF(ISTEXT(INDEX('Abs Formation'!$B$4:$T$369,MATCH(GT$9*1,Tableau6[Date],0),MATCH(Tableau3[[#This Row],[Nom Prénom]],Tableau6[[#Headers],[Infirmière]:[Personne 19]],0)))=TRUE,"Form","")</f>
        <v/>
      </c>
      <c r="GU11" s="97" t="str">
        <f>IF(ISTEXT(INDEX('Abs Formation'!$B$4:$T$369,MATCH(GU$9*1,Tableau6[Date],0),MATCH(Tableau3[[#This Row],[Nom Prénom]],Tableau6[[#Headers],[Infirmière]:[Personne 19]],0)))=TRUE,"Form","")</f>
        <v/>
      </c>
      <c r="GV11" s="97" t="str">
        <f>IF(ISTEXT(INDEX('Abs Formation'!$B$4:$T$369,MATCH(GV$9*1,Tableau6[Date],0),MATCH(Tableau3[[#This Row],[Nom Prénom]],Tableau6[[#Headers],[Infirmière]:[Personne 19]],0)))=TRUE,"Form","")</f>
        <v/>
      </c>
      <c r="GW11" s="97" t="str">
        <f>IF(ISTEXT(INDEX('Abs Formation'!$B$4:$T$369,MATCH(GW$9*1,Tableau6[Date],0),MATCH(Tableau3[[#This Row],[Nom Prénom]],Tableau6[[#Headers],[Infirmière]:[Personne 19]],0)))=TRUE,"Form","")</f>
        <v/>
      </c>
      <c r="GX11" s="97" t="str">
        <f>IF(ISTEXT(INDEX('Abs Formation'!$B$4:$T$369,MATCH(GX$9*1,Tableau6[Date],0),MATCH(Tableau3[[#This Row],[Nom Prénom]],Tableau6[[#Headers],[Infirmière]:[Personne 19]],0)))=TRUE,"Form","")</f>
        <v/>
      </c>
      <c r="GY11" s="97" t="str">
        <f>IF(ISTEXT(INDEX('Abs Formation'!$B$4:$T$369,MATCH(GY$9*1,Tableau6[Date],0),MATCH(Tableau3[[#This Row],[Nom Prénom]],Tableau6[[#Headers],[Infirmière]:[Personne 19]],0)))=TRUE,"Form","")</f>
        <v/>
      </c>
      <c r="GZ11" s="97" t="str">
        <f>IF(ISTEXT(INDEX('Abs Formation'!$B$4:$T$369,MATCH(GZ$9*1,Tableau6[Date],0),MATCH(Tableau3[[#This Row],[Nom Prénom]],Tableau6[[#Headers],[Infirmière]:[Personne 19]],0)))=TRUE,"Form","")</f>
        <v/>
      </c>
      <c r="HA11" s="97" t="str">
        <f>IF(ISTEXT(INDEX('Abs Formation'!$B$4:$T$369,MATCH(HA$9*1,Tableau6[Date],0),MATCH(Tableau3[[#This Row],[Nom Prénom]],Tableau6[[#Headers],[Infirmière]:[Personne 19]],0)))=TRUE,"Form","")</f>
        <v/>
      </c>
      <c r="HB11" s="97" t="str">
        <f>IF(ISTEXT(INDEX('Abs Formation'!$B$4:$T$369,MATCH(HB$9*1,Tableau6[Date],0),MATCH(Tableau3[[#This Row],[Nom Prénom]],Tableau6[[#Headers],[Infirmière]:[Personne 19]],0)))=TRUE,"Form","")</f>
        <v/>
      </c>
      <c r="HC11" s="97" t="str">
        <f>IF(ISTEXT(INDEX('Abs Formation'!$B$4:$T$369,MATCH(HC$9*1,Tableau6[Date],0),MATCH(Tableau3[[#This Row],[Nom Prénom]],Tableau6[[#Headers],[Infirmière]:[Personne 19]],0)))=TRUE,"Form","")</f>
        <v/>
      </c>
      <c r="HD11" s="97" t="str">
        <f>IF(ISTEXT(INDEX('Abs Formation'!$B$4:$T$369,MATCH(HD$9*1,Tableau6[Date],0),MATCH(Tableau3[[#This Row],[Nom Prénom]],Tableau6[[#Headers],[Infirmière]:[Personne 19]],0)))=TRUE,"Form","")</f>
        <v/>
      </c>
      <c r="HE11" s="97" t="str">
        <f>IF(ISTEXT(INDEX('Abs Formation'!$B$4:$T$369,MATCH(HE$9*1,Tableau6[Date],0),MATCH(Tableau3[[#This Row],[Nom Prénom]],Tableau6[[#Headers],[Infirmière]:[Personne 19]],0)))=TRUE,"Form","")</f>
        <v/>
      </c>
      <c r="HF11" s="97" t="str">
        <f>IF(ISTEXT(INDEX('Abs Formation'!$B$4:$T$369,MATCH(HF$9*1,Tableau6[Date],0),MATCH(Tableau3[[#This Row],[Nom Prénom]],Tableau6[[#Headers],[Infirmière]:[Personne 19]],0)))=TRUE,"Form","")</f>
        <v/>
      </c>
      <c r="HG11" s="97" t="str">
        <f>IF(ISTEXT(INDEX('Abs Formation'!$B$4:$T$369,MATCH(HG$9*1,Tableau6[Date],0),MATCH(Tableau3[[#This Row],[Nom Prénom]],Tableau6[[#Headers],[Infirmière]:[Personne 19]],0)))=TRUE,"Form","")</f>
        <v/>
      </c>
      <c r="HH11" s="97" t="str">
        <f>IF(ISTEXT(INDEX('Abs Formation'!$B$4:$T$369,MATCH(HH$9*1,Tableau6[Date],0),MATCH(Tableau3[[#This Row],[Nom Prénom]],Tableau6[[#Headers],[Infirmière]:[Personne 19]],0)))=TRUE,"Form","")</f>
        <v/>
      </c>
      <c r="HI11" s="97" t="str">
        <f>IF(ISTEXT(INDEX('Abs Formation'!$B$4:$T$369,MATCH(HI$9*1,Tableau6[Date],0),MATCH(Tableau3[[#This Row],[Nom Prénom]],Tableau6[[#Headers],[Infirmière]:[Personne 19]],0)))=TRUE,"Form","")</f>
        <v/>
      </c>
      <c r="HJ11" s="97" t="str">
        <f>IF(ISTEXT(INDEX('Abs Formation'!$B$4:$T$369,MATCH(HJ$9*1,Tableau6[Date],0),MATCH(Tableau3[[#This Row],[Nom Prénom]],Tableau6[[#Headers],[Infirmière]:[Personne 19]],0)))=TRUE,"Form","")</f>
        <v/>
      </c>
      <c r="HK11" s="97" t="str">
        <f>IF(ISTEXT(INDEX('Abs Formation'!$B$4:$T$369,MATCH(HK$9*1,Tableau6[Date],0),MATCH(Tableau3[[#This Row],[Nom Prénom]],Tableau6[[#Headers],[Infirmière]:[Personne 19]],0)))=TRUE,"Form","")</f>
        <v/>
      </c>
      <c r="HL11" s="97" t="str">
        <f>IF(ISTEXT(INDEX('Abs Formation'!$B$4:$T$369,MATCH(HL$9*1,Tableau6[Date],0),MATCH(Tableau3[[#This Row],[Nom Prénom]],Tableau6[[#Headers],[Infirmière]:[Personne 19]],0)))=TRUE,"Form","")</f>
        <v/>
      </c>
      <c r="HM11" s="97" t="str">
        <f>IF(ISTEXT(INDEX('Abs Formation'!$B$4:$T$369,MATCH(HM$9*1,Tableau6[Date],0),MATCH(Tableau3[[#This Row],[Nom Prénom]],Tableau6[[#Headers],[Infirmière]:[Personne 19]],0)))=TRUE,"Form","")</f>
        <v/>
      </c>
      <c r="HN11" s="97" t="str">
        <f>IF(ISTEXT(INDEX('Abs Formation'!$B$4:$T$369,MATCH(HN$9*1,Tableau6[Date],0),MATCH(Tableau3[[#This Row],[Nom Prénom]],Tableau6[[#Headers],[Infirmière]:[Personne 19]],0)))=TRUE,"Form","")</f>
        <v/>
      </c>
      <c r="HO11" s="97" t="str">
        <f>IF(ISTEXT(INDEX('Abs Formation'!$B$4:$T$369,MATCH(HO$9*1,Tableau6[Date],0),MATCH(Tableau3[[#This Row],[Nom Prénom]],Tableau6[[#Headers],[Infirmière]:[Personne 19]],0)))=TRUE,"Form","")</f>
        <v/>
      </c>
      <c r="HP11" s="97" t="str">
        <f>IF(ISTEXT(INDEX('Abs Formation'!$B$4:$T$369,MATCH(HP$9*1,Tableau6[Date],0),MATCH(Tableau3[[#This Row],[Nom Prénom]],Tableau6[[#Headers],[Infirmière]:[Personne 19]],0)))=TRUE,"Form","")</f>
        <v/>
      </c>
      <c r="HQ11" s="97" t="str">
        <f>IF(ISTEXT(INDEX('Abs Formation'!$B$4:$T$369,MATCH(HQ$9*1,Tableau6[Date],0),MATCH(Tableau3[[#This Row],[Nom Prénom]],Tableau6[[#Headers],[Infirmière]:[Personne 19]],0)))=TRUE,"Form","")</f>
        <v/>
      </c>
      <c r="HR11" s="97" t="str">
        <f>IF(ISTEXT(INDEX('Abs Formation'!$B$4:$T$369,MATCH(HR$9*1,Tableau6[Date],0),MATCH(Tableau3[[#This Row],[Nom Prénom]],Tableau6[[#Headers],[Infirmière]:[Personne 19]],0)))=TRUE,"Form","")</f>
        <v/>
      </c>
      <c r="HS11" s="97" t="str">
        <f>IF(ISTEXT(INDEX('Abs Formation'!$B$4:$T$369,MATCH(HS$9*1,Tableau6[Date],0),MATCH(Tableau3[[#This Row],[Nom Prénom]],Tableau6[[#Headers],[Infirmière]:[Personne 19]],0)))=TRUE,"Form","")</f>
        <v/>
      </c>
      <c r="HT11" s="91" t="str">
        <f>IF(ISTEXT(INDEX('Abs Formation'!$B$4:$T$369,MATCH(HT$9*1,Tableau6[Date],0),MATCH(Tableau3[[#This Row],[Nom Prénom]],Tableau6[[#Headers],[Infirmière]:[Personne 19]],0)))=TRUE,"Form","")</f>
        <v/>
      </c>
      <c r="HU11" s="91" t="str">
        <f>IF(ISTEXT(INDEX('Abs Formation'!$B$4:$T$369,MATCH(HU$9*1,Tableau6[Date],0),MATCH(Tableau3[[#This Row],[Nom Prénom]],Tableau6[[#Headers],[Infirmière]:[Personne 19]],0)))=TRUE,"Form","")</f>
        <v/>
      </c>
      <c r="HV11" s="91" t="str">
        <f>IF(ISTEXT(INDEX('Abs Formation'!$B$4:$T$369,MATCH(HV$9*1,Tableau6[Date],0),MATCH(Tableau3[[#This Row],[Nom Prénom]],Tableau6[[#Headers],[Infirmière]:[Personne 19]],0)))=TRUE,"Form","")</f>
        <v/>
      </c>
      <c r="HW11" s="91" t="str">
        <f>IF(ISTEXT(INDEX('Abs Formation'!$B$4:$T$369,MATCH(HW$9*1,Tableau6[Date],0),MATCH(Tableau3[[#This Row],[Nom Prénom]],Tableau6[[#Headers],[Infirmière]:[Personne 19]],0)))=TRUE,"Form","")</f>
        <v/>
      </c>
      <c r="HX11" s="91" t="str">
        <f>IF(ISTEXT(INDEX('Abs Formation'!$B$4:$T$369,MATCH(HX$9*1,Tableau6[Date],0),MATCH(Tableau3[[#This Row],[Nom Prénom]],Tableau6[[#Headers],[Infirmière]:[Personne 19]],0)))=TRUE,"Form","")</f>
        <v/>
      </c>
      <c r="HY11" s="91" t="str">
        <f>IF(ISTEXT(INDEX('Abs Formation'!$B$4:$T$369,MATCH(HY$9*1,Tableau6[Date],0),MATCH(Tableau3[[#This Row],[Nom Prénom]],Tableau6[[#Headers],[Infirmière]:[Personne 19]],0)))=TRUE,"Form","")</f>
        <v/>
      </c>
      <c r="HZ11" s="91" t="str">
        <f>IF(ISTEXT(INDEX('Abs Formation'!$B$4:$T$369,MATCH(HZ$9*1,Tableau6[Date],0),MATCH(Tableau3[[#This Row],[Nom Prénom]],Tableau6[[#Headers],[Infirmière]:[Personne 19]],0)))=TRUE,"Form","")</f>
        <v/>
      </c>
      <c r="IA11" s="91" t="str">
        <f>IF(ISTEXT(INDEX('Abs Formation'!$B$4:$T$369,MATCH(IA$9*1,Tableau6[Date],0),MATCH(Tableau3[[#This Row],[Nom Prénom]],Tableau6[[#Headers],[Infirmière]:[Personne 19]],0)))=TRUE,"Form","")</f>
        <v/>
      </c>
      <c r="IB11" s="91" t="str">
        <f>IF(ISTEXT(INDEX('Abs Formation'!$B$4:$T$369,MATCH(IB$9*1,Tableau6[Date],0),MATCH(Tableau3[[#This Row],[Nom Prénom]],Tableau6[[#Headers],[Infirmière]:[Personne 19]],0)))=TRUE,"Form","")</f>
        <v/>
      </c>
      <c r="IC11" s="91" t="str">
        <f>IF(ISTEXT(INDEX('Abs Formation'!$B$4:$T$369,MATCH(IC$9*1,Tableau6[Date],0),MATCH(Tableau3[[#This Row],[Nom Prénom]],Tableau6[[#Headers],[Infirmière]:[Personne 19]],0)))=TRUE,"Form","")</f>
        <v/>
      </c>
      <c r="ID11" s="91" t="str">
        <f>IF(ISTEXT(INDEX('Abs Formation'!$B$4:$T$369,MATCH(ID$9*1,Tableau6[Date],0),MATCH(Tableau3[[#This Row],[Nom Prénom]],Tableau6[[#Headers],[Infirmière]:[Personne 19]],0)))=TRUE,"Form","")</f>
        <v/>
      </c>
      <c r="IE11" s="91" t="str">
        <f>IF(ISTEXT(INDEX('Abs Formation'!$B$4:$T$369,MATCH(IE$9*1,Tableau6[Date],0),MATCH(Tableau3[[#This Row],[Nom Prénom]],Tableau6[[#Headers],[Infirmière]:[Personne 19]],0)))=TRUE,"Form","")</f>
        <v/>
      </c>
      <c r="IF11" s="91" t="str">
        <f>IF(ISTEXT(INDEX('Abs Formation'!$B$4:$T$369,MATCH(IF$9*1,Tableau6[Date],0),MATCH(Tableau3[[#This Row],[Nom Prénom]],Tableau6[[#Headers],[Infirmière]:[Personne 19]],0)))=TRUE,"Form","")</f>
        <v/>
      </c>
      <c r="IG11" s="91" t="str">
        <f>IF(ISTEXT(INDEX('Abs Formation'!$B$4:$T$369,MATCH(IG$9*1,Tableau6[Date],0),MATCH(Tableau3[[#This Row],[Nom Prénom]],Tableau6[[#Headers],[Infirmière]:[Personne 19]],0)))=TRUE,"Form","")</f>
        <v/>
      </c>
      <c r="IH11" s="91" t="str">
        <f>IF(ISTEXT(INDEX('Abs Formation'!$B$4:$T$369,MATCH(IH$9*1,Tableau6[Date],0),MATCH(Tableau3[[#This Row],[Nom Prénom]],Tableau6[[#Headers],[Infirmière]:[Personne 19]],0)))=TRUE,"Form","")</f>
        <v/>
      </c>
      <c r="II11" s="91" t="str">
        <f>IF(ISTEXT(INDEX('Abs Formation'!$B$4:$T$369,MATCH(II$9*1,Tableau6[Date],0),MATCH(Tableau3[[#This Row],[Nom Prénom]],Tableau6[[#Headers],[Infirmière]:[Personne 19]],0)))=TRUE,"Form","")</f>
        <v/>
      </c>
      <c r="IJ11" s="91" t="str">
        <f>IF(ISTEXT(INDEX('Abs Formation'!$B$4:$T$369,MATCH(IJ$9*1,Tableau6[Date],0),MATCH(Tableau3[[#This Row],[Nom Prénom]],Tableau6[[#Headers],[Infirmière]:[Personne 19]],0)))=TRUE,"Form","")</f>
        <v/>
      </c>
      <c r="IK11" s="91" t="str">
        <f>IF(ISTEXT(INDEX('Abs Formation'!$B$4:$T$369,MATCH(IK$9*1,Tableau6[Date],0),MATCH(Tableau3[[#This Row],[Nom Prénom]],Tableau6[[#Headers],[Infirmière]:[Personne 19]],0)))=TRUE,"Form","")</f>
        <v/>
      </c>
      <c r="IL11" s="91" t="str">
        <f>IF(ISTEXT(INDEX('Abs Formation'!$B$4:$T$369,MATCH(IL$9*1,Tableau6[Date],0),MATCH(Tableau3[[#This Row],[Nom Prénom]],Tableau6[[#Headers],[Infirmière]:[Personne 19]],0)))=TRUE,"Form","")</f>
        <v/>
      </c>
      <c r="IM11" s="91" t="str">
        <f>IF(ISTEXT(INDEX('Abs Formation'!$B$4:$T$369,MATCH(IM$9*1,Tableau6[Date],0),MATCH(Tableau3[[#This Row],[Nom Prénom]],Tableau6[[#Headers],[Infirmière]:[Personne 19]],0)))=TRUE,"Form","")</f>
        <v/>
      </c>
      <c r="IN11" s="91" t="str">
        <f>IF(ISTEXT(INDEX('Abs Formation'!$B$4:$T$369,MATCH(IN$9*1,Tableau6[Date],0),MATCH(Tableau3[[#This Row],[Nom Prénom]],Tableau6[[#Headers],[Infirmière]:[Personne 19]],0)))=TRUE,"Form","")</f>
        <v/>
      </c>
      <c r="IO11" s="91" t="str">
        <f>IF(ISTEXT(INDEX('Abs Formation'!$B$4:$T$369,MATCH(IO$9*1,Tableau6[Date],0),MATCH(Tableau3[[#This Row],[Nom Prénom]],Tableau6[[#Headers],[Infirmière]:[Personne 19]],0)))=TRUE,"Form","")</f>
        <v/>
      </c>
      <c r="IP11" s="91" t="str">
        <f>IF(ISTEXT(INDEX('Abs Formation'!$B$4:$T$369,MATCH(IP$9*1,Tableau6[Date],0),MATCH(Tableau3[[#This Row],[Nom Prénom]],Tableau6[[#Headers],[Infirmière]:[Personne 19]],0)))=TRUE,"Form","")</f>
        <v/>
      </c>
      <c r="IQ11" s="91" t="str">
        <f>IF(ISTEXT(INDEX('Abs Formation'!$B$4:$T$369,MATCH(IQ$9*1,Tableau6[Date],0),MATCH(Tableau3[[#This Row],[Nom Prénom]],Tableau6[[#Headers],[Infirmière]:[Personne 19]],0)))=TRUE,"Form","")</f>
        <v/>
      </c>
      <c r="IR11" s="91" t="str">
        <f>IF(ISTEXT(INDEX('Abs Formation'!$B$4:$T$369,MATCH(IR$9*1,Tableau6[Date],0),MATCH(Tableau3[[#This Row],[Nom Prénom]],Tableau6[[#Headers],[Infirmière]:[Personne 19]],0)))=TRUE,"Form","")</f>
        <v/>
      </c>
      <c r="IS11" s="91" t="str">
        <f>IF(ISTEXT(INDEX('Abs Formation'!$B$4:$T$369,MATCH(IS$9*1,Tableau6[Date],0),MATCH(Tableau3[[#This Row],[Nom Prénom]],Tableau6[[#Headers],[Infirmière]:[Personne 19]],0)))=TRUE,"Form","")</f>
        <v/>
      </c>
      <c r="IT11" s="91" t="str">
        <f>IF(ISTEXT(INDEX('Abs Formation'!$B$4:$T$369,MATCH(IT$9*1,Tableau6[Date],0),MATCH(Tableau3[[#This Row],[Nom Prénom]],Tableau6[[#Headers],[Infirmière]:[Personne 19]],0)))=TRUE,"Form","")</f>
        <v/>
      </c>
      <c r="IU11" s="91" t="str">
        <f>IF(ISTEXT(INDEX('Abs Formation'!$B$4:$T$369,MATCH(IU$9*1,Tableau6[Date],0),MATCH(Tableau3[[#This Row],[Nom Prénom]],Tableau6[[#Headers],[Infirmière]:[Personne 19]],0)))=TRUE,"Form","")</f>
        <v/>
      </c>
      <c r="IV11" s="91" t="str">
        <f>IF(ISTEXT(INDEX('Abs Formation'!$B$4:$T$369,MATCH(IV$9*1,Tableau6[Date],0),MATCH(Tableau3[[#This Row],[Nom Prénom]],Tableau6[[#Headers],[Infirmière]:[Personne 19]],0)))=TRUE,"Form","")</f>
        <v/>
      </c>
      <c r="IW11" s="91" t="str">
        <f>IF(ISTEXT(INDEX('Abs Formation'!$B$4:$T$369,MATCH(IW$9*1,Tableau6[Date],0),MATCH(Tableau3[[#This Row],[Nom Prénom]],Tableau6[[#Headers],[Infirmière]:[Personne 19]],0)))=TRUE,"Form","")</f>
        <v/>
      </c>
      <c r="IX11" s="91" t="str">
        <f>IF(ISTEXT(INDEX('Abs Formation'!$B$4:$T$369,MATCH(IX$9*1,Tableau6[Date],0),MATCH(Tableau3[[#This Row],[Nom Prénom]],Tableau6[[#Headers],[Infirmière]:[Personne 19]],0)))=TRUE,"Form","")</f>
        <v/>
      </c>
      <c r="IY11" s="98" t="str">
        <f>IF(ISTEXT(INDEX('Abs Formation'!$B$4:$T$369,MATCH(IY$9*1,Tableau6[Date],0),MATCH(Tableau3[[#This Row],[Nom Prénom]],Tableau6[[#Headers],[Infirmière]:[Personne 19]],0)))=TRUE,"Form","")</f>
        <v/>
      </c>
      <c r="IZ11" s="98" t="str">
        <f>IF(ISTEXT(INDEX('Abs Formation'!$B$4:$T$369,MATCH(IZ$9*1,Tableau6[Date],0),MATCH(Tableau3[[#This Row],[Nom Prénom]],Tableau6[[#Headers],[Infirmière]:[Personne 19]],0)))=TRUE,"Form","")</f>
        <v/>
      </c>
      <c r="JA11" s="98" t="str">
        <f>IF(ISTEXT(INDEX('Abs Formation'!$B$4:$T$369,MATCH(JA$9*1,Tableau6[Date],0),MATCH(Tableau3[[#This Row],[Nom Prénom]],Tableau6[[#Headers],[Infirmière]:[Personne 19]],0)))=TRUE,"Form","")</f>
        <v/>
      </c>
      <c r="JB11" s="98" t="str">
        <f>IF(ISTEXT(INDEX('Abs Formation'!$B$4:$T$369,MATCH(JB$9*1,Tableau6[Date],0),MATCH(Tableau3[[#This Row],[Nom Prénom]],Tableau6[[#Headers],[Infirmière]:[Personne 19]],0)))=TRUE,"Form","")</f>
        <v/>
      </c>
      <c r="JC11" s="98" t="str">
        <f>IF(ISTEXT(INDEX('Abs Formation'!$B$4:$T$369,MATCH(JC$9*1,Tableau6[Date],0),MATCH(Tableau3[[#This Row],[Nom Prénom]],Tableau6[[#Headers],[Infirmière]:[Personne 19]],0)))=TRUE,"Form","")</f>
        <v/>
      </c>
      <c r="JD11" s="98" t="str">
        <f>IF(ISTEXT(INDEX('Abs Formation'!$B$4:$T$369,MATCH(JD$9*1,Tableau6[Date],0),MATCH(Tableau3[[#This Row],[Nom Prénom]],Tableau6[[#Headers],[Infirmière]:[Personne 19]],0)))=TRUE,"Form","")</f>
        <v/>
      </c>
      <c r="JE11" s="98" t="str">
        <f>IF(ISTEXT(INDEX('Abs Formation'!$B$4:$T$369,MATCH(JE$9*1,Tableau6[Date],0),MATCH(Tableau3[[#This Row],[Nom Prénom]],Tableau6[[#Headers],[Infirmière]:[Personne 19]],0)))=TRUE,"Form","")</f>
        <v/>
      </c>
      <c r="JF11" s="98" t="str">
        <f>IF(ISTEXT(INDEX('Abs Formation'!$B$4:$T$369,MATCH(JF$9*1,Tableau6[Date],0),MATCH(Tableau3[[#This Row],[Nom Prénom]],Tableau6[[#Headers],[Infirmière]:[Personne 19]],0)))=TRUE,"Form","")</f>
        <v/>
      </c>
      <c r="JG11" s="98" t="str">
        <f>IF(ISTEXT(INDEX('Abs Formation'!$B$4:$T$369,MATCH(JG$9*1,Tableau6[Date],0),MATCH(Tableau3[[#This Row],[Nom Prénom]],Tableau6[[#Headers],[Infirmière]:[Personne 19]],0)))=TRUE,"Form","")</f>
        <v/>
      </c>
      <c r="JH11" s="98" t="str">
        <f>IF(ISTEXT(INDEX('Abs Formation'!$B$4:$T$369,MATCH(JH$9*1,Tableau6[Date],0),MATCH(Tableau3[[#This Row],[Nom Prénom]],Tableau6[[#Headers],[Infirmière]:[Personne 19]],0)))=TRUE,"Form","")</f>
        <v/>
      </c>
      <c r="JI11" s="98" t="str">
        <f>IF(ISTEXT(INDEX('Abs Formation'!$B$4:$T$369,MATCH(JI$9*1,Tableau6[Date],0),MATCH(Tableau3[[#This Row],[Nom Prénom]],Tableau6[[#Headers],[Infirmière]:[Personne 19]],0)))=TRUE,"Form","")</f>
        <v/>
      </c>
      <c r="JJ11" s="98" t="str">
        <f>IF(ISTEXT(INDEX('Abs Formation'!$B$4:$T$369,MATCH(JJ$9*1,Tableau6[Date],0),MATCH(Tableau3[[#This Row],[Nom Prénom]],Tableau6[[#Headers],[Infirmière]:[Personne 19]],0)))=TRUE,"Form","")</f>
        <v/>
      </c>
      <c r="JK11" s="98" t="str">
        <f>IF(ISTEXT(INDEX('Abs Formation'!$B$4:$T$369,MATCH(JK$9*1,Tableau6[Date],0),MATCH(Tableau3[[#This Row],[Nom Prénom]],Tableau6[[#Headers],[Infirmière]:[Personne 19]],0)))=TRUE,"Form","")</f>
        <v/>
      </c>
      <c r="JL11" s="98" t="str">
        <f>IF(ISTEXT(INDEX('Abs Formation'!$B$4:$T$369,MATCH(JL$9*1,Tableau6[Date],0),MATCH(Tableau3[[#This Row],[Nom Prénom]],Tableau6[[#Headers],[Infirmière]:[Personne 19]],0)))=TRUE,"Form","")</f>
        <v/>
      </c>
      <c r="JM11" s="98" t="str">
        <f>IF(ISTEXT(INDEX('Abs Formation'!$B$4:$T$369,MATCH(JM$9*1,Tableau6[Date],0),MATCH(Tableau3[[#This Row],[Nom Prénom]],Tableau6[[#Headers],[Infirmière]:[Personne 19]],0)))=TRUE,"Form","")</f>
        <v/>
      </c>
      <c r="JN11" s="98" t="str">
        <f>IF(ISTEXT(INDEX('Abs Formation'!$B$4:$T$369,MATCH(JN$9*1,Tableau6[Date],0),MATCH(Tableau3[[#This Row],[Nom Prénom]],Tableau6[[#Headers],[Infirmière]:[Personne 19]],0)))=TRUE,"Form","")</f>
        <v/>
      </c>
      <c r="JO11" s="98" t="str">
        <f>IF(ISTEXT(INDEX('Abs Formation'!$B$4:$T$369,MATCH(JO$9*1,Tableau6[Date],0),MATCH(Tableau3[[#This Row],[Nom Prénom]],Tableau6[[#Headers],[Infirmière]:[Personne 19]],0)))=TRUE,"Form","")</f>
        <v/>
      </c>
      <c r="JP11" s="98" t="str">
        <f>IF(ISTEXT(INDEX('Abs Formation'!$B$4:$T$369,MATCH(JP$9*1,Tableau6[Date],0),MATCH(Tableau3[[#This Row],[Nom Prénom]],Tableau6[[#Headers],[Infirmière]:[Personne 19]],0)))=TRUE,"Form","")</f>
        <v/>
      </c>
      <c r="JQ11" s="98" t="str">
        <f>IF(ISTEXT(INDEX('Abs Formation'!$B$4:$T$369,MATCH(JQ$9*1,Tableau6[Date],0),MATCH(Tableau3[[#This Row],[Nom Prénom]],Tableau6[[#Headers],[Infirmière]:[Personne 19]],0)))=TRUE,"Form","")</f>
        <v/>
      </c>
      <c r="JR11" s="98" t="str">
        <f>IF(ISTEXT(INDEX('Abs Formation'!$B$4:$T$369,MATCH(JR$9*1,Tableau6[Date],0),MATCH(Tableau3[[#This Row],[Nom Prénom]],Tableau6[[#Headers],[Infirmière]:[Personne 19]],0)))=TRUE,"Form","")</f>
        <v/>
      </c>
      <c r="JS11" s="98" t="str">
        <f>IF(ISTEXT(INDEX('Abs Formation'!$B$4:$T$369,MATCH(JS$9*1,Tableau6[Date],0),MATCH(Tableau3[[#This Row],[Nom Prénom]],Tableau6[[#Headers],[Infirmière]:[Personne 19]],0)))=TRUE,"Form","")</f>
        <v/>
      </c>
      <c r="JT11" s="98" t="str">
        <f>IF(ISTEXT(INDEX('Abs Formation'!$B$4:$T$369,MATCH(JT$9*1,Tableau6[Date],0),MATCH(Tableau3[[#This Row],[Nom Prénom]],Tableau6[[#Headers],[Infirmière]:[Personne 19]],0)))=TRUE,"Form","")</f>
        <v/>
      </c>
      <c r="JU11" s="98" t="str">
        <f>IF(ISTEXT(INDEX('Abs Formation'!$B$4:$T$369,MATCH(JU$9*1,Tableau6[Date],0),MATCH(Tableau3[[#This Row],[Nom Prénom]],Tableau6[[#Headers],[Infirmière]:[Personne 19]],0)))=TRUE,"Form","")</f>
        <v/>
      </c>
      <c r="JV11" s="98" t="str">
        <f>IF(ISTEXT(INDEX('Abs Formation'!$B$4:$T$369,MATCH(JV$9*1,Tableau6[Date],0),MATCH(Tableau3[[#This Row],[Nom Prénom]],Tableau6[[#Headers],[Infirmière]:[Personne 19]],0)))=TRUE,"Form","")</f>
        <v/>
      </c>
      <c r="JW11" s="98" t="str">
        <f>IF(ISTEXT(INDEX('Abs Formation'!$B$4:$T$369,MATCH(JW$9*1,Tableau6[Date],0),MATCH(Tableau3[[#This Row],[Nom Prénom]],Tableau6[[#Headers],[Infirmière]:[Personne 19]],0)))=TRUE,"Form","")</f>
        <v/>
      </c>
      <c r="JX11" s="98" t="str">
        <f>IF(ISTEXT(INDEX('Abs Formation'!$B$4:$T$369,MATCH(JX$9*1,Tableau6[Date],0),MATCH(Tableau3[[#This Row],[Nom Prénom]],Tableau6[[#Headers],[Infirmière]:[Personne 19]],0)))=TRUE,"Form","")</f>
        <v/>
      </c>
      <c r="JY11" s="98" t="str">
        <f>IF(ISTEXT(INDEX('Abs Formation'!$B$4:$T$369,MATCH(JY$9*1,Tableau6[Date],0),MATCH(Tableau3[[#This Row],[Nom Prénom]],Tableau6[[#Headers],[Infirmière]:[Personne 19]],0)))=TRUE,"Form","")</f>
        <v/>
      </c>
      <c r="JZ11" s="98" t="str">
        <f>IF(ISTEXT(INDEX('Abs Formation'!$B$4:$T$369,MATCH(JZ$9*1,Tableau6[Date],0),MATCH(Tableau3[[#This Row],[Nom Prénom]],Tableau6[[#Headers],[Infirmière]:[Personne 19]],0)))=TRUE,"Form","")</f>
        <v/>
      </c>
      <c r="KA11" s="98" t="str">
        <f>IF(ISTEXT(INDEX('Abs Formation'!$B$4:$T$369,MATCH(KA$9*1,Tableau6[Date],0),MATCH(Tableau3[[#This Row],[Nom Prénom]],Tableau6[[#Headers],[Infirmière]:[Personne 19]],0)))=TRUE,"Form","")</f>
        <v/>
      </c>
      <c r="KB11" s="98" t="str">
        <f>IF(ISTEXT(INDEX('Abs Formation'!$B$4:$T$369,MATCH(KB$9*1,Tableau6[Date],0),MATCH(Tableau3[[#This Row],[Nom Prénom]],Tableau6[[#Headers],[Infirmière]:[Personne 19]],0)))=TRUE,"Form","")</f>
        <v/>
      </c>
      <c r="KC11" s="99" t="str">
        <f>IF(ISTEXT(INDEX('Abs Formation'!$B$4:$T$369,MATCH(KC$9*1,Tableau6[Date],0),MATCH(Tableau3[[#This Row],[Nom Prénom]],Tableau6[[#Headers],[Infirmière]:[Personne 19]],0)))=TRUE,"Form","")</f>
        <v/>
      </c>
      <c r="KD11" s="99" t="str">
        <f>IF(ISTEXT(INDEX('Abs Formation'!$B$4:$T$369,MATCH(KD$9*1,Tableau6[Date],0),MATCH(Tableau3[[#This Row],[Nom Prénom]],Tableau6[[#Headers],[Infirmière]:[Personne 19]],0)))=TRUE,"Form","")</f>
        <v/>
      </c>
      <c r="KE11" s="99" t="str">
        <f>IF(ISTEXT(INDEX('Abs Formation'!$B$4:$T$369,MATCH(KE$9*1,Tableau6[Date],0),MATCH(Tableau3[[#This Row],[Nom Prénom]],Tableau6[[#Headers],[Infirmière]:[Personne 19]],0)))=TRUE,"Form","")</f>
        <v/>
      </c>
      <c r="KF11" s="99" t="str">
        <f>IF(ISTEXT(INDEX('Abs Formation'!$B$4:$T$369,MATCH(KF$9*1,Tableau6[Date],0),MATCH(Tableau3[[#This Row],[Nom Prénom]],Tableau6[[#Headers],[Infirmière]:[Personne 19]],0)))=TRUE,"Form","")</f>
        <v/>
      </c>
      <c r="KG11" s="99" t="str">
        <f>IF(ISTEXT(INDEX('Abs Formation'!$B$4:$T$369,MATCH(KG$9*1,Tableau6[Date],0),MATCH(Tableau3[[#This Row],[Nom Prénom]],Tableau6[[#Headers],[Infirmière]:[Personne 19]],0)))=TRUE,"Form","")</f>
        <v/>
      </c>
      <c r="KH11" s="99" t="str">
        <f>IF(ISTEXT(INDEX('Abs Formation'!$B$4:$T$369,MATCH(KH$9*1,Tableau6[Date],0),MATCH(Tableau3[[#This Row],[Nom Prénom]],Tableau6[[#Headers],[Infirmière]:[Personne 19]],0)))=TRUE,"Form","")</f>
        <v/>
      </c>
      <c r="KI11" s="99" t="str">
        <f>IF(ISTEXT(INDEX('Abs Formation'!$B$4:$T$369,MATCH(KI$9*1,Tableau6[Date],0),MATCH(Tableau3[[#This Row],[Nom Prénom]],Tableau6[[#Headers],[Infirmière]:[Personne 19]],0)))=TRUE,"Form","")</f>
        <v/>
      </c>
      <c r="KJ11" s="99" t="str">
        <f>IF(ISTEXT(INDEX('Abs Formation'!$B$4:$T$369,MATCH(KJ$9*1,Tableau6[Date],0),MATCH(Tableau3[[#This Row],[Nom Prénom]],Tableau6[[#Headers],[Infirmière]:[Personne 19]],0)))=TRUE,"Form","")</f>
        <v/>
      </c>
      <c r="KK11" s="99" t="str">
        <f>IF(ISTEXT(INDEX('Abs Formation'!$B$4:$T$369,MATCH(KK$9*1,Tableau6[Date],0),MATCH(Tableau3[[#This Row],[Nom Prénom]],Tableau6[[#Headers],[Infirmière]:[Personne 19]],0)))=TRUE,"Form","")</f>
        <v/>
      </c>
      <c r="KL11" s="99" t="str">
        <f>IF(ISTEXT(INDEX('Abs Formation'!$B$4:$T$369,MATCH(KL$9*1,Tableau6[Date],0),MATCH(Tableau3[[#This Row],[Nom Prénom]],Tableau6[[#Headers],[Infirmière]:[Personne 19]],0)))=TRUE,"Form","")</f>
        <v/>
      </c>
      <c r="KM11" s="99" t="str">
        <f>IF(ISTEXT(INDEX('Abs Formation'!$B$4:$T$369,MATCH(KM$9*1,Tableau6[Date],0),MATCH(Tableau3[[#This Row],[Nom Prénom]],Tableau6[[#Headers],[Infirmière]:[Personne 19]],0)))=TRUE,"Form","")</f>
        <v/>
      </c>
      <c r="KN11" s="99" t="str">
        <f>IF(ISTEXT(INDEX('Abs Formation'!$B$4:$T$369,MATCH(KN$9*1,Tableau6[Date],0),MATCH(Tableau3[[#This Row],[Nom Prénom]],Tableau6[[#Headers],[Infirmière]:[Personne 19]],0)))=TRUE,"Form","")</f>
        <v/>
      </c>
      <c r="KO11" s="99" t="str">
        <f>IF(ISTEXT(INDEX('Abs Formation'!$B$4:$T$369,MATCH(KO$9*1,Tableau6[Date],0),MATCH(Tableau3[[#This Row],[Nom Prénom]],Tableau6[[#Headers],[Infirmière]:[Personne 19]],0)))=TRUE,"Form","")</f>
        <v/>
      </c>
      <c r="KP11" s="99" t="str">
        <f>IF(ISTEXT(INDEX('Abs Formation'!$B$4:$T$369,MATCH(KP$9*1,Tableau6[Date],0),MATCH(Tableau3[[#This Row],[Nom Prénom]],Tableau6[[#Headers],[Infirmière]:[Personne 19]],0)))=TRUE,"Form","")</f>
        <v/>
      </c>
      <c r="KQ11" s="99" t="str">
        <f>IF(ISTEXT(INDEX('Abs Formation'!$B$4:$T$369,MATCH(KQ$9*1,Tableau6[Date],0),MATCH(Tableau3[[#This Row],[Nom Prénom]],Tableau6[[#Headers],[Infirmière]:[Personne 19]],0)))=TRUE,"Form","")</f>
        <v/>
      </c>
      <c r="KR11" s="99" t="str">
        <f>IF(ISTEXT(INDEX('Abs Formation'!$B$4:$T$369,MATCH(KR$9*1,Tableau6[Date],0),MATCH(Tableau3[[#This Row],[Nom Prénom]],Tableau6[[#Headers],[Infirmière]:[Personne 19]],0)))=TRUE,"Form","")</f>
        <v/>
      </c>
      <c r="KS11" s="99" t="str">
        <f>IF(ISTEXT(INDEX('Abs Formation'!$B$4:$T$369,MATCH(KS$9*1,Tableau6[Date],0),MATCH(Tableau3[[#This Row],[Nom Prénom]],Tableau6[[#Headers],[Infirmière]:[Personne 19]],0)))=TRUE,"Form","")</f>
        <v/>
      </c>
      <c r="KT11" s="99" t="str">
        <f>IF(ISTEXT(INDEX('Abs Formation'!$B$4:$T$369,MATCH(KT$9*1,Tableau6[Date],0),MATCH(Tableau3[[#This Row],[Nom Prénom]],Tableau6[[#Headers],[Infirmière]:[Personne 19]],0)))=TRUE,"Form","")</f>
        <v/>
      </c>
      <c r="KU11" s="99" t="str">
        <f>IF(ISTEXT(INDEX('Abs Formation'!$B$4:$T$369,MATCH(KU$9*1,Tableau6[Date],0),MATCH(Tableau3[[#This Row],[Nom Prénom]],Tableau6[[#Headers],[Infirmière]:[Personne 19]],0)))=TRUE,"Form","")</f>
        <v/>
      </c>
      <c r="KV11" s="99" t="str">
        <f>IF(ISTEXT(INDEX('Abs Formation'!$B$4:$T$369,MATCH(KV$9*1,Tableau6[Date],0),MATCH(Tableau3[[#This Row],[Nom Prénom]],Tableau6[[#Headers],[Infirmière]:[Personne 19]],0)))=TRUE,"Form","")</f>
        <v/>
      </c>
      <c r="KW11" s="99" t="str">
        <f>IF(ISTEXT(INDEX('Abs Formation'!$B$4:$T$369,MATCH(KW$9*1,Tableau6[Date],0),MATCH(Tableau3[[#This Row],[Nom Prénom]],Tableau6[[#Headers],[Infirmière]:[Personne 19]],0)))=TRUE,"Form","")</f>
        <v/>
      </c>
      <c r="KX11" s="99" t="str">
        <f>IF(ISTEXT(INDEX('Abs Formation'!$B$4:$T$369,MATCH(KX$9*1,Tableau6[Date],0),MATCH(Tableau3[[#This Row],[Nom Prénom]],Tableau6[[#Headers],[Infirmière]:[Personne 19]],0)))=TRUE,"Form","")</f>
        <v/>
      </c>
      <c r="KY11" s="99" t="str">
        <f>IF(ISTEXT(INDEX('Abs Formation'!$B$4:$T$369,MATCH(KY$9*1,Tableau6[Date],0),MATCH(Tableau3[[#This Row],[Nom Prénom]],Tableau6[[#Headers],[Infirmière]:[Personne 19]],0)))=TRUE,"Form","")</f>
        <v/>
      </c>
      <c r="KZ11" s="99" t="str">
        <f>IF(ISTEXT(INDEX('Abs Formation'!$B$4:$T$369,MATCH(KZ$9*1,Tableau6[Date],0),MATCH(Tableau3[[#This Row],[Nom Prénom]],Tableau6[[#Headers],[Infirmière]:[Personne 19]],0)))=TRUE,"Form","")</f>
        <v/>
      </c>
      <c r="LA11" s="99" t="str">
        <f>IF(ISTEXT(INDEX('Abs Formation'!$B$4:$T$369,MATCH(LA$9*1,Tableau6[Date],0),MATCH(Tableau3[[#This Row],[Nom Prénom]],Tableau6[[#Headers],[Infirmière]:[Personne 19]],0)))=TRUE,"Form","")</f>
        <v/>
      </c>
      <c r="LB11" s="99" t="str">
        <f>IF(ISTEXT(INDEX('Abs Formation'!$B$4:$T$369,MATCH(LB$9*1,Tableau6[Date],0),MATCH(Tableau3[[#This Row],[Nom Prénom]],Tableau6[[#Headers],[Infirmière]:[Personne 19]],0)))=TRUE,"Form","")</f>
        <v/>
      </c>
      <c r="LC11" s="99" t="str">
        <f>IF(ISTEXT(INDEX('Abs Formation'!$B$4:$T$369,MATCH(LC$9*1,Tableau6[Date],0),MATCH(Tableau3[[#This Row],[Nom Prénom]],Tableau6[[#Headers],[Infirmière]:[Personne 19]],0)))=TRUE,"Form","")</f>
        <v/>
      </c>
      <c r="LD11" s="99" t="str">
        <f>IF(ISTEXT(INDEX('Abs Formation'!$B$4:$T$369,MATCH(LD$9*1,Tableau6[Date],0),MATCH(Tableau3[[#This Row],[Nom Prénom]],Tableau6[[#Headers],[Infirmière]:[Personne 19]],0)))=TRUE,"Form","")</f>
        <v/>
      </c>
      <c r="LE11" s="99" t="str">
        <f>IF(ISTEXT(INDEX('Abs Formation'!$B$4:$T$369,MATCH(LE$9*1,Tableau6[Date],0),MATCH(Tableau3[[#This Row],[Nom Prénom]],Tableau6[[#Headers],[Infirmière]:[Personne 19]],0)))=TRUE,"Form","")</f>
        <v/>
      </c>
      <c r="LF11" s="99" t="str">
        <f>IF(ISTEXT(INDEX('Abs Formation'!$B$4:$T$369,MATCH(LF$9*1,Tableau6[Date],0),MATCH(Tableau3[[#This Row],[Nom Prénom]],Tableau6[[#Headers],[Infirmière]:[Personne 19]],0)))=TRUE,"Form","")</f>
        <v/>
      </c>
      <c r="LG11" s="99" t="str">
        <f>IF(ISTEXT(INDEX('Abs Formation'!$B$4:$T$369,MATCH(LG$9*1,Tableau6[Date],0),MATCH(Tableau3[[#This Row],[Nom Prénom]],Tableau6[[#Headers],[Infirmière]:[Personne 19]],0)))=TRUE,"Form","")</f>
        <v/>
      </c>
      <c r="LH11" s="100" t="str">
        <f>IF(ISTEXT(INDEX('Abs Formation'!$B$4:$T$369,MATCH(LH$9*1,Tableau6[Date],0),MATCH(Tableau3[[#This Row],[Nom Prénom]],Tableau6[[#Headers],[Infirmière]:[Personne 19]],0)))=TRUE,"Form","")</f>
        <v/>
      </c>
      <c r="LI11" s="100" t="str">
        <f>IF(ISTEXT(INDEX('Abs Formation'!$B$4:$T$369,MATCH(LI$9*1,Tableau6[Date],0),MATCH(Tableau3[[#This Row],[Nom Prénom]],Tableau6[[#Headers],[Infirmière]:[Personne 19]],0)))=TRUE,"Form","")</f>
        <v/>
      </c>
      <c r="LJ11" s="100" t="str">
        <f>IF(ISTEXT(INDEX('Abs Formation'!$B$4:$T$369,MATCH(LJ$9*1,Tableau6[Date],0),MATCH(Tableau3[[#This Row],[Nom Prénom]],Tableau6[[#Headers],[Infirmière]:[Personne 19]],0)))=TRUE,"Form","")</f>
        <v/>
      </c>
      <c r="LK11" s="100" t="str">
        <f>IF(ISTEXT(INDEX('Abs Formation'!$B$4:$T$369,MATCH(LK$9*1,Tableau6[Date],0),MATCH(Tableau3[[#This Row],[Nom Prénom]],Tableau6[[#Headers],[Infirmière]:[Personne 19]],0)))=TRUE,"Form","")</f>
        <v/>
      </c>
      <c r="LL11" s="100" t="str">
        <f>IF(ISTEXT(INDEX('Abs Formation'!$B$4:$T$369,MATCH(LL$9*1,Tableau6[Date],0),MATCH(Tableau3[[#This Row],[Nom Prénom]],Tableau6[[#Headers],[Infirmière]:[Personne 19]],0)))=TRUE,"Form","")</f>
        <v/>
      </c>
      <c r="LM11" s="100" t="str">
        <f>IF(ISTEXT(INDEX('Abs Formation'!$B$4:$T$369,MATCH(LM$9*1,Tableau6[Date],0),MATCH(Tableau3[[#This Row],[Nom Prénom]],Tableau6[[#Headers],[Infirmière]:[Personne 19]],0)))=TRUE,"Form","")</f>
        <v/>
      </c>
      <c r="LN11" s="100" t="str">
        <f>IF(ISTEXT(INDEX('Abs Formation'!$B$4:$T$369,MATCH(LN$9*1,Tableau6[Date],0),MATCH(Tableau3[[#This Row],[Nom Prénom]],Tableau6[[#Headers],[Infirmière]:[Personne 19]],0)))=TRUE,"Form","")</f>
        <v/>
      </c>
      <c r="LO11" s="100" t="str">
        <f>IF(ISTEXT(INDEX('Abs Formation'!$B$4:$T$369,MATCH(LO$9*1,Tableau6[Date],0),MATCH(Tableau3[[#This Row],[Nom Prénom]],Tableau6[[#Headers],[Infirmière]:[Personne 19]],0)))=TRUE,"Form","")</f>
        <v/>
      </c>
      <c r="LP11" s="100" t="str">
        <f>IF(ISTEXT(INDEX('Abs Formation'!$B$4:$T$369,MATCH(LP$9*1,Tableau6[Date],0),MATCH(Tableau3[[#This Row],[Nom Prénom]],Tableau6[[#Headers],[Infirmière]:[Personne 19]],0)))=TRUE,"Form","")</f>
        <v/>
      </c>
      <c r="LQ11" s="100" t="str">
        <f>IF(ISTEXT(INDEX('Abs Formation'!$B$4:$T$369,MATCH(LQ$9*1,Tableau6[Date],0),MATCH(Tableau3[[#This Row],[Nom Prénom]],Tableau6[[#Headers],[Infirmière]:[Personne 19]],0)))=TRUE,"Form","")</f>
        <v/>
      </c>
      <c r="LR11" s="100" t="str">
        <f>IF(ISTEXT(INDEX('Abs Formation'!$B$4:$T$369,MATCH(LR$9*1,Tableau6[Date],0),MATCH(Tableau3[[#This Row],[Nom Prénom]],Tableau6[[#Headers],[Infirmière]:[Personne 19]],0)))=TRUE,"Form","")</f>
        <v/>
      </c>
      <c r="LS11" s="100" t="str">
        <f>IF(ISTEXT(INDEX('Abs Formation'!$B$4:$T$369,MATCH(LS$9*1,Tableau6[Date],0),MATCH(Tableau3[[#This Row],[Nom Prénom]],Tableau6[[#Headers],[Infirmière]:[Personne 19]],0)))=TRUE,"Form","")</f>
        <v/>
      </c>
      <c r="LT11" s="100" t="str">
        <f>IF(ISTEXT(INDEX('Abs Formation'!$B$4:$T$369,MATCH(LT$9*1,Tableau6[Date],0),MATCH(Tableau3[[#This Row],[Nom Prénom]],Tableau6[[#Headers],[Infirmière]:[Personne 19]],0)))=TRUE,"Form","")</f>
        <v/>
      </c>
      <c r="LU11" s="100" t="str">
        <f>IF(ISTEXT(INDEX('Abs Formation'!$B$4:$T$369,MATCH(LU$9*1,Tableau6[Date],0),MATCH(Tableau3[[#This Row],[Nom Prénom]],Tableau6[[#Headers],[Infirmière]:[Personne 19]],0)))=TRUE,"Form","")</f>
        <v/>
      </c>
      <c r="LV11" s="100" t="str">
        <f>IF(ISTEXT(INDEX('Abs Formation'!$B$4:$T$369,MATCH(LV$9*1,Tableau6[Date],0),MATCH(Tableau3[[#This Row],[Nom Prénom]],Tableau6[[#Headers],[Infirmière]:[Personne 19]],0)))=TRUE,"Form","")</f>
        <v/>
      </c>
      <c r="LW11" s="100" t="str">
        <f>IF(ISTEXT(INDEX('Abs Formation'!$B$4:$T$369,MATCH(LW$9*1,Tableau6[Date],0),MATCH(Tableau3[[#This Row],[Nom Prénom]],Tableau6[[#Headers],[Infirmière]:[Personne 19]],0)))=TRUE,"Form","")</f>
        <v/>
      </c>
      <c r="LX11" s="100" t="str">
        <f>IF(ISTEXT(INDEX('Abs Formation'!$B$4:$T$369,MATCH(LX$9*1,Tableau6[Date],0),MATCH(Tableau3[[#This Row],[Nom Prénom]],Tableau6[[#Headers],[Infirmière]:[Personne 19]],0)))=TRUE,"Form","")</f>
        <v/>
      </c>
      <c r="LY11" s="100" t="str">
        <f>IF(ISTEXT(INDEX('Abs Formation'!$B$4:$T$369,MATCH(LY$9*1,Tableau6[Date],0),MATCH(Tableau3[[#This Row],[Nom Prénom]],Tableau6[[#Headers],[Infirmière]:[Personne 19]],0)))=TRUE,"Form","")</f>
        <v/>
      </c>
      <c r="LZ11" s="100" t="str">
        <f>IF(ISTEXT(INDEX('Abs Formation'!$B$4:$T$369,MATCH(LZ$9*1,Tableau6[Date],0),MATCH(Tableau3[[#This Row],[Nom Prénom]],Tableau6[[#Headers],[Infirmière]:[Personne 19]],0)))=TRUE,"Form","")</f>
        <v/>
      </c>
      <c r="MA11" s="100" t="str">
        <f>IF(ISTEXT(INDEX('Abs Formation'!$B$4:$T$369,MATCH(MA$9*1,Tableau6[Date],0),MATCH(Tableau3[[#This Row],[Nom Prénom]],Tableau6[[#Headers],[Infirmière]:[Personne 19]],0)))=TRUE,"Form","")</f>
        <v/>
      </c>
      <c r="MB11" s="100" t="str">
        <f>IF(ISTEXT(INDEX('Abs Formation'!$B$4:$T$369,MATCH(MB$9*1,Tableau6[Date],0),MATCH(Tableau3[[#This Row],[Nom Prénom]],Tableau6[[#Headers],[Infirmière]:[Personne 19]],0)))=TRUE,"Form","")</f>
        <v/>
      </c>
      <c r="MC11" s="100" t="str">
        <f>IF(ISTEXT(INDEX('Abs Formation'!$B$4:$T$369,MATCH(MC$9*1,Tableau6[Date],0),MATCH(Tableau3[[#This Row],[Nom Prénom]],Tableau6[[#Headers],[Infirmière]:[Personne 19]],0)))=TRUE,"Form","")</f>
        <v/>
      </c>
      <c r="MD11" s="100" t="str">
        <f>IF(ISTEXT(INDEX('Abs Formation'!$B$4:$T$369,MATCH(MD$9*1,Tableau6[Date],0),MATCH(Tableau3[[#This Row],[Nom Prénom]],Tableau6[[#Headers],[Infirmière]:[Personne 19]],0)))=TRUE,"Form","")</f>
        <v/>
      </c>
      <c r="ME11" s="100" t="str">
        <f>IF(ISTEXT(INDEX('Abs Formation'!$B$4:$T$369,MATCH(ME$9*1,Tableau6[Date],0),MATCH(Tableau3[[#This Row],[Nom Prénom]],Tableau6[[#Headers],[Infirmière]:[Personne 19]],0)))=TRUE,"Form","")</f>
        <v/>
      </c>
      <c r="MF11" s="100" t="str">
        <f>IF(ISTEXT(INDEX('Abs Formation'!$B$4:$T$369,MATCH(MF$9*1,Tableau6[Date],0),MATCH(Tableau3[[#This Row],[Nom Prénom]],Tableau6[[#Headers],[Infirmière]:[Personne 19]],0)))=TRUE,"Form","")</f>
        <v/>
      </c>
      <c r="MG11" s="100" t="str">
        <f>IF(ISTEXT(INDEX('Abs Formation'!$B$4:$T$369,MATCH(MG$9*1,Tableau6[Date],0),MATCH(Tableau3[[#This Row],[Nom Prénom]],Tableau6[[#Headers],[Infirmière]:[Personne 19]],0)))=TRUE,"Form","")</f>
        <v/>
      </c>
      <c r="MH11" s="100" t="str">
        <f>IF(ISTEXT(INDEX('Abs Formation'!$B$4:$T$369,MATCH(MH$9*1,Tableau6[Date],0),MATCH(Tableau3[[#This Row],[Nom Prénom]],Tableau6[[#Headers],[Infirmière]:[Personne 19]],0)))=TRUE,"Form","")</f>
        <v/>
      </c>
      <c r="MI11" s="100" t="str">
        <f>IF(ISTEXT(INDEX('Abs Formation'!$B$4:$T$369,MATCH(MI$9*1,Tableau6[Date],0),MATCH(Tableau3[[#This Row],[Nom Prénom]],Tableau6[[#Headers],[Infirmière]:[Personne 19]],0)))=TRUE,"Form","")</f>
        <v/>
      </c>
      <c r="MJ11" s="100" t="str">
        <f>IF(ISTEXT(INDEX('Abs Formation'!$B$4:$T$369,MATCH(MJ$9*1,Tableau6[Date],0),MATCH(Tableau3[[#This Row],[Nom Prénom]],Tableau6[[#Headers],[Infirmière]:[Personne 19]],0)))=TRUE,"Form","")</f>
        <v/>
      </c>
      <c r="MK11" s="100" t="str">
        <f>IF(ISTEXT(INDEX('Abs Formation'!$B$4:$T$369,MATCH(MK$9*1,Tableau6[Date],0),MATCH(Tableau3[[#This Row],[Nom Prénom]],Tableau6[[#Headers],[Infirmière]:[Personne 19]],0)))=TRUE,"Form","")</f>
        <v/>
      </c>
      <c r="ML11" s="101" t="str">
        <f>IF(ISTEXT(INDEX('Abs Formation'!$B$4:$T$369,MATCH(ML$9*1,Tableau6[Date],0),MATCH(Tableau3[[#This Row],[Nom Prénom]],Tableau6[[#Headers],[Infirmière]:[Personne 19]],0)))=TRUE,"Form","")</f>
        <v/>
      </c>
      <c r="MM11" s="101" t="str">
        <f>IF(ISTEXT(INDEX('Abs Formation'!$B$4:$T$369,MATCH(MM$9*1,Tableau6[Date],0),MATCH(Tableau3[[#This Row],[Nom Prénom]],Tableau6[[#Headers],[Infirmière]:[Personne 19]],0)))=TRUE,"Form","")</f>
        <v/>
      </c>
      <c r="MN11" s="101" t="str">
        <f>IF(ISTEXT(INDEX('Abs Formation'!$B$4:$T$369,MATCH(MN$9*1,Tableau6[Date],0),MATCH(Tableau3[[#This Row],[Nom Prénom]],Tableau6[[#Headers],[Infirmière]:[Personne 19]],0)))=TRUE,"Form","")</f>
        <v/>
      </c>
      <c r="MO11" s="101" t="str">
        <f>IF(ISTEXT(INDEX('Abs Formation'!$B$4:$T$369,MATCH(MO$9*1,Tableau6[Date],0),MATCH(Tableau3[[#This Row],[Nom Prénom]],Tableau6[[#Headers],[Infirmière]:[Personne 19]],0)))=TRUE,"Form","")</f>
        <v/>
      </c>
      <c r="MP11" s="101" t="str">
        <f>IF(ISTEXT(INDEX('Abs Formation'!$B$4:$T$369,MATCH(MP$9*1,Tableau6[Date],0),MATCH(Tableau3[[#This Row],[Nom Prénom]],Tableau6[[#Headers],[Infirmière]:[Personne 19]],0)))=TRUE,"Form","")</f>
        <v/>
      </c>
      <c r="MQ11" s="101" t="str">
        <f>IF(ISTEXT(INDEX('Abs Formation'!$B$4:$T$369,MATCH(MQ$9*1,Tableau6[Date],0),MATCH(Tableau3[[#This Row],[Nom Prénom]],Tableau6[[#Headers],[Infirmière]:[Personne 19]],0)))=TRUE,"Form","")</f>
        <v/>
      </c>
      <c r="MR11" s="101" t="str">
        <f>IF(ISTEXT(INDEX('Abs Formation'!$B$4:$T$369,MATCH(MR$9*1,Tableau6[Date],0),MATCH(Tableau3[[#This Row],[Nom Prénom]],Tableau6[[#Headers],[Infirmière]:[Personne 19]],0)))=TRUE,"Form","")</f>
        <v/>
      </c>
      <c r="MS11" s="101" t="str">
        <f>IF(ISTEXT(INDEX('Abs Formation'!$B$4:$T$369,MATCH(MS$9*1,Tableau6[Date],0),MATCH(Tableau3[[#This Row],[Nom Prénom]],Tableau6[[#Headers],[Infirmière]:[Personne 19]],0)))=TRUE,"Form","")</f>
        <v/>
      </c>
      <c r="MT11" s="101" t="str">
        <f>IF(ISTEXT(INDEX('Abs Formation'!$B$4:$T$369,MATCH(MT$9*1,Tableau6[Date],0),MATCH(Tableau3[[#This Row],[Nom Prénom]],Tableau6[[#Headers],[Infirmière]:[Personne 19]],0)))=TRUE,"Form","")</f>
        <v/>
      </c>
      <c r="MU11" s="101" t="str">
        <f>IF(ISTEXT(INDEX('Abs Formation'!$B$4:$T$369,MATCH(MU$9*1,Tableau6[Date],0),MATCH(Tableau3[[#This Row],[Nom Prénom]],Tableau6[[#Headers],[Infirmière]:[Personne 19]],0)))=TRUE,"Form","")</f>
        <v/>
      </c>
      <c r="MV11" s="101" t="str">
        <f>IF(ISTEXT(INDEX('Abs Formation'!$B$4:$T$369,MATCH(MV$9*1,Tableau6[Date],0),MATCH(Tableau3[[#This Row],[Nom Prénom]],Tableau6[[#Headers],[Infirmière]:[Personne 19]],0)))=TRUE,"Form","")</f>
        <v/>
      </c>
      <c r="MW11" s="101" t="str">
        <f>IF(ISTEXT(INDEX('Abs Formation'!$B$4:$T$369,MATCH(MW$9*1,Tableau6[Date],0),MATCH(Tableau3[[#This Row],[Nom Prénom]],Tableau6[[#Headers],[Infirmière]:[Personne 19]],0)))=TRUE,"Form","")</f>
        <v/>
      </c>
      <c r="MX11" s="101" t="str">
        <f>IF(ISTEXT(INDEX('Abs Formation'!$B$4:$T$369,MATCH(MX$9*1,Tableau6[Date],0),MATCH(Tableau3[[#This Row],[Nom Prénom]],Tableau6[[#Headers],[Infirmière]:[Personne 19]],0)))=TRUE,"Form","")</f>
        <v/>
      </c>
      <c r="MY11" s="101" t="str">
        <f>IF(ISTEXT(INDEX('Abs Formation'!$B$4:$T$369,MATCH(MY$9*1,Tableau6[Date],0),MATCH(Tableau3[[#This Row],[Nom Prénom]],Tableau6[[#Headers],[Infirmière]:[Personne 19]],0)))=TRUE,"Form","")</f>
        <v/>
      </c>
      <c r="MZ11" s="101" t="str">
        <f>IF(ISTEXT(INDEX('Abs Formation'!$B$4:$T$369,MATCH(MZ$9*1,Tableau6[Date],0),MATCH(Tableau3[[#This Row],[Nom Prénom]],Tableau6[[#Headers],[Infirmière]:[Personne 19]],0)))=TRUE,"Form","")</f>
        <v/>
      </c>
      <c r="NA11" s="101" t="str">
        <f>IF(ISTEXT(INDEX('Abs Formation'!$B$4:$T$369,MATCH(NA$9*1,Tableau6[Date],0),MATCH(Tableau3[[#This Row],[Nom Prénom]],Tableau6[[#Headers],[Infirmière]:[Personne 19]],0)))=TRUE,"Form","")</f>
        <v/>
      </c>
      <c r="NB11" s="101" t="str">
        <f>IF(ISTEXT(INDEX('Abs Formation'!$B$4:$T$369,MATCH(NB$9*1,Tableau6[Date],0),MATCH(Tableau3[[#This Row],[Nom Prénom]],Tableau6[[#Headers],[Infirmière]:[Personne 19]],0)))=TRUE,"Form","")</f>
        <v/>
      </c>
      <c r="NC11" s="101" t="str">
        <f>IF(ISTEXT(INDEX('Abs Formation'!$B$4:$T$369,MATCH(NC$9*1,Tableau6[Date],0),MATCH(Tableau3[[#This Row],[Nom Prénom]],Tableau6[[#Headers],[Infirmière]:[Personne 19]],0)))=TRUE,"Form","")</f>
        <v/>
      </c>
      <c r="ND11" s="101" t="str">
        <f>IF(ISTEXT(INDEX('Abs Formation'!$B$4:$T$369,MATCH(ND$9*1,Tableau6[Date],0),MATCH(Tableau3[[#This Row],[Nom Prénom]],Tableau6[[#Headers],[Infirmière]:[Personne 19]],0)))=TRUE,"Form","")</f>
        <v/>
      </c>
      <c r="NE11" s="101" t="str">
        <f>IF(ISTEXT(INDEX('Abs Formation'!$B$4:$T$369,MATCH(NE$9*1,Tableau6[Date],0),MATCH(Tableau3[[#This Row],[Nom Prénom]],Tableau6[[#Headers],[Infirmière]:[Personne 19]],0)))=TRUE,"Form","")</f>
        <v/>
      </c>
      <c r="NF11" s="101" t="str">
        <f>IF(ISTEXT(INDEX('Abs Formation'!$B$4:$T$369,MATCH(NF$9*1,Tableau6[Date],0),MATCH(Tableau3[[#This Row],[Nom Prénom]],Tableau6[[#Headers],[Infirmière]:[Personne 19]],0)))=TRUE,"Form","")</f>
        <v/>
      </c>
      <c r="NG11" s="101" t="str">
        <f>IF(ISTEXT(INDEX('Abs Formation'!$B$4:$T$369,MATCH(NG$9*1,Tableau6[Date],0),MATCH(Tableau3[[#This Row],[Nom Prénom]],Tableau6[[#Headers],[Infirmière]:[Personne 19]],0)))=TRUE,"Form","")</f>
        <v/>
      </c>
      <c r="NH11" s="101" t="str">
        <f>IF(ISTEXT(INDEX('Abs Formation'!$B$4:$T$369,MATCH(NH$9*1,Tableau6[Date],0),MATCH(Tableau3[[#This Row],[Nom Prénom]],Tableau6[[#Headers],[Infirmière]:[Personne 19]],0)))=TRUE,"Form","")</f>
        <v/>
      </c>
      <c r="NI11" s="101" t="str">
        <f>IF(ISTEXT(INDEX('Abs Formation'!$B$4:$T$369,MATCH(NI$9*1,Tableau6[Date],0),MATCH(Tableau3[[#This Row],[Nom Prénom]],Tableau6[[#Headers],[Infirmière]:[Personne 19]],0)))=TRUE,"Form","")</f>
        <v/>
      </c>
      <c r="NJ11" s="101" t="str">
        <f>IF(ISTEXT(INDEX('Abs Formation'!$B$4:$T$369,MATCH(NJ$9*1,Tableau6[Date],0),MATCH(Tableau3[[#This Row],[Nom Prénom]],Tableau6[[#Headers],[Infirmière]:[Personne 19]],0)))=TRUE,"Form","")</f>
        <v/>
      </c>
      <c r="NK11" s="101" t="str">
        <f>IF(ISTEXT(INDEX('Abs Formation'!$B$4:$T$369,MATCH(NK$9*1,Tableau6[Date],0),MATCH(Tableau3[[#This Row],[Nom Prénom]],Tableau6[[#Headers],[Infirmière]:[Personne 19]],0)))=TRUE,"Form","")</f>
        <v/>
      </c>
      <c r="NL11" s="101" t="str">
        <f>IF(ISTEXT(INDEX('Abs Formation'!$B$4:$T$369,MATCH(NL$9*1,Tableau6[Date],0),MATCH(Tableau3[[#This Row],[Nom Prénom]],Tableau6[[#Headers],[Infirmière]:[Personne 19]],0)))=TRUE,"Form","")</f>
        <v/>
      </c>
      <c r="NM11" s="101" t="str">
        <f>IF(ISTEXT(INDEX('Abs Formation'!$B$4:$T$369,MATCH(NM$9*1,Tableau6[Date],0),MATCH(Tableau3[[#This Row],[Nom Prénom]],Tableau6[[#Headers],[Infirmière]:[Personne 19]],0)))=TRUE,"Form","")</f>
        <v/>
      </c>
      <c r="NN11" s="101" t="str">
        <f>IF(ISTEXT(INDEX('Abs Formation'!$B$4:$T$369,MATCH(NN$9*1,Tableau6[Date],0),MATCH(Tableau3[[#This Row],[Nom Prénom]],Tableau6[[#Headers],[Infirmière]:[Personne 19]],0)))=TRUE,"Form","")</f>
        <v/>
      </c>
      <c r="NO11" s="101" t="str">
        <f>IF(ISTEXT(INDEX('Abs Formation'!$B$4:$T$369,MATCH(NO$9*1,Tableau6[Date],0),MATCH(Tableau3[[#This Row],[Nom Prénom]],Tableau6[[#Headers],[Infirmière]:[Personne 19]],0)))=TRUE,"Form","")</f>
        <v/>
      </c>
      <c r="NP11" s="105" t="str">
        <f>IF(ISTEXT(INDEX('Abs Formation'!$B$4:$T$369,MATCH(NP$9*1,Tableau6[Date],0),MATCH(Tableau3[[#This Row],[Nom Prénom]],Tableau6[[#Headers],[Infirmière]:[Personne 19]],0)))=TRUE,"Form","")</f>
        <v/>
      </c>
    </row>
    <row r="12" spans="1:380" ht="27" customHeight="1" x14ac:dyDescent="0.2">
      <c r="A12" s="37"/>
      <c r="B12" s="37"/>
      <c r="C12" s="37">
        <v>10</v>
      </c>
      <c r="D12" s="37">
        <f t="shared" ref="D12:D43" si="0">COUNTIFS($P12:$NP12,U$1)</f>
        <v>0</v>
      </c>
      <c r="E12" s="37">
        <f t="shared" ref="E12:E43" si="1">COUNTIFS($P12:$NP12,AA$1)</f>
        <v>0</v>
      </c>
      <c r="F12" s="37">
        <f t="shared" ref="F12:F43" si="2">COUNTIFS($P12:$NP12,U$2)</f>
        <v>0</v>
      </c>
      <c r="G12" s="37">
        <f t="shared" ref="G12:G43" si="3">COUNTIFS($P12:$NP12,AJ$2)+COUNTIFS($P12:$NP12,AJ$3)</f>
        <v>0</v>
      </c>
      <c r="H12" s="37">
        <f>A12-D12</f>
        <v>0</v>
      </c>
      <c r="I12" s="37">
        <f>B12-E12</f>
        <v>0</v>
      </c>
      <c r="J12" s="37">
        <f t="shared" ref="J12:J43" si="4">C12-F12</f>
        <v>10</v>
      </c>
      <c r="K12" s="37" t="s">
        <v>75</v>
      </c>
      <c r="L12" s="37" t="s">
        <v>115</v>
      </c>
      <c r="M12" s="37" t="s">
        <v>115</v>
      </c>
      <c r="N12" s="108"/>
      <c r="O12" s="38" t="s">
        <v>592</v>
      </c>
      <c r="P12" s="91"/>
      <c r="Q12" s="91" t="str">
        <f>IF(ISTEXT(INDEX('Abs Formation'!$B$4:$T$369,MATCH(Q$9*1,Tableau6[Date],0),MATCH(Tableau3[[#This Row],[Nom Prénom]],Tableau6[[#Headers],[Infirmière]:[Personne 19]],0)))=TRUE,"Form","")</f>
        <v/>
      </c>
      <c r="R12" s="91" t="str">
        <f>IF(ISTEXT(INDEX('Abs Formation'!$B$4:$T$369,MATCH(R$9*1,Tableau6[Date],0),MATCH(Tableau3[[#This Row],[Nom Prénom]],Tableau6[[#Headers],[Infirmière]:[Personne 19]],0)))=TRUE,"Form","")</f>
        <v/>
      </c>
      <c r="S12" s="91" t="str">
        <f>IF(ISTEXT(INDEX('Abs Formation'!$B$4:$T$369,MATCH(S$9*1,Tableau6[Date],0),MATCH(Tableau3[[#This Row],[Nom Prénom]],Tableau6[[#Headers],[Infirmière]:[Personne 19]],0)))=TRUE,"Form","")</f>
        <v/>
      </c>
      <c r="T12" s="91" t="str">
        <f>IF(ISTEXT(INDEX('Abs Formation'!$B$4:$T$369,MATCH(T$9*1,Tableau6[Date],0),MATCH(Tableau3[[#This Row],[Nom Prénom]],Tableau6[[#Headers],[Infirmière]:[Personne 19]],0)))=TRUE,"Form","")</f>
        <v/>
      </c>
      <c r="U12" s="91" t="str">
        <f>IF(ISTEXT(INDEX('Abs Formation'!$B$4:$T$369,MATCH(U$9*1,Tableau6[Date],0),MATCH(Tableau3[[#This Row],[Nom Prénom]],Tableau6[[#Headers],[Infirmière]:[Personne 19]],0)))=TRUE,"Form","")</f>
        <v/>
      </c>
      <c r="V12" s="91" t="str">
        <f>IF(ISTEXT(INDEX('Abs Formation'!$B$4:$T$369,MATCH(V$9*1,Tableau6[Date],0),MATCH(Tableau3[[#This Row],[Nom Prénom]],Tableau6[[#Headers],[Infirmière]:[Personne 19]],0)))=TRUE,"Form","")</f>
        <v/>
      </c>
      <c r="W12" s="91" t="str">
        <f>IF(ISTEXT(INDEX('Abs Formation'!$B$4:$T$369,MATCH(W$9*1,Tableau6[Date],0),MATCH(Tableau3[[#This Row],[Nom Prénom]],Tableau6[[#Headers],[Infirmière]:[Personne 19]],0)))=TRUE,"Form","")</f>
        <v/>
      </c>
      <c r="X12" s="91" t="str">
        <f>IF(ISTEXT(INDEX('Abs Formation'!$B$4:$T$369,MATCH(X$9*1,Tableau6[Date],0),MATCH(Tableau3[[#This Row],[Nom Prénom]],Tableau6[[#Headers],[Infirmière]:[Personne 19]],0)))=TRUE,"Form","")</f>
        <v/>
      </c>
      <c r="Y12" s="91" t="str">
        <f>IF(ISTEXT(INDEX('Abs Formation'!$B$4:$T$369,MATCH(Y$9*1,Tableau6[Date],0),MATCH(Tableau3[[#This Row],[Nom Prénom]],Tableau6[[#Headers],[Infirmière]:[Personne 19]],0)))=TRUE,"Form","")</f>
        <v/>
      </c>
      <c r="Z12" s="91" t="str">
        <f>IF(ISTEXT(INDEX('Abs Formation'!$B$4:$T$369,MATCH(Z$9*1,Tableau6[Date],0),MATCH(Tableau3[[#This Row],[Nom Prénom]],Tableau6[[#Headers],[Infirmière]:[Personne 19]],0)))=TRUE,"Form","")</f>
        <v/>
      </c>
      <c r="AA12" s="91" t="str">
        <f>IF(ISTEXT(INDEX('Abs Formation'!$B$4:$T$369,MATCH(AA$9*1,Tableau6[Date],0),MATCH(Tableau3[[#This Row],[Nom Prénom]],Tableau6[[#Headers],[Infirmière]:[Personne 19]],0)))=TRUE,"Form","")</f>
        <v/>
      </c>
      <c r="AB12" s="91" t="str">
        <f>IF(ISTEXT(INDEX('Abs Formation'!$B$4:$T$369,MATCH(AB$9*1,Tableau6[Date],0),MATCH(Tableau3[[#This Row],[Nom Prénom]],Tableau6[[#Headers],[Infirmière]:[Personne 19]],0)))=TRUE,"Form","")</f>
        <v/>
      </c>
      <c r="AC12" s="91" t="str">
        <f>IF(ISTEXT(INDEX('Abs Formation'!$B$4:$T$369,MATCH(AC$9*1,Tableau6[Date],0),MATCH(Tableau3[[#This Row],[Nom Prénom]],Tableau6[[#Headers],[Infirmière]:[Personne 19]],0)))=TRUE,"Form","")</f>
        <v/>
      </c>
      <c r="AD12" s="91" t="str">
        <f>IF(ISTEXT(INDEX('Abs Formation'!$B$4:$T$369,MATCH(AD$9*1,Tableau6[Date],0),MATCH(Tableau3[[#This Row],[Nom Prénom]],Tableau6[[#Headers],[Infirmière]:[Personne 19]],0)))=TRUE,"Form","")</f>
        <v/>
      </c>
      <c r="AE12" s="91" t="str">
        <f>IF(ISTEXT(INDEX('Abs Formation'!$B$4:$T$369,MATCH(AE$9*1,Tableau6[Date],0),MATCH(Tableau3[[#This Row],[Nom Prénom]],Tableau6[[#Headers],[Infirmière]:[Personne 19]],0)))=TRUE,"Form","")</f>
        <v/>
      </c>
      <c r="AF12" s="91" t="str">
        <f>IF(ISTEXT(INDEX('Abs Formation'!$B$4:$T$369,MATCH(AF$9*1,Tableau6[Date],0),MATCH(Tableau3[[#This Row],[Nom Prénom]],Tableau6[[#Headers],[Infirmière]:[Personne 19]],0)))=TRUE,"Form","")</f>
        <v/>
      </c>
      <c r="AG12" s="91" t="str">
        <f>IF(ISTEXT(INDEX('Abs Formation'!$B$4:$T$369,MATCH(AG$9*1,Tableau6[Date],0),MATCH(Tableau3[[#This Row],[Nom Prénom]],Tableau6[[#Headers],[Infirmière]:[Personne 19]],0)))=TRUE,"Form","")</f>
        <v/>
      </c>
      <c r="AH12" s="91" t="str">
        <f>IF(ISTEXT(INDEX('Abs Formation'!$B$4:$T$369,MATCH(AH$9*1,Tableau6[Date],0),MATCH(Tableau3[[#This Row],[Nom Prénom]],Tableau6[[#Headers],[Infirmière]:[Personne 19]],0)))=TRUE,"Form","")</f>
        <v/>
      </c>
      <c r="AI12" s="91" t="str">
        <f>IF(ISTEXT(INDEX('Abs Formation'!$B$4:$T$369,MATCH(AI$9*1,Tableau6[Date],0),MATCH(Tableau3[[#This Row],[Nom Prénom]],Tableau6[[#Headers],[Infirmière]:[Personne 19]],0)))=TRUE,"Form","")</f>
        <v/>
      </c>
      <c r="AJ12" s="91" t="str">
        <f>IF(ISTEXT(INDEX('Abs Formation'!$B$4:$T$369,MATCH(AJ$9*1,Tableau6[Date],0),MATCH(Tableau3[[#This Row],[Nom Prénom]],Tableau6[[#Headers],[Infirmière]:[Personne 19]],0)))=TRUE,"Form","")</f>
        <v/>
      </c>
      <c r="AK12" s="91" t="str">
        <f>IF(ISTEXT(INDEX('Abs Formation'!$B$4:$T$369,MATCH(AK$9*1,Tableau6[Date],0),MATCH(Tableau3[[#This Row],[Nom Prénom]],Tableau6[[#Headers],[Infirmière]:[Personne 19]],0)))=TRUE,"Form","")</f>
        <v/>
      </c>
      <c r="AL12" s="91" t="str">
        <f>IF(ISTEXT(INDEX('Abs Formation'!$B$4:$T$369,MATCH(AL$9*1,Tableau6[Date],0),MATCH(Tableau3[[#This Row],[Nom Prénom]],Tableau6[[#Headers],[Infirmière]:[Personne 19]],0)))=TRUE,"Form","")</f>
        <v/>
      </c>
      <c r="AM12" s="91" t="str">
        <f>IF(ISTEXT(INDEX('Abs Formation'!$B$4:$T$369,MATCH(AM$9*1,Tableau6[Date],0),MATCH(Tableau3[[#This Row],[Nom Prénom]],Tableau6[[#Headers],[Infirmière]:[Personne 19]],0)))=TRUE,"Form","")</f>
        <v/>
      </c>
      <c r="AN12" s="91" t="str">
        <f>IF(ISTEXT(INDEX('Abs Formation'!$B$4:$T$369,MATCH(AN$9*1,Tableau6[Date],0),MATCH(Tableau3[[#This Row],[Nom Prénom]],Tableau6[[#Headers],[Infirmière]:[Personne 19]],0)))=TRUE,"Form","")</f>
        <v/>
      </c>
      <c r="AO12" s="91" t="str">
        <f>IF(ISTEXT(INDEX('Abs Formation'!$B$4:$T$369,MATCH(AO$9*1,Tableau6[Date],0),MATCH(Tableau3[[#This Row],[Nom Prénom]],Tableau6[[#Headers],[Infirmière]:[Personne 19]],0)))=TRUE,"Form","")</f>
        <v/>
      </c>
      <c r="AP12" s="91" t="str">
        <f>IF(ISTEXT(INDEX('Abs Formation'!$B$4:$T$369,MATCH(AP$9*1,Tableau6[Date],0),MATCH(Tableau3[[#This Row],[Nom Prénom]],Tableau6[[#Headers],[Infirmière]:[Personne 19]],0)))=TRUE,"Form","")</f>
        <v/>
      </c>
      <c r="AQ12" s="91" t="str">
        <f>IF(ISTEXT(INDEX('Abs Formation'!$B$4:$T$369,MATCH(AQ$9*1,Tableau6[Date],0),MATCH(Tableau3[[#This Row],[Nom Prénom]],Tableau6[[#Headers],[Infirmière]:[Personne 19]],0)))=TRUE,"Form","")</f>
        <v/>
      </c>
      <c r="AR12" s="91" t="str">
        <f>IF(ISTEXT(INDEX('Abs Formation'!$B$4:$T$369,MATCH(AR$9*1,Tableau6[Date],0),MATCH(Tableau3[[#This Row],[Nom Prénom]],Tableau6[[#Headers],[Infirmière]:[Personne 19]],0)))=TRUE,"Form","")</f>
        <v/>
      </c>
      <c r="AS12" s="91" t="str">
        <f>IF(ISTEXT(INDEX('Abs Formation'!$B$4:$T$369,MATCH(AS$9*1,Tableau6[Date],0),MATCH(Tableau3[[#This Row],[Nom Prénom]],Tableau6[[#Headers],[Infirmière]:[Personne 19]],0)))=TRUE,"Form","")</f>
        <v/>
      </c>
      <c r="AT12" s="91" t="str">
        <f>IF(ISTEXT(INDEX('Abs Formation'!$B$4:$T$369,MATCH(AT$9*1,Tableau6[Date],0),MATCH(Tableau3[[#This Row],[Nom Prénom]],Tableau6[[#Headers],[Infirmière]:[Personne 19]],0)))=TRUE,"Form","")</f>
        <v/>
      </c>
      <c r="AU12" s="92" t="str">
        <f>IF(ISTEXT(INDEX('Abs Formation'!$B$4:$T$369,MATCH(AU$9*1,Tableau6[Date],0),MATCH(Tableau3[[#This Row],[Nom Prénom]],Tableau6[[#Headers],[Infirmière]:[Personne 19]],0)))=TRUE,"Form","")</f>
        <v/>
      </c>
      <c r="AV12" s="92" t="str">
        <f>IF(ISTEXT(INDEX('Abs Formation'!$B$4:$T$369,MATCH(AV$9*1,Tableau6[Date],0),MATCH(Tableau3[[#This Row],[Nom Prénom]],Tableau6[[#Headers],[Infirmière]:[Personne 19]],0)))=TRUE,"Form","")</f>
        <v/>
      </c>
      <c r="AW12" s="92" t="str">
        <f>IF(ISTEXT(INDEX('Abs Formation'!$B$4:$T$369,MATCH(AW$9*1,Tableau6[Date],0),MATCH(Tableau3[[#This Row],[Nom Prénom]],Tableau6[[#Headers],[Infirmière]:[Personne 19]],0)))=TRUE,"Form","")</f>
        <v/>
      </c>
      <c r="AX12" s="92" t="str">
        <f>IF(ISTEXT(INDEX('Abs Formation'!$B$4:$T$369,MATCH(AX$9*1,Tableau6[Date],0),MATCH(Tableau3[[#This Row],[Nom Prénom]],Tableau6[[#Headers],[Infirmière]:[Personne 19]],0)))=TRUE,"Form","")</f>
        <v/>
      </c>
      <c r="AY12" s="92" t="str">
        <f>IF(ISTEXT(INDEX('Abs Formation'!$B$4:$T$369,MATCH(AY$9*1,Tableau6[Date],0),MATCH(Tableau3[[#This Row],[Nom Prénom]],Tableau6[[#Headers],[Infirmière]:[Personne 19]],0)))=TRUE,"Form","")</f>
        <v/>
      </c>
      <c r="AZ12" s="92" t="str">
        <f>IF(ISTEXT(INDEX('Abs Formation'!$B$4:$T$369,MATCH(AZ$9*1,Tableau6[Date],0),MATCH(Tableau3[[#This Row],[Nom Prénom]],Tableau6[[#Headers],[Infirmière]:[Personne 19]],0)))=TRUE,"Form","")</f>
        <v/>
      </c>
      <c r="BA12" s="92" t="str">
        <f>IF(ISTEXT(INDEX('Abs Formation'!$B$4:$T$369,MATCH(BA$9*1,Tableau6[Date],0),MATCH(Tableau3[[#This Row],[Nom Prénom]],Tableau6[[#Headers],[Infirmière]:[Personne 19]],0)))=TRUE,"Form","")</f>
        <v/>
      </c>
      <c r="BB12" s="92" t="str">
        <f>IF(ISTEXT(INDEX('Abs Formation'!$B$4:$T$369,MATCH(BB$9*1,Tableau6[Date],0),MATCH(Tableau3[[#This Row],[Nom Prénom]],Tableau6[[#Headers],[Infirmière]:[Personne 19]],0)))=TRUE,"Form","")</f>
        <v/>
      </c>
      <c r="BC12" s="92" t="str">
        <f>IF(ISTEXT(INDEX('Abs Formation'!$B$4:$T$369,MATCH(BC$9*1,Tableau6[Date],0),MATCH(Tableau3[[#This Row],[Nom Prénom]],Tableau6[[#Headers],[Infirmière]:[Personne 19]],0)))=TRUE,"Form","")</f>
        <v/>
      </c>
      <c r="BD12" s="92" t="str">
        <f>IF(ISTEXT(INDEX('Abs Formation'!$B$4:$T$369,MATCH(BD$9*1,Tableau6[Date],0),MATCH(Tableau3[[#This Row],[Nom Prénom]],Tableau6[[#Headers],[Infirmière]:[Personne 19]],0)))=TRUE,"Form","")</f>
        <v/>
      </c>
      <c r="BE12" s="92" t="str">
        <f>IF(ISTEXT(INDEX('Abs Formation'!$B$4:$T$369,MATCH(BE$9*1,Tableau6[Date],0),MATCH(Tableau3[[#This Row],[Nom Prénom]],Tableau6[[#Headers],[Infirmière]:[Personne 19]],0)))=TRUE,"Form","")</f>
        <v/>
      </c>
      <c r="BF12" s="92" t="str">
        <f>IF(ISTEXT(INDEX('Abs Formation'!$B$4:$T$369,MATCH(BF$9*1,Tableau6[Date],0),MATCH(Tableau3[[#This Row],[Nom Prénom]],Tableau6[[#Headers],[Infirmière]:[Personne 19]],0)))=TRUE,"Form","")</f>
        <v/>
      </c>
      <c r="BG12" s="92" t="str">
        <f>IF(ISTEXT(INDEX('Abs Formation'!$B$4:$T$369,MATCH(BG$9*1,Tableau6[Date],0),MATCH(Tableau3[[#This Row],[Nom Prénom]],Tableau6[[#Headers],[Infirmière]:[Personne 19]],0)))=TRUE,"Form","")</f>
        <v/>
      </c>
      <c r="BH12" s="92" t="str">
        <f>IF(ISTEXT(INDEX('Abs Formation'!$B$4:$T$369,MATCH(BH$9*1,Tableau6[Date],0),MATCH(Tableau3[[#This Row],[Nom Prénom]],Tableau6[[#Headers],[Infirmière]:[Personne 19]],0)))=TRUE,"Form","")</f>
        <v/>
      </c>
      <c r="BI12" s="92" t="str">
        <f>IF(ISTEXT(INDEX('Abs Formation'!$B$4:$T$369,MATCH(BI$9*1,Tableau6[Date],0),MATCH(Tableau3[[#This Row],[Nom Prénom]],Tableau6[[#Headers],[Infirmière]:[Personne 19]],0)))=TRUE,"Form","")</f>
        <v/>
      </c>
      <c r="BJ12" s="92" t="str">
        <f>IF(ISTEXT(INDEX('Abs Formation'!$B$4:$T$369,MATCH(BJ$9*1,Tableau6[Date],0),MATCH(Tableau3[[#This Row],[Nom Prénom]],Tableau6[[#Headers],[Infirmière]:[Personne 19]],0)))=TRUE,"Form","")</f>
        <v/>
      </c>
      <c r="BK12" s="92" t="str">
        <f>IF(ISTEXT(INDEX('Abs Formation'!$B$4:$T$369,MATCH(BK$9*1,Tableau6[Date],0),MATCH(Tableau3[[#This Row],[Nom Prénom]],Tableau6[[#Headers],[Infirmière]:[Personne 19]],0)))=TRUE,"Form","")</f>
        <v/>
      </c>
      <c r="BL12" s="92" t="str">
        <f>IF(ISTEXT(INDEX('Abs Formation'!$B$4:$T$369,MATCH(BL$9*1,Tableau6[Date],0),MATCH(Tableau3[[#This Row],[Nom Prénom]],Tableau6[[#Headers],[Infirmière]:[Personne 19]],0)))=TRUE,"Form","")</f>
        <v/>
      </c>
      <c r="BM12" s="92" t="str">
        <f>IF(ISTEXT(INDEX('Abs Formation'!$B$4:$T$369,MATCH(BM$9*1,Tableau6[Date],0),MATCH(Tableau3[[#This Row],[Nom Prénom]],Tableau6[[#Headers],[Infirmière]:[Personne 19]],0)))=TRUE,"Form","")</f>
        <v/>
      </c>
      <c r="BN12" s="92" t="str">
        <f>IF(ISTEXT(INDEX('Abs Formation'!$B$4:$T$369,MATCH(BN$9*1,Tableau6[Date],0),MATCH(Tableau3[[#This Row],[Nom Prénom]],Tableau6[[#Headers],[Infirmière]:[Personne 19]],0)))=TRUE,"Form","")</f>
        <v/>
      </c>
      <c r="BO12" s="92" t="str">
        <f>IF(ISTEXT(INDEX('Abs Formation'!$B$4:$T$369,MATCH(BO$9*1,Tableau6[Date],0),MATCH(Tableau3[[#This Row],[Nom Prénom]],Tableau6[[#Headers],[Infirmière]:[Personne 19]],0)))=TRUE,"Form","")</f>
        <v/>
      </c>
      <c r="BP12" s="92" t="str">
        <f>IF(ISTEXT(INDEX('Abs Formation'!$B$4:$T$369,MATCH(BP$9*1,Tableau6[Date],0),MATCH(Tableau3[[#This Row],[Nom Prénom]],Tableau6[[#Headers],[Infirmière]:[Personne 19]],0)))=TRUE,"Form","")</f>
        <v/>
      </c>
      <c r="BQ12" s="92" t="str">
        <f>IF(ISTEXT(INDEX('Abs Formation'!$B$4:$T$369,MATCH(BQ$9*1,Tableau6[Date],0),MATCH(Tableau3[[#This Row],[Nom Prénom]],Tableau6[[#Headers],[Infirmière]:[Personne 19]],0)))=TRUE,"Form","")</f>
        <v/>
      </c>
      <c r="BR12" s="92" t="str">
        <f>IF(ISTEXT(INDEX('Abs Formation'!$B$4:$T$369,MATCH(BR$9*1,Tableau6[Date],0),MATCH(Tableau3[[#This Row],[Nom Prénom]],Tableau6[[#Headers],[Infirmière]:[Personne 19]],0)))=TRUE,"Form","")</f>
        <v/>
      </c>
      <c r="BS12" s="92" t="str">
        <f>IF(ISTEXT(INDEX('Abs Formation'!$B$4:$T$369,MATCH(BS$9*1,Tableau6[Date],0),MATCH(Tableau3[[#This Row],[Nom Prénom]],Tableau6[[#Headers],[Infirmière]:[Personne 19]],0)))=TRUE,"Form","")</f>
        <v/>
      </c>
      <c r="BT12" s="92" t="str">
        <f>IF(ISTEXT(INDEX('Abs Formation'!$B$4:$T$369,MATCH(BT$9*1,Tableau6[Date],0),MATCH(Tableau3[[#This Row],[Nom Prénom]],Tableau6[[#Headers],[Infirmière]:[Personne 19]],0)))=TRUE,"Form","")</f>
        <v/>
      </c>
      <c r="BU12" s="92" t="str">
        <f>IF(ISTEXT(INDEX('Abs Formation'!$B$4:$T$369,MATCH(BU$9*1,Tableau6[Date],0),MATCH(Tableau3[[#This Row],[Nom Prénom]],Tableau6[[#Headers],[Infirmière]:[Personne 19]],0)))=TRUE,"Form","")</f>
        <v/>
      </c>
      <c r="BV12" s="92" t="str">
        <f>IF(ISTEXT(INDEX('Abs Formation'!$B$4:$T$369,MATCH(BV$9*1,Tableau6[Date],0),MATCH(Tableau3[[#This Row],[Nom Prénom]],Tableau6[[#Headers],[Infirmière]:[Personne 19]],0)))=TRUE,"Form","")</f>
        <v/>
      </c>
      <c r="BW12" s="93" t="str">
        <f>IF(ISTEXT(INDEX('Abs Formation'!$B$4:$T$369,MATCH(BW$9*1,Tableau6[Date],0),MATCH(Tableau3[[#This Row],[Nom Prénom]],Tableau6[[#Headers],[Infirmière]:[Personne 19]],0)))=TRUE,"Form","")</f>
        <v/>
      </c>
      <c r="BX12" s="93" t="str">
        <f>IF(ISTEXT(INDEX('Abs Formation'!$B$4:$T$369,MATCH(BX$9*1,Tableau6[Date],0),MATCH(Tableau3[[#This Row],[Nom Prénom]],Tableau6[[#Headers],[Infirmière]:[Personne 19]],0)))=TRUE,"Form","")</f>
        <v/>
      </c>
      <c r="BY12" s="93" t="str">
        <f>IF(ISTEXT(INDEX('Abs Formation'!$B$4:$T$369,MATCH(BY$9*1,Tableau6[Date],0),MATCH(Tableau3[[#This Row],[Nom Prénom]],Tableau6[[#Headers],[Infirmière]:[Personne 19]],0)))=TRUE,"Form","")</f>
        <v/>
      </c>
      <c r="BZ12" s="93" t="str">
        <f>IF(ISTEXT(INDEX('Abs Formation'!$B$4:$T$369,MATCH(BZ$9*1,Tableau6[Date],0),MATCH(Tableau3[[#This Row],[Nom Prénom]],Tableau6[[#Headers],[Infirmière]:[Personne 19]],0)))=TRUE,"Form","")</f>
        <v/>
      </c>
      <c r="CA12" s="93" t="str">
        <f>IF(ISTEXT(INDEX('Abs Formation'!$B$4:$T$369,MATCH(CA$9*1,Tableau6[Date],0),MATCH(Tableau3[[#This Row],[Nom Prénom]],Tableau6[[#Headers],[Infirmière]:[Personne 19]],0)))=TRUE,"Form","")</f>
        <v/>
      </c>
      <c r="CB12" s="93" t="str">
        <f>IF(ISTEXT(INDEX('Abs Formation'!$B$4:$T$369,MATCH(CB$9*1,Tableau6[Date],0),MATCH(Tableau3[[#This Row],[Nom Prénom]],Tableau6[[#Headers],[Infirmière]:[Personne 19]],0)))=TRUE,"Form","")</f>
        <v/>
      </c>
      <c r="CC12" s="93" t="str">
        <f>IF(ISTEXT(INDEX('Abs Formation'!$B$4:$T$369,MATCH(CC$9*1,Tableau6[Date],0),MATCH(Tableau3[[#This Row],[Nom Prénom]],Tableau6[[#Headers],[Infirmière]:[Personne 19]],0)))=TRUE,"Form","")</f>
        <v/>
      </c>
      <c r="CD12" s="93" t="str">
        <f>IF(ISTEXT(INDEX('Abs Formation'!$B$4:$T$369,MATCH(CD$9*1,Tableau6[Date],0),MATCH(Tableau3[[#This Row],[Nom Prénom]],Tableau6[[#Headers],[Infirmière]:[Personne 19]],0)))=TRUE,"Form","")</f>
        <v/>
      </c>
      <c r="CE12" s="93" t="str">
        <f>IF(ISTEXT(INDEX('Abs Formation'!$B$4:$T$369,MATCH(CE$9*1,Tableau6[Date],0),MATCH(Tableau3[[#This Row],[Nom Prénom]],Tableau6[[#Headers],[Infirmière]:[Personne 19]],0)))=TRUE,"Form","")</f>
        <v/>
      </c>
      <c r="CF12" s="93" t="str">
        <f>IF(ISTEXT(INDEX('Abs Formation'!$B$4:$T$369,MATCH(CF$9*1,Tableau6[Date],0),MATCH(Tableau3[[#This Row],[Nom Prénom]],Tableau6[[#Headers],[Infirmière]:[Personne 19]],0)))=TRUE,"Form","")</f>
        <v/>
      </c>
      <c r="CG12" s="93" t="str">
        <f>IF(ISTEXT(INDEX('Abs Formation'!$B$4:$T$369,MATCH(CG$9*1,Tableau6[Date],0),MATCH(Tableau3[[#This Row],[Nom Prénom]],Tableau6[[#Headers],[Infirmière]:[Personne 19]],0)))=TRUE,"Form","")</f>
        <v/>
      </c>
      <c r="CH12" s="93" t="str">
        <f>IF(ISTEXT(INDEX('Abs Formation'!$B$4:$T$369,MATCH(CH$9*1,Tableau6[Date],0),MATCH(Tableau3[[#This Row],[Nom Prénom]],Tableau6[[#Headers],[Infirmière]:[Personne 19]],0)))=TRUE,"Form","")</f>
        <v/>
      </c>
      <c r="CI12" s="93" t="str">
        <f>IF(ISTEXT(INDEX('Abs Formation'!$B$4:$T$369,MATCH(CI$9*1,Tableau6[Date],0),MATCH(Tableau3[[#This Row],[Nom Prénom]],Tableau6[[#Headers],[Infirmière]:[Personne 19]],0)))=TRUE,"Form","")</f>
        <v/>
      </c>
      <c r="CJ12" s="93" t="str">
        <f>IF(ISTEXT(INDEX('Abs Formation'!$B$4:$T$369,MATCH(CJ$9*1,Tableau6[Date],0),MATCH(Tableau3[[#This Row],[Nom Prénom]],Tableau6[[#Headers],[Infirmière]:[Personne 19]],0)))=TRUE,"Form","")</f>
        <v/>
      </c>
      <c r="CK12" s="93" t="str">
        <f>IF(ISTEXT(INDEX('Abs Formation'!$B$4:$T$369,MATCH(CK$9*1,Tableau6[Date],0),MATCH(Tableau3[[#This Row],[Nom Prénom]],Tableau6[[#Headers],[Infirmière]:[Personne 19]],0)))=TRUE,"Form","")</f>
        <v/>
      </c>
      <c r="CL12" s="93" t="str">
        <f>IF(ISTEXT(INDEX('Abs Formation'!$B$4:$T$369,MATCH(CL$9*1,Tableau6[Date],0),MATCH(Tableau3[[#This Row],[Nom Prénom]],Tableau6[[#Headers],[Infirmière]:[Personne 19]],0)))=TRUE,"Form","")</f>
        <v/>
      </c>
      <c r="CM12" s="93" t="str">
        <f>IF(ISTEXT(INDEX('Abs Formation'!$B$4:$T$369,MATCH(CM$9*1,Tableau6[Date],0),MATCH(Tableau3[[#This Row],[Nom Prénom]],Tableau6[[#Headers],[Infirmière]:[Personne 19]],0)))=TRUE,"Form","")</f>
        <v/>
      </c>
      <c r="CN12" s="93" t="str">
        <f>IF(ISTEXT(INDEX('Abs Formation'!$B$4:$T$369,MATCH(CN$9*1,Tableau6[Date],0),MATCH(Tableau3[[#This Row],[Nom Prénom]],Tableau6[[#Headers],[Infirmière]:[Personne 19]],0)))=TRUE,"Form","")</f>
        <v/>
      </c>
      <c r="CO12" s="93" t="str">
        <f>IF(ISTEXT(INDEX('Abs Formation'!$B$4:$T$369,MATCH(CO$9*1,Tableau6[Date],0),MATCH(Tableau3[[#This Row],[Nom Prénom]],Tableau6[[#Headers],[Infirmière]:[Personne 19]],0)))=TRUE,"Form","")</f>
        <v/>
      </c>
      <c r="CP12" s="93" t="str">
        <f>IF(ISTEXT(INDEX('Abs Formation'!$B$4:$T$369,MATCH(CP$9*1,Tableau6[Date],0),MATCH(Tableau3[[#This Row],[Nom Prénom]],Tableau6[[#Headers],[Infirmière]:[Personne 19]],0)))=TRUE,"Form","")</f>
        <v/>
      </c>
      <c r="CQ12" s="93" t="str">
        <f>IF(ISTEXT(INDEX('Abs Formation'!$B$4:$T$369,MATCH(CQ$9*1,Tableau6[Date],0),MATCH(Tableau3[[#This Row],[Nom Prénom]],Tableau6[[#Headers],[Infirmière]:[Personne 19]],0)))=TRUE,"Form","")</f>
        <v/>
      </c>
      <c r="CR12" s="93" t="str">
        <f>IF(ISTEXT(INDEX('Abs Formation'!$B$4:$T$369,MATCH(CR$9*1,Tableau6[Date],0),MATCH(Tableau3[[#This Row],[Nom Prénom]],Tableau6[[#Headers],[Infirmière]:[Personne 19]],0)))=TRUE,"Form","")</f>
        <v/>
      </c>
      <c r="CS12" s="93" t="str">
        <f>IF(ISTEXT(INDEX('Abs Formation'!$B$4:$T$369,MATCH(CS$9*1,Tableau6[Date],0),MATCH(Tableau3[[#This Row],[Nom Prénom]],Tableau6[[#Headers],[Infirmière]:[Personne 19]],0)))=TRUE,"Form","")</f>
        <v/>
      </c>
      <c r="CT12" s="93" t="str">
        <f>IF(ISTEXT(INDEX('Abs Formation'!$B$4:$T$369,MATCH(CT$9*1,Tableau6[Date],0),MATCH(Tableau3[[#This Row],[Nom Prénom]],Tableau6[[#Headers],[Infirmière]:[Personne 19]],0)))=TRUE,"Form","")</f>
        <v/>
      </c>
      <c r="CU12" s="93" t="str">
        <f>IF(ISTEXT(INDEX('Abs Formation'!$B$4:$T$369,MATCH(CU$9*1,Tableau6[Date],0),MATCH(Tableau3[[#This Row],[Nom Prénom]],Tableau6[[#Headers],[Infirmière]:[Personne 19]],0)))=TRUE,"Form","")</f>
        <v/>
      </c>
      <c r="CV12" s="93" t="str">
        <f>IF(ISTEXT(INDEX('Abs Formation'!$B$4:$T$369,MATCH(CV$9*1,Tableau6[Date],0),MATCH(Tableau3[[#This Row],[Nom Prénom]],Tableau6[[#Headers],[Infirmière]:[Personne 19]],0)))=TRUE,"Form","")</f>
        <v/>
      </c>
      <c r="CW12" s="93" t="str">
        <f>IF(ISTEXT(INDEX('Abs Formation'!$B$4:$T$369,MATCH(CW$9*1,Tableau6[Date],0),MATCH(Tableau3[[#This Row],[Nom Prénom]],Tableau6[[#Headers],[Infirmière]:[Personne 19]],0)))=TRUE,"Form","")</f>
        <v/>
      </c>
      <c r="CX12" s="93" t="str">
        <f>IF(ISTEXT(INDEX('Abs Formation'!$B$4:$T$369,MATCH(CX$9*1,Tableau6[Date],0),MATCH(Tableau3[[#This Row],[Nom Prénom]],Tableau6[[#Headers],[Infirmière]:[Personne 19]],0)))=TRUE,"Form","")</f>
        <v/>
      </c>
      <c r="CY12" s="93" t="str">
        <f>IF(ISTEXT(INDEX('Abs Formation'!$B$4:$T$369,MATCH(CY$9*1,Tableau6[Date],0),MATCH(Tableau3[[#This Row],[Nom Prénom]],Tableau6[[#Headers],[Infirmière]:[Personne 19]],0)))=TRUE,"Form","")</f>
        <v/>
      </c>
      <c r="CZ12" s="93" t="str">
        <f>IF(ISTEXT(INDEX('Abs Formation'!$B$4:$T$369,MATCH(CZ$9*1,Tableau6[Date],0),MATCH(Tableau3[[#This Row],[Nom Prénom]],Tableau6[[#Headers],[Infirmière]:[Personne 19]],0)))=TRUE,"Form","")</f>
        <v/>
      </c>
      <c r="DA12" s="93" t="str">
        <f>IF(ISTEXT(INDEX('Abs Formation'!$B$4:$T$369,MATCH(DA$9*1,Tableau6[Date],0),MATCH(Tableau3[[#This Row],[Nom Prénom]],Tableau6[[#Headers],[Infirmière]:[Personne 19]],0)))=TRUE,"Form","")</f>
        <v/>
      </c>
      <c r="DB12" s="94" t="str">
        <f>IF(ISTEXT(INDEX('Abs Formation'!$B$4:$T$369,MATCH(DB$9*1,Tableau6[Date],0),MATCH(Tableau3[[#This Row],[Nom Prénom]],Tableau6[[#Headers],[Infirmière]:[Personne 19]],0)))=TRUE,"Form","")</f>
        <v/>
      </c>
      <c r="DC12" s="94" t="str">
        <f>IF(ISTEXT(INDEX('Abs Formation'!$B$4:$T$369,MATCH(DC$9*1,Tableau6[Date],0),MATCH(Tableau3[[#This Row],[Nom Prénom]],Tableau6[[#Headers],[Infirmière]:[Personne 19]],0)))=TRUE,"Form","")</f>
        <v/>
      </c>
      <c r="DD12" s="94" t="str">
        <f>IF(ISTEXT(INDEX('Abs Formation'!$B$4:$T$369,MATCH(DD$9*1,Tableau6[Date],0),MATCH(Tableau3[[#This Row],[Nom Prénom]],Tableau6[[#Headers],[Infirmière]:[Personne 19]],0)))=TRUE,"Form","")</f>
        <v/>
      </c>
      <c r="DE12" s="94" t="str">
        <f>IF(ISTEXT(INDEX('Abs Formation'!$B$4:$T$369,MATCH(DE$9*1,Tableau6[Date],0),MATCH(Tableau3[[#This Row],[Nom Prénom]],Tableau6[[#Headers],[Infirmière]:[Personne 19]],0)))=TRUE,"Form","")</f>
        <v/>
      </c>
      <c r="DF12" s="94" t="str">
        <f>IF(ISTEXT(INDEX('Abs Formation'!$B$4:$T$369,MATCH(DF$9*1,Tableau6[Date],0),MATCH(Tableau3[[#This Row],[Nom Prénom]],Tableau6[[#Headers],[Infirmière]:[Personne 19]],0)))=TRUE,"Form","")</f>
        <v/>
      </c>
      <c r="DG12" s="94" t="str">
        <f>IF(ISTEXT(INDEX('Abs Formation'!$B$4:$T$369,MATCH(DG$9*1,Tableau6[Date],0),MATCH(Tableau3[[#This Row],[Nom Prénom]],Tableau6[[#Headers],[Infirmière]:[Personne 19]],0)))=TRUE,"Form","")</f>
        <v/>
      </c>
      <c r="DH12" s="94" t="str">
        <f>IF(ISTEXT(INDEX('Abs Formation'!$B$4:$T$369,MATCH(DH$9*1,Tableau6[Date],0),MATCH(Tableau3[[#This Row],[Nom Prénom]],Tableau6[[#Headers],[Infirmière]:[Personne 19]],0)))=TRUE,"Form","")</f>
        <v/>
      </c>
      <c r="DI12" s="94" t="str">
        <f>IF(ISTEXT(INDEX('Abs Formation'!$B$4:$T$369,MATCH(DI$9*1,Tableau6[Date],0),MATCH(Tableau3[[#This Row],[Nom Prénom]],Tableau6[[#Headers],[Infirmière]:[Personne 19]],0)))=TRUE,"Form","")</f>
        <v/>
      </c>
      <c r="DJ12" s="94" t="str">
        <f>IF(ISTEXT(INDEX('Abs Formation'!$B$4:$T$369,MATCH(DJ$9*1,Tableau6[Date],0),MATCH(Tableau3[[#This Row],[Nom Prénom]],Tableau6[[#Headers],[Infirmière]:[Personne 19]],0)))=TRUE,"Form","")</f>
        <v/>
      </c>
      <c r="DK12" s="94" t="str">
        <f>IF(ISTEXT(INDEX('Abs Formation'!$B$4:$T$369,MATCH(DK$9*1,Tableau6[Date],0),MATCH(Tableau3[[#This Row],[Nom Prénom]],Tableau6[[#Headers],[Infirmière]:[Personne 19]],0)))=TRUE,"Form","")</f>
        <v/>
      </c>
      <c r="DL12" s="94" t="str">
        <f>IF(ISTEXT(INDEX('Abs Formation'!$B$4:$T$369,MATCH(DL$9*1,Tableau6[Date],0),MATCH(Tableau3[[#This Row],[Nom Prénom]],Tableau6[[#Headers],[Infirmière]:[Personne 19]],0)))=TRUE,"Form","")</f>
        <v/>
      </c>
      <c r="DM12" s="94" t="str">
        <f>IF(ISTEXT(INDEX('Abs Formation'!$B$4:$T$369,MATCH(DM$9*1,Tableau6[Date],0),MATCH(Tableau3[[#This Row],[Nom Prénom]],Tableau6[[#Headers],[Infirmière]:[Personne 19]],0)))=TRUE,"Form","")</f>
        <v/>
      </c>
      <c r="DN12" s="94" t="str">
        <f>IF(ISTEXT(INDEX('Abs Formation'!$B$4:$T$369,MATCH(DN$9*1,Tableau6[Date],0),MATCH(Tableau3[[#This Row],[Nom Prénom]],Tableau6[[#Headers],[Infirmière]:[Personne 19]],0)))=TRUE,"Form","")</f>
        <v/>
      </c>
      <c r="DO12" s="94" t="str">
        <f>IF(ISTEXT(INDEX('Abs Formation'!$B$4:$T$369,MATCH(DO$9*1,Tableau6[Date],0),MATCH(Tableau3[[#This Row],[Nom Prénom]],Tableau6[[#Headers],[Infirmière]:[Personne 19]],0)))=TRUE,"Form","")</f>
        <v/>
      </c>
      <c r="DP12" s="94" t="str">
        <f>IF(ISTEXT(INDEX('Abs Formation'!$B$4:$T$369,MATCH(DP$9*1,Tableau6[Date],0),MATCH(Tableau3[[#This Row],[Nom Prénom]],Tableau6[[#Headers],[Infirmière]:[Personne 19]],0)))=TRUE,"Form","")</f>
        <v/>
      </c>
      <c r="DQ12" s="94" t="str">
        <f>IF(ISTEXT(INDEX('Abs Formation'!$B$4:$T$369,MATCH(DQ$9*1,Tableau6[Date],0),MATCH(Tableau3[[#This Row],[Nom Prénom]],Tableau6[[#Headers],[Infirmière]:[Personne 19]],0)))=TRUE,"Form","")</f>
        <v/>
      </c>
      <c r="DR12" s="94" t="str">
        <f>IF(ISTEXT(INDEX('Abs Formation'!$B$4:$T$369,MATCH(DR$9*1,Tableau6[Date],0),MATCH(Tableau3[[#This Row],[Nom Prénom]],Tableau6[[#Headers],[Infirmière]:[Personne 19]],0)))=TRUE,"Form","")</f>
        <v/>
      </c>
      <c r="DS12" s="94" t="str">
        <f>IF(ISTEXT(INDEX('Abs Formation'!$B$4:$T$369,MATCH(DS$9*1,Tableau6[Date],0),MATCH(Tableau3[[#This Row],[Nom Prénom]],Tableau6[[#Headers],[Infirmière]:[Personne 19]],0)))=TRUE,"Form","")</f>
        <v/>
      </c>
      <c r="DT12" s="94" t="str">
        <f>IF(ISTEXT(INDEX('Abs Formation'!$B$4:$T$369,MATCH(DT$9*1,Tableau6[Date],0),MATCH(Tableau3[[#This Row],[Nom Prénom]],Tableau6[[#Headers],[Infirmière]:[Personne 19]],0)))=TRUE,"Form","")</f>
        <v/>
      </c>
      <c r="DU12" s="94" t="str">
        <f>IF(ISTEXT(INDEX('Abs Formation'!$B$4:$T$369,MATCH(DU$9*1,Tableau6[Date],0),MATCH(Tableau3[[#This Row],[Nom Prénom]],Tableau6[[#Headers],[Infirmière]:[Personne 19]],0)))=TRUE,"Form","")</f>
        <v/>
      </c>
      <c r="DV12" s="94" t="str">
        <f>IF(ISTEXT(INDEX('Abs Formation'!$B$4:$T$369,MATCH(DV$9*1,Tableau6[Date],0),MATCH(Tableau3[[#This Row],[Nom Prénom]],Tableau6[[#Headers],[Infirmière]:[Personne 19]],0)))=TRUE,"Form","")</f>
        <v/>
      </c>
      <c r="DW12" s="94" t="str">
        <f>IF(ISTEXT(INDEX('Abs Formation'!$B$4:$T$369,MATCH(DW$9*1,Tableau6[Date],0),MATCH(Tableau3[[#This Row],[Nom Prénom]],Tableau6[[#Headers],[Infirmière]:[Personne 19]],0)))=TRUE,"Form","")</f>
        <v/>
      </c>
      <c r="DX12" s="94" t="str">
        <f>IF(ISTEXT(INDEX('Abs Formation'!$B$4:$T$369,MATCH(DX$9*1,Tableau6[Date],0),MATCH(Tableau3[[#This Row],[Nom Prénom]],Tableau6[[#Headers],[Infirmière]:[Personne 19]],0)))=TRUE,"Form","")</f>
        <v/>
      </c>
      <c r="DY12" s="94" t="str">
        <f>IF(ISTEXT(INDEX('Abs Formation'!$B$4:$T$369,MATCH(DY$9*1,Tableau6[Date],0),MATCH(Tableau3[[#This Row],[Nom Prénom]],Tableau6[[#Headers],[Infirmière]:[Personne 19]],0)))=TRUE,"Form","")</f>
        <v/>
      </c>
      <c r="DZ12" s="94" t="str">
        <f>IF(ISTEXT(INDEX('Abs Formation'!$B$4:$T$369,MATCH(DZ$9*1,Tableau6[Date],0),MATCH(Tableau3[[#This Row],[Nom Prénom]],Tableau6[[#Headers],[Infirmière]:[Personne 19]],0)))=TRUE,"Form","")</f>
        <v/>
      </c>
      <c r="EA12" s="94" t="str">
        <f>IF(ISTEXT(INDEX('Abs Formation'!$B$4:$T$369,MATCH(EA$9*1,Tableau6[Date],0),MATCH(Tableau3[[#This Row],[Nom Prénom]],Tableau6[[#Headers],[Infirmière]:[Personne 19]],0)))=TRUE,"Form","")</f>
        <v/>
      </c>
      <c r="EB12" s="94" t="str">
        <f>IF(ISTEXT(INDEX('Abs Formation'!$B$4:$T$369,MATCH(EB$9*1,Tableau6[Date],0),MATCH(Tableau3[[#This Row],[Nom Prénom]],Tableau6[[#Headers],[Infirmière]:[Personne 19]],0)))=TRUE,"Form","")</f>
        <v/>
      </c>
      <c r="EC12" s="94" t="str">
        <f>IF(ISTEXT(INDEX('Abs Formation'!$B$4:$T$369,MATCH(EC$9*1,Tableau6[Date],0),MATCH(Tableau3[[#This Row],[Nom Prénom]],Tableau6[[#Headers],[Infirmière]:[Personne 19]],0)))=TRUE,"Form","")</f>
        <v/>
      </c>
      <c r="ED12" s="94" t="str">
        <f>IF(ISTEXT(INDEX('Abs Formation'!$B$4:$T$369,MATCH(ED$9*1,Tableau6[Date],0),MATCH(Tableau3[[#This Row],[Nom Prénom]],Tableau6[[#Headers],[Infirmière]:[Personne 19]],0)))=TRUE,"Form","")</f>
        <v/>
      </c>
      <c r="EE12" s="94" t="str">
        <f>IF(ISTEXT(INDEX('Abs Formation'!$B$4:$T$369,MATCH(EE$9*1,Tableau6[Date],0),MATCH(Tableau3[[#This Row],[Nom Prénom]],Tableau6[[#Headers],[Infirmière]:[Personne 19]],0)))=TRUE,"Form","")</f>
        <v/>
      </c>
      <c r="EF12" s="95" t="str">
        <f>IF(ISTEXT(INDEX('Abs Formation'!$B$4:$T$369,MATCH(EF$9*1,Tableau6[Date],0),MATCH(Tableau3[[#This Row],[Nom Prénom]],Tableau6[[#Headers],[Infirmière]:[Personne 19]],0)))=TRUE,"Form","")</f>
        <v/>
      </c>
      <c r="EG12" s="95" t="str">
        <f>IF(ISTEXT(INDEX('Abs Formation'!$B$4:$T$369,MATCH(EG$9*1,Tableau6[Date],0),MATCH(Tableau3[[#This Row],[Nom Prénom]],Tableau6[[#Headers],[Infirmière]:[Personne 19]],0)))=TRUE,"Form","")</f>
        <v/>
      </c>
      <c r="EH12" s="95" t="str">
        <f>IF(ISTEXT(INDEX('Abs Formation'!$B$4:$T$369,MATCH(EH$9*1,Tableau6[Date],0),MATCH(Tableau3[[#This Row],[Nom Prénom]],Tableau6[[#Headers],[Infirmière]:[Personne 19]],0)))=TRUE,"Form","")</f>
        <v/>
      </c>
      <c r="EI12" s="95" t="str">
        <f>IF(ISTEXT(INDEX('Abs Formation'!$B$4:$T$369,MATCH(EI$9*1,Tableau6[Date],0),MATCH(Tableau3[[#This Row],[Nom Prénom]],Tableau6[[#Headers],[Infirmière]:[Personne 19]],0)))=TRUE,"Form","")</f>
        <v/>
      </c>
      <c r="EJ12" s="95" t="str">
        <f>IF(ISTEXT(INDEX('Abs Formation'!$B$4:$T$369,MATCH(EJ$9*1,Tableau6[Date],0),MATCH(Tableau3[[#This Row],[Nom Prénom]],Tableau6[[#Headers],[Infirmière]:[Personne 19]],0)))=TRUE,"Form","")</f>
        <v/>
      </c>
      <c r="EK12" s="95" t="str">
        <f>IF(ISTEXT(INDEX('Abs Formation'!$B$4:$T$369,MATCH(EK$9*1,Tableau6[Date],0),MATCH(Tableau3[[#This Row],[Nom Prénom]],Tableau6[[#Headers],[Infirmière]:[Personne 19]],0)))=TRUE,"Form","")</f>
        <v/>
      </c>
      <c r="EL12" s="95" t="str">
        <f>IF(ISTEXT(INDEX('Abs Formation'!$B$4:$T$369,MATCH(EL$9*1,Tableau6[Date],0),MATCH(Tableau3[[#This Row],[Nom Prénom]],Tableau6[[#Headers],[Infirmière]:[Personne 19]],0)))=TRUE,"Form","")</f>
        <v/>
      </c>
      <c r="EM12" s="95" t="str">
        <f>IF(ISTEXT(INDEX('Abs Formation'!$B$4:$T$369,MATCH(EM$9*1,Tableau6[Date],0),MATCH(Tableau3[[#This Row],[Nom Prénom]],Tableau6[[#Headers],[Infirmière]:[Personne 19]],0)))=TRUE,"Form","")</f>
        <v/>
      </c>
      <c r="EN12" s="95" t="str">
        <f>IF(ISTEXT(INDEX('Abs Formation'!$B$4:$T$369,MATCH(EN$9*1,Tableau6[Date],0),MATCH(Tableau3[[#This Row],[Nom Prénom]],Tableau6[[#Headers],[Infirmière]:[Personne 19]],0)))=TRUE,"Form","")</f>
        <v/>
      </c>
      <c r="EO12" s="95" t="str">
        <f>IF(ISTEXT(INDEX('Abs Formation'!$B$4:$T$369,MATCH(EO$9*1,Tableau6[Date],0),MATCH(Tableau3[[#This Row],[Nom Prénom]],Tableau6[[#Headers],[Infirmière]:[Personne 19]],0)))=TRUE,"Form","")</f>
        <v/>
      </c>
      <c r="EP12" s="95" t="str">
        <f>IF(ISTEXT(INDEX('Abs Formation'!$B$4:$T$369,MATCH(EP$9*1,Tableau6[Date],0),MATCH(Tableau3[[#This Row],[Nom Prénom]],Tableau6[[#Headers],[Infirmière]:[Personne 19]],0)))=TRUE,"Form","")</f>
        <v/>
      </c>
      <c r="EQ12" s="95" t="str">
        <f>IF(ISTEXT(INDEX('Abs Formation'!$B$4:$T$369,MATCH(EQ$9*1,Tableau6[Date],0),MATCH(Tableau3[[#This Row],[Nom Prénom]],Tableau6[[#Headers],[Infirmière]:[Personne 19]],0)))=TRUE,"Form","")</f>
        <v/>
      </c>
      <c r="ER12" s="95" t="str">
        <f>IF(ISTEXT(INDEX('Abs Formation'!$B$4:$T$369,MATCH(ER$9*1,Tableau6[Date],0),MATCH(Tableau3[[#This Row],[Nom Prénom]],Tableau6[[#Headers],[Infirmière]:[Personne 19]],0)))=TRUE,"Form","")</f>
        <v/>
      </c>
      <c r="ES12" s="95" t="str">
        <f>IF(ISTEXT(INDEX('Abs Formation'!$B$4:$T$369,MATCH(ES$9*1,Tableau6[Date],0),MATCH(Tableau3[[#This Row],[Nom Prénom]],Tableau6[[#Headers],[Infirmière]:[Personne 19]],0)))=TRUE,"Form","")</f>
        <v/>
      </c>
      <c r="ET12" s="95" t="str">
        <f>IF(ISTEXT(INDEX('Abs Formation'!$B$4:$T$369,MATCH(ET$9*1,Tableau6[Date],0),MATCH(Tableau3[[#This Row],[Nom Prénom]],Tableau6[[#Headers],[Infirmière]:[Personne 19]],0)))=TRUE,"Form","")</f>
        <v/>
      </c>
      <c r="EU12" s="95" t="str">
        <f>IF(ISTEXT(INDEX('Abs Formation'!$B$4:$T$369,MATCH(EU$9*1,Tableau6[Date],0),MATCH(Tableau3[[#This Row],[Nom Prénom]],Tableau6[[#Headers],[Infirmière]:[Personne 19]],0)))=TRUE,"Form","")</f>
        <v/>
      </c>
      <c r="EV12" s="95" t="str">
        <f>IF(ISTEXT(INDEX('Abs Formation'!$B$4:$T$369,MATCH(EV$9*1,Tableau6[Date],0),MATCH(Tableau3[[#This Row],[Nom Prénom]],Tableau6[[#Headers],[Infirmière]:[Personne 19]],0)))=TRUE,"Form","")</f>
        <v/>
      </c>
      <c r="EW12" s="95" t="str">
        <f>IF(ISTEXT(INDEX('Abs Formation'!$B$4:$T$369,MATCH(EW$9*1,Tableau6[Date],0),MATCH(Tableau3[[#This Row],[Nom Prénom]],Tableau6[[#Headers],[Infirmière]:[Personne 19]],0)))=TRUE,"Form","")</f>
        <v/>
      </c>
      <c r="EX12" s="95" t="str">
        <f>IF(ISTEXT(INDEX('Abs Formation'!$B$4:$T$369,MATCH(EX$9*1,Tableau6[Date],0),MATCH(Tableau3[[#This Row],[Nom Prénom]],Tableau6[[#Headers],[Infirmière]:[Personne 19]],0)))=TRUE,"Form","")</f>
        <v/>
      </c>
      <c r="EY12" s="95" t="str">
        <f>IF(ISTEXT(INDEX('Abs Formation'!$B$4:$T$369,MATCH(EY$9*1,Tableau6[Date],0),MATCH(Tableau3[[#This Row],[Nom Prénom]],Tableau6[[#Headers],[Infirmière]:[Personne 19]],0)))=TRUE,"Form","")</f>
        <v/>
      </c>
      <c r="EZ12" s="95" t="str">
        <f>IF(ISTEXT(INDEX('Abs Formation'!$B$4:$T$369,MATCH(EZ$9*1,Tableau6[Date],0),MATCH(Tableau3[[#This Row],[Nom Prénom]],Tableau6[[#Headers],[Infirmière]:[Personne 19]],0)))=TRUE,"Form","")</f>
        <v/>
      </c>
      <c r="FA12" s="95" t="str">
        <f>IF(ISTEXT(INDEX('Abs Formation'!$B$4:$T$369,MATCH(FA$9*1,Tableau6[Date],0),MATCH(Tableau3[[#This Row],[Nom Prénom]],Tableau6[[#Headers],[Infirmière]:[Personne 19]],0)))=TRUE,"Form","")</f>
        <v/>
      </c>
      <c r="FB12" s="95" t="str">
        <f>IF(ISTEXT(INDEX('Abs Formation'!$B$4:$T$369,MATCH(FB$9*1,Tableau6[Date],0),MATCH(Tableau3[[#This Row],[Nom Prénom]],Tableau6[[#Headers],[Infirmière]:[Personne 19]],0)))=TRUE,"Form","")</f>
        <v/>
      </c>
      <c r="FC12" s="95" t="str">
        <f>IF(ISTEXT(INDEX('Abs Formation'!$B$4:$T$369,MATCH(FC$9*1,Tableau6[Date],0),MATCH(Tableau3[[#This Row],[Nom Prénom]],Tableau6[[#Headers],[Infirmière]:[Personne 19]],0)))=TRUE,"Form","")</f>
        <v/>
      </c>
      <c r="FD12" s="95" t="str">
        <f>IF(ISTEXT(INDEX('Abs Formation'!$B$4:$T$369,MATCH(FD$9*1,Tableau6[Date],0),MATCH(Tableau3[[#This Row],[Nom Prénom]],Tableau6[[#Headers],[Infirmière]:[Personne 19]],0)))=TRUE,"Form","")</f>
        <v/>
      </c>
      <c r="FE12" s="95" t="str">
        <f>IF(ISTEXT(INDEX('Abs Formation'!$B$4:$T$369,MATCH(FE$9*1,Tableau6[Date],0),MATCH(Tableau3[[#This Row],[Nom Prénom]],Tableau6[[#Headers],[Infirmière]:[Personne 19]],0)))=TRUE,"Form","")</f>
        <v/>
      </c>
      <c r="FF12" s="95" t="str">
        <f>IF(ISTEXT(INDEX('Abs Formation'!$B$4:$T$369,MATCH(FF$9*1,Tableau6[Date],0),MATCH(Tableau3[[#This Row],[Nom Prénom]],Tableau6[[#Headers],[Infirmière]:[Personne 19]],0)))=TRUE,"Form","")</f>
        <v/>
      </c>
      <c r="FG12" s="95" t="str">
        <f>IF(ISTEXT(INDEX('Abs Formation'!$B$4:$T$369,MATCH(FG$9*1,Tableau6[Date],0),MATCH(Tableau3[[#This Row],[Nom Prénom]],Tableau6[[#Headers],[Infirmière]:[Personne 19]],0)))=TRUE,"Form","")</f>
        <v/>
      </c>
      <c r="FH12" s="95" t="str">
        <f>IF(ISTEXT(INDEX('Abs Formation'!$B$4:$T$369,MATCH(FH$9*1,Tableau6[Date],0),MATCH(Tableau3[[#This Row],[Nom Prénom]],Tableau6[[#Headers],[Infirmière]:[Personne 19]],0)))=TRUE,"Form","")</f>
        <v/>
      </c>
      <c r="FI12" s="95" t="str">
        <f>IF(ISTEXT(INDEX('Abs Formation'!$B$4:$T$369,MATCH(FI$9*1,Tableau6[Date],0),MATCH(Tableau3[[#This Row],[Nom Prénom]],Tableau6[[#Headers],[Infirmière]:[Personne 19]],0)))=TRUE,"Form","")</f>
        <v/>
      </c>
      <c r="FJ12" s="95" t="str">
        <f>IF(ISTEXT(INDEX('Abs Formation'!$B$4:$T$369,MATCH(FJ$9*1,Tableau6[Date],0),MATCH(Tableau3[[#This Row],[Nom Prénom]],Tableau6[[#Headers],[Infirmière]:[Personne 19]],0)))=TRUE,"Form","")</f>
        <v/>
      </c>
      <c r="FK12" s="96" t="str">
        <f>IF(ISTEXT(INDEX('Abs Formation'!$B$4:$T$369,MATCH(FK$9*1,Tableau6[Date],0),MATCH(Tableau3[[#This Row],[Nom Prénom]],Tableau6[[#Headers],[Infirmière]:[Personne 19]],0)))=TRUE,"Form","")</f>
        <v/>
      </c>
      <c r="FL12" s="96" t="str">
        <f>IF(ISTEXT(INDEX('Abs Formation'!$B$4:$T$369,MATCH(FL$9*1,Tableau6[Date],0),MATCH(Tableau3[[#This Row],[Nom Prénom]],Tableau6[[#Headers],[Infirmière]:[Personne 19]],0)))=TRUE,"Form","")</f>
        <v/>
      </c>
      <c r="FM12" s="96" t="str">
        <f>IF(ISTEXT(INDEX('Abs Formation'!$B$4:$T$369,MATCH(FM$9*1,Tableau6[Date],0),MATCH(Tableau3[[#This Row],[Nom Prénom]],Tableau6[[#Headers],[Infirmière]:[Personne 19]],0)))=TRUE,"Form","")</f>
        <v/>
      </c>
      <c r="FN12" s="96" t="str">
        <f>IF(ISTEXT(INDEX('Abs Formation'!$B$4:$T$369,MATCH(FN$9*1,Tableau6[Date],0),MATCH(Tableau3[[#This Row],[Nom Prénom]],Tableau6[[#Headers],[Infirmière]:[Personne 19]],0)))=TRUE,"Form","")</f>
        <v/>
      </c>
      <c r="FO12" s="96" t="str">
        <f>IF(ISTEXT(INDEX('Abs Formation'!$B$4:$T$369,MATCH(FO$9*1,Tableau6[Date],0),MATCH(Tableau3[[#This Row],[Nom Prénom]],Tableau6[[#Headers],[Infirmière]:[Personne 19]],0)))=TRUE,"Form","")</f>
        <v/>
      </c>
      <c r="FP12" s="96" t="str">
        <f>IF(ISTEXT(INDEX('Abs Formation'!$B$4:$T$369,MATCH(FP$9*1,Tableau6[Date],0),MATCH(Tableau3[[#This Row],[Nom Prénom]],Tableau6[[#Headers],[Infirmière]:[Personne 19]],0)))=TRUE,"Form","")</f>
        <v/>
      </c>
      <c r="FQ12" s="96" t="str">
        <f>IF(ISTEXT(INDEX('Abs Formation'!$B$4:$T$369,MATCH(FQ$9*1,Tableau6[Date],0),MATCH(Tableau3[[#This Row],[Nom Prénom]],Tableau6[[#Headers],[Infirmière]:[Personne 19]],0)))=TRUE,"Form","")</f>
        <v/>
      </c>
      <c r="FR12" s="96" t="str">
        <f>IF(ISTEXT(INDEX('Abs Formation'!$B$4:$T$369,MATCH(FR$9*1,Tableau6[Date],0),MATCH(Tableau3[[#This Row],[Nom Prénom]],Tableau6[[#Headers],[Infirmière]:[Personne 19]],0)))=TRUE,"Form","")</f>
        <v/>
      </c>
      <c r="FS12" s="96" t="str">
        <f>IF(ISTEXT(INDEX('Abs Formation'!$B$4:$T$369,MATCH(FS$9*1,Tableau6[Date],0),MATCH(Tableau3[[#This Row],[Nom Prénom]],Tableau6[[#Headers],[Infirmière]:[Personne 19]],0)))=TRUE,"Form","")</f>
        <v/>
      </c>
      <c r="FT12" s="96" t="str">
        <f>IF(ISTEXT(INDEX('Abs Formation'!$B$4:$T$369,MATCH(FT$9*1,Tableau6[Date],0),MATCH(Tableau3[[#This Row],[Nom Prénom]],Tableau6[[#Headers],[Infirmière]:[Personne 19]],0)))=TRUE,"Form","")</f>
        <v/>
      </c>
      <c r="FU12" s="96" t="str">
        <f>IF(ISTEXT(INDEX('Abs Formation'!$B$4:$T$369,MATCH(FU$9*1,Tableau6[Date],0),MATCH(Tableau3[[#This Row],[Nom Prénom]],Tableau6[[#Headers],[Infirmière]:[Personne 19]],0)))=TRUE,"Form","")</f>
        <v/>
      </c>
      <c r="FV12" s="96" t="str">
        <f>IF(ISTEXT(INDEX('Abs Formation'!$B$4:$T$369,MATCH(FV$9*1,Tableau6[Date],0),MATCH(Tableau3[[#This Row],[Nom Prénom]],Tableau6[[#Headers],[Infirmière]:[Personne 19]],0)))=TRUE,"Form","")</f>
        <v/>
      </c>
      <c r="FW12" s="96" t="str">
        <f>IF(ISTEXT(INDEX('Abs Formation'!$B$4:$T$369,MATCH(FW$9*1,Tableau6[Date],0),MATCH(Tableau3[[#This Row],[Nom Prénom]],Tableau6[[#Headers],[Infirmière]:[Personne 19]],0)))=TRUE,"Form","")</f>
        <v/>
      </c>
      <c r="FX12" s="96" t="str">
        <f>IF(ISTEXT(INDEX('Abs Formation'!$B$4:$T$369,MATCH(FX$9*1,Tableau6[Date],0),MATCH(Tableau3[[#This Row],[Nom Prénom]],Tableau6[[#Headers],[Infirmière]:[Personne 19]],0)))=TRUE,"Form","")</f>
        <v/>
      </c>
      <c r="FY12" s="96" t="str">
        <f>IF(ISTEXT(INDEX('Abs Formation'!$B$4:$T$369,MATCH(FY$9*1,Tableau6[Date],0),MATCH(Tableau3[[#This Row],[Nom Prénom]],Tableau6[[#Headers],[Infirmière]:[Personne 19]],0)))=TRUE,"Form","")</f>
        <v/>
      </c>
      <c r="FZ12" s="96" t="str">
        <f>IF(ISTEXT(INDEX('Abs Formation'!$B$4:$T$369,MATCH(FZ$9*1,Tableau6[Date],0),MATCH(Tableau3[[#This Row],[Nom Prénom]],Tableau6[[#Headers],[Infirmière]:[Personne 19]],0)))=TRUE,"Form","")</f>
        <v/>
      </c>
      <c r="GA12" s="96" t="str">
        <f>IF(ISTEXT(INDEX('Abs Formation'!$B$4:$T$369,MATCH(GA$9*1,Tableau6[Date],0),MATCH(Tableau3[[#This Row],[Nom Prénom]],Tableau6[[#Headers],[Infirmière]:[Personne 19]],0)))=TRUE,"Form","")</f>
        <v/>
      </c>
      <c r="GB12" s="96" t="str">
        <f>IF(ISTEXT(INDEX('Abs Formation'!$B$4:$T$369,MATCH(GB$9*1,Tableau6[Date],0),MATCH(Tableau3[[#This Row],[Nom Prénom]],Tableau6[[#Headers],[Infirmière]:[Personne 19]],0)))=TRUE,"Form","")</f>
        <v/>
      </c>
      <c r="GC12" s="96" t="str">
        <f>IF(ISTEXT(INDEX('Abs Formation'!$B$4:$T$369,MATCH(GC$9*1,Tableau6[Date],0),MATCH(Tableau3[[#This Row],[Nom Prénom]],Tableau6[[#Headers],[Infirmière]:[Personne 19]],0)))=TRUE,"Form","")</f>
        <v/>
      </c>
      <c r="GD12" s="96" t="str">
        <f>IF(ISTEXT(INDEX('Abs Formation'!$B$4:$T$369,MATCH(GD$9*1,Tableau6[Date],0),MATCH(Tableau3[[#This Row],[Nom Prénom]],Tableau6[[#Headers],[Infirmière]:[Personne 19]],0)))=TRUE,"Form","")</f>
        <v/>
      </c>
      <c r="GE12" s="96" t="str">
        <f>IF(ISTEXT(INDEX('Abs Formation'!$B$4:$T$369,MATCH(GE$9*1,Tableau6[Date],0),MATCH(Tableau3[[#This Row],[Nom Prénom]],Tableau6[[#Headers],[Infirmière]:[Personne 19]],0)))=TRUE,"Form","")</f>
        <v/>
      </c>
      <c r="GF12" s="96" t="str">
        <f>IF(ISTEXT(INDEX('Abs Formation'!$B$4:$T$369,MATCH(GF$9*1,Tableau6[Date],0),MATCH(Tableau3[[#This Row],[Nom Prénom]],Tableau6[[#Headers],[Infirmière]:[Personne 19]],0)))=TRUE,"Form","")</f>
        <v/>
      </c>
      <c r="GG12" s="96" t="str">
        <f>IF(ISTEXT(INDEX('Abs Formation'!$B$4:$T$369,MATCH(GG$9*1,Tableau6[Date],0),MATCH(Tableau3[[#This Row],[Nom Prénom]],Tableau6[[#Headers],[Infirmière]:[Personne 19]],0)))=TRUE,"Form","")</f>
        <v/>
      </c>
      <c r="GH12" s="96" t="str">
        <f>IF(ISTEXT(INDEX('Abs Formation'!$B$4:$T$369,MATCH(GH$9*1,Tableau6[Date],0),MATCH(Tableau3[[#This Row],[Nom Prénom]],Tableau6[[#Headers],[Infirmière]:[Personne 19]],0)))=TRUE,"Form","")</f>
        <v/>
      </c>
      <c r="GI12" s="96" t="str">
        <f>IF(ISTEXT(INDEX('Abs Formation'!$B$4:$T$369,MATCH(GI$9*1,Tableau6[Date],0),MATCH(Tableau3[[#This Row],[Nom Prénom]],Tableau6[[#Headers],[Infirmière]:[Personne 19]],0)))=TRUE,"Form","")</f>
        <v/>
      </c>
      <c r="GJ12" s="96" t="str">
        <f>IF(ISTEXT(INDEX('Abs Formation'!$B$4:$T$369,MATCH(GJ$9*1,Tableau6[Date],0),MATCH(Tableau3[[#This Row],[Nom Prénom]],Tableau6[[#Headers],[Infirmière]:[Personne 19]],0)))=TRUE,"Form","")</f>
        <v/>
      </c>
      <c r="GK12" s="96" t="str">
        <f>IF(ISTEXT(INDEX('Abs Formation'!$B$4:$T$369,MATCH(GK$9*1,Tableau6[Date],0),MATCH(Tableau3[[#This Row],[Nom Prénom]],Tableau6[[#Headers],[Infirmière]:[Personne 19]],0)))=TRUE,"Form","")</f>
        <v/>
      </c>
      <c r="GL12" s="96" t="str">
        <f>IF(ISTEXT(INDEX('Abs Formation'!$B$4:$T$369,MATCH(GL$9*1,Tableau6[Date],0),MATCH(Tableau3[[#This Row],[Nom Prénom]],Tableau6[[#Headers],[Infirmière]:[Personne 19]],0)))=TRUE,"Form","")</f>
        <v/>
      </c>
      <c r="GM12" s="96" t="str">
        <f>IF(ISTEXT(INDEX('Abs Formation'!$B$4:$T$369,MATCH(GM$9*1,Tableau6[Date],0),MATCH(Tableau3[[#This Row],[Nom Prénom]],Tableau6[[#Headers],[Infirmière]:[Personne 19]],0)))=TRUE,"Form","")</f>
        <v/>
      </c>
      <c r="GN12" s="96" t="str">
        <f>IF(ISTEXT(INDEX('Abs Formation'!$B$4:$T$369,MATCH(GN$9*1,Tableau6[Date],0),MATCH(Tableau3[[#This Row],[Nom Prénom]],Tableau6[[#Headers],[Infirmière]:[Personne 19]],0)))=TRUE,"Form","")</f>
        <v/>
      </c>
      <c r="GO12" s="97" t="str">
        <f>IF(ISTEXT(INDEX('Abs Formation'!$B$4:$T$369,MATCH(GO$9*1,Tableau6[Date],0),MATCH(Tableau3[[#This Row],[Nom Prénom]],Tableau6[[#Headers],[Infirmière]:[Personne 19]],0)))=TRUE,"Form","")</f>
        <v/>
      </c>
      <c r="GP12" s="97" t="str">
        <f>IF(ISTEXT(INDEX('Abs Formation'!$B$4:$T$369,MATCH(GP$9*1,Tableau6[Date],0),MATCH(Tableau3[[#This Row],[Nom Prénom]],Tableau6[[#Headers],[Infirmière]:[Personne 19]],0)))=TRUE,"Form","")</f>
        <v/>
      </c>
      <c r="GQ12" s="97" t="str">
        <f>IF(ISTEXT(INDEX('Abs Formation'!$B$4:$T$369,MATCH(GQ$9*1,Tableau6[Date],0),MATCH(Tableau3[[#This Row],[Nom Prénom]],Tableau6[[#Headers],[Infirmière]:[Personne 19]],0)))=TRUE,"Form","")</f>
        <v/>
      </c>
      <c r="GR12" s="97" t="str">
        <f>IF(ISTEXT(INDEX('Abs Formation'!$B$4:$T$369,MATCH(GR$9*1,Tableau6[Date],0),MATCH(Tableau3[[#This Row],[Nom Prénom]],Tableau6[[#Headers],[Infirmière]:[Personne 19]],0)))=TRUE,"Form","")</f>
        <v/>
      </c>
      <c r="GS12" s="97" t="str">
        <f>IF(ISTEXT(INDEX('Abs Formation'!$B$4:$T$369,MATCH(GS$9*1,Tableau6[Date],0),MATCH(Tableau3[[#This Row],[Nom Prénom]],Tableau6[[#Headers],[Infirmière]:[Personne 19]],0)))=TRUE,"Form","")</f>
        <v/>
      </c>
      <c r="GT12" s="97" t="str">
        <f>IF(ISTEXT(INDEX('Abs Formation'!$B$4:$T$369,MATCH(GT$9*1,Tableau6[Date],0),MATCH(Tableau3[[#This Row],[Nom Prénom]],Tableau6[[#Headers],[Infirmière]:[Personne 19]],0)))=TRUE,"Form","")</f>
        <v/>
      </c>
      <c r="GU12" s="97" t="str">
        <f>IF(ISTEXT(INDEX('Abs Formation'!$B$4:$T$369,MATCH(GU$9*1,Tableau6[Date],0),MATCH(Tableau3[[#This Row],[Nom Prénom]],Tableau6[[#Headers],[Infirmière]:[Personne 19]],0)))=TRUE,"Form","")</f>
        <v/>
      </c>
      <c r="GV12" s="97" t="str">
        <f>IF(ISTEXT(INDEX('Abs Formation'!$B$4:$T$369,MATCH(GV$9*1,Tableau6[Date],0),MATCH(Tableau3[[#This Row],[Nom Prénom]],Tableau6[[#Headers],[Infirmière]:[Personne 19]],0)))=TRUE,"Form","")</f>
        <v/>
      </c>
      <c r="GW12" s="97" t="str">
        <f>IF(ISTEXT(INDEX('Abs Formation'!$B$4:$T$369,MATCH(GW$9*1,Tableau6[Date],0),MATCH(Tableau3[[#This Row],[Nom Prénom]],Tableau6[[#Headers],[Infirmière]:[Personne 19]],0)))=TRUE,"Form","")</f>
        <v/>
      </c>
      <c r="GX12" s="97" t="str">
        <f>IF(ISTEXT(INDEX('Abs Formation'!$B$4:$T$369,MATCH(GX$9*1,Tableau6[Date],0),MATCH(Tableau3[[#This Row],[Nom Prénom]],Tableau6[[#Headers],[Infirmière]:[Personne 19]],0)))=TRUE,"Form","")</f>
        <v/>
      </c>
      <c r="GY12" s="97" t="str">
        <f>IF(ISTEXT(INDEX('Abs Formation'!$B$4:$T$369,MATCH(GY$9*1,Tableau6[Date],0),MATCH(Tableau3[[#This Row],[Nom Prénom]],Tableau6[[#Headers],[Infirmière]:[Personne 19]],0)))=TRUE,"Form","")</f>
        <v/>
      </c>
      <c r="GZ12" s="97" t="str">
        <f>IF(ISTEXT(INDEX('Abs Formation'!$B$4:$T$369,MATCH(GZ$9*1,Tableau6[Date],0),MATCH(Tableau3[[#This Row],[Nom Prénom]],Tableau6[[#Headers],[Infirmière]:[Personne 19]],0)))=TRUE,"Form","")</f>
        <v/>
      </c>
      <c r="HA12" s="97" t="str">
        <f>IF(ISTEXT(INDEX('Abs Formation'!$B$4:$T$369,MATCH(HA$9*1,Tableau6[Date],0),MATCH(Tableau3[[#This Row],[Nom Prénom]],Tableau6[[#Headers],[Infirmière]:[Personne 19]],0)))=TRUE,"Form","")</f>
        <v/>
      </c>
      <c r="HB12" s="97" t="str">
        <f>IF(ISTEXT(INDEX('Abs Formation'!$B$4:$T$369,MATCH(HB$9*1,Tableau6[Date],0),MATCH(Tableau3[[#This Row],[Nom Prénom]],Tableau6[[#Headers],[Infirmière]:[Personne 19]],0)))=TRUE,"Form","")</f>
        <v/>
      </c>
      <c r="HC12" s="97" t="str">
        <f>IF(ISTEXT(INDEX('Abs Formation'!$B$4:$T$369,MATCH(HC$9*1,Tableau6[Date],0),MATCH(Tableau3[[#This Row],[Nom Prénom]],Tableau6[[#Headers],[Infirmière]:[Personne 19]],0)))=TRUE,"Form","")</f>
        <v/>
      </c>
      <c r="HD12" s="97" t="str">
        <f>IF(ISTEXT(INDEX('Abs Formation'!$B$4:$T$369,MATCH(HD$9*1,Tableau6[Date],0),MATCH(Tableau3[[#This Row],[Nom Prénom]],Tableau6[[#Headers],[Infirmière]:[Personne 19]],0)))=TRUE,"Form","")</f>
        <v/>
      </c>
      <c r="HE12" s="97" t="str">
        <f>IF(ISTEXT(INDEX('Abs Formation'!$B$4:$T$369,MATCH(HE$9*1,Tableau6[Date],0),MATCH(Tableau3[[#This Row],[Nom Prénom]],Tableau6[[#Headers],[Infirmière]:[Personne 19]],0)))=TRUE,"Form","")</f>
        <v/>
      </c>
      <c r="HF12" s="97" t="str">
        <f>IF(ISTEXT(INDEX('Abs Formation'!$B$4:$T$369,MATCH(HF$9*1,Tableau6[Date],0),MATCH(Tableau3[[#This Row],[Nom Prénom]],Tableau6[[#Headers],[Infirmière]:[Personne 19]],0)))=TRUE,"Form","")</f>
        <v/>
      </c>
      <c r="HG12" s="97" t="str">
        <f>IF(ISTEXT(INDEX('Abs Formation'!$B$4:$T$369,MATCH(HG$9*1,Tableau6[Date],0),MATCH(Tableau3[[#This Row],[Nom Prénom]],Tableau6[[#Headers],[Infirmière]:[Personne 19]],0)))=TRUE,"Form","")</f>
        <v/>
      </c>
      <c r="HH12" s="97" t="str">
        <f>IF(ISTEXT(INDEX('Abs Formation'!$B$4:$T$369,MATCH(HH$9*1,Tableau6[Date],0),MATCH(Tableau3[[#This Row],[Nom Prénom]],Tableau6[[#Headers],[Infirmière]:[Personne 19]],0)))=TRUE,"Form","")</f>
        <v/>
      </c>
      <c r="HI12" s="97" t="str">
        <f>IF(ISTEXT(INDEX('Abs Formation'!$B$4:$T$369,MATCH(HI$9*1,Tableau6[Date],0),MATCH(Tableau3[[#This Row],[Nom Prénom]],Tableau6[[#Headers],[Infirmière]:[Personne 19]],0)))=TRUE,"Form","")</f>
        <v/>
      </c>
      <c r="HJ12" s="97" t="str">
        <f>IF(ISTEXT(INDEX('Abs Formation'!$B$4:$T$369,MATCH(HJ$9*1,Tableau6[Date],0),MATCH(Tableau3[[#This Row],[Nom Prénom]],Tableau6[[#Headers],[Infirmière]:[Personne 19]],0)))=TRUE,"Form","")</f>
        <v/>
      </c>
      <c r="HK12" s="97" t="str">
        <f>IF(ISTEXT(INDEX('Abs Formation'!$B$4:$T$369,MATCH(HK$9*1,Tableau6[Date],0),MATCH(Tableau3[[#This Row],[Nom Prénom]],Tableau6[[#Headers],[Infirmière]:[Personne 19]],0)))=TRUE,"Form","")</f>
        <v/>
      </c>
      <c r="HL12" s="97" t="str">
        <f>IF(ISTEXT(INDEX('Abs Formation'!$B$4:$T$369,MATCH(HL$9*1,Tableau6[Date],0),MATCH(Tableau3[[#This Row],[Nom Prénom]],Tableau6[[#Headers],[Infirmière]:[Personne 19]],0)))=TRUE,"Form","")</f>
        <v/>
      </c>
      <c r="HM12" s="97" t="str">
        <f>IF(ISTEXT(INDEX('Abs Formation'!$B$4:$T$369,MATCH(HM$9*1,Tableau6[Date],0),MATCH(Tableau3[[#This Row],[Nom Prénom]],Tableau6[[#Headers],[Infirmière]:[Personne 19]],0)))=TRUE,"Form","")</f>
        <v/>
      </c>
      <c r="HN12" s="97" t="str">
        <f>IF(ISTEXT(INDEX('Abs Formation'!$B$4:$T$369,MATCH(HN$9*1,Tableau6[Date],0),MATCH(Tableau3[[#This Row],[Nom Prénom]],Tableau6[[#Headers],[Infirmière]:[Personne 19]],0)))=TRUE,"Form","")</f>
        <v/>
      </c>
      <c r="HO12" s="97" t="str">
        <f>IF(ISTEXT(INDEX('Abs Formation'!$B$4:$T$369,MATCH(HO$9*1,Tableau6[Date],0),MATCH(Tableau3[[#This Row],[Nom Prénom]],Tableau6[[#Headers],[Infirmière]:[Personne 19]],0)))=TRUE,"Form","")</f>
        <v/>
      </c>
      <c r="HP12" s="97" t="str">
        <f>IF(ISTEXT(INDEX('Abs Formation'!$B$4:$T$369,MATCH(HP$9*1,Tableau6[Date],0),MATCH(Tableau3[[#This Row],[Nom Prénom]],Tableau6[[#Headers],[Infirmière]:[Personne 19]],0)))=TRUE,"Form","")</f>
        <v/>
      </c>
      <c r="HQ12" s="97" t="str">
        <f>IF(ISTEXT(INDEX('Abs Formation'!$B$4:$T$369,MATCH(HQ$9*1,Tableau6[Date],0),MATCH(Tableau3[[#This Row],[Nom Prénom]],Tableau6[[#Headers],[Infirmière]:[Personne 19]],0)))=TRUE,"Form","")</f>
        <v/>
      </c>
      <c r="HR12" s="97" t="str">
        <f>IF(ISTEXT(INDEX('Abs Formation'!$B$4:$T$369,MATCH(HR$9*1,Tableau6[Date],0),MATCH(Tableau3[[#This Row],[Nom Prénom]],Tableau6[[#Headers],[Infirmière]:[Personne 19]],0)))=TRUE,"Form","")</f>
        <v/>
      </c>
      <c r="HS12" s="97" t="str">
        <f>IF(ISTEXT(INDEX('Abs Formation'!$B$4:$T$369,MATCH(HS$9*1,Tableau6[Date],0),MATCH(Tableau3[[#This Row],[Nom Prénom]],Tableau6[[#Headers],[Infirmière]:[Personne 19]],0)))=TRUE,"Form","")</f>
        <v/>
      </c>
      <c r="HT12" s="91" t="str">
        <f>IF(ISTEXT(INDEX('Abs Formation'!$B$4:$T$369,MATCH(HT$9*1,Tableau6[Date],0),MATCH(Tableau3[[#This Row],[Nom Prénom]],Tableau6[[#Headers],[Infirmière]:[Personne 19]],0)))=TRUE,"Form","")</f>
        <v/>
      </c>
      <c r="HU12" s="91" t="str">
        <f>IF(ISTEXT(INDEX('Abs Formation'!$B$4:$T$369,MATCH(HU$9*1,Tableau6[Date],0),MATCH(Tableau3[[#This Row],[Nom Prénom]],Tableau6[[#Headers],[Infirmière]:[Personne 19]],0)))=TRUE,"Form","")</f>
        <v/>
      </c>
      <c r="HV12" s="91" t="str">
        <f>IF(ISTEXT(INDEX('Abs Formation'!$B$4:$T$369,MATCH(HV$9*1,Tableau6[Date],0),MATCH(Tableau3[[#This Row],[Nom Prénom]],Tableau6[[#Headers],[Infirmière]:[Personne 19]],0)))=TRUE,"Form","")</f>
        <v/>
      </c>
      <c r="HW12" s="91" t="str">
        <f>IF(ISTEXT(INDEX('Abs Formation'!$B$4:$T$369,MATCH(HW$9*1,Tableau6[Date],0),MATCH(Tableau3[[#This Row],[Nom Prénom]],Tableau6[[#Headers],[Infirmière]:[Personne 19]],0)))=TRUE,"Form","")</f>
        <v/>
      </c>
      <c r="HX12" s="91" t="str">
        <f>IF(ISTEXT(INDEX('Abs Formation'!$B$4:$T$369,MATCH(HX$9*1,Tableau6[Date],0),MATCH(Tableau3[[#This Row],[Nom Prénom]],Tableau6[[#Headers],[Infirmière]:[Personne 19]],0)))=TRUE,"Form","")</f>
        <v/>
      </c>
      <c r="HY12" s="91" t="str">
        <f>IF(ISTEXT(INDEX('Abs Formation'!$B$4:$T$369,MATCH(HY$9*1,Tableau6[Date],0),MATCH(Tableau3[[#This Row],[Nom Prénom]],Tableau6[[#Headers],[Infirmière]:[Personne 19]],0)))=TRUE,"Form","")</f>
        <v/>
      </c>
      <c r="HZ12" s="91" t="str">
        <f>IF(ISTEXT(INDEX('Abs Formation'!$B$4:$T$369,MATCH(HZ$9*1,Tableau6[Date],0),MATCH(Tableau3[[#This Row],[Nom Prénom]],Tableau6[[#Headers],[Infirmière]:[Personne 19]],0)))=TRUE,"Form","")</f>
        <v/>
      </c>
      <c r="IA12" s="91" t="str">
        <f>IF(ISTEXT(INDEX('Abs Formation'!$B$4:$T$369,MATCH(IA$9*1,Tableau6[Date],0),MATCH(Tableau3[[#This Row],[Nom Prénom]],Tableau6[[#Headers],[Infirmière]:[Personne 19]],0)))=TRUE,"Form","")</f>
        <v/>
      </c>
      <c r="IB12" s="91" t="str">
        <f>IF(ISTEXT(INDEX('Abs Formation'!$B$4:$T$369,MATCH(IB$9*1,Tableau6[Date],0),MATCH(Tableau3[[#This Row],[Nom Prénom]],Tableau6[[#Headers],[Infirmière]:[Personne 19]],0)))=TRUE,"Form","")</f>
        <v/>
      </c>
      <c r="IC12" s="91" t="str">
        <f>IF(ISTEXT(INDEX('Abs Formation'!$B$4:$T$369,MATCH(IC$9*1,Tableau6[Date],0),MATCH(Tableau3[[#This Row],[Nom Prénom]],Tableau6[[#Headers],[Infirmière]:[Personne 19]],0)))=TRUE,"Form","")</f>
        <v/>
      </c>
      <c r="ID12" s="91" t="str">
        <f>IF(ISTEXT(INDEX('Abs Formation'!$B$4:$T$369,MATCH(ID$9*1,Tableau6[Date],0),MATCH(Tableau3[[#This Row],[Nom Prénom]],Tableau6[[#Headers],[Infirmière]:[Personne 19]],0)))=TRUE,"Form","")</f>
        <v/>
      </c>
      <c r="IE12" s="91" t="str">
        <f>IF(ISTEXT(INDEX('Abs Formation'!$B$4:$T$369,MATCH(IE$9*1,Tableau6[Date],0),MATCH(Tableau3[[#This Row],[Nom Prénom]],Tableau6[[#Headers],[Infirmière]:[Personne 19]],0)))=TRUE,"Form","")</f>
        <v/>
      </c>
      <c r="IF12" s="91" t="str">
        <f>IF(ISTEXT(INDEX('Abs Formation'!$B$4:$T$369,MATCH(IF$9*1,Tableau6[Date],0),MATCH(Tableau3[[#This Row],[Nom Prénom]],Tableau6[[#Headers],[Infirmière]:[Personne 19]],0)))=TRUE,"Form","")</f>
        <v/>
      </c>
      <c r="IG12" s="91" t="str">
        <f>IF(ISTEXT(INDEX('Abs Formation'!$B$4:$T$369,MATCH(IG$9*1,Tableau6[Date],0),MATCH(Tableau3[[#This Row],[Nom Prénom]],Tableau6[[#Headers],[Infirmière]:[Personne 19]],0)))=TRUE,"Form","")</f>
        <v/>
      </c>
      <c r="IH12" s="91" t="str">
        <f>IF(ISTEXT(INDEX('Abs Formation'!$B$4:$T$369,MATCH(IH$9*1,Tableau6[Date],0),MATCH(Tableau3[[#This Row],[Nom Prénom]],Tableau6[[#Headers],[Infirmière]:[Personne 19]],0)))=TRUE,"Form","")</f>
        <v/>
      </c>
      <c r="II12" s="91" t="str">
        <f>IF(ISTEXT(INDEX('Abs Formation'!$B$4:$T$369,MATCH(II$9*1,Tableau6[Date],0),MATCH(Tableau3[[#This Row],[Nom Prénom]],Tableau6[[#Headers],[Infirmière]:[Personne 19]],0)))=TRUE,"Form","")</f>
        <v/>
      </c>
      <c r="IJ12" s="91" t="str">
        <f>IF(ISTEXT(INDEX('Abs Formation'!$B$4:$T$369,MATCH(IJ$9*1,Tableau6[Date],0),MATCH(Tableau3[[#This Row],[Nom Prénom]],Tableau6[[#Headers],[Infirmière]:[Personne 19]],0)))=TRUE,"Form","")</f>
        <v/>
      </c>
      <c r="IK12" s="91" t="str">
        <f>IF(ISTEXT(INDEX('Abs Formation'!$B$4:$T$369,MATCH(IK$9*1,Tableau6[Date],0),MATCH(Tableau3[[#This Row],[Nom Prénom]],Tableau6[[#Headers],[Infirmière]:[Personne 19]],0)))=TRUE,"Form","")</f>
        <v/>
      </c>
      <c r="IL12" s="91" t="str">
        <f>IF(ISTEXT(INDEX('Abs Formation'!$B$4:$T$369,MATCH(IL$9*1,Tableau6[Date],0),MATCH(Tableau3[[#This Row],[Nom Prénom]],Tableau6[[#Headers],[Infirmière]:[Personne 19]],0)))=TRUE,"Form","")</f>
        <v/>
      </c>
      <c r="IM12" s="91" t="str">
        <f>IF(ISTEXT(INDEX('Abs Formation'!$B$4:$T$369,MATCH(IM$9*1,Tableau6[Date],0),MATCH(Tableau3[[#This Row],[Nom Prénom]],Tableau6[[#Headers],[Infirmière]:[Personne 19]],0)))=TRUE,"Form","")</f>
        <v/>
      </c>
      <c r="IN12" s="91" t="str">
        <f>IF(ISTEXT(INDEX('Abs Formation'!$B$4:$T$369,MATCH(IN$9*1,Tableau6[Date],0),MATCH(Tableau3[[#This Row],[Nom Prénom]],Tableau6[[#Headers],[Infirmière]:[Personne 19]],0)))=TRUE,"Form","")</f>
        <v/>
      </c>
      <c r="IO12" s="91" t="str">
        <f>IF(ISTEXT(INDEX('Abs Formation'!$B$4:$T$369,MATCH(IO$9*1,Tableau6[Date],0),MATCH(Tableau3[[#This Row],[Nom Prénom]],Tableau6[[#Headers],[Infirmière]:[Personne 19]],0)))=TRUE,"Form","")</f>
        <v/>
      </c>
      <c r="IP12" s="91" t="str">
        <f>IF(ISTEXT(INDEX('Abs Formation'!$B$4:$T$369,MATCH(IP$9*1,Tableau6[Date],0),MATCH(Tableau3[[#This Row],[Nom Prénom]],Tableau6[[#Headers],[Infirmière]:[Personne 19]],0)))=TRUE,"Form","")</f>
        <v/>
      </c>
      <c r="IQ12" s="91" t="str">
        <f>IF(ISTEXT(INDEX('Abs Formation'!$B$4:$T$369,MATCH(IQ$9*1,Tableau6[Date],0),MATCH(Tableau3[[#This Row],[Nom Prénom]],Tableau6[[#Headers],[Infirmière]:[Personne 19]],0)))=TRUE,"Form","")</f>
        <v/>
      </c>
      <c r="IR12" s="91" t="str">
        <f>IF(ISTEXT(INDEX('Abs Formation'!$B$4:$T$369,MATCH(IR$9*1,Tableau6[Date],0),MATCH(Tableau3[[#This Row],[Nom Prénom]],Tableau6[[#Headers],[Infirmière]:[Personne 19]],0)))=TRUE,"Form","")</f>
        <v/>
      </c>
      <c r="IS12" s="91" t="str">
        <f>IF(ISTEXT(INDEX('Abs Formation'!$B$4:$T$369,MATCH(IS$9*1,Tableau6[Date],0),MATCH(Tableau3[[#This Row],[Nom Prénom]],Tableau6[[#Headers],[Infirmière]:[Personne 19]],0)))=TRUE,"Form","")</f>
        <v/>
      </c>
      <c r="IT12" s="91" t="str">
        <f>IF(ISTEXT(INDEX('Abs Formation'!$B$4:$T$369,MATCH(IT$9*1,Tableau6[Date],0),MATCH(Tableau3[[#This Row],[Nom Prénom]],Tableau6[[#Headers],[Infirmière]:[Personne 19]],0)))=TRUE,"Form","")</f>
        <v/>
      </c>
      <c r="IU12" s="91" t="str">
        <f>IF(ISTEXT(INDEX('Abs Formation'!$B$4:$T$369,MATCH(IU$9*1,Tableau6[Date],0),MATCH(Tableau3[[#This Row],[Nom Prénom]],Tableau6[[#Headers],[Infirmière]:[Personne 19]],0)))=TRUE,"Form","")</f>
        <v/>
      </c>
      <c r="IV12" s="91" t="str">
        <f>IF(ISTEXT(INDEX('Abs Formation'!$B$4:$T$369,MATCH(IV$9*1,Tableau6[Date],0),MATCH(Tableau3[[#This Row],[Nom Prénom]],Tableau6[[#Headers],[Infirmière]:[Personne 19]],0)))=TRUE,"Form","")</f>
        <v/>
      </c>
      <c r="IW12" s="91" t="str">
        <f>IF(ISTEXT(INDEX('Abs Formation'!$B$4:$T$369,MATCH(IW$9*1,Tableau6[Date],0),MATCH(Tableau3[[#This Row],[Nom Prénom]],Tableau6[[#Headers],[Infirmière]:[Personne 19]],0)))=TRUE,"Form","")</f>
        <v/>
      </c>
      <c r="IX12" s="91" t="str">
        <f>IF(ISTEXT(INDEX('Abs Formation'!$B$4:$T$369,MATCH(IX$9*1,Tableau6[Date],0),MATCH(Tableau3[[#This Row],[Nom Prénom]],Tableau6[[#Headers],[Infirmière]:[Personne 19]],0)))=TRUE,"Form","")</f>
        <v/>
      </c>
      <c r="IY12" s="98" t="str">
        <f>IF(ISTEXT(INDEX('Abs Formation'!$B$4:$T$369,MATCH(IY$9*1,Tableau6[Date],0),MATCH(Tableau3[[#This Row],[Nom Prénom]],Tableau6[[#Headers],[Infirmière]:[Personne 19]],0)))=TRUE,"Form","")</f>
        <v/>
      </c>
      <c r="IZ12" s="98" t="str">
        <f>IF(ISTEXT(INDEX('Abs Formation'!$B$4:$T$369,MATCH(IZ$9*1,Tableau6[Date],0),MATCH(Tableau3[[#This Row],[Nom Prénom]],Tableau6[[#Headers],[Infirmière]:[Personne 19]],0)))=TRUE,"Form","")</f>
        <v/>
      </c>
      <c r="JA12" s="98" t="str">
        <f>IF(ISTEXT(INDEX('Abs Formation'!$B$4:$T$369,MATCH(JA$9*1,Tableau6[Date],0),MATCH(Tableau3[[#This Row],[Nom Prénom]],Tableau6[[#Headers],[Infirmière]:[Personne 19]],0)))=TRUE,"Form","")</f>
        <v/>
      </c>
      <c r="JB12" s="98" t="str">
        <f>IF(ISTEXT(INDEX('Abs Formation'!$B$4:$T$369,MATCH(JB$9*1,Tableau6[Date],0),MATCH(Tableau3[[#This Row],[Nom Prénom]],Tableau6[[#Headers],[Infirmière]:[Personne 19]],0)))=TRUE,"Form","")</f>
        <v/>
      </c>
      <c r="JC12" s="98" t="str">
        <f>IF(ISTEXT(INDEX('Abs Formation'!$B$4:$T$369,MATCH(JC$9*1,Tableau6[Date],0),MATCH(Tableau3[[#This Row],[Nom Prénom]],Tableau6[[#Headers],[Infirmière]:[Personne 19]],0)))=TRUE,"Form","")</f>
        <v/>
      </c>
      <c r="JD12" s="98" t="str">
        <f>IF(ISTEXT(INDEX('Abs Formation'!$B$4:$T$369,MATCH(JD$9*1,Tableau6[Date],0),MATCH(Tableau3[[#This Row],[Nom Prénom]],Tableau6[[#Headers],[Infirmière]:[Personne 19]],0)))=TRUE,"Form","")</f>
        <v/>
      </c>
      <c r="JE12" s="98" t="str">
        <f>IF(ISTEXT(INDEX('Abs Formation'!$B$4:$T$369,MATCH(JE$9*1,Tableau6[Date],0),MATCH(Tableau3[[#This Row],[Nom Prénom]],Tableau6[[#Headers],[Infirmière]:[Personne 19]],0)))=TRUE,"Form","")</f>
        <v/>
      </c>
      <c r="JF12" s="98" t="str">
        <f>IF(ISTEXT(INDEX('Abs Formation'!$B$4:$T$369,MATCH(JF$9*1,Tableau6[Date],0),MATCH(Tableau3[[#This Row],[Nom Prénom]],Tableau6[[#Headers],[Infirmière]:[Personne 19]],0)))=TRUE,"Form","")</f>
        <v/>
      </c>
      <c r="JG12" s="98" t="str">
        <f>IF(ISTEXT(INDEX('Abs Formation'!$B$4:$T$369,MATCH(JG$9*1,Tableau6[Date],0),MATCH(Tableau3[[#This Row],[Nom Prénom]],Tableau6[[#Headers],[Infirmière]:[Personne 19]],0)))=TRUE,"Form","")</f>
        <v/>
      </c>
      <c r="JH12" s="98" t="str">
        <f>IF(ISTEXT(INDEX('Abs Formation'!$B$4:$T$369,MATCH(JH$9*1,Tableau6[Date],0),MATCH(Tableau3[[#This Row],[Nom Prénom]],Tableau6[[#Headers],[Infirmière]:[Personne 19]],0)))=TRUE,"Form","")</f>
        <v/>
      </c>
      <c r="JI12" s="98" t="str">
        <f>IF(ISTEXT(INDEX('Abs Formation'!$B$4:$T$369,MATCH(JI$9*1,Tableau6[Date],0),MATCH(Tableau3[[#This Row],[Nom Prénom]],Tableau6[[#Headers],[Infirmière]:[Personne 19]],0)))=TRUE,"Form","")</f>
        <v/>
      </c>
      <c r="JJ12" s="98" t="str">
        <f>IF(ISTEXT(INDEX('Abs Formation'!$B$4:$T$369,MATCH(JJ$9*1,Tableau6[Date],0),MATCH(Tableau3[[#This Row],[Nom Prénom]],Tableau6[[#Headers],[Infirmière]:[Personne 19]],0)))=TRUE,"Form","")</f>
        <v/>
      </c>
      <c r="JK12" s="98" t="str">
        <f>IF(ISTEXT(INDEX('Abs Formation'!$B$4:$T$369,MATCH(JK$9*1,Tableau6[Date],0),MATCH(Tableau3[[#This Row],[Nom Prénom]],Tableau6[[#Headers],[Infirmière]:[Personne 19]],0)))=TRUE,"Form","")</f>
        <v/>
      </c>
      <c r="JL12" s="98" t="str">
        <f>IF(ISTEXT(INDEX('Abs Formation'!$B$4:$T$369,MATCH(JL$9*1,Tableau6[Date],0),MATCH(Tableau3[[#This Row],[Nom Prénom]],Tableau6[[#Headers],[Infirmière]:[Personne 19]],0)))=TRUE,"Form","")</f>
        <v/>
      </c>
      <c r="JM12" s="98" t="str">
        <f>IF(ISTEXT(INDEX('Abs Formation'!$B$4:$T$369,MATCH(JM$9*1,Tableau6[Date],0),MATCH(Tableau3[[#This Row],[Nom Prénom]],Tableau6[[#Headers],[Infirmière]:[Personne 19]],0)))=TRUE,"Form","")</f>
        <v/>
      </c>
      <c r="JN12" s="98" t="str">
        <f>IF(ISTEXT(INDEX('Abs Formation'!$B$4:$T$369,MATCH(JN$9*1,Tableau6[Date],0),MATCH(Tableau3[[#This Row],[Nom Prénom]],Tableau6[[#Headers],[Infirmière]:[Personne 19]],0)))=TRUE,"Form","")</f>
        <v/>
      </c>
      <c r="JO12" s="98" t="str">
        <f>IF(ISTEXT(INDEX('Abs Formation'!$B$4:$T$369,MATCH(JO$9*1,Tableau6[Date],0),MATCH(Tableau3[[#This Row],[Nom Prénom]],Tableau6[[#Headers],[Infirmière]:[Personne 19]],0)))=TRUE,"Form","")</f>
        <v/>
      </c>
      <c r="JP12" s="98" t="str">
        <f>IF(ISTEXT(INDEX('Abs Formation'!$B$4:$T$369,MATCH(JP$9*1,Tableau6[Date],0),MATCH(Tableau3[[#This Row],[Nom Prénom]],Tableau6[[#Headers],[Infirmière]:[Personne 19]],0)))=TRUE,"Form","")</f>
        <v/>
      </c>
      <c r="JQ12" s="98" t="str">
        <f>IF(ISTEXT(INDEX('Abs Formation'!$B$4:$T$369,MATCH(JQ$9*1,Tableau6[Date],0),MATCH(Tableau3[[#This Row],[Nom Prénom]],Tableau6[[#Headers],[Infirmière]:[Personne 19]],0)))=TRUE,"Form","")</f>
        <v/>
      </c>
      <c r="JR12" s="98" t="str">
        <f>IF(ISTEXT(INDEX('Abs Formation'!$B$4:$T$369,MATCH(JR$9*1,Tableau6[Date],0),MATCH(Tableau3[[#This Row],[Nom Prénom]],Tableau6[[#Headers],[Infirmière]:[Personne 19]],0)))=TRUE,"Form","")</f>
        <v/>
      </c>
      <c r="JS12" s="98" t="str">
        <f>IF(ISTEXT(INDEX('Abs Formation'!$B$4:$T$369,MATCH(JS$9*1,Tableau6[Date],0),MATCH(Tableau3[[#This Row],[Nom Prénom]],Tableau6[[#Headers],[Infirmière]:[Personne 19]],0)))=TRUE,"Form","")</f>
        <v/>
      </c>
      <c r="JT12" s="98" t="str">
        <f>IF(ISTEXT(INDEX('Abs Formation'!$B$4:$T$369,MATCH(JT$9*1,Tableau6[Date],0),MATCH(Tableau3[[#This Row],[Nom Prénom]],Tableau6[[#Headers],[Infirmière]:[Personne 19]],0)))=TRUE,"Form","")</f>
        <v/>
      </c>
      <c r="JU12" s="98" t="str">
        <f>IF(ISTEXT(INDEX('Abs Formation'!$B$4:$T$369,MATCH(JU$9*1,Tableau6[Date],0),MATCH(Tableau3[[#This Row],[Nom Prénom]],Tableau6[[#Headers],[Infirmière]:[Personne 19]],0)))=TRUE,"Form","")</f>
        <v/>
      </c>
      <c r="JV12" s="98" t="str">
        <f>IF(ISTEXT(INDEX('Abs Formation'!$B$4:$T$369,MATCH(JV$9*1,Tableau6[Date],0),MATCH(Tableau3[[#This Row],[Nom Prénom]],Tableau6[[#Headers],[Infirmière]:[Personne 19]],0)))=TRUE,"Form","")</f>
        <v/>
      </c>
      <c r="JW12" s="98" t="str">
        <f>IF(ISTEXT(INDEX('Abs Formation'!$B$4:$T$369,MATCH(JW$9*1,Tableau6[Date],0),MATCH(Tableau3[[#This Row],[Nom Prénom]],Tableau6[[#Headers],[Infirmière]:[Personne 19]],0)))=TRUE,"Form","")</f>
        <v/>
      </c>
      <c r="JX12" s="98" t="str">
        <f>IF(ISTEXT(INDEX('Abs Formation'!$B$4:$T$369,MATCH(JX$9*1,Tableau6[Date],0),MATCH(Tableau3[[#This Row],[Nom Prénom]],Tableau6[[#Headers],[Infirmière]:[Personne 19]],0)))=TRUE,"Form","")</f>
        <v/>
      </c>
      <c r="JY12" s="98" t="str">
        <f>IF(ISTEXT(INDEX('Abs Formation'!$B$4:$T$369,MATCH(JY$9*1,Tableau6[Date],0),MATCH(Tableau3[[#This Row],[Nom Prénom]],Tableau6[[#Headers],[Infirmière]:[Personne 19]],0)))=TRUE,"Form","")</f>
        <v/>
      </c>
      <c r="JZ12" s="98" t="str">
        <f>IF(ISTEXT(INDEX('Abs Formation'!$B$4:$T$369,MATCH(JZ$9*1,Tableau6[Date],0),MATCH(Tableau3[[#This Row],[Nom Prénom]],Tableau6[[#Headers],[Infirmière]:[Personne 19]],0)))=TRUE,"Form","")</f>
        <v/>
      </c>
      <c r="KA12" s="98" t="str">
        <f>IF(ISTEXT(INDEX('Abs Formation'!$B$4:$T$369,MATCH(KA$9*1,Tableau6[Date],0),MATCH(Tableau3[[#This Row],[Nom Prénom]],Tableau6[[#Headers],[Infirmière]:[Personne 19]],0)))=TRUE,"Form","")</f>
        <v/>
      </c>
      <c r="KB12" s="98" t="str">
        <f>IF(ISTEXT(INDEX('Abs Formation'!$B$4:$T$369,MATCH(KB$9*1,Tableau6[Date],0),MATCH(Tableau3[[#This Row],[Nom Prénom]],Tableau6[[#Headers],[Infirmière]:[Personne 19]],0)))=TRUE,"Form","")</f>
        <v/>
      </c>
      <c r="KC12" s="99" t="str">
        <f>IF(ISTEXT(INDEX('Abs Formation'!$B$4:$T$369,MATCH(KC$9*1,Tableau6[Date],0),MATCH(Tableau3[[#This Row],[Nom Prénom]],Tableau6[[#Headers],[Infirmière]:[Personne 19]],0)))=TRUE,"Form","")</f>
        <v/>
      </c>
      <c r="KD12" s="99" t="str">
        <f>IF(ISTEXT(INDEX('Abs Formation'!$B$4:$T$369,MATCH(KD$9*1,Tableau6[Date],0),MATCH(Tableau3[[#This Row],[Nom Prénom]],Tableau6[[#Headers],[Infirmière]:[Personne 19]],0)))=TRUE,"Form","")</f>
        <v/>
      </c>
      <c r="KE12" s="99" t="str">
        <f>IF(ISTEXT(INDEX('Abs Formation'!$B$4:$T$369,MATCH(KE$9*1,Tableau6[Date],0),MATCH(Tableau3[[#This Row],[Nom Prénom]],Tableau6[[#Headers],[Infirmière]:[Personne 19]],0)))=TRUE,"Form","")</f>
        <v/>
      </c>
      <c r="KF12" s="99" t="str">
        <f>IF(ISTEXT(INDEX('Abs Formation'!$B$4:$T$369,MATCH(KF$9*1,Tableau6[Date],0),MATCH(Tableau3[[#This Row],[Nom Prénom]],Tableau6[[#Headers],[Infirmière]:[Personne 19]],0)))=TRUE,"Form","")</f>
        <v/>
      </c>
      <c r="KG12" s="99" t="str">
        <f>IF(ISTEXT(INDEX('Abs Formation'!$B$4:$T$369,MATCH(KG$9*1,Tableau6[Date],0),MATCH(Tableau3[[#This Row],[Nom Prénom]],Tableau6[[#Headers],[Infirmière]:[Personne 19]],0)))=TRUE,"Form","")</f>
        <v/>
      </c>
      <c r="KH12" s="99" t="str">
        <f>IF(ISTEXT(INDEX('Abs Formation'!$B$4:$T$369,MATCH(KH$9*1,Tableau6[Date],0),MATCH(Tableau3[[#This Row],[Nom Prénom]],Tableau6[[#Headers],[Infirmière]:[Personne 19]],0)))=TRUE,"Form","")</f>
        <v/>
      </c>
      <c r="KI12" s="99" t="str">
        <f>IF(ISTEXT(INDEX('Abs Formation'!$B$4:$T$369,MATCH(KI$9*1,Tableau6[Date],0),MATCH(Tableau3[[#This Row],[Nom Prénom]],Tableau6[[#Headers],[Infirmière]:[Personne 19]],0)))=TRUE,"Form","")</f>
        <v/>
      </c>
      <c r="KJ12" s="99" t="str">
        <f>IF(ISTEXT(INDEX('Abs Formation'!$B$4:$T$369,MATCH(KJ$9*1,Tableau6[Date],0),MATCH(Tableau3[[#This Row],[Nom Prénom]],Tableau6[[#Headers],[Infirmière]:[Personne 19]],0)))=TRUE,"Form","")</f>
        <v/>
      </c>
      <c r="KK12" s="99" t="str">
        <f>IF(ISTEXT(INDEX('Abs Formation'!$B$4:$T$369,MATCH(KK$9*1,Tableau6[Date],0),MATCH(Tableau3[[#This Row],[Nom Prénom]],Tableau6[[#Headers],[Infirmière]:[Personne 19]],0)))=TRUE,"Form","")</f>
        <v/>
      </c>
      <c r="KL12" s="99" t="str">
        <f>IF(ISTEXT(INDEX('Abs Formation'!$B$4:$T$369,MATCH(KL$9*1,Tableau6[Date],0),MATCH(Tableau3[[#This Row],[Nom Prénom]],Tableau6[[#Headers],[Infirmière]:[Personne 19]],0)))=TRUE,"Form","")</f>
        <v/>
      </c>
      <c r="KM12" s="99" t="str">
        <f>IF(ISTEXT(INDEX('Abs Formation'!$B$4:$T$369,MATCH(KM$9*1,Tableau6[Date],0),MATCH(Tableau3[[#This Row],[Nom Prénom]],Tableau6[[#Headers],[Infirmière]:[Personne 19]],0)))=TRUE,"Form","")</f>
        <v/>
      </c>
      <c r="KN12" s="99" t="str">
        <f>IF(ISTEXT(INDEX('Abs Formation'!$B$4:$T$369,MATCH(KN$9*1,Tableau6[Date],0),MATCH(Tableau3[[#This Row],[Nom Prénom]],Tableau6[[#Headers],[Infirmière]:[Personne 19]],0)))=TRUE,"Form","")</f>
        <v/>
      </c>
      <c r="KO12" s="99" t="str">
        <f>IF(ISTEXT(INDEX('Abs Formation'!$B$4:$T$369,MATCH(KO$9*1,Tableau6[Date],0),MATCH(Tableau3[[#This Row],[Nom Prénom]],Tableau6[[#Headers],[Infirmière]:[Personne 19]],0)))=TRUE,"Form","")</f>
        <v/>
      </c>
      <c r="KP12" s="99" t="str">
        <f>IF(ISTEXT(INDEX('Abs Formation'!$B$4:$T$369,MATCH(KP$9*1,Tableau6[Date],0),MATCH(Tableau3[[#This Row],[Nom Prénom]],Tableau6[[#Headers],[Infirmière]:[Personne 19]],0)))=TRUE,"Form","")</f>
        <v/>
      </c>
      <c r="KQ12" s="99" t="str">
        <f>IF(ISTEXT(INDEX('Abs Formation'!$B$4:$T$369,MATCH(KQ$9*1,Tableau6[Date],0),MATCH(Tableau3[[#This Row],[Nom Prénom]],Tableau6[[#Headers],[Infirmière]:[Personne 19]],0)))=TRUE,"Form","")</f>
        <v/>
      </c>
      <c r="KR12" s="99" t="str">
        <f>IF(ISTEXT(INDEX('Abs Formation'!$B$4:$T$369,MATCH(KR$9*1,Tableau6[Date],0),MATCH(Tableau3[[#This Row],[Nom Prénom]],Tableau6[[#Headers],[Infirmière]:[Personne 19]],0)))=TRUE,"Form","")</f>
        <v/>
      </c>
      <c r="KS12" s="99" t="str">
        <f>IF(ISTEXT(INDEX('Abs Formation'!$B$4:$T$369,MATCH(KS$9*1,Tableau6[Date],0),MATCH(Tableau3[[#This Row],[Nom Prénom]],Tableau6[[#Headers],[Infirmière]:[Personne 19]],0)))=TRUE,"Form","")</f>
        <v/>
      </c>
      <c r="KT12" s="99" t="str">
        <f>IF(ISTEXT(INDEX('Abs Formation'!$B$4:$T$369,MATCH(KT$9*1,Tableau6[Date],0),MATCH(Tableau3[[#This Row],[Nom Prénom]],Tableau6[[#Headers],[Infirmière]:[Personne 19]],0)))=TRUE,"Form","")</f>
        <v/>
      </c>
      <c r="KU12" s="99" t="str">
        <f>IF(ISTEXT(INDEX('Abs Formation'!$B$4:$T$369,MATCH(KU$9*1,Tableau6[Date],0),MATCH(Tableau3[[#This Row],[Nom Prénom]],Tableau6[[#Headers],[Infirmière]:[Personne 19]],0)))=TRUE,"Form","")</f>
        <v/>
      </c>
      <c r="KV12" s="99" t="str">
        <f>IF(ISTEXT(INDEX('Abs Formation'!$B$4:$T$369,MATCH(KV$9*1,Tableau6[Date],0),MATCH(Tableau3[[#This Row],[Nom Prénom]],Tableau6[[#Headers],[Infirmière]:[Personne 19]],0)))=TRUE,"Form","")</f>
        <v/>
      </c>
      <c r="KW12" s="99" t="str">
        <f>IF(ISTEXT(INDEX('Abs Formation'!$B$4:$T$369,MATCH(KW$9*1,Tableau6[Date],0),MATCH(Tableau3[[#This Row],[Nom Prénom]],Tableau6[[#Headers],[Infirmière]:[Personne 19]],0)))=TRUE,"Form","")</f>
        <v/>
      </c>
      <c r="KX12" s="99" t="str">
        <f>IF(ISTEXT(INDEX('Abs Formation'!$B$4:$T$369,MATCH(KX$9*1,Tableau6[Date],0),MATCH(Tableau3[[#This Row],[Nom Prénom]],Tableau6[[#Headers],[Infirmière]:[Personne 19]],0)))=TRUE,"Form","")</f>
        <v/>
      </c>
      <c r="KY12" s="99" t="str">
        <f>IF(ISTEXT(INDEX('Abs Formation'!$B$4:$T$369,MATCH(KY$9*1,Tableau6[Date],0),MATCH(Tableau3[[#This Row],[Nom Prénom]],Tableau6[[#Headers],[Infirmière]:[Personne 19]],0)))=TRUE,"Form","")</f>
        <v/>
      </c>
      <c r="KZ12" s="99" t="str">
        <f>IF(ISTEXT(INDEX('Abs Formation'!$B$4:$T$369,MATCH(KZ$9*1,Tableau6[Date],0),MATCH(Tableau3[[#This Row],[Nom Prénom]],Tableau6[[#Headers],[Infirmière]:[Personne 19]],0)))=TRUE,"Form","")</f>
        <v/>
      </c>
      <c r="LA12" s="99" t="str">
        <f>IF(ISTEXT(INDEX('Abs Formation'!$B$4:$T$369,MATCH(LA$9*1,Tableau6[Date],0),MATCH(Tableau3[[#This Row],[Nom Prénom]],Tableau6[[#Headers],[Infirmière]:[Personne 19]],0)))=TRUE,"Form","")</f>
        <v/>
      </c>
      <c r="LB12" s="99" t="str">
        <f>IF(ISTEXT(INDEX('Abs Formation'!$B$4:$T$369,MATCH(LB$9*1,Tableau6[Date],0),MATCH(Tableau3[[#This Row],[Nom Prénom]],Tableau6[[#Headers],[Infirmière]:[Personne 19]],0)))=TRUE,"Form","")</f>
        <v/>
      </c>
      <c r="LC12" s="99" t="str">
        <f>IF(ISTEXT(INDEX('Abs Formation'!$B$4:$T$369,MATCH(LC$9*1,Tableau6[Date],0),MATCH(Tableau3[[#This Row],[Nom Prénom]],Tableau6[[#Headers],[Infirmière]:[Personne 19]],0)))=TRUE,"Form","")</f>
        <v/>
      </c>
      <c r="LD12" s="99" t="str">
        <f>IF(ISTEXT(INDEX('Abs Formation'!$B$4:$T$369,MATCH(LD$9*1,Tableau6[Date],0),MATCH(Tableau3[[#This Row],[Nom Prénom]],Tableau6[[#Headers],[Infirmière]:[Personne 19]],0)))=TRUE,"Form","")</f>
        <v/>
      </c>
      <c r="LE12" s="99" t="str">
        <f>IF(ISTEXT(INDEX('Abs Formation'!$B$4:$T$369,MATCH(LE$9*1,Tableau6[Date],0),MATCH(Tableau3[[#This Row],[Nom Prénom]],Tableau6[[#Headers],[Infirmière]:[Personne 19]],0)))=TRUE,"Form","")</f>
        <v/>
      </c>
      <c r="LF12" s="99" t="str">
        <f>IF(ISTEXT(INDEX('Abs Formation'!$B$4:$T$369,MATCH(LF$9*1,Tableau6[Date],0),MATCH(Tableau3[[#This Row],[Nom Prénom]],Tableau6[[#Headers],[Infirmière]:[Personne 19]],0)))=TRUE,"Form","")</f>
        <v/>
      </c>
      <c r="LG12" s="99" t="str">
        <f>IF(ISTEXT(INDEX('Abs Formation'!$B$4:$T$369,MATCH(LG$9*1,Tableau6[Date],0),MATCH(Tableau3[[#This Row],[Nom Prénom]],Tableau6[[#Headers],[Infirmière]:[Personne 19]],0)))=TRUE,"Form","")</f>
        <v/>
      </c>
      <c r="LH12" s="100" t="str">
        <f>IF(ISTEXT(INDEX('Abs Formation'!$B$4:$T$369,MATCH(LH$9*1,Tableau6[Date],0),MATCH(Tableau3[[#This Row],[Nom Prénom]],Tableau6[[#Headers],[Infirmière]:[Personne 19]],0)))=TRUE,"Form","")</f>
        <v/>
      </c>
      <c r="LI12" s="100" t="str">
        <f>IF(ISTEXT(INDEX('Abs Formation'!$B$4:$T$369,MATCH(LI$9*1,Tableau6[Date],0),MATCH(Tableau3[[#This Row],[Nom Prénom]],Tableau6[[#Headers],[Infirmière]:[Personne 19]],0)))=TRUE,"Form","")</f>
        <v/>
      </c>
      <c r="LJ12" s="100" t="str">
        <f>IF(ISTEXT(INDEX('Abs Formation'!$B$4:$T$369,MATCH(LJ$9*1,Tableau6[Date],0),MATCH(Tableau3[[#This Row],[Nom Prénom]],Tableau6[[#Headers],[Infirmière]:[Personne 19]],0)))=TRUE,"Form","")</f>
        <v/>
      </c>
      <c r="LK12" s="100" t="str">
        <f>IF(ISTEXT(INDEX('Abs Formation'!$B$4:$T$369,MATCH(LK$9*1,Tableau6[Date],0),MATCH(Tableau3[[#This Row],[Nom Prénom]],Tableau6[[#Headers],[Infirmière]:[Personne 19]],0)))=TRUE,"Form","")</f>
        <v/>
      </c>
      <c r="LL12" s="100" t="str">
        <f>IF(ISTEXT(INDEX('Abs Formation'!$B$4:$T$369,MATCH(LL$9*1,Tableau6[Date],0),MATCH(Tableau3[[#This Row],[Nom Prénom]],Tableau6[[#Headers],[Infirmière]:[Personne 19]],0)))=TRUE,"Form","")</f>
        <v/>
      </c>
      <c r="LM12" s="100" t="str">
        <f>IF(ISTEXT(INDEX('Abs Formation'!$B$4:$T$369,MATCH(LM$9*1,Tableau6[Date],0),MATCH(Tableau3[[#This Row],[Nom Prénom]],Tableau6[[#Headers],[Infirmière]:[Personne 19]],0)))=TRUE,"Form","")</f>
        <v/>
      </c>
      <c r="LN12" s="100" t="str">
        <f>IF(ISTEXT(INDEX('Abs Formation'!$B$4:$T$369,MATCH(LN$9*1,Tableau6[Date],0),MATCH(Tableau3[[#This Row],[Nom Prénom]],Tableau6[[#Headers],[Infirmière]:[Personne 19]],0)))=TRUE,"Form","")</f>
        <v/>
      </c>
      <c r="LO12" s="100" t="str">
        <f>IF(ISTEXT(INDEX('Abs Formation'!$B$4:$T$369,MATCH(LO$9*1,Tableau6[Date],0),MATCH(Tableau3[[#This Row],[Nom Prénom]],Tableau6[[#Headers],[Infirmière]:[Personne 19]],0)))=TRUE,"Form","")</f>
        <v/>
      </c>
      <c r="LP12" s="100" t="str">
        <f>IF(ISTEXT(INDEX('Abs Formation'!$B$4:$T$369,MATCH(LP$9*1,Tableau6[Date],0),MATCH(Tableau3[[#This Row],[Nom Prénom]],Tableau6[[#Headers],[Infirmière]:[Personne 19]],0)))=TRUE,"Form","")</f>
        <v/>
      </c>
      <c r="LQ12" s="100" t="str">
        <f>IF(ISTEXT(INDEX('Abs Formation'!$B$4:$T$369,MATCH(LQ$9*1,Tableau6[Date],0),MATCH(Tableau3[[#This Row],[Nom Prénom]],Tableau6[[#Headers],[Infirmière]:[Personne 19]],0)))=TRUE,"Form","")</f>
        <v/>
      </c>
      <c r="LR12" s="100" t="str">
        <f>IF(ISTEXT(INDEX('Abs Formation'!$B$4:$T$369,MATCH(LR$9*1,Tableau6[Date],0),MATCH(Tableau3[[#This Row],[Nom Prénom]],Tableau6[[#Headers],[Infirmière]:[Personne 19]],0)))=TRUE,"Form","")</f>
        <v/>
      </c>
      <c r="LS12" s="100" t="str">
        <f>IF(ISTEXT(INDEX('Abs Formation'!$B$4:$T$369,MATCH(LS$9*1,Tableau6[Date],0),MATCH(Tableau3[[#This Row],[Nom Prénom]],Tableau6[[#Headers],[Infirmière]:[Personne 19]],0)))=TRUE,"Form","")</f>
        <v/>
      </c>
      <c r="LT12" s="100" t="str">
        <f>IF(ISTEXT(INDEX('Abs Formation'!$B$4:$T$369,MATCH(LT$9*1,Tableau6[Date],0),MATCH(Tableau3[[#This Row],[Nom Prénom]],Tableau6[[#Headers],[Infirmière]:[Personne 19]],0)))=TRUE,"Form","")</f>
        <v/>
      </c>
      <c r="LU12" s="100" t="str">
        <f>IF(ISTEXT(INDEX('Abs Formation'!$B$4:$T$369,MATCH(LU$9*1,Tableau6[Date],0),MATCH(Tableau3[[#This Row],[Nom Prénom]],Tableau6[[#Headers],[Infirmière]:[Personne 19]],0)))=TRUE,"Form","")</f>
        <v/>
      </c>
      <c r="LV12" s="100" t="str">
        <f>IF(ISTEXT(INDEX('Abs Formation'!$B$4:$T$369,MATCH(LV$9*1,Tableau6[Date],0),MATCH(Tableau3[[#This Row],[Nom Prénom]],Tableau6[[#Headers],[Infirmière]:[Personne 19]],0)))=TRUE,"Form","")</f>
        <v/>
      </c>
      <c r="LW12" s="100" t="str">
        <f>IF(ISTEXT(INDEX('Abs Formation'!$B$4:$T$369,MATCH(LW$9*1,Tableau6[Date],0),MATCH(Tableau3[[#This Row],[Nom Prénom]],Tableau6[[#Headers],[Infirmière]:[Personne 19]],0)))=TRUE,"Form","")</f>
        <v/>
      </c>
      <c r="LX12" s="100" t="str">
        <f>IF(ISTEXT(INDEX('Abs Formation'!$B$4:$T$369,MATCH(LX$9*1,Tableau6[Date],0),MATCH(Tableau3[[#This Row],[Nom Prénom]],Tableau6[[#Headers],[Infirmière]:[Personne 19]],0)))=TRUE,"Form","")</f>
        <v/>
      </c>
      <c r="LY12" s="100" t="str">
        <f>IF(ISTEXT(INDEX('Abs Formation'!$B$4:$T$369,MATCH(LY$9*1,Tableau6[Date],0),MATCH(Tableau3[[#This Row],[Nom Prénom]],Tableau6[[#Headers],[Infirmière]:[Personne 19]],0)))=TRUE,"Form","")</f>
        <v/>
      </c>
      <c r="LZ12" s="100" t="str">
        <f>IF(ISTEXT(INDEX('Abs Formation'!$B$4:$T$369,MATCH(LZ$9*1,Tableau6[Date],0),MATCH(Tableau3[[#This Row],[Nom Prénom]],Tableau6[[#Headers],[Infirmière]:[Personne 19]],0)))=TRUE,"Form","")</f>
        <v/>
      </c>
      <c r="MA12" s="100" t="str">
        <f>IF(ISTEXT(INDEX('Abs Formation'!$B$4:$T$369,MATCH(MA$9*1,Tableau6[Date],0),MATCH(Tableau3[[#This Row],[Nom Prénom]],Tableau6[[#Headers],[Infirmière]:[Personne 19]],0)))=TRUE,"Form","")</f>
        <v/>
      </c>
      <c r="MB12" s="100" t="str">
        <f>IF(ISTEXT(INDEX('Abs Formation'!$B$4:$T$369,MATCH(MB$9*1,Tableau6[Date],0),MATCH(Tableau3[[#This Row],[Nom Prénom]],Tableau6[[#Headers],[Infirmière]:[Personne 19]],0)))=TRUE,"Form","")</f>
        <v/>
      </c>
      <c r="MC12" s="100" t="str">
        <f>IF(ISTEXT(INDEX('Abs Formation'!$B$4:$T$369,MATCH(MC$9*1,Tableau6[Date],0),MATCH(Tableau3[[#This Row],[Nom Prénom]],Tableau6[[#Headers],[Infirmière]:[Personne 19]],0)))=TRUE,"Form","")</f>
        <v/>
      </c>
      <c r="MD12" s="100" t="str">
        <f>IF(ISTEXT(INDEX('Abs Formation'!$B$4:$T$369,MATCH(MD$9*1,Tableau6[Date],0),MATCH(Tableau3[[#This Row],[Nom Prénom]],Tableau6[[#Headers],[Infirmière]:[Personne 19]],0)))=TRUE,"Form","")</f>
        <v/>
      </c>
      <c r="ME12" s="100" t="str">
        <f>IF(ISTEXT(INDEX('Abs Formation'!$B$4:$T$369,MATCH(ME$9*1,Tableau6[Date],0),MATCH(Tableau3[[#This Row],[Nom Prénom]],Tableau6[[#Headers],[Infirmière]:[Personne 19]],0)))=TRUE,"Form","")</f>
        <v/>
      </c>
      <c r="MF12" s="100" t="str">
        <f>IF(ISTEXT(INDEX('Abs Formation'!$B$4:$T$369,MATCH(MF$9*1,Tableau6[Date],0),MATCH(Tableau3[[#This Row],[Nom Prénom]],Tableau6[[#Headers],[Infirmière]:[Personne 19]],0)))=TRUE,"Form","")</f>
        <v/>
      </c>
      <c r="MG12" s="100" t="str">
        <f>IF(ISTEXT(INDEX('Abs Formation'!$B$4:$T$369,MATCH(MG$9*1,Tableau6[Date],0),MATCH(Tableau3[[#This Row],[Nom Prénom]],Tableau6[[#Headers],[Infirmière]:[Personne 19]],0)))=TRUE,"Form","")</f>
        <v/>
      </c>
      <c r="MH12" s="100" t="str">
        <f>IF(ISTEXT(INDEX('Abs Formation'!$B$4:$T$369,MATCH(MH$9*1,Tableau6[Date],0),MATCH(Tableau3[[#This Row],[Nom Prénom]],Tableau6[[#Headers],[Infirmière]:[Personne 19]],0)))=TRUE,"Form","")</f>
        <v/>
      </c>
      <c r="MI12" s="100" t="str">
        <f>IF(ISTEXT(INDEX('Abs Formation'!$B$4:$T$369,MATCH(MI$9*1,Tableau6[Date],0),MATCH(Tableau3[[#This Row],[Nom Prénom]],Tableau6[[#Headers],[Infirmière]:[Personne 19]],0)))=TRUE,"Form","")</f>
        <v/>
      </c>
      <c r="MJ12" s="100" t="str">
        <f>IF(ISTEXT(INDEX('Abs Formation'!$B$4:$T$369,MATCH(MJ$9*1,Tableau6[Date],0),MATCH(Tableau3[[#This Row],[Nom Prénom]],Tableau6[[#Headers],[Infirmière]:[Personne 19]],0)))=TRUE,"Form","")</f>
        <v/>
      </c>
      <c r="MK12" s="100" t="str">
        <f>IF(ISTEXT(INDEX('Abs Formation'!$B$4:$T$369,MATCH(MK$9*1,Tableau6[Date],0),MATCH(Tableau3[[#This Row],[Nom Prénom]],Tableau6[[#Headers],[Infirmière]:[Personne 19]],0)))=TRUE,"Form","")</f>
        <v/>
      </c>
      <c r="ML12" s="101" t="str">
        <f>IF(ISTEXT(INDEX('Abs Formation'!$B$4:$T$369,MATCH(ML$9*1,Tableau6[Date],0),MATCH(Tableau3[[#This Row],[Nom Prénom]],Tableau6[[#Headers],[Infirmière]:[Personne 19]],0)))=TRUE,"Form","")</f>
        <v/>
      </c>
      <c r="MM12" s="101" t="str">
        <f>IF(ISTEXT(INDEX('Abs Formation'!$B$4:$T$369,MATCH(MM$9*1,Tableau6[Date],0),MATCH(Tableau3[[#This Row],[Nom Prénom]],Tableau6[[#Headers],[Infirmière]:[Personne 19]],0)))=TRUE,"Form","")</f>
        <v/>
      </c>
      <c r="MN12" s="101" t="str">
        <f>IF(ISTEXT(INDEX('Abs Formation'!$B$4:$T$369,MATCH(MN$9*1,Tableau6[Date],0),MATCH(Tableau3[[#This Row],[Nom Prénom]],Tableau6[[#Headers],[Infirmière]:[Personne 19]],0)))=TRUE,"Form","")</f>
        <v/>
      </c>
      <c r="MO12" s="101" t="str">
        <f>IF(ISTEXT(INDEX('Abs Formation'!$B$4:$T$369,MATCH(MO$9*1,Tableau6[Date],0),MATCH(Tableau3[[#This Row],[Nom Prénom]],Tableau6[[#Headers],[Infirmière]:[Personne 19]],0)))=TRUE,"Form","")</f>
        <v/>
      </c>
      <c r="MP12" s="101" t="str">
        <f>IF(ISTEXT(INDEX('Abs Formation'!$B$4:$T$369,MATCH(MP$9*1,Tableau6[Date],0),MATCH(Tableau3[[#This Row],[Nom Prénom]],Tableau6[[#Headers],[Infirmière]:[Personne 19]],0)))=TRUE,"Form","")</f>
        <v/>
      </c>
      <c r="MQ12" s="101" t="str">
        <f>IF(ISTEXT(INDEX('Abs Formation'!$B$4:$T$369,MATCH(MQ$9*1,Tableau6[Date],0),MATCH(Tableau3[[#This Row],[Nom Prénom]],Tableau6[[#Headers],[Infirmière]:[Personne 19]],0)))=TRUE,"Form","")</f>
        <v/>
      </c>
      <c r="MR12" s="101" t="str">
        <f>IF(ISTEXT(INDEX('Abs Formation'!$B$4:$T$369,MATCH(MR$9*1,Tableau6[Date],0),MATCH(Tableau3[[#This Row],[Nom Prénom]],Tableau6[[#Headers],[Infirmière]:[Personne 19]],0)))=TRUE,"Form","")</f>
        <v/>
      </c>
      <c r="MS12" s="101" t="str">
        <f>IF(ISTEXT(INDEX('Abs Formation'!$B$4:$T$369,MATCH(MS$9*1,Tableau6[Date],0),MATCH(Tableau3[[#This Row],[Nom Prénom]],Tableau6[[#Headers],[Infirmière]:[Personne 19]],0)))=TRUE,"Form","")</f>
        <v/>
      </c>
      <c r="MT12" s="101" t="str">
        <f>IF(ISTEXT(INDEX('Abs Formation'!$B$4:$T$369,MATCH(MT$9*1,Tableau6[Date],0),MATCH(Tableau3[[#This Row],[Nom Prénom]],Tableau6[[#Headers],[Infirmière]:[Personne 19]],0)))=TRUE,"Form","")</f>
        <v/>
      </c>
      <c r="MU12" s="101" t="str">
        <f>IF(ISTEXT(INDEX('Abs Formation'!$B$4:$T$369,MATCH(MU$9*1,Tableau6[Date],0),MATCH(Tableau3[[#This Row],[Nom Prénom]],Tableau6[[#Headers],[Infirmière]:[Personne 19]],0)))=TRUE,"Form","")</f>
        <v/>
      </c>
      <c r="MV12" s="101" t="str">
        <f>IF(ISTEXT(INDEX('Abs Formation'!$B$4:$T$369,MATCH(MV$9*1,Tableau6[Date],0),MATCH(Tableau3[[#This Row],[Nom Prénom]],Tableau6[[#Headers],[Infirmière]:[Personne 19]],0)))=TRUE,"Form","")</f>
        <v/>
      </c>
      <c r="MW12" s="101" t="str">
        <f>IF(ISTEXT(INDEX('Abs Formation'!$B$4:$T$369,MATCH(MW$9*1,Tableau6[Date],0),MATCH(Tableau3[[#This Row],[Nom Prénom]],Tableau6[[#Headers],[Infirmière]:[Personne 19]],0)))=TRUE,"Form","")</f>
        <v/>
      </c>
      <c r="MX12" s="101" t="str">
        <f>IF(ISTEXT(INDEX('Abs Formation'!$B$4:$T$369,MATCH(MX$9*1,Tableau6[Date],0),MATCH(Tableau3[[#This Row],[Nom Prénom]],Tableau6[[#Headers],[Infirmière]:[Personne 19]],0)))=TRUE,"Form","")</f>
        <v/>
      </c>
      <c r="MY12" s="101" t="str">
        <f>IF(ISTEXT(INDEX('Abs Formation'!$B$4:$T$369,MATCH(MY$9*1,Tableau6[Date],0),MATCH(Tableau3[[#This Row],[Nom Prénom]],Tableau6[[#Headers],[Infirmière]:[Personne 19]],0)))=TRUE,"Form","")</f>
        <v/>
      </c>
      <c r="MZ12" s="101" t="str">
        <f>IF(ISTEXT(INDEX('Abs Formation'!$B$4:$T$369,MATCH(MZ$9*1,Tableau6[Date],0),MATCH(Tableau3[[#This Row],[Nom Prénom]],Tableau6[[#Headers],[Infirmière]:[Personne 19]],0)))=TRUE,"Form","")</f>
        <v/>
      </c>
      <c r="NA12" s="101" t="str">
        <f>IF(ISTEXT(INDEX('Abs Formation'!$B$4:$T$369,MATCH(NA$9*1,Tableau6[Date],0),MATCH(Tableau3[[#This Row],[Nom Prénom]],Tableau6[[#Headers],[Infirmière]:[Personne 19]],0)))=TRUE,"Form","")</f>
        <v/>
      </c>
      <c r="NB12" s="101" t="str">
        <f>IF(ISTEXT(INDEX('Abs Formation'!$B$4:$T$369,MATCH(NB$9*1,Tableau6[Date],0),MATCH(Tableau3[[#This Row],[Nom Prénom]],Tableau6[[#Headers],[Infirmière]:[Personne 19]],0)))=TRUE,"Form","")</f>
        <v/>
      </c>
      <c r="NC12" s="101" t="str">
        <f>IF(ISTEXT(INDEX('Abs Formation'!$B$4:$T$369,MATCH(NC$9*1,Tableau6[Date],0),MATCH(Tableau3[[#This Row],[Nom Prénom]],Tableau6[[#Headers],[Infirmière]:[Personne 19]],0)))=TRUE,"Form","")</f>
        <v/>
      </c>
      <c r="ND12" s="101" t="str">
        <f>IF(ISTEXT(INDEX('Abs Formation'!$B$4:$T$369,MATCH(ND$9*1,Tableau6[Date],0),MATCH(Tableau3[[#This Row],[Nom Prénom]],Tableau6[[#Headers],[Infirmière]:[Personne 19]],0)))=TRUE,"Form","")</f>
        <v/>
      </c>
      <c r="NE12" s="101" t="str">
        <f>IF(ISTEXT(INDEX('Abs Formation'!$B$4:$T$369,MATCH(NE$9*1,Tableau6[Date],0),MATCH(Tableau3[[#This Row],[Nom Prénom]],Tableau6[[#Headers],[Infirmière]:[Personne 19]],0)))=TRUE,"Form","")</f>
        <v/>
      </c>
      <c r="NF12" s="101" t="str">
        <f>IF(ISTEXT(INDEX('Abs Formation'!$B$4:$T$369,MATCH(NF$9*1,Tableau6[Date],0),MATCH(Tableau3[[#This Row],[Nom Prénom]],Tableau6[[#Headers],[Infirmière]:[Personne 19]],0)))=TRUE,"Form","")</f>
        <v/>
      </c>
      <c r="NG12" s="101" t="str">
        <f>IF(ISTEXT(INDEX('Abs Formation'!$B$4:$T$369,MATCH(NG$9*1,Tableau6[Date],0),MATCH(Tableau3[[#This Row],[Nom Prénom]],Tableau6[[#Headers],[Infirmière]:[Personne 19]],0)))=TRUE,"Form","")</f>
        <v/>
      </c>
      <c r="NH12" s="101" t="str">
        <f>IF(ISTEXT(INDEX('Abs Formation'!$B$4:$T$369,MATCH(NH$9*1,Tableau6[Date],0),MATCH(Tableau3[[#This Row],[Nom Prénom]],Tableau6[[#Headers],[Infirmière]:[Personne 19]],0)))=TRUE,"Form","")</f>
        <v/>
      </c>
      <c r="NI12" s="101" t="str">
        <f>IF(ISTEXT(INDEX('Abs Formation'!$B$4:$T$369,MATCH(NI$9*1,Tableau6[Date],0),MATCH(Tableau3[[#This Row],[Nom Prénom]],Tableau6[[#Headers],[Infirmière]:[Personne 19]],0)))=TRUE,"Form","")</f>
        <v/>
      </c>
      <c r="NJ12" s="101" t="str">
        <f>IF(ISTEXT(INDEX('Abs Formation'!$B$4:$T$369,MATCH(NJ$9*1,Tableau6[Date],0),MATCH(Tableau3[[#This Row],[Nom Prénom]],Tableau6[[#Headers],[Infirmière]:[Personne 19]],0)))=TRUE,"Form","")</f>
        <v/>
      </c>
      <c r="NK12" s="101" t="str">
        <f>IF(ISTEXT(INDEX('Abs Formation'!$B$4:$T$369,MATCH(NK$9*1,Tableau6[Date],0),MATCH(Tableau3[[#This Row],[Nom Prénom]],Tableau6[[#Headers],[Infirmière]:[Personne 19]],0)))=TRUE,"Form","")</f>
        <v/>
      </c>
      <c r="NL12" s="101" t="str">
        <f>IF(ISTEXT(INDEX('Abs Formation'!$B$4:$T$369,MATCH(NL$9*1,Tableau6[Date],0),MATCH(Tableau3[[#This Row],[Nom Prénom]],Tableau6[[#Headers],[Infirmière]:[Personne 19]],0)))=TRUE,"Form","")</f>
        <v/>
      </c>
      <c r="NM12" s="101" t="str">
        <f>IF(ISTEXT(INDEX('Abs Formation'!$B$4:$T$369,MATCH(NM$9*1,Tableau6[Date],0),MATCH(Tableau3[[#This Row],[Nom Prénom]],Tableau6[[#Headers],[Infirmière]:[Personne 19]],0)))=TRUE,"Form","")</f>
        <v/>
      </c>
      <c r="NN12" s="101" t="str">
        <f>IF(ISTEXT(INDEX('Abs Formation'!$B$4:$T$369,MATCH(NN$9*1,Tableau6[Date],0),MATCH(Tableau3[[#This Row],[Nom Prénom]],Tableau6[[#Headers],[Infirmière]:[Personne 19]],0)))=TRUE,"Form","")</f>
        <v/>
      </c>
      <c r="NO12" s="101" t="str">
        <f>IF(ISTEXT(INDEX('Abs Formation'!$B$4:$T$369,MATCH(NO$9*1,Tableau6[Date],0),MATCH(Tableau3[[#This Row],[Nom Prénom]],Tableau6[[#Headers],[Infirmière]:[Personne 19]],0)))=TRUE,"Form","")</f>
        <v/>
      </c>
      <c r="NP12" s="105" t="str">
        <f>IF(ISTEXT(INDEX('Abs Formation'!$B$4:$T$369,MATCH(NP$9*1,Tableau6[Date],0),MATCH(Tableau3[[#This Row],[Nom Prénom]],Tableau6[[#Headers],[Infirmière]:[Personne 19]],0)))=TRUE,"Form","")</f>
        <v/>
      </c>
    </row>
    <row r="13" spans="1:380" ht="27" customHeight="1" x14ac:dyDescent="0.2">
      <c r="A13" s="37"/>
      <c r="B13" s="37"/>
      <c r="C13" s="37"/>
      <c r="D13" s="37">
        <f t="shared" si="0"/>
        <v>0</v>
      </c>
      <c r="E13" s="37">
        <f t="shared" si="1"/>
        <v>0</v>
      </c>
      <c r="F13" s="37">
        <f t="shared" si="2"/>
        <v>0</v>
      </c>
      <c r="G13" s="37">
        <f t="shared" si="3"/>
        <v>0</v>
      </c>
      <c r="H13" s="37">
        <f t="shared" ref="H13:H22" si="5">A13-D13</f>
        <v>0</v>
      </c>
      <c r="I13" s="37">
        <f t="shared" ref="I13:I22" si="6">B13-E13</f>
        <v>0</v>
      </c>
      <c r="J13" s="37">
        <f t="shared" si="4"/>
        <v>0</v>
      </c>
      <c r="K13" s="37" t="s">
        <v>75</v>
      </c>
      <c r="L13" s="37" t="s">
        <v>115</v>
      </c>
      <c r="M13" s="37" t="s">
        <v>115</v>
      </c>
      <c r="N13" s="108"/>
      <c r="O13" s="38" t="s">
        <v>595</v>
      </c>
      <c r="P13" s="91" t="str">
        <f>IF(ISTEXT(INDEX('Abs Formation'!$B$4:$T$369,MATCH(P$9*1,Tableau6[Date],0),MATCH(Tableau3[[#This Row],[Nom Prénom]],Tableau6[[#Headers],[Infirmière]:[Personne 19]],0)))=TRUE,"Form","")</f>
        <v/>
      </c>
      <c r="Q13" s="91" t="str">
        <f>IF(ISTEXT(INDEX('Abs Formation'!$B$4:$T$369,MATCH(Q$9*1,Tableau6[Date],0),MATCH(Tableau3[[#This Row],[Nom Prénom]],Tableau6[[#Headers],[Infirmière]:[Personne 19]],0)))=TRUE,"Form","")</f>
        <v/>
      </c>
      <c r="R13" s="91" t="str">
        <f>IF(ISTEXT(INDEX('Abs Formation'!$B$4:$T$369,MATCH(R$9*1,Tableau6[Date],0),MATCH(Tableau3[[#This Row],[Nom Prénom]],Tableau6[[#Headers],[Infirmière]:[Personne 19]],0)))=TRUE,"Form","")</f>
        <v/>
      </c>
      <c r="S13" s="91" t="str">
        <f>IF(ISTEXT(INDEX('Abs Formation'!$B$4:$T$369,MATCH(S$9*1,Tableau6[Date],0),MATCH(Tableau3[[#This Row],[Nom Prénom]],Tableau6[[#Headers],[Infirmière]:[Personne 19]],0)))=TRUE,"Form","")</f>
        <v/>
      </c>
      <c r="T13" s="91" t="str">
        <f>IF(ISTEXT(INDEX('Abs Formation'!$B$4:$T$369,MATCH(T$9*1,Tableau6[Date],0),MATCH(Tableau3[[#This Row],[Nom Prénom]],Tableau6[[#Headers],[Infirmière]:[Personne 19]],0)))=TRUE,"Form","")</f>
        <v/>
      </c>
      <c r="U13" s="91" t="str">
        <f>IF(ISTEXT(INDEX('Abs Formation'!$B$4:$T$369,MATCH(U$9*1,Tableau6[Date],0),MATCH(Tableau3[[#This Row],[Nom Prénom]],Tableau6[[#Headers],[Infirmière]:[Personne 19]],0)))=TRUE,"Form","")</f>
        <v/>
      </c>
      <c r="V13" s="91" t="str">
        <f>IF(ISTEXT(INDEX('Abs Formation'!$B$4:$T$369,MATCH(V$9*1,Tableau6[Date],0),MATCH(Tableau3[[#This Row],[Nom Prénom]],Tableau6[[#Headers],[Infirmière]:[Personne 19]],0)))=TRUE,"Form","")</f>
        <v/>
      </c>
      <c r="W13" s="91" t="str">
        <f>IF(ISTEXT(INDEX('Abs Formation'!$B$4:$T$369,MATCH(W$9*1,Tableau6[Date],0),MATCH(Tableau3[[#This Row],[Nom Prénom]],Tableau6[[#Headers],[Infirmière]:[Personne 19]],0)))=TRUE,"Form","")</f>
        <v/>
      </c>
      <c r="X13" s="91" t="str">
        <f>IF(ISTEXT(INDEX('Abs Formation'!$B$4:$T$369,MATCH(X$9*1,Tableau6[Date],0),MATCH(Tableau3[[#This Row],[Nom Prénom]],Tableau6[[#Headers],[Infirmière]:[Personne 19]],0)))=TRUE,"Form","")</f>
        <v/>
      </c>
      <c r="Y13" s="91" t="str">
        <f>IF(ISTEXT(INDEX('Abs Formation'!$B$4:$T$369,MATCH(Y$9*1,Tableau6[Date],0),MATCH(Tableau3[[#This Row],[Nom Prénom]],Tableau6[[#Headers],[Infirmière]:[Personne 19]],0)))=TRUE,"Form","")</f>
        <v/>
      </c>
      <c r="Z13" s="91" t="str">
        <f>IF(ISTEXT(INDEX('Abs Formation'!$B$4:$T$369,MATCH(Z$9*1,Tableau6[Date],0),MATCH(Tableau3[[#This Row],[Nom Prénom]],Tableau6[[#Headers],[Infirmière]:[Personne 19]],0)))=TRUE,"Form","")</f>
        <v/>
      </c>
      <c r="AA13" s="91" t="str">
        <f>IF(ISTEXT(INDEX('Abs Formation'!$B$4:$T$369,MATCH(AA$9*1,Tableau6[Date],0),MATCH(Tableau3[[#This Row],[Nom Prénom]],Tableau6[[#Headers],[Infirmière]:[Personne 19]],0)))=TRUE,"Form","")</f>
        <v/>
      </c>
      <c r="AB13" s="91" t="str">
        <f>IF(ISTEXT(INDEX('Abs Formation'!$B$4:$T$369,MATCH(AB$9*1,Tableau6[Date],0),MATCH(Tableau3[[#This Row],[Nom Prénom]],Tableau6[[#Headers],[Infirmière]:[Personne 19]],0)))=TRUE,"Form","")</f>
        <v/>
      </c>
      <c r="AC13" s="91" t="str">
        <f>IF(ISTEXT(INDEX('Abs Formation'!$B$4:$T$369,MATCH(AC$9*1,Tableau6[Date],0),MATCH(Tableau3[[#This Row],[Nom Prénom]],Tableau6[[#Headers],[Infirmière]:[Personne 19]],0)))=TRUE,"Form","")</f>
        <v/>
      </c>
      <c r="AD13" s="91" t="str">
        <f>IF(ISTEXT(INDEX('Abs Formation'!$B$4:$T$369,MATCH(AD$9*1,Tableau6[Date],0),MATCH(Tableau3[[#This Row],[Nom Prénom]],Tableau6[[#Headers],[Infirmière]:[Personne 19]],0)))=TRUE,"Form","")</f>
        <v/>
      </c>
      <c r="AE13" s="91" t="str">
        <f>IF(ISTEXT(INDEX('Abs Formation'!$B$4:$T$369,MATCH(AE$9*1,Tableau6[Date],0),MATCH(Tableau3[[#This Row],[Nom Prénom]],Tableau6[[#Headers],[Infirmière]:[Personne 19]],0)))=TRUE,"Form","")</f>
        <v/>
      </c>
      <c r="AF13" s="91" t="str">
        <f>IF(ISTEXT(INDEX('Abs Formation'!$B$4:$T$369,MATCH(AF$9*1,Tableau6[Date],0),MATCH(Tableau3[[#This Row],[Nom Prénom]],Tableau6[[#Headers],[Infirmière]:[Personne 19]],0)))=TRUE,"Form","")</f>
        <v/>
      </c>
      <c r="AG13" s="91" t="str">
        <f>IF(ISTEXT(INDEX('Abs Formation'!$B$4:$T$369,MATCH(AG$9*1,Tableau6[Date],0),MATCH(Tableau3[[#This Row],[Nom Prénom]],Tableau6[[#Headers],[Infirmière]:[Personne 19]],0)))=TRUE,"Form","")</f>
        <v/>
      </c>
      <c r="AH13" s="91" t="str">
        <f>IF(ISTEXT(INDEX('Abs Formation'!$B$4:$T$369,MATCH(AH$9*1,Tableau6[Date],0),MATCH(Tableau3[[#This Row],[Nom Prénom]],Tableau6[[#Headers],[Infirmière]:[Personne 19]],0)))=TRUE,"Form","")</f>
        <v/>
      </c>
      <c r="AI13" s="91" t="str">
        <f>IF(ISTEXT(INDEX('Abs Formation'!$B$4:$T$369,MATCH(AI$9*1,Tableau6[Date],0),MATCH(Tableau3[[#This Row],[Nom Prénom]],Tableau6[[#Headers],[Infirmière]:[Personne 19]],0)))=TRUE,"Form","")</f>
        <v/>
      </c>
      <c r="AJ13" s="91" t="str">
        <f>IF(ISTEXT(INDEX('Abs Formation'!$B$4:$T$369,MATCH(AJ$9*1,Tableau6[Date],0),MATCH(Tableau3[[#This Row],[Nom Prénom]],Tableau6[[#Headers],[Infirmière]:[Personne 19]],0)))=TRUE,"Form","")</f>
        <v/>
      </c>
      <c r="AK13" s="91" t="str">
        <f>IF(ISTEXT(INDEX('Abs Formation'!$B$4:$T$369,MATCH(AK$9*1,Tableau6[Date],0),MATCH(Tableau3[[#This Row],[Nom Prénom]],Tableau6[[#Headers],[Infirmière]:[Personne 19]],0)))=TRUE,"Form","")</f>
        <v/>
      </c>
      <c r="AL13" s="91" t="str">
        <f>IF(ISTEXT(INDEX('Abs Formation'!$B$4:$T$369,MATCH(AL$9*1,Tableau6[Date],0),MATCH(Tableau3[[#This Row],[Nom Prénom]],Tableau6[[#Headers],[Infirmière]:[Personne 19]],0)))=TRUE,"Form","")</f>
        <v/>
      </c>
      <c r="AM13" s="91" t="str">
        <f>IF(ISTEXT(INDEX('Abs Formation'!$B$4:$T$369,MATCH(AM$9*1,Tableau6[Date],0),MATCH(Tableau3[[#This Row],[Nom Prénom]],Tableau6[[#Headers],[Infirmière]:[Personne 19]],0)))=TRUE,"Form","")</f>
        <v/>
      </c>
      <c r="AN13" s="91" t="str">
        <f>IF(ISTEXT(INDEX('Abs Formation'!$B$4:$T$369,MATCH(AN$9*1,Tableau6[Date],0),MATCH(Tableau3[[#This Row],[Nom Prénom]],Tableau6[[#Headers],[Infirmière]:[Personne 19]],0)))=TRUE,"Form","")</f>
        <v/>
      </c>
      <c r="AO13" s="91" t="str">
        <f>IF(ISTEXT(INDEX('Abs Formation'!$B$4:$T$369,MATCH(AO$9*1,Tableau6[Date],0),MATCH(Tableau3[[#This Row],[Nom Prénom]],Tableau6[[#Headers],[Infirmière]:[Personne 19]],0)))=TRUE,"Form","")</f>
        <v/>
      </c>
      <c r="AP13" s="91" t="str">
        <f>IF(ISTEXT(INDEX('Abs Formation'!$B$4:$T$369,MATCH(AP$9*1,Tableau6[Date],0),MATCH(Tableau3[[#This Row],[Nom Prénom]],Tableau6[[#Headers],[Infirmière]:[Personne 19]],0)))=TRUE,"Form","")</f>
        <v/>
      </c>
      <c r="AQ13" s="91" t="str">
        <f>IF(ISTEXT(INDEX('Abs Formation'!$B$4:$T$369,MATCH(AQ$9*1,Tableau6[Date],0),MATCH(Tableau3[[#This Row],[Nom Prénom]],Tableau6[[#Headers],[Infirmière]:[Personne 19]],0)))=TRUE,"Form","")</f>
        <v/>
      </c>
      <c r="AR13" s="91" t="str">
        <f>IF(ISTEXT(INDEX('Abs Formation'!$B$4:$T$369,MATCH(AR$9*1,Tableau6[Date],0),MATCH(Tableau3[[#This Row],[Nom Prénom]],Tableau6[[#Headers],[Infirmière]:[Personne 19]],0)))=TRUE,"Form","")</f>
        <v/>
      </c>
      <c r="AS13" s="91" t="str">
        <f>IF(ISTEXT(INDEX('Abs Formation'!$B$4:$T$369,MATCH(AS$9*1,Tableau6[Date],0),MATCH(Tableau3[[#This Row],[Nom Prénom]],Tableau6[[#Headers],[Infirmière]:[Personne 19]],0)))=TRUE,"Form","")</f>
        <v/>
      </c>
      <c r="AT13" s="91" t="str">
        <f>IF(ISTEXT(INDEX('Abs Formation'!$B$4:$T$369,MATCH(AT$9*1,Tableau6[Date],0),MATCH(Tableau3[[#This Row],[Nom Prénom]],Tableau6[[#Headers],[Infirmière]:[Personne 19]],0)))=TRUE,"Form","")</f>
        <v/>
      </c>
      <c r="AU13" s="92" t="str">
        <f>IF(ISTEXT(INDEX('Abs Formation'!$B$4:$T$369,MATCH(AU$9*1,Tableau6[Date],0),MATCH(Tableau3[[#This Row],[Nom Prénom]],Tableau6[[#Headers],[Infirmière]:[Personne 19]],0)))=TRUE,"Form","")</f>
        <v/>
      </c>
      <c r="AV13" s="92" t="str">
        <f>IF(ISTEXT(INDEX('Abs Formation'!$B$4:$T$369,MATCH(AV$9*1,Tableau6[Date],0),MATCH(Tableau3[[#This Row],[Nom Prénom]],Tableau6[[#Headers],[Infirmière]:[Personne 19]],0)))=TRUE,"Form","")</f>
        <v/>
      </c>
      <c r="AW13" s="92" t="str">
        <f>IF(ISTEXT(INDEX('Abs Formation'!$B$4:$T$369,MATCH(AW$9*1,Tableau6[Date],0),MATCH(Tableau3[[#This Row],[Nom Prénom]],Tableau6[[#Headers],[Infirmière]:[Personne 19]],0)))=TRUE,"Form","")</f>
        <v/>
      </c>
      <c r="AX13" s="92" t="str">
        <f>IF(ISTEXT(INDEX('Abs Formation'!$B$4:$T$369,MATCH(AX$9*1,Tableau6[Date],0),MATCH(Tableau3[[#This Row],[Nom Prénom]],Tableau6[[#Headers],[Infirmière]:[Personne 19]],0)))=TRUE,"Form","")</f>
        <v/>
      </c>
      <c r="AY13" s="92" t="str">
        <f>IF(ISTEXT(INDEX('Abs Formation'!$B$4:$T$369,MATCH(AY$9*1,Tableau6[Date],0),MATCH(Tableau3[[#This Row],[Nom Prénom]],Tableau6[[#Headers],[Infirmière]:[Personne 19]],0)))=TRUE,"Form","")</f>
        <v/>
      </c>
      <c r="AZ13" s="92" t="str">
        <f>IF(ISTEXT(INDEX('Abs Formation'!$B$4:$T$369,MATCH(AZ$9*1,Tableau6[Date],0),MATCH(Tableau3[[#This Row],[Nom Prénom]],Tableau6[[#Headers],[Infirmière]:[Personne 19]],0)))=TRUE,"Form","")</f>
        <v/>
      </c>
      <c r="BA13" s="92" t="str">
        <f>IF(ISTEXT(INDEX('Abs Formation'!$B$4:$T$369,MATCH(BA$9*1,Tableau6[Date],0),MATCH(Tableau3[[#This Row],[Nom Prénom]],Tableau6[[#Headers],[Infirmière]:[Personne 19]],0)))=TRUE,"Form","")</f>
        <v/>
      </c>
      <c r="BB13" s="92" t="str">
        <f>IF(ISTEXT(INDEX('Abs Formation'!$B$4:$T$369,MATCH(BB$9*1,Tableau6[Date],0),MATCH(Tableau3[[#This Row],[Nom Prénom]],Tableau6[[#Headers],[Infirmière]:[Personne 19]],0)))=TRUE,"Form","")</f>
        <v/>
      </c>
      <c r="BC13" s="92" t="str">
        <f>IF(ISTEXT(INDEX('Abs Formation'!$B$4:$T$369,MATCH(BC$9*1,Tableau6[Date],0),MATCH(Tableau3[[#This Row],[Nom Prénom]],Tableau6[[#Headers],[Infirmière]:[Personne 19]],0)))=TRUE,"Form","")</f>
        <v/>
      </c>
      <c r="BD13" s="92" t="str">
        <f>IF(ISTEXT(INDEX('Abs Formation'!$B$4:$T$369,MATCH(BD$9*1,Tableau6[Date],0),MATCH(Tableau3[[#This Row],[Nom Prénom]],Tableau6[[#Headers],[Infirmière]:[Personne 19]],0)))=TRUE,"Form","")</f>
        <v/>
      </c>
      <c r="BE13" s="92" t="str">
        <f>IF(ISTEXT(INDEX('Abs Formation'!$B$4:$T$369,MATCH(BE$9*1,Tableau6[Date],0),MATCH(Tableau3[[#This Row],[Nom Prénom]],Tableau6[[#Headers],[Infirmière]:[Personne 19]],0)))=TRUE,"Form","")</f>
        <v/>
      </c>
      <c r="BF13" s="92" t="str">
        <f>IF(ISTEXT(INDEX('Abs Formation'!$B$4:$T$369,MATCH(BF$9*1,Tableau6[Date],0),MATCH(Tableau3[[#This Row],[Nom Prénom]],Tableau6[[#Headers],[Infirmière]:[Personne 19]],0)))=TRUE,"Form","")</f>
        <v/>
      </c>
      <c r="BG13" s="92" t="str">
        <f>IF(ISTEXT(INDEX('Abs Formation'!$B$4:$T$369,MATCH(BG$9*1,Tableau6[Date],0),MATCH(Tableau3[[#This Row],[Nom Prénom]],Tableau6[[#Headers],[Infirmière]:[Personne 19]],0)))=TRUE,"Form","")</f>
        <v/>
      </c>
      <c r="BH13" s="92" t="str">
        <f>IF(ISTEXT(INDEX('Abs Formation'!$B$4:$T$369,MATCH(BH$9*1,Tableau6[Date],0),MATCH(Tableau3[[#This Row],[Nom Prénom]],Tableau6[[#Headers],[Infirmière]:[Personne 19]],0)))=TRUE,"Form","")</f>
        <v/>
      </c>
      <c r="BI13" s="92" t="str">
        <f>IF(ISTEXT(INDEX('Abs Formation'!$B$4:$T$369,MATCH(BI$9*1,Tableau6[Date],0),MATCH(Tableau3[[#This Row],[Nom Prénom]],Tableau6[[#Headers],[Infirmière]:[Personne 19]],0)))=TRUE,"Form","")</f>
        <v/>
      </c>
      <c r="BJ13" s="92" t="str">
        <f>IF(ISTEXT(INDEX('Abs Formation'!$B$4:$T$369,MATCH(BJ$9*1,Tableau6[Date],0),MATCH(Tableau3[[#This Row],[Nom Prénom]],Tableau6[[#Headers],[Infirmière]:[Personne 19]],0)))=TRUE,"Form","")</f>
        <v/>
      </c>
      <c r="BK13" s="92" t="str">
        <f>IF(ISTEXT(INDEX('Abs Formation'!$B$4:$T$369,MATCH(BK$9*1,Tableau6[Date],0),MATCH(Tableau3[[#This Row],[Nom Prénom]],Tableau6[[#Headers],[Infirmière]:[Personne 19]],0)))=TRUE,"Form","")</f>
        <v/>
      </c>
      <c r="BL13" s="92" t="str">
        <f>IF(ISTEXT(INDEX('Abs Formation'!$B$4:$T$369,MATCH(BL$9*1,Tableau6[Date],0),MATCH(Tableau3[[#This Row],[Nom Prénom]],Tableau6[[#Headers],[Infirmière]:[Personne 19]],0)))=TRUE,"Form","")</f>
        <v/>
      </c>
      <c r="BM13" s="92" t="str">
        <f>IF(ISTEXT(INDEX('Abs Formation'!$B$4:$T$369,MATCH(BM$9*1,Tableau6[Date],0),MATCH(Tableau3[[#This Row],[Nom Prénom]],Tableau6[[#Headers],[Infirmière]:[Personne 19]],0)))=TRUE,"Form","")</f>
        <v/>
      </c>
      <c r="BN13" s="92" t="str">
        <f>IF(ISTEXT(INDEX('Abs Formation'!$B$4:$T$369,MATCH(BN$9*1,Tableau6[Date],0),MATCH(Tableau3[[#This Row],[Nom Prénom]],Tableau6[[#Headers],[Infirmière]:[Personne 19]],0)))=TRUE,"Form","")</f>
        <v/>
      </c>
      <c r="BO13" s="92" t="str">
        <f>IF(ISTEXT(INDEX('Abs Formation'!$B$4:$T$369,MATCH(BO$9*1,Tableau6[Date],0),MATCH(Tableau3[[#This Row],[Nom Prénom]],Tableau6[[#Headers],[Infirmière]:[Personne 19]],0)))=TRUE,"Form","")</f>
        <v/>
      </c>
      <c r="BP13" s="92" t="str">
        <f>IF(ISTEXT(INDEX('Abs Formation'!$B$4:$T$369,MATCH(BP$9*1,Tableau6[Date],0),MATCH(Tableau3[[#This Row],[Nom Prénom]],Tableau6[[#Headers],[Infirmière]:[Personne 19]],0)))=TRUE,"Form","")</f>
        <v/>
      </c>
      <c r="BQ13" s="92" t="str">
        <f>IF(ISTEXT(INDEX('Abs Formation'!$B$4:$T$369,MATCH(BQ$9*1,Tableau6[Date],0),MATCH(Tableau3[[#This Row],[Nom Prénom]],Tableau6[[#Headers],[Infirmière]:[Personne 19]],0)))=TRUE,"Form","")</f>
        <v/>
      </c>
      <c r="BR13" s="92" t="str">
        <f>IF(ISTEXT(INDEX('Abs Formation'!$B$4:$T$369,MATCH(BR$9*1,Tableau6[Date],0),MATCH(Tableau3[[#This Row],[Nom Prénom]],Tableau6[[#Headers],[Infirmière]:[Personne 19]],0)))=TRUE,"Form","")</f>
        <v/>
      </c>
      <c r="BS13" s="92" t="str">
        <f>IF(ISTEXT(INDEX('Abs Formation'!$B$4:$T$369,MATCH(BS$9*1,Tableau6[Date],0),MATCH(Tableau3[[#This Row],[Nom Prénom]],Tableau6[[#Headers],[Infirmière]:[Personne 19]],0)))=TRUE,"Form","")</f>
        <v/>
      </c>
      <c r="BT13" s="92" t="str">
        <f>IF(ISTEXT(INDEX('Abs Formation'!$B$4:$T$369,MATCH(BT$9*1,Tableau6[Date],0),MATCH(Tableau3[[#This Row],[Nom Prénom]],Tableau6[[#Headers],[Infirmière]:[Personne 19]],0)))=TRUE,"Form","")</f>
        <v/>
      </c>
      <c r="BU13" s="92" t="str">
        <f>IF(ISTEXT(INDEX('Abs Formation'!$B$4:$T$369,MATCH(BU$9*1,Tableau6[Date],0),MATCH(Tableau3[[#This Row],[Nom Prénom]],Tableau6[[#Headers],[Infirmière]:[Personne 19]],0)))=TRUE,"Form","")</f>
        <v/>
      </c>
      <c r="BV13" s="92" t="str">
        <f>IF(ISTEXT(INDEX('Abs Formation'!$B$4:$T$369,MATCH(BV$9*1,Tableau6[Date],0),MATCH(Tableau3[[#This Row],[Nom Prénom]],Tableau6[[#Headers],[Infirmière]:[Personne 19]],0)))=TRUE,"Form","")</f>
        <v/>
      </c>
      <c r="BW13" s="93" t="str">
        <f>IF(ISTEXT(INDEX('Abs Formation'!$B$4:$T$369,MATCH(BW$9*1,Tableau6[Date],0),MATCH(Tableau3[[#This Row],[Nom Prénom]],Tableau6[[#Headers],[Infirmière]:[Personne 19]],0)))=TRUE,"Form","")</f>
        <v/>
      </c>
      <c r="BX13" s="93" t="str">
        <f>IF(ISTEXT(INDEX('Abs Formation'!$B$4:$T$369,MATCH(BX$9*1,Tableau6[Date],0),MATCH(Tableau3[[#This Row],[Nom Prénom]],Tableau6[[#Headers],[Infirmière]:[Personne 19]],0)))=TRUE,"Form","")</f>
        <v/>
      </c>
      <c r="BY13" s="93" t="str">
        <f>IF(ISTEXT(INDEX('Abs Formation'!$B$4:$T$369,MATCH(BY$9*1,Tableau6[Date],0),MATCH(Tableau3[[#This Row],[Nom Prénom]],Tableau6[[#Headers],[Infirmière]:[Personne 19]],0)))=TRUE,"Form","")</f>
        <v/>
      </c>
      <c r="BZ13" s="93" t="str">
        <f>IF(ISTEXT(INDEX('Abs Formation'!$B$4:$T$369,MATCH(BZ$9*1,Tableau6[Date],0),MATCH(Tableau3[[#This Row],[Nom Prénom]],Tableau6[[#Headers],[Infirmière]:[Personne 19]],0)))=TRUE,"Form","")</f>
        <v/>
      </c>
      <c r="CA13" s="93" t="str">
        <f>IF(ISTEXT(INDEX('Abs Formation'!$B$4:$T$369,MATCH(CA$9*1,Tableau6[Date],0),MATCH(Tableau3[[#This Row],[Nom Prénom]],Tableau6[[#Headers],[Infirmière]:[Personne 19]],0)))=TRUE,"Form","")</f>
        <v/>
      </c>
      <c r="CB13" s="93" t="str">
        <f>IF(ISTEXT(INDEX('Abs Formation'!$B$4:$T$369,MATCH(CB$9*1,Tableau6[Date],0),MATCH(Tableau3[[#This Row],[Nom Prénom]],Tableau6[[#Headers],[Infirmière]:[Personne 19]],0)))=TRUE,"Form","")</f>
        <v/>
      </c>
      <c r="CC13" s="93" t="str">
        <f>IF(ISTEXT(INDEX('Abs Formation'!$B$4:$T$369,MATCH(CC$9*1,Tableau6[Date],0),MATCH(Tableau3[[#This Row],[Nom Prénom]],Tableau6[[#Headers],[Infirmière]:[Personne 19]],0)))=TRUE,"Form","")</f>
        <v/>
      </c>
      <c r="CD13" s="93" t="str">
        <f>IF(ISTEXT(INDEX('Abs Formation'!$B$4:$T$369,MATCH(CD$9*1,Tableau6[Date],0),MATCH(Tableau3[[#This Row],[Nom Prénom]],Tableau6[[#Headers],[Infirmière]:[Personne 19]],0)))=TRUE,"Form","")</f>
        <v/>
      </c>
      <c r="CE13" s="93" t="str">
        <f>IF(ISTEXT(INDEX('Abs Formation'!$B$4:$T$369,MATCH(CE$9*1,Tableau6[Date],0),MATCH(Tableau3[[#This Row],[Nom Prénom]],Tableau6[[#Headers],[Infirmière]:[Personne 19]],0)))=TRUE,"Form","")</f>
        <v/>
      </c>
      <c r="CF13" s="93" t="str">
        <f>IF(ISTEXT(INDEX('Abs Formation'!$B$4:$T$369,MATCH(CF$9*1,Tableau6[Date],0),MATCH(Tableau3[[#This Row],[Nom Prénom]],Tableau6[[#Headers],[Infirmière]:[Personne 19]],0)))=TRUE,"Form","")</f>
        <v/>
      </c>
      <c r="CG13" s="93" t="str">
        <f>IF(ISTEXT(INDEX('Abs Formation'!$B$4:$T$369,MATCH(CG$9*1,Tableau6[Date],0),MATCH(Tableau3[[#This Row],[Nom Prénom]],Tableau6[[#Headers],[Infirmière]:[Personne 19]],0)))=TRUE,"Form","")</f>
        <v/>
      </c>
      <c r="CH13" s="93" t="str">
        <f>IF(ISTEXT(INDEX('Abs Formation'!$B$4:$T$369,MATCH(CH$9*1,Tableau6[Date],0),MATCH(Tableau3[[#This Row],[Nom Prénom]],Tableau6[[#Headers],[Infirmière]:[Personne 19]],0)))=TRUE,"Form","")</f>
        <v/>
      </c>
      <c r="CI13" s="93" t="str">
        <f>IF(ISTEXT(INDEX('Abs Formation'!$B$4:$T$369,MATCH(CI$9*1,Tableau6[Date],0),MATCH(Tableau3[[#This Row],[Nom Prénom]],Tableau6[[#Headers],[Infirmière]:[Personne 19]],0)))=TRUE,"Form","")</f>
        <v/>
      </c>
      <c r="CJ13" s="93" t="str">
        <f>IF(ISTEXT(INDEX('Abs Formation'!$B$4:$T$369,MATCH(CJ$9*1,Tableau6[Date],0),MATCH(Tableau3[[#This Row],[Nom Prénom]],Tableau6[[#Headers],[Infirmière]:[Personne 19]],0)))=TRUE,"Form","")</f>
        <v/>
      </c>
      <c r="CK13" s="93" t="str">
        <f>IF(ISTEXT(INDEX('Abs Formation'!$B$4:$T$369,MATCH(CK$9*1,Tableau6[Date],0),MATCH(Tableau3[[#This Row],[Nom Prénom]],Tableau6[[#Headers],[Infirmière]:[Personne 19]],0)))=TRUE,"Form","")</f>
        <v/>
      </c>
      <c r="CL13" s="93" t="str">
        <f>IF(ISTEXT(INDEX('Abs Formation'!$B$4:$T$369,MATCH(CL$9*1,Tableau6[Date],0),MATCH(Tableau3[[#This Row],[Nom Prénom]],Tableau6[[#Headers],[Infirmière]:[Personne 19]],0)))=TRUE,"Form","")</f>
        <v/>
      </c>
      <c r="CM13" s="93" t="str">
        <f>IF(ISTEXT(INDEX('Abs Formation'!$B$4:$T$369,MATCH(CM$9*1,Tableau6[Date],0),MATCH(Tableau3[[#This Row],[Nom Prénom]],Tableau6[[#Headers],[Infirmière]:[Personne 19]],0)))=TRUE,"Form","")</f>
        <v/>
      </c>
      <c r="CN13" s="93" t="str">
        <f>IF(ISTEXT(INDEX('Abs Formation'!$B$4:$T$369,MATCH(CN$9*1,Tableau6[Date],0),MATCH(Tableau3[[#This Row],[Nom Prénom]],Tableau6[[#Headers],[Infirmière]:[Personne 19]],0)))=TRUE,"Form","")</f>
        <v>Form</v>
      </c>
      <c r="CO13" s="93" t="str">
        <f>IF(ISTEXT(INDEX('Abs Formation'!$B$4:$T$369,MATCH(CO$9*1,Tableau6[Date],0),MATCH(Tableau3[[#This Row],[Nom Prénom]],Tableau6[[#Headers],[Infirmière]:[Personne 19]],0)))=TRUE,"Form","")</f>
        <v/>
      </c>
      <c r="CP13" s="93" t="str">
        <f>IF(ISTEXT(INDEX('Abs Formation'!$B$4:$T$369,MATCH(CP$9*1,Tableau6[Date],0),MATCH(Tableau3[[#This Row],[Nom Prénom]],Tableau6[[#Headers],[Infirmière]:[Personne 19]],0)))=TRUE,"Form","")</f>
        <v/>
      </c>
      <c r="CQ13" s="93" t="str">
        <f>IF(ISTEXT(INDEX('Abs Formation'!$B$4:$T$369,MATCH(CQ$9*1,Tableau6[Date],0),MATCH(Tableau3[[#This Row],[Nom Prénom]],Tableau6[[#Headers],[Infirmière]:[Personne 19]],0)))=TRUE,"Form","")</f>
        <v/>
      </c>
      <c r="CR13" s="93" t="str">
        <f>IF(ISTEXT(INDEX('Abs Formation'!$B$4:$T$369,MATCH(CR$9*1,Tableau6[Date],0),MATCH(Tableau3[[#This Row],[Nom Prénom]],Tableau6[[#Headers],[Infirmière]:[Personne 19]],0)))=TRUE,"Form","")</f>
        <v/>
      </c>
      <c r="CS13" s="93" t="str">
        <f>IF(ISTEXT(INDEX('Abs Formation'!$B$4:$T$369,MATCH(CS$9*1,Tableau6[Date],0),MATCH(Tableau3[[#This Row],[Nom Prénom]],Tableau6[[#Headers],[Infirmière]:[Personne 19]],0)))=TRUE,"Form","")</f>
        <v/>
      </c>
      <c r="CT13" s="93" t="str">
        <f>IF(ISTEXT(INDEX('Abs Formation'!$B$4:$T$369,MATCH(CT$9*1,Tableau6[Date],0),MATCH(Tableau3[[#This Row],[Nom Prénom]],Tableau6[[#Headers],[Infirmière]:[Personne 19]],0)))=TRUE,"Form","")</f>
        <v/>
      </c>
      <c r="CU13" s="93" t="str">
        <f>IF(ISTEXT(INDEX('Abs Formation'!$B$4:$T$369,MATCH(CU$9*1,Tableau6[Date],0),MATCH(Tableau3[[#This Row],[Nom Prénom]],Tableau6[[#Headers],[Infirmière]:[Personne 19]],0)))=TRUE,"Form","")</f>
        <v/>
      </c>
      <c r="CV13" s="93" t="str">
        <f>IF(ISTEXT(INDEX('Abs Formation'!$B$4:$T$369,MATCH(CV$9*1,Tableau6[Date],0),MATCH(Tableau3[[#This Row],[Nom Prénom]],Tableau6[[#Headers],[Infirmière]:[Personne 19]],0)))=TRUE,"Form","")</f>
        <v/>
      </c>
      <c r="CW13" s="93" t="str">
        <f>IF(ISTEXT(INDEX('Abs Formation'!$B$4:$T$369,MATCH(CW$9*1,Tableau6[Date],0),MATCH(Tableau3[[#This Row],[Nom Prénom]],Tableau6[[#Headers],[Infirmière]:[Personne 19]],0)))=TRUE,"Form","")</f>
        <v/>
      </c>
      <c r="CX13" s="93" t="str">
        <f>IF(ISTEXT(INDEX('Abs Formation'!$B$4:$T$369,MATCH(CX$9*1,Tableau6[Date],0),MATCH(Tableau3[[#This Row],[Nom Prénom]],Tableau6[[#Headers],[Infirmière]:[Personne 19]],0)))=TRUE,"Form","")</f>
        <v/>
      </c>
      <c r="CY13" s="93" t="str">
        <f>IF(ISTEXT(INDEX('Abs Formation'!$B$4:$T$369,MATCH(CY$9*1,Tableau6[Date],0),MATCH(Tableau3[[#This Row],[Nom Prénom]],Tableau6[[#Headers],[Infirmière]:[Personne 19]],0)))=TRUE,"Form","")</f>
        <v/>
      </c>
      <c r="CZ13" s="93" t="str">
        <f>IF(ISTEXT(INDEX('Abs Formation'!$B$4:$T$369,MATCH(CZ$9*1,Tableau6[Date],0),MATCH(Tableau3[[#This Row],[Nom Prénom]],Tableau6[[#Headers],[Infirmière]:[Personne 19]],0)))=TRUE,"Form","")</f>
        <v/>
      </c>
      <c r="DA13" s="93" t="str">
        <f>IF(ISTEXT(INDEX('Abs Formation'!$B$4:$T$369,MATCH(DA$9*1,Tableau6[Date],0),MATCH(Tableau3[[#This Row],[Nom Prénom]],Tableau6[[#Headers],[Infirmière]:[Personne 19]],0)))=TRUE,"Form","")</f>
        <v/>
      </c>
      <c r="DB13" s="94" t="str">
        <f>IF(ISTEXT(INDEX('Abs Formation'!$B$4:$T$369,MATCH(DB$9*1,Tableau6[Date],0),MATCH(Tableau3[[#This Row],[Nom Prénom]],Tableau6[[#Headers],[Infirmière]:[Personne 19]],0)))=TRUE,"Form","")</f>
        <v>Form</v>
      </c>
      <c r="DC13" s="94" t="str">
        <f>IF(ISTEXT(INDEX('Abs Formation'!$B$4:$T$369,MATCH(DC$9*1,Tableau6[Date],0),MATCH(Tableau3[[#This Row],[Nom Prénom]],Tableau6[[#Headers],[Infirmière]:[Personne 19]],0)))=TRUE,"Form","")</f>
        <v/>
      </c>
      <c r="DD13" s="94" t="str">
        <f>IF(ISTEXT(INDEX('Abs Formation'!$B$4:$T$369,MATCH(DD$9*1,Tableau6[Date],0),MATCH(Tableau3[[#This Row],[Nom Prénom]],Tableau6[[#Headers],[Infirmière]:[Personne 19]],0)))=TRUE,"Form","")</f>
        <v/>
      </c>
      <c r="DE13" s="94" t="str">
        <f>IF(ISTEXT(INDEX('Abs Formation'!$B$4:$T$369,MATCH(DE$9*1,Tableau6[Date],0),MATCH(Tableau3[[#This Row],[Nom Prénom]],Tableau6[[#Headers],[Infirmière]:[Personne 19]],0)))=TRUE,"Form","")</f>
        <v/>
      </c>
      <c r="DF13" s="94" t="str">
        <f>IF(ISTEXT(INDEX('Abs Formation'!$B$4:$T$369,MATCH(DF$9*1,Tableau6[Date],0),MATCH(Tableau3[[#This Row],[Nom Prénom]],Tableau6[[#Headers],[Infirmière]:[Personne 19]],0)))=TRUE,"Form","")</f>
        <v/>
      </c>
      <c r="DG13" s="94" t="str">
        <f>IF(ISTEXT(INDEX('Abs Formation'!$B$4:$T$369,MATCH(DG$9*1,Tableau6[Date],0),MATCH(Tableau3[[#This Row],[Nom Prénom]],Tableau6[[#Headers],[Infirmière]:[Personne 19]],0)))=TRUE,"Form","")</f>
        <v/>
      </c>
      <c r="DH13" s="94" t="str">
        <f>IF(ISTEXT(INDEX('Abs Formation'!$B$4:$T$369,MATCH(DH$9*1,Tableau6[Date],0),MATCH(Tableau3[[#This Row],[Nom Prénom]],Tableau6[[#Headers],[Infirmière]:[Personne 19]],0)))=TRUE,"Form","")</f>
        <v/>
      </c>
      <c r="DI13" s="94" t="str">
        <f>IF(ISTEXT(INDEX('Abs Formation'!$B$4:$T$369,MATCH(DI$9*1,Tableau6[Date],0),MATCH(Tableau3[[#This Row],[Nom Prénom]],Tableau6[[#Headers],[Infirmière]:[Personne 19]],0)))=TRUE,"Form","")</f>
        <v/>
      </c>
      <c r="DJ13" s="94" t="str">
        <f>IF(ISTEXT(INDEX('Abs Formation'!$B$4:$T$369,MATCH(DJ$9*1,Tableau6[Date],0),MATCH(Tableau3[[#This Row],[Nom Prénom]],Tableau6[[#Headers],[Infirmière]:[Personne 19]],0)))=TRUE,"Form","")</f>
        <v/>
      </c>
      <c r="DK13" s="94" t="str">
        <f>IF(ISTEXT(INDEX('Abs Formation'!$B$4:$T$369,MATCH(DK$9*1,Tableau6[Date],0),MATCH(Tableau3[[#This Row],[Nom Prénom]],Tableau6[[#Headers],[Infirmière]:[Personne 19]],0)))=TRUE,"Form","")</f>
        <v/>
      </c>
      <c r="DL13" s="94" t="str">
        <f>IF(ISTEXT(INDEX('Abs Formation'!$B$4:$T$369,MATCH(DL$9*1,Tableau6[Date],0),MATCH(Tableau3[[#This Row],[Nom Prénom]],Tableau6[[#Headers],[Infirmière]:[Personne 19]],0)))=TRUE,"Form","")</f>
        <v/>
      </c>
      <c r="DM13" s="94" t="str">
        <f>IF(ISTEXT(INDEX('Abs Formation'!$B$4:$T$369,MATCH(DM$9*1,Tableau6[Date],0),MATCH(Tableau3[[#This Row],[Nom Prénom]],Tableau6[[#Headers],[Infirmière]:[Personne 19]],0)))=TRUE,"Form","")</f>
        <v/>
      </c>
      <c r="DN13" s="94" t="str">
        <f>IF(ISTEXT(INDEX('Abs Formation'!$B$4:$T$369,MATCH(DN$9*1,Tableau6[Date],0),MATCH(Tableau3[[#This Row],[Nom Prénom]],Tableau6[[#Headers],[Infirmière]:[Personne 19]],0)))=TRUE,"Form","")</f>
        <v/>
      </c>
      <c r="DO13" s="94" t="str">
        <f>IF(ISTEXT(INDEX('Abs Formation'!$B$4:$T$369,MATCH(DO$9*1,Tableau6[Date],0),MATCH(Tableau3[[#This Row],[Nom Prénom]],Tableau6[[#Headers],[Infirmière]:[Personne 19]],0)))=TRUE,"Form","")</f>
        <v/>
      </c>
      <c r="DP13" s="94" t="str">
        <f>IF(ISTEXT(INDEX('Abs Formation'!$B$4:$T$369,MATCH(DP$9*1,Tableau6[Date],0),MATCH(Tableau3[[#This Row],[Nom Prénom]],Tableau6[[#Headers],[Infirmière]:[Personne 19]],0)))=TRUE,"Form","")</f>
        <v/>
      </c>
      <c r="DQ13" s="94" t="str">
        <f>IF(ISTEXT(INDEX('Abs Formation'!$B$4:$T$369,MATCH(DQ$9*1,Tableau6[Date],0),MATCH(Tableau3[[#This Row],[Nom Prénom]],Tableau6[[#Headers],[Infirmière]:[Personne 19]],0)))=TRUE,"Form","")</f>
        <v/>
      </c>
      <c r="DR13" s="94" t="str">
        <f>IF(ISTEXT(INDEX('Abs Formation'!$B$4:$T$369,MATCH(DR$9*1,Tableau6[Date],0),MATCH(Tableau3[[#This Row],[Nom Prénom]],Tableau6[[#Headers],[Infirmière]:[Personne 19]],0)))=TRUE,"Form","")</f>
        <v/>
      </c>
      <c r="DS13" s="94" t="str">
        <f>IF(ISTEXT(INDEX('Abs Formation'!$B$4:$T$369,MATCH(DS$9*1,Tableau6[Date],0),MATCH(Tableau3[[#This Row],[Nom Prénom]],Tableau6[[#Headers],[Infirmière]:[Personne 19]],0)))=TRUE,"Form","")</f>
        <v/>
      </c>
      <c r="DT13" s="94" t="str">
        <f>IF(ISTEXT(INDEX('Abs Formation'!$B$4:$T$369,MATCH(DT$9*1,Tableau6[Date],0),MATCH(Tableau3[[#This Row],[Nom Prénom]],Tableau6[[#Headers],[Infirmière]:[Personne 19]],0)))=TRUE,"Form","")</f>
        <v/>
      </c>
      <c r="DU13" s="94" t="str">
        <f>IF(ISTEXT(INDEX('Abs Formation'!$B$4:$T$369,MATCH(DU$9*1,Tableau6[Date],0),MATCH(Tableau3[[#This Row],[Nom Prénom]],Tableau6[[#Headers],[Infirmière]:[Personne 19]],0)))=TRUE,"Form","")</f>
        <v/>
      </c>
      <c r="DV13" s="94" t="str">
        <f>IF(ISTEXT(INDEX('Abs Formation'!$B$4:$T$369,MATCH(DV$9*1,Tableau6[Date],0),MATCH(Tableau3[[#This Row],[Nom Prénom]],Tableau6[[#Headers],[Infirmière]:[Personne 19]],0)))=TRUE,"Form","")</f>
        <v/>
      </c>
      <c r="DW13" s="94" t="str">
        <f>IF(ISTEXT(INDEX('Abs Formation'!$B$4:$T$369,MATCH(DW$9*1,Tableau6[Date],0),MATCH(Tableau3[[#This Row],[Nom Prénom]],Tableau6[[#Headers],[Infirmière]:[Personne 19]],0)))=TRUE,"Form","")</f>
        <v/>
      </c>
      <c r="DX13" s="94" t="str">
        <f>IF(ISTEXT(INDEX('Abs Formation'!$B$4:$T$369,MATCH(DX$9*1,Tableau6[Date],0),MATCH(Tableau3[[#This Row],[Nom Prénom]],Tableau6[[#Headers],[Infirmière]:[Personne 19]],0)))=TRUE,"Form","")</f>
        <v/>
      </c>
      <c r="DY13" s="94" t="str">
        <f>IF(ISTEXT(INDEX('Abs Formation'!$B$4:$T$369,MATCH(DY$9*1,Tableau6[Date],0),MATCH(Tableau3[[#This Row],[Nom Prénom]],Tableau6[[#Headers],[Infirmière]:[Personne 19]],0)))=TRUE,"Form","")</f>
        <v/>
      </c>
      <c r="DZ13" s="94" t="str">
        <f>IF(ISTEXT(INDEX('Abs Formation'!$B$4:$T$369,MATCH(DZ$9*1,Tableau6[Date],0),MATCH(Tableau3[[#This Row],[Nom Prénom]],Tableau6[[#Headers],[Infirmière]:[Personne 19]],0)))=TRUE,"Form","")</f>
        <v/>
      </c>
      <c r="EA13" s="94" t="str">
        <f>IF(ISTEXT(INDEX('Abs Formation'!$B$4:$T$369,MATCH(EA$9*1,Tableau6[Date],0),MATCH(Tableau3[[#This Row],[Nom Prénom]],Tableau6[[#Headers],[Infirmière]:[Personne 19]],0)))=TRUE,"Form","")</f>
        <v/>
      </c>
      <c r="EB13" s="94" t="str">
        <f>IF(ISTEXT(INDEX('Abs Formation'!$B$4:$T$369,MATCH(EB$9*1,Tableau6[Date],0),MATCH(Tableau3[[#This Row],[Nom Prénom]],Tableau6[[#Headers],[Infirmière]:[Personne 19]],0)))=TRUE,"Form","")</f>
        <v/>
      </c>
      <c r="EC13" s="94" t="str">
        <f>IF(ISTEXT(INDEX('Abs Formation'!$B$4:$T$369,MATCH(EC$9*1,Tableau6[Date],0),MATCH(Tableau3[[#This Row],[Nom Prénom]],Tableau6[[#Headers],[Infirmière]:[Personne 19]],0)))=TRUE,"Form","")</f>
        <v/>
      </c>
      <c r="ED13" s="94" t="str">
        <f>IF(ISTEXT(INDEX('Abs Formation'!$B$4:$T$369,MATCH(ED$9*1,Tableau6[Date],0),MATCH(Tableau3[[#This Row],[Nom Prénom]],Tableau6[[#Headers],[Infirmière]:[Personne 19]],0)))=TRUE,"Form","")</f>
        <v>Form</v>
      </c>
      <c r="EE13" s="94" t="str">
        <f>IF(ISTEXT(INDEX('Abs Formation'!$B$4:$T$369,MATCH(EE$9*1,Tableau6[Date],0),MATCH(Tableau3[[#This Row],[Nom Prénom]],Tableau6[[#Headers],[Infirmière]:[Personne 19]],0)))=TRUE,"Form","")</f>
        <v/>
      </c>
      <c r="EF13" s="95" t="str">
        <f>IF(ISTEXT(INDEX('Abs Formation'!$B$4:$T$369,MATCH(EF$9*1,Tableau6[Date],0),MATCH(Tableau3[[#This Row],[Nom Prénom]],Tableau6[[#Headers],[Infirmière]:[Personne 19]],0)))=TRUE,"Form","")</f>
        <v/>
      </c>
      <c r="EG13" s="95" t="str">
        <f>IF(ISTEXT(INDEX('Abs Formation'!$B$4:$T$369,MATCH(EG$9*1,Tableau6[Date],0),MATCH(Tableau3[[#This Row],[Nom Prénom]],Tableau6[[#Headers],[Infirmière]:[Personne 19]],0)))=TRUE,"Form","")</f>
        <v/>
      </c>
      <c r="EH13" s="95" t="str">
        <f>IF(ISTEXT(INDEX('Abs Formation'!$B$4:$T$369,MATCH(EH$9*1,Tableau6[Date],0),MATCH(Tableau3[[#This Row],[Nom Prénom]],Tableau6[[#Headers],[Infirmière]:[Personne 19]],0)))=TRUE,"Form","")</f>
        <v/>
      </c>
      <c r="EI13" s="95" t="str">
        <f>IF(ISTEXT(INDEX('Abs Formation'!$B$4:$T$369,MATCH(EI$9*1,Tableau6[Date],0),MATCH(Tableau3[[#This Row],[Nom Prénom]],Tableau6[[#Headers],[Infirmière]:[Personne 19]],0)))=TRUE,"Form","")</f>
        <v/>
      </c>
      <c r="EJ13" s="95" t="str">
        <f>IF(ISTEXT(INDEX('Abs Formation'!$B$4:$T$369,MATCH(EJ$9*1,Tableau6[Date],0),MATCH(Tableau3[[#This Row],[Nom Prénom]],Tableau6[[#Headers],[Infirmière]:[Personne 19]],0)))=TRUE,"Form","")</f>
        <v/>
      </c>
      <c r="EK13" s="95" t="str">
        <f>IF(ISTEXT(INDEX('Abs Formation'!$B$4:$T$369,MATCH(EK$9*1,Tableau6[Date],0),MATCH(Tableau3[[#This Row],[Nom Prénom]],Tableau6[[#Headers],[Infirmière]:[Personne 19]],0)))=TRUE,"Form","")</f>
        <v/>
      </c>
      <c r="EL13" s="95" t="str">
        <f>IF(ISTEXT(INDEX('Abs Formation'!$B$4:$T$369,MATCH(EL$9*1,Tableau6[Date],0),MATCH(Tableau3[[#This Row],[Nom Prénom]],Tableau6[[#Headers],[Infirmière]:[Personne 19]],0)))=TRUE,"Form","")</f>
        <v/>
      </c>
      <c r="EM13" s="95" t="str">
        <f>IF(ISTEXT(INDEX('Abs Formation'!$B$4:$T$369,MATCH(EM$9*1,Tableau6[Date],0),MATCH(Tableau3[[#This Row],[Nom Prénom]],Tableau6[[#Headers],[Infirmière]:[Personne 19]],0)))=TRUE,"Form","")</f>
        <v/>
      </c>
      <c r="EN13" s="95" t="str">
        <f>IF(ISTEXT(INDEX('Abs Formation'!$B$4:$T$369,MATCH(EN$9*1,Tableau6[Date],0),MATCH(Tableau3[[#This Row],[Nom Prénom]],Tableau6[[#Headers],[Infirmière]:[Personne 19]],0)))=TRUE,"Form","")</f>
        <v>Form</v>
      </c>
      <c r="EO13" s="95" t="str">
        <f>IF(ISTEXT(INDEX('Abs Formation'!$B$4:$T$369,MATCH(EO$9*1,Tableau6[Date],0),MATCH(Tableau3[[#This Row],[Nom Prénom]],Tableau6[[#Headers],[Infirmière]:[Personne 19]],0)))=TRUE,"Form","")</f>
        <v/>
      </c>
      <c r="EP13" s="95" t="str">
        <f>IF(ISTEXT(INDEX('Abs Formation'!$B$4:$T$369,MATCH(EP$9*1,Tableau6[Date],0),MATCH(Tableau3[[#This Row],[Nom Prénom]],Tableau6[[#Headers],[Infirmière]:[Personne 19]],0)))=TRUE,"Form","")</f>
        <v/>
      </c>
      <c r="EQ13" s="95" t="str">
        <f>IF(ISTEXT(INDEX('Abs Formation'!$B$4:$T$369,MATCH(EQ$9*1,Tableau6[Date],0),MATCH(Tableau3[[#This Row],[Nom Prénom]],Tableau6[[#Headers],[Infirmière]:[Personne 19]],0)))=TRUE,"Form","")</f>
        <v/>
      </c>
      <c r="ER13" s="95" t="str">
        <f>IF(ISTEXT(INDEX('Abs Formation'!$B$4:$T$369,MATCH(ER$9*1,Tableau6[Date],0),MATCH(Tableau3[[#This Row],[Nom Prénom]],Tableau6[[#Headers],[Infirmière]:[Personne 19]],0)))=TRUE,"Form","")</f>
        <v/>
      </c>
      <c r="ES13" s="95" t="str">
        <f>IF(ISTEXT(INDEX('Abs Formation'!$B$4:$T$369,MATCH(ES$9*1,Tableau6[Date],0),MATCH(Tableau3[[#This Row],[Nom Prénom]],Tableau6[[#Headers],[Infirmière]:[Personne 19]],0)))=TRUE,"Form","")</f>
        <v/>
      </c>
      <c r="ET13" s="95" t="str">
        <f>IF(ISTEXT(INDEX('Abs Formation'!$B$4:$T$369,MATCH(ET$9*1,Tableau6[Date],0),MATCH(Tableau3[[#This Row],[Nom Prénom]],Tableau6[[#Headers],[Infirmière]:[Personne 19]],0)))=TRUE,"Form","")</f>
        <v/>
      </c>
      <c r="EU13" s="95" t="str">
        <f>IF(ISTEXT(INDEX('Abs Formation'!$B$4:$T$369,MATCH(EU$9*1,Tableau6[Date],0),MATCH(Tableau3[[#This Row],[Nom Prénom]],Tableau6[[#Headers],[Infirmière]:[Personne 19]],0)))=TRUE,"Form","")</f>
        <v/>
      </c>
      <c r="EV13" s="95" t="str">
        <f>IF(ISTEXT(INDEX('Abs Formation'!$B$4:$T$369,MATCH(EV$9*1,Tableau6[Date],0),MATCH(Tableau3[[#This Row],[Nom Prénom]],Tableau6[[#Headers],[Infirmière]:[Personne 19]],0)))=TRUE,"Form","")</f>
        <v/>
      </c>
      <c r="EW13" s="95" t="str">
        <f>IF(ISTEXT(INDEX('Abs Formation'!$B$4:$T$369,MATCH(EW$9*1,Tableau6[Date],0),MATCH(Tableau3[[#This Row],[Nom Prénom]],Tableau6[[#Headers],[Infirmière]:[Personne 19]],0)))=TRUE,"Form","")</f>
        <v/>
      </c>
      <c r="EX13" s="95" t="str">
        <f>IF(ISTEXT(INDEX('Abs Formation'!$B$4:$T$369,MATCH(EX$9*1,Tableau6[Date],0),MATCH(Tableau3[[#This Row],[Nom Prénom]],Tableau6[[#Headers],[Infirmière]:[Personne 19]],0)))=TRUE,"Form","")</f>
        <v/>
      </c>
      <c r="EY13" s="95" t="str">
        <f>IF(ISTEXT(INDEX('Abs Formation'!$B$4:$T$369,MATCH(EY$9*1,Tableau6[Date],0),MATCH(Tableau3[[#This Row],[Nom Prénom]],Tableau6[[#Headers],[Infirmière]:[Personne 19]],0)))=TRUE,"Form","")</f>
        <v/>
      </c>
      <c r="EZ13" s="95" t="str">
        <f>IF(ISTEXT(INDEX('Abs Formation'!$B$4:$T$369,MATCH(EZ$9*1,Tableau6[Date],0),MATCH(Tableau3[[#This Row],[Nom Prénom]],Tableau6[[#Headers],[Infirmière]:[Personne 19]],0)))=TRUE,"Form","")</f>
        <v/>
      </c>
      <c r="FA13" s="95" t="str">
        <f>IF(ISTEXT(INDEX('Abs Formation'!$B$4:$T$369,MATCH(FA$9*1,Tableau6[Date],0),MATCH(Tableau3[[#This Row],[Nom Prénom]],Tableau6[[#Headers],[Infirmière]:[Personne 19]],0)))=TRUE,"Form","")</f>
        <v/>
      </c>
      <c r="FB13" s="95" t="str">
        <f>IF(ISTEXT(INDEX('Abs Formation'!$B$4:$T$369,MATCH(FB$9*1,Tableau6[Date],0),MATCH(Tableau3[[#This Row],[Nom Prénom]],Tableau6[[#Headers],[Infirmière]:[Personne 19]],0)))=TRUE,"Form","")</f>
        <v/>
      </c>
      <c r="FC13" s="95" t="str">
        <f>IF(ISTEXT(INDEX('Abs Formation'!$B$4:$T$369,MATCH(FC$9*1,Tableau6[Date],0),MATCH(Tableau3[[#This Row],[Nom Prénom]],Tableau6[[#Headers],[Infirmière]:[Personne 19]],0)))=TRUE,"Form","")</f>
        <v/>
      </c>
      <c r="FD13" s="95" t="str">
        <f>IF(ISTEXT(INDEX('Abs Formation'!$B$4:$T$369,MATCH(FD$9*1,Tableau6[Date],0),MATCH(Tableau3[[#This Row],[Nom Prénom]],Tableau6[[#Headers],[Infirmière]:[Personne 19]],0)))=TRUE,"Form","")</f>
        <v/>
      </c>
      <c r="FE13" s="95" t="str">
        <f>IF(ISTEXT(INDEX('Abs Formation'!$B$4:$T$369,MATCH(FE$9*1,Tableau6[Date],0),MATCH(Tableau3[[#This Row],[Nom Prénom]],Tableau6[[#Headers],[Infirmière]:[Personne 19]],0)))=TRUE,"Form","")</f>
        <v/>
      </c>
      <c r="FF13" s="95" t="str">
        <f>IF(ISTEXT(INDEX('Abs Formation'!$B$4:$T$369,MATCH(FF$9*1,Tableau6[Date],0),MATCH(Tableau3[[#This Row],[Nom Prénom]],Tableau6[[#Headers],[Infirmière]:[Personne 19]],0)))=TRUE,"Form","")</f>
        <v/>
      </c>
      <c r="FG13" s="95" t="str">
        <f>IF(ISTEXT(INDEX('Abs Formation'!$B$4:$T$369,MATCH(FG$9*1,Tableau6[Date],0),MATCH(Tableau3[[#This Row],[Nom Prénom]],Tableau6[[#Headers],[Infirmière]:[Personne 19]],0)))=TRUE,"Form","")</f>
        <v/>
      </c>
      <c r="FH13" s="95" t="str">
        <f>IF(ISTEXT(INDEX('Abs Formation'!$B$4:$T$369,MATCH(FH$9*1,Tableau6[Date],0),MATCH(Tableau3[[#This Row],[Nom Prénom]],Tableau6[[#Headers],[Infirmière]:[Personne 19]],0)))=TRUE,"Form","")</f>
        <v/>
      </c>
      <c r="FI13" s="95" t="str">
        <f>IF(ISTEXT(INDEX('Abs Formation'!$B$4:$T$369,MATCH(FI$9*1,Tableau6[Date],0),MATCH(Tableau3[[#This Row],[Nom Prénom]],Tableau6[[#Headers],[Infirmière]:[Personne 19]],0)))=TRUE,"Form","")</f>
        <v/>
      </c>
      <c r="FJ13" s="95" t="str">
        <f>IF(ISTEXT(INDEX('Abs Formation'!$B$4:$T$369,MATCH(FJ$9*1,Tableau6[Date],0),MATCH(Tableau3[[#This Row],[Nom Prénom]],Tableau6[[#Headers],[Infirmière]:[Personne 19]],0)))=TRUE,"Form","")</f>
        <v/>
      </c>
      <c r="FK13" s="96" t="str">
        <f>IF(ISTEXT(INDEX('Abs Formation'!$B$4:$T$369,MATCH(FK$9*1,Tableau6[Date],0),MATCH(Tableau3[[#This Row],[Nom Prénom]],Tableau6[[#Headers],[Infirmière]:[Personne 19]],0)))=TRUE,"Form","")</f>
        <v/>
      </c>
      <c r="FL13" s="96" t="str">
        <f>IF(ISTEXT(INDEX('Abs Formation'!$B$4:$T$369,MATCH(FL$9*1,Tableau6[Date],0),MATCH(Tableau3[[#This Row],[Nom Prénom]],Tableau6[[#Headers],[Infirmière]:[Personne 19]],0)))=TRUE,"Form","")</f>
        <v/>
      </c>
      <c r="FM13" s="96" t="str">
        <f>IF(ISTEXT(INDEX('Abs Formation'!$B$4:$T$369,MATCH(FM$9*1,Tableau6[Date],0),MATCH(Tableau3[[#This Row],[Nom Prénom]],Tableau6[[#Headers],[Infirmière]:[Personne 19]],0)))=TRUE,"Form","")</f>
        <v/>
      </c>
      <c r="FN13" s="96" t="str">
        <f>IF(ISTEXT(INDEX('Abs Formation'!$B$4:$T$369,MATCH(FN$9*1,Tableau6[Date],0),MATCH(Tableau3[[#This Row],[Nom Prénom]],Tableau6[[#Headers],[Infirmière]:[Personne 19]],0)))=TRUE,"Form","")</f>
        <v/>
      </c>
      <c r="FO13" s="96" t="str">
        <f>IF(ISTEXT(INDEX('Abs Formation'!$B$4:$T$369,MATCH(FO$9*1,Tableau6[Date],0),MATCH(Tableau3[[#This Row],[Nom Prénom]],Tableau6[[#Headers],[Infirmière]:[Personne 19]],0)))=TRUE,"Form","")</f>
        <v/>
      </c>
      <c r="FP13" s="96" t="str">
        <f>IF(ISTEXT(INDEX('Abs Formation'!$B$4:$T$369,MATCH(FP$9*1,Tableau6[Date],0),MATCH(Tableau3[[#This Row],[Nom Prénom]],Tableau6[[#Headers],[Infirmière]:[Personne 19]],0)))=TRUE,"Form","")</f>
        <v/>
      </c>
      <c r="FQ13" s="96" t="str">
        <f>IF(ISTEXT(INDEX('Abs Formation'!$B$4:$T$369,MATCH(FQ$9*1,Tableau6[Date],0),MATCH(Tableau3[[#This Row],[Nom Prénom]],Tableau6[[#Headers],[Infirmière]:[Personne 19]],0)))=TRUE,"Form","")</f>
        <v/>
      </c>
      <c r="FR13" s="96" t="str">
        <f>IF(ISTEXT(INDEX('Abs Formation'!$B$4:$T$369,MATCH(FR$9*1,Tableau6[Date],0),MATCH(Tableau3[[#This Row],[Nom Prénom]],Tableau6[[#Headers],[Infirmière]:[Personne 19]],0)))=TRUE,"Form","")</f>
        <v/>
      </c>
      <c r="FS13" s="96" t="str">
        <f>IF(ISTEXT(INDEX('Abs Formation'!$B$4:$T$369,MATCH(FS$9*1,Tableau6[Date],0),MATCH(Tableau3[[#This Row],[Nom Prénom]],Tableau6[[#Headers],[Infirmière]:[Personne 19]],0)))=TRUE,"Form","")</f>
        <v/>
      </c>
      <c r="FT13" s="96" t="str">
        <f>IF(ISTEXT(INDEX('Abs Formation'!$B$4:$T$369,MATCH(FT$9*1,Tableau6[Date],0),MATCH(Tableau3[[#This Row],[Nom Prénom]],Tableau6[[#Headers],[Infirmière]:[Personne 19]],0)))=TRUE,"Form","")</f>
        <v/>
      </c>
      <c r="FU13" s="96" t="str">
        <f>IF(ISTEXT(INDEX('Abs Formation'!$B$4:$T$369,MATCH(FU$9*1,Tableau6[Date],0),MATCH(Tableau3[[#This Row],[Nom Prénom]],Tableau6[[#Headers],[Infirmière]:[Personne 19]],0)))=TRUE,"Form","")</f>
        <v/>
      </c>
      <c r="FV13" s="96" t="str">
        <f>IF(ISTEXT(INDEX('Abs Formation'!$B$4:$T$369,MATCH(FV$9*1,Tableau6[Date],0),MATCH(Tableau3[[#This Row],[Nom Prénom]],Tableau6[[#Headers],[Infirmière]:[Personne 19]],0)))=TRUE,"Form","")</f>
        <v/>
      </c>
      <c r="FW13" s="96" t="str">
        <f>IF(ISTEXT(INDEX('Abs Formation'!$B$4:$T$369,MATCH(FW$9*1,Tableau6[Date],0),MATCH(Tableau3[[#This Row],[Nom Prénom]],Tableau6[[#Headers],[Infirmière]:[Personne 19]],0)))=TRUE,"Form","")</f>
        <v/>
      </c>
      <c r="FX13" s="96" t="str">
        <f>IF(ISTEXT(INDEX('Abs Formation'!$B$4:$T$369,MATCH(FX$9*1,Tableau6[Date],0),MATCH(Tableau3[[#This Row],[Nom Prénom]],Tableau6[[#Headers],[Infirmière]:[Personne 19]],0)))=TRUE,"Form","")</f>
        <v/>
      </c>
      <c r="FY13" s="96" t="str">
        <f>IF(ISTEXT(INDEX('Abs Formation'!$B$4:$T$369,MATCH(FY$9*1,Tableau6[Date],0),MATCH(Tableau3[[#This Row],[Nom Prénom]],Tableau6[[#Headers],[Infirmière]:[Personne 19]],0)))=TRUE,"Form","")</f>
        <v/>
      </c>
      <c r="FZ13" s="96" t="str">
        <f>IF(ISTEXT(INDEX('Abs Formation'!$B$4:$T$369,MATCH(FZ$9*1,Tableau6[Date],0),MATCH(Tableau3[[#This Row],[Nom Prénom]],Tableau6[[#Headers],[Infirmière]:[Personne 19]],0)))=TRUE,"Form","")</f>
        <v/>
      </c>
      <c r="GA13" s="96" t="str">
        <f>IF(ISTEXT(INDEX('Abs Formation'!$B$4:$T$369,MATCH(GA$9*1,Tableau6[Date],0),MATCH(Tableau3[[#This Row],[Nom Prénom]],Tableau6[[#Headers],[Infirmière]:[Personne 19]],0)))=TRUE,"Form","")</f>
        <v/>
      </c>
      <c r="GB13" s="96" t="str">
        <f>IF(ISTEXT(INDEX('Abs Formation'!$B$4:$T$369,MATCH(GB$9*1,Tableau6[Date],0),MATCH(Tableau3[[#This Row],[Nom Prénom]],Tableau6[[#Headers],[Infirmière]:[Personne 19]],0)))=TRUE,"Form","")</f>
        <v/>
      </c>
      <c r="GC13" s="96" t="str">
        <f>IF(ISTEXT(INDEX('Abs Formation'!$B$4:$T$369,MATCH(GC$9*1,Tableau6[Date],0),MATCH(Tableau3[[#This Row],[Nom Prénom]],Tableau6[[#Headers],[Infirmière]:[Personne 19]],0)))=TRUE,"Form","")</f>
        <v/>
      </c>
      <c r="GD13" s="96" t="str">
        <f>IF(ISTEXT(INDEX('Abs Formation'!$B$4:$T$369,MATCH(GD$9*1,Tableau6[Date],0),MATCH(Tableau3[[#This Row],[Nom Prénom]],Tableau6[[#Headers],[Infirmière]:[Personne 19]],0)))=TRUE,"Form","")</f>
        <v/>
      </c>
      <c r="GE13" s="96" t="str">
        <f>IF(ISTEXT(INDEX('Abs Formation'!$B$4:$T$369,MATCH(GE$9*1,Tableau6[Date],0),MATCH(Tableau3[[#This Row],[Nom Prénom]],Tableau6[[#Headers],[Infirmière]:[Personne 19]],0)))=TRUE,"Form","")</f>
        <v/>
      </c>
      <c r="GF13" s="96" t="str">
        <f>IF(ISTEXT(INDEX('Abs Formation'!$B$4:$T$369,MATCH(GF$9*1,Tableau6[Date],0),MATCH(Tableau3[[#This Row],[Nom Prénom]],Tableau6[[#Headers],[Infirmière]:[Personne 19]],0)))=TRUE,"Form","")</f>
        <v/>
      </c>
      <c r="GG13" s="96" t="str">
        <f>IF(ISTEXT(INDEX('Abs Formation'!$B$4:$T$369,MATCH(GG$9*1,Tableau6[Date],0),MATCH(Tableau3[[#This Row],[Nom Prénom]],Tableau6[[#Headers],[Infirmière]:[Personne 19]],0)))=TRUE,"Form","")</f>
        <v/>
      </c>
      <c r="GH13" s="96" t="str">
        <f>IF(ISTEXT(INDEX('Abs Formation'!$B$4:$T$369,MATCH(GH$9*1,Tableau6[Date],0),MATCH(Tableau3[[#This Row],[Nom Prénom]],Tableau6[[#Headers],[Infirmière]:[Personne 19]],0)))=TRUE,"Form","")</f>
        <v/>
      </c>
      <c r="GI13" s="96" t="str">
        <f>IF(ISTEXT(INDEX('Abs Formation'!$B$4:$T$369,MATCH(GI$9*1,Tableau6[Date],0),MATCH(Tableau3[[#This Row],[Nom Prénom]],Tableau6[[#Headers],[Infirmière]:[Personne 19]],0)))=TRUE,"Form","")</f>
        <v/>
      </c>
      <c r="GJ13" s="96" t="str">
        <f>IF(ISTEXT(INDEX('Abs Formation'!$B$4:$T$369,MATCH(GJ$9*1,Tableau6[Date],0),MATCH(Tableau3[[#This Row],[Nom Prénom]],Tableau6[[#Headers],[Infirmière]:[Personne 19]],0)))=TRUE,"Form","")</f>
        <v/>
      </c>
      <c r="GK13" s="96" t="str">
        <f>IF(ISTEXT(INDEX('Abs Formation'!$B$4:$T$369,MATCH(GK$9*1,Tableau6[Date],0),MATCH(Tableau3[[#This Row],[Nom Prénom]],Tableau6[[#Headers],[Infirmière]:[Personne 19]],0)))=TRUE,"Form","")</f>
        <v/>
      </c>
      <c r="GL13" s="96" t="str">
        <f>IF(ISTEXT(INDEX('Abs Formation'!$B$4:$T$369,MATCH(GL$9*1,Tableau6[Date],0),MATCH(Tableau3[[#This Row],[Nom Prénom]],Tableau6[[#Headers],[Infirmière]:[Personne 19]],0)))=TRUE,"Form","")</f>
        <v/>
      </c>
      <c r="GM13" s="96" t="str">
        <f>IF(ISTEXT(INDEX('Abs Formation'!$B$4:$T$369,MATCH(GM$9*1,Tableau6[Date],0),MATCH(Tableau3[[#This Row],[Nom Prénom]],Tableau6[[#Headers],[Infirmière]:[Personne 19]],0)))=TRUE,"Form","")</f>
        <v/>
      </c>
      <c r="GN13" s="96" t="str">
        <f>IF(ISTEXT(INDEX('Abs Formation'!$B$4:$T$369,MATCH(GN$9*1,Tableau6[Date],0),MATCH(Tableau3[[#This Row],[Nom Prénom]],Tableau6[[#Headers],[Infirmière]:[Personne 19]],0)))=TRUE,"Form","")</f>
        <v/>
      </c>
      <c r="GO13" s="97" t="str">
        <f>IF(ISTEXT(INDEX('Abs Formation'!$B$4:$T$369,MATCH(GO$9*1,Tableau6[Date],0),MATCH(Tableau3[[#This Row],[Nom Prénom]],Tableau6[[#Headers],[Infirmière]:[Personne 19]],0)))=TRUE,"Form","")</f>
        <v/>
      </c>
      <c r="GP13" s="97" t="str">
        <f>IF(ISTEXT(INDEX('Abs Formation'!$B$4:$T$369,MATCH(GP$9*1,Tableau6[Date],0),MATCH(Tableau3[[#This Row],[Nom Prénom]],Tableau6[[#Headers],[Infirmière]:[Personne 19]],0)))=TRUE,"Form","")</f>
        <v/>
      </c>
      <c r="GQ13" s="97" t="str">
        <f>IF(ISTEXT(INDEX('Abs Formation'!$B$4:$T$369,MATCH(GQ$9*1,Tableau6[Date],0),MATCH(Tableau3[[#This Row],[Nom Prénom]],Tableau6[[#Headers],[Infirmière]:[Personne 19]],0)))=TRUE,"Form","")</f>
        <v/>
      </c>
      <c r="GR13" s="97" t="str">
        <f>IF(ISTEXT(INDEX('Abs Formation'!$B$4:$T$369,MATCH(GR$9*1,Tableau6[Date],0),MATCH(Tableau3[[#This Row],[Nom Prénom]],Tableau6[[#Headers],[Infirmière]:[Personne 19]],0)))=TRUE,"Form","")</f>
        <v/>
      </c>
      <c r="GS13" s="97" t="str">
        <f>IF(ISTEXT(INDEX('Abs Formation'!$B$4:$T$369,MATCH(GS$9*1,Tableau6[Date],0),MATCH(Tableau3[[#This Row],[Nom Prénom]],Tableau6[[#Headers],[Infirmière]:[Personne 19]],0)))=TRUE,"Form","")</f>
        <v/>
      </c>
      <c r="GT13" s="97" t="str">
        <f>IF(ISTEXT(INDEX('Abs Formation'!$B$4:$T$369,MATCH(GT$9*1,Tableau6[Date],0),MATCH(Tableau3[[#This Row],[Nom Prénom]],Tableau6[[#Headers],[Infirmière]:[Personne 19]],0)))=TRUE,"Form","")</f>
        <v/>
      </c>
      <c r="GU13" s="97" t="str">
        <f>IF(ISTEXT(INDEX('Abs Formation'!$B$4:$T$369,MATCH(GU$9*1,Tableau6[Date],0),MATCH(Tableau3[[#This Row],[Nom Prénom]],Tableau6[[#Headers],[Infirmière]:[Personne 19]],0)))=TRUE,"Form","")</f>
        <v/>
      </c>
      <c r="GV13" s="97" t="str">
        <f>IF(ISTEXT(INDEX('Abs Formation'!$B$4:$T$369,MATCH(GV$9*1,Tableau6[Date],0),MATCH(Tableau3[[#This Row],[Nom Prénom]],Tableau6[[#Headers],[Infirmière]:[Personne 19]],0)))=TRUE,"Form","")</f>
        <v/>
      </c>
      <c r="GW13" s="97" t="str">
        <f>IF(ISTEXT(INDEX('Abs Formation'!$B$4:$T$369,MATCH(GW$9*1,Tableau6[Date],0),MATCH(Tableau3[[#This Row],[Nom Prénom]],Tableau6[[#Headers],[Infirmière]:[Personne 19]],0)))=TRUE,"Form","")</f>
        <v/>
      </c>
      <c r="GX13" s="97" t="str">
        <f>IF(ISTEXT(INDEX('Abs Formation'!$B$4:$T$369,MATCH(GX$9*1,Tableau6[Date],0),MATCH(Tableau3[[#This Row],[Nom Prénom]],Tableau6[[#Headers],[Infirmière]:[Personne 19]],0)))=TRUE,"Form","")</f>
        <v/>
      </c>
      <c r="GY13" s="97" t="str">
        <f>IF(ISTEXT(INDEX('Abs Formation'!$B$4:$T$369,MATCH(GY$9*1,Tableau6[Date],0),MATCH(Tableau3[[#This Row],[Nom Prénom]],Tableau6[[#Headers],[Infirmière]:[Personne 19]],0)))=TRUE,"Form","")</f>
        <v/>
      </c>
      <c r="GZ13" s="97" t="str">
        <f>IF(ISTEXT(INDEX('Abs Formation'!$B$4:$T$369,MATCH(GZ$9*1,Tableau6[Date],0),MATCH(Tableau3[[#This Row],[Nom Prénom]],Tableau6[[#Headers],[Infirmière]:[Personne 19]],0)))=TRUE,"Form","")</f>
        <v/>
      </c>
      <c r="HA13" s="97" t="str">
        <f>IF(ISTEXT(INDEX('Abs Formation'!$B$4:$T$369,MATCH(HA$9*1,Tableau6[Date],0),MATCH(Tableau3[[#This Row],[Nom Prénom]],Tableau6[[#Headers],[Infirmière]:[Personne 19]],0)))=TRUE,"Form","")</f>
        <v/>
      </c>
      <c r="HB13" s="97" t="str">
        <f>IF(ISTEXT(INDEX('Abs Formation'!$B$4:$T$369,MATCH(HB$9*1,Tableau6[Date],0),MATCH(Tableau3[[#This Row],[Nom Prénom]],Tableau6[[#Headers],[Infirmière]:[Personne 19]],0)))=TRUE,"Form","")</f>
        <v/>
      </c>
      <c r="HC13" s="97" t="str">
        <f>IF(ISTEXT(INDEX('Abs Formation'!$B$4:$T$369,MATCH(HC$9*1,Tableau6[Date],0),MATCH(Tableau3[[#This Row],[Nom Prénom]],Tableau6[[#Headers],[Infirmière]:[Personne 19]],0)))=TRUE,"Form","")</f>
        <v/>
      </c>
      <c r="HD13" s="97" t="str">
        <f>IF(ISTEXT(INDEX('Abs Formation'!$B$4:$T$369,MATCH(HD$9*1,Tableau6[Date],0),MATCH(Tableau3[[#This Row],[Nom Prénom]],Tableau6[[#Headers],[Infirmière]:[Personne 19]],0)))=TRUE,"Form","")</f>
        <v/>
      </c>
      <c r="HE13" s="97" t="str">
        <f>IF(ISTEXT(INDEX('Abs Formation'!$B$4:$T$369,MATCH(HE$9*1,Tableau6[Date],0),MATCH(Tableau3[[#This Row],[Nom Prénom]],Tableau6[[#Headers],[Infirmière]:[Personne 19]],0)))=TRUE,"Form","")</f>
        <v/>
      </c>
      <c r="HF13" s="97" t="str">
        <f>IF(ISTEXT(INDEX('Abs Formation'!$B$4:$T$369,MATCH(HF$9*1,Tableau6[Date],0),MATCH(Tableau3[[#This Row],[Nom Prénom]],Tableau6[[#Headers],[Infirmière]:[Personne 19]],0)))=TRUE,"Form","")</f>
        <v/>
      </c>
      <c r="HG13" s="97" t="str">
        <f>IF(ISTEXT(INDEX('Abs Formation'!$B$4:$T$369,MATCH(HG$9*1,Tableau6[Date],0),MATCH(Tableau3[[#This Row],[Nom Prénom]],Tableau6[[#Headers],[Infirmière]:[Personne 19]],0)))=TRUE,"Form","")</f>
        <v/>
      </c>
      <c r="HH13" s="97" t="str">
        <f>IF(ISTEXT(INDEX('Abs Formation'!$B$4:$T$369,MATCH(HH$9*1,Tableau6[Date],0),MATCH(Tableau3[[#This Row],[Nom Prénom]],Tableau6[[#Headers],[Infirmière]:[Personne 19]],0)))=TRUE,"Form","")</f>
        <v/>
      </c>
      <c r="HI13" s="97" t="str">
        <f>IF(ISTEXT(INDEX('Abs Formation'!$B$4:$T$369,MATCH(HI$9*1,Tableau6[Date],0),MATCH(Tableau3[[#This Row],[Nom Prénom]],Tableau6[[#Headers],[Infirmière]:[Personne 19]],0)))=TRUE,"Form","")</f>
        <v/>
      </c>
      <c r="HJ13" s="97" t="str">
        <f>IF(ISTEXT(INDEX('Abs Formation'!$B$4:$T$369,MATCH(HJ$9*1,Tableau6[Date],0),MATCH(Tableau3[[#This Row],[Nom Prénom]],Tableau6[[#Headers],[Infirmière]:[Personne 19]],0)))=TRUE,"Form","")</f>
        <v/>
      </c>
      <c r="HK13" s="97" t="str">
        <f>IF(ISTEXT(INDEX('Abs Formation'!$B$4:$T$369,MATCH(HK$9*1,Tableau6[Date],0),MATCH(Tableau3[[#This Row],[Nom Prénom]],Tableau6[[#Headers],[Infirmière]:[Personne 19]],0)))=TRUE,"Form","")</f>
        <v/>
      </c>
      <c r="HL13" s="97" t="str">
        <f>IF(ISTEXT(INDEX('Abs Formation'!$B$4:$T$369,MATCH(HL$9*1,Tableau6[Date],0),MATCH(Tableau3[[#This Row],[Nom Prénom]],Tableau6[[#Headers],[Infirmière]:[Personne 19]],0)))=TRUE,"Form","")</f>
        <v/>
      </c>
      <c r="HM13" s="97" t="str">
        <f>IF(ISTEXT(INDEX('Abs Formation'!$B$4:$T$369,MATCH(HM$9*1,Tableau6[Date],0),MATCH(Tableau3[[#This Row],[Nom Prénom]],Tableau6[[#Headers],[Infirmière]:[Personne 19]],0)))=TRUE,"Form","")</f>
        <v/>
      </c>
      <c r="HN13" s="97" t="str">
        <f>IF(ISTEXT(INDEX('Abs Formation'!$B$4:$T$369,MATCH(HN$9*1,Tableau6[Date],0),MATCH(Tableau3[[#This Row],[Nom Prénom]],Tableau6[[#Headers],[Infirmière]:[Personne 19]],0)))=TRUE,"Form","")</f>
        <v/>
      </c>
      <c r="HO13" s="97" t="str">
        <f>IF(ISTEXT(INDEX('Abs Formation'!$B$4:$T$369,MATCH(HO$9*1,Tableau6[Date],0),MATCH(Tableau3[[#This Row],[Nom Prénom]],Tableau6[[#Headers],[Infirmière]:[Personne 19]],0)))=TRUE,"Form","")</f>
        <v/>
      </c>
      <c r="HP13" s="97" t="str">
        <f>IF(ISTEXT(INDEX('Abs Formation'!$B$4:$T$369,MATCH(HP$9*1,Tableau6[Date],0),MATCH(Tableau3[[#This Row],[Nom Prénom]],Tableau6[[#Headers],[Infirmière]:[Personne 19]],0)))=TRUE,"Form","")</f>
        <v/>
      </c>
      <c r="HQ13" s="97" t="str">
        <f>IF(ISTEXT(INDEX('Abs Formation'!$B$4:$T$369,MATCH(HQ$9*1,Tableau6[Date],0),MATCH(Tableau3[[#This Row],[Nom Prénom]],Tableau6[[#Headers],[Infirmière]:[Personne 19]],0)))=TRUE,"Form","")</f>
        <v/>
      </c>
      <c r="HR13" s="97" t="str">
        <f>IF(ISTEXT(INDEX('Abs Formation'!$B$4:$T$369,MATCH(HR$9*1,Tableau6[Date],0),MATCH(Tableau3[[#This Row],[Nom Prénom]],Tableau6[[#Headers],[Infirmière]:[Personne 19]],0)))=TRUE,"Form","")</f>
        <v/>
      </c>
      <c r="HS13" s="97" t="str">
        <f>IF(ISTEXT(INDEX('Abs Formation'!$B$4:$T$369,MATCH(HS$9*1,Tableau6[Date],0),MATCH(Tableau3[[#This Row],[Nom Prénom]],Tableau6[[#Headers],[Infirmière]:[Personne 19]],0)))=TRUE,"Form","")</f>
        <v/>
      </c>
      <c r="HT13" s="91" t="str">
        <f>IF(ISTEXT(INDEX('Abs Formation'!$B$4:$T$369,MATCH(HT$9*1,Tableau6[Date],0),MATCH(Tableau3[[#This Row],[Nom Prénom]],Tableau6[[#Headers],[Infirmière]:[Personne 19]],0)))=TRUE,"Form","")</f>
        <v/>
      </c>
      <c r="HU13" s="91" t="str">
        <f>IF(ISTEXT(INDEX('Abs Formation'!$B$4:$T$369,MATCH(HU$9*1,Tableau6[Date],0),MATCH(Tableau3[[#This Row],[Nom Prénom]],Tableau6[[#Headers],[Infirmière]:[Personne 19]],0)))=TRUE,"Form","")</f>
        <v/>
      </c>
      <c r="HV13" s="91" t="str">
        <f>IF(ISTEXT(INDEX('Abs Formation'!$B$4:$T$369,MATCH(HV$9*1,Tableau6[Date],0),MATCH(Tableau3[[#This Row],[Nom Prénom]],Tableau6[[#Headers],[Infirmière]:[Personne 19]],0)))=TRUE,"Form","")</f>
        <v/>
      </c>
      <c r="HW13" s="91" t="str">
        <f>IF(ISTEXT(INDEX('Abs Formation'!$B$4:$T$369,MATCH(HW$9*1,Tableau6[Date],0),MATCH(Tableau3[[#This Row],[Nom Prénom]],Tableau6[[#Headers],[Infirmière]:[Personne 19]],0)))=TRUE,"Form","")</f>
        <v/>
      </c>
      <c r="HX13" s="91" t="str">
        <f>IF(ISTEXT(INDEX('Abs Formation'!$B$4:$T$369,MATCH(HX$9*1,Tableau6[Date],0),MATCH(Tableau3[[#This Row],[Nom Prénom]],Tableau6[[#Headers],[Infirmière]:[Personne 19]],0)))=TRUE,"Form","")</f>
        <v/>
      </c>
      <c r="HY13" s="91" t="str">
        <f>IF(ISTEXT(INDEX('Abs Formation'!$B$4:$T$369,MATCH(HY$9*1,Tableau6[Date],0),MATCH(Tableau3[[#This Row],[Nom Prénom]],Tableau6[[#Headers],[Infirmière]:[Personne 19]],0)))=TRUE,"Form","")</f>
        <v/>
      </c>
      <c r="HZ13" s="91" t="str">
        <f>IF(ISTEXT(INDEX('Abs Formation'!$B$4:$T$369,MATCH(HZ$9*1,Tableau6[Date],0),MATCH(Tableau3[[#This Row],[Nom Prénom]],Tableau6[[#Headers],[Infirmière]:[Personne 19]],0)))=TRUE,"Form","")</f>
        <v/>
      </c>
      <c r="IA13" s="91" t="str">
        <f>IF(ISTEXT(INDEX('Abs Formation'!$B$4:$T$369,MATCH(IA$9*1,Tableau6[Date],0),MATCH(Tableau3[[#This Row],[Nom Prénom]],Tableau6[[#Headers],[Infirmière]:[Personne 19]],0)))=TRUE,"Form","")</f>
        <v/>
      </c>
      <c r="IB13" s="91" t="str">
        <f>IF(ISTEXT(INDEX('Abs Formation'!$B$4:$T$369,MATCH(IB$9*1,Tableau6[Date],0),MATCH(Tableau3[[#This Row],[Nom Prénom]],Tableau6[[#Headers],[Infirmière]:[Personne 19]],0)))=TRUE,"Form","")</f>
        <v/>
      </c>
      <c r="IC13" s="91" t="str">
        <f>IF(ISTEXT(INDEX('Abs Formation'!$B$4:$T$369,MATCH(IC$9*1,Tableau6[Date],0),MATCH(Tableau3[[#This Row],[Nom Prénom]],Tableau6[[#Headers],[Infirmière]:[Personne 19]],0)))=TRUE,"Form","")</f>
        <v/>
      </c>
      <c r="ID13" s="91" t="str">
        <f>IF(ISTEXT(INDEX('Abs Formation'!$B$4:$T$369,MATCH(ID$9*1,Tableau6[Date],0),MATCH(Tableau3[[#This Row],[Nom Prénom]],Tableau6[[#Headers],[Infirmière]:[Personne 19]],0)))=TRUE,"Form","")</f>
        <v/>
      </c>
      <c r="IE13" s="91" t="str">
        <f>IF(ISTEXT(INDEX('Abs Formation'!$B$4:$T$369,MATCH(IE$9*1,Tableau6[Date],0),MATCH(Tableau3[[#This Row],[Nom Prénom]],Tableau6[[#Headers],[Infirmière]:[Personne 19]],0)))=TRUE,"Form","")</f>
        <v/>
      </c>
      <c r="IF13" s="91" t="str">
        <f>IF(ISTEXT(INDEX('Abs Formation'!$B$4:$T$369,MATCH(IF$9*1,Tableau6[Date],0),MATCH(Tableau3[[#This Row],[Nom Prénom]],Tableau6[[#Headers],[Infirmière]:[Personne 19]],0)))=TRUE,"Form","")</f>
        <v/>
      </c>
      <c r="IG13" s="91" t="str">
        <f>IF(ISTEXT(INDEX('Abs Formation'!$B$4:$T$369,MATCH(IG$9*1,Tableau6[Date],0),MATCH(Tableau3[[#This Row],[Nom Prénom]],Tableau6[[#Headers],[Infirmière]:[Personne 19]],0)))=TRUE,"Form","")</f>
        <v/>
      </c>
      <c r="IH13" s="91" t="str">
        <f>IF(ISTEXT(INDEX('Abs Formation'!$B$4:$T$369,MATCH(IH$9*1,Tableau6[Date],0),MATCH(Tableau3[[#This Row],[Nom Prénom]],Tableau6[[#Headers],[Infirmière]:[Personne 19]],0)))=TRUE,"Form","")</f>
        <v/>
      </c>
      <c r="II13" s="91" t="str">
        <f>IF(ISTEXT(INDEX('Abs Formation'!$B$4:$T$369,MATCH(II$9*1,Tableau6[Date],0),MATCH(Tableau3[[#This Row],[Nom Prénom]],Tableau6[[#Headers],[Infirmière]:[Personne 19]],0)))=TRUE,"Form","")</f>
        <v/>
      </c>
      <c r="IJ13" s="91" t="str">
        <f>IF(ISTEXT(INDEX('Abs Formation'!$B$4:$T$369,MATCH(IJ$9*1,Tableau6[Date],0),MATCH(Tableau3[[#This Row],[Nom Prénom]],Tableau6[[#Headers],[Infirmière]:[Personne 19]],0)))=TRUE,"Form","")</f>
        <v/>
      </c>
      <c r="IK13" s="91" t="str">
        <f>IF(ISTEXT(INDEX('Abs Formation'!$B$4:$T$369,MATCH(IK$9*1,Tableau6[Date],0),MATCH(Tableau3[[#This Row],[Nom Prénom]],Tableau6[[#Headers],[Infirmière]:[Personne 19]],0)))=TRUE,"Form","")</f>
        <v/>
      </c>
      <c r="IL13" s="91" t="str">
        <f>IF(ISTEXT(INDEX('Abs Formation'!$B$4:$T$369,MATCH(IL$9*1,Tableau6[Date],0),MATCH(Tableau3[[#This Row],[Nom Prénom]],Tableau6[[#Headers],[Infirmière]:[Personne 19]],0)))=TRUE,"Form","")</f>
        <v/>
      </c>
      <c r="IM13" s="91" t="str">
        <f>IF(ISTEXT(INDEX('Abs Formation'!$B$4:$T$369,MATCH(IM$9*1,Tableau6[Date],0),MATCH(Tableau3[[#This Row],[Nom Prénom]],Tableau6[[#Headers],[Infirmière]:[Personne 19]],0)))=TRUE,"Form","")</f>
        <v/>
      </c>
      <c r="IN13" s="91" t="str">
        <f>IF(ISTEXT(INDEX('Abs Formation'!$B$4:$T$369,MATCH(IN$9*1,Tableau6[Date],0),MATCH(Tableau3[[#This Row],[Nom Prénom]],Tableau6[[#Headers],[Infirmière]:[Personne 19]],0)))=TRUE,"Form","")</f>
        <v/>
      </c>
      <c r="IO13" s="91" t="str">
        <f>IF(ISTEXT(INDEX('Abs Formation'!$B$4:$T$369,MATCH(IO$9*1,Tableau6[Date],0),MATCH(Tableau3[[#This Row],[Nom Prénom]],Tableau6[[#Headers],[Infirmière]:[Personne 19]],0)))=TRUE,"Form","")</f>
        <v/>
      </c>
      <c r="IP13" s="91" t="str">
        <f>IF(ISTEXT(INDEX('Abs Formation'!$B$4:$T$369,MATCH(IP$9*1,Tableau6[Date],0),MATCH(Tableau3[[#This Row],[Nom Prénom]],Tableau6[[#Headers],[Infirmière]:[Personne 19]],0)))=TRUE,"Form","")</f>
        <v/>
      </c>
      <c r="IQ13" s="91" t="str">
        <f>IF(ISTEXT(INDEX('Abs Formation'!$B$4:$T$369,MATCH(IQ$9*1,Tableau6[Date],0),MATCH(Tableau3[[#This Row],[Nom Prénom]],Tableau6[[#Headers],[Infirmière]:[Personne 19]],0)))=TRUE,"Form","")</f>
        <v/>
      </c>
      <c r="IR13" s="91" t="str">
        <f>IF(ISTEXT(INDEX('Abs Formation'!$B$4:$T$369,MATCH(IR$9*1,Tableau6[Date],0),MATCH(Tableau3[[#This Row],[Nom Prénom]],Tableau6[[#Headers],[Infirmière]:[Personne 19]],0)))=TRUE,"Form","")</f>
        <v/>
      </c>
      <c r="IS13" s="91" t="str">
        <f>IF(ISTEXT(INDEX('Abs Formation'!$B$4:$T$369,MATCH(IS$9*1,Tableau6[Date],0),MATCH(Tableau3[[#This Row],[Nom Prénom]],Tableau6[[#Headers],[Infirmière]:[Personne 19]],0)))=TRUE,"Form","")</f>
        <v/>
      </c>
      <c r="IT13" s="91" t="str">
        <f>IF(ISTEXT(INDEX('Abs Formation'!$B$4:$T$369,MATCH(IT$9*1,Tableau6[Date],0),MATCH(Tableau3[[#This Row],[Nom Prénom]],Tableau6[[#Headers],[Infirmière]:[Personne 19]],0)))=TRUE,"Form","")</f>
        <v/>
      </c>
      <c r="IU13" s="91" t="str">
        <f>IF(ISTEXT(INDEX('Abs Formation'!$B$4:$T$369,MATCH(IU$9*1,Tableau6[Date],0),MATCH(Tableau3[[#This Row],[Nom Prénom]],Tableau6[[#Headers],[Infirmière]:[Personne 19]],0)))=TRUE,"Form","")</f>
        <v/>
      </c>
      <c r="IV13" s="91" t="str">
        <f>IF(ISTEXT(INDEX('Abs Formation'!$B$4:$T$369,MATCH(IV$9*1,Tableau6[Date],0),MATCH(Tableau3[[#This Row],[Nom Prénom]],Tableau6[[#Headers],[Infirmière]:[Personne 19]],0)))=TRUE,"Form","")</f>
        <v/>
      </c>
      <c r="IW13" s="91" t="str">
        <f>IF(ISTEXT(INDEX('Abs Formation'!$B$4:$T$369,MATCH(IW$9*1,Tableau6[Date],0),MATCH(Tableau3[[#This Row],[Nom Prénom]],Tableau6[[#Headers],[Infirmière]:[Personne 19]],0)))=TRUE,"Form","")</f>
        <v/>
      </c>
      <c r="IX13" s="91" t="str">
        <f>IF(ISTEXT(INDEX('Abs Formation'!$B$4:$T$369,MATCH(IX$9*1,Tableau6[Date],0),MATCH(Tableau3[[#This Row],[Nom Prénom]],Tableau6[[#Headers],[Infirmière]:[Personne 19]],0)))=TRUE,"Form","")</f>
        <v/>
      </c>
      <c r="IY13" s="98" t="str">
        <f>IF(ISTEXT(INDEX('Abs Formation'!$B$4:$T$369,MATCH(IY$9*1,Tableau6[Date],0),MATCH(Tableau3[[#This Row],[Nom Prénom]],Tableau6[[#Headers],[Infirmière]:[Personne 19]],0)))=TRUE,"Form","")</f>
        <v/>
      </c>
      <c r="IZ13" s="98" t="str">
        <f>IF(ISTEXT(INDEX('Abs Formation'!$B$4:$T$369,MATCH(IZ$9*1,Tableau6[Date],0),MATCH(Tableau3[[#This Row],[Nom Prénom]],Tableau6[[#Headers],[Infirmière]:[Personne 19]],0)))=TRUE,"Form","")</f>
        <v/>
      </c>
      <c r="JA13" s="98" t="str">
        <f>IF(ISTEXT(INDEX('Abs Formation'!$B$4:$T$369,MATCH(JA$9*1,Tableau6[Date],0),MATCH(Tableau3[[#This Row],[Nom Prénom]],Tableau6[[#Headers],[Infirmière]:[Personne 19]],0)))=TRUE,"Form","")</f>
        <v/>
      </c>
      <c r="JB13" s="98" t="str">
        <f>IF(ISTEXT(INDEX('Abs Formation'!$B$4:$T$369,MATCH(JB$9*1,Tableau6[Date],0),MATCH(Tableau3[[#This Row],[Nom Prénom]],Tableau6[[#Headers],[Infirmière]:[Personne 19]],0)))=TRUE,"Form","")</f>
        <v/>
      </c>
      <c r="JC13" s="98" t="str">
        <f>IF(ISTEXT(INDEX('Abs Formation'!$B$4:$T$369,MATCH(JC$9*1,Tableau6[Date],0),MATCH(Tableau3[[#This Row],[Nom Prénom]],Tableau6[[#Headers],[Infirmière]:[Personne 19]],0)))=TRUE,"Form","")</f>
        <v/>
      </c>
      <c r="JD13" s="98" t="str">
        <f>IF(ISTEXT(INDEX('Abs Formation'!$B$4:$T$369,MATCH(JD$9*1,Tableau6[Date],0),MATCH(Tableau3[[#This Row],[Nom Prénom]],Tableau6[[#Headers],[Infirmière]:[Personne 19]],0)))=TRUE,"Form","")</f>
        <v/>
      </c>
      <c r="JE13" s="98" t="str">
        <f>IF(ISTEXT(INDEX('Abs Formation'!$B$4:$T$369,MATCH(JE$9*1,Tableau6[Date],0),MATCH(Tableau3[[#This Row],[Nom Prénom]],Tableau6[[#Headers],[Infirmière]:[Personne 19]],0)))=TRUE,"Form","")</f>
        <v/>
      </c>
      <c r="JF13" s="98" t="str">
        <f>IF(ISTEXT(INDEX('Abs Formation'!$B$4:$T$369,MATCH(JF$9*1,Tableau6[Date],0),MATCH(Tableau3[[#This Row],[Nom Prénom]],Tableau6[[#Headers],[Infirmière]:[Personne 19]],0)))=TRUE,"Form","")</f>
        <v/>
      </c>
      <c r="JG13" s="98" t="str">
        <f>IF(ISTEXT(INDEX('Abs Formation'!$B$4:$T$369,MATCH(JG$9*1,Tableau6[Date],0),MATCH(Tableau3[[#This Row],[Nom Prénom]],Tableau6[[#Headers],[Infirmière]:[Personne 19]],0)))=TRUE,"Form","")</f>
        <v/>
      </c>
      <c r="JH13" s="98" t="str">
        <f>IF(ISTEXT(INDEX('Abs Formation'!$B$4:$T$369,MATCH(JH$9*1,Tableau6[Date],0),MATCH(Tableau3[[#This Row],[Nom Prénom]],Tableau6[[#Headers],[Infirmière]:[Personne 19]],0)))=TRUE,"Form","")</f>
        <v/>
      </c>
      <c r="JI13" s="98" t="str">
        <f>IF(ISTEXT(INDEX('Abs Formation'!$B$4:$T$369,MATCH(JI$9*1,Tableau6[Date],0),MATCH(Tableau3[[#This Row],[Nom Prénom]],Tableau6[[#Headers],[Infirmière]:[Personne 19]],0)))=TRUE,"Form","")</f>
        <v/>
      </c>
      <c r="JJ13" s="98" t="str">
        <f>IF(ISTEXT(INDEX('Abs Formation'!$B$4:$T$369,MATCH(JJ$9*1,Tableau6[Date],0),MATCH(Tableau3[[#This Row],[Nom Prénom]],Tableau6[[#Headers],[Infirmière]:[Personne 19]],0)))=TRUE,"Form","")</f>
        <v/>
      </c>
      <c r="JK13" s="98" t="str">
        <f>IF(ISTEXT(INDEX('Abs Formation'!$B$4:$T$369,MATCH(JK$9*1,Tableau6[Date],0),MATCH(Tableau3[[#This Row],[Nom Prénom]],Tableau6[[#Headers],[Infirmière]:[Personne 19]],0)))=TRUE,"Form","")</f>
        <v/>
      </c>
      <c r="JL13" s="98" t="str">
        <f>IF(ISTEXT(INDEX('Abs Formation'!$B$4:$T$369,MATCH(JL$9*1,Tableau6[Date],0),MATCH(Tableau3[[#This Row],[Nom Prénom]],Tableau6[[#Headers],[Infirmière]:[Personne 19]],0)))=TRUE,"Form","")</f>
        <v/>
      </c>
      <c r="JM13" s="98" t="str">
        <f>IF(ISTEXT(INDEX('Abs Formation'!$B$4:$T$369,MATCH(JM$9*1,Tableau6[Date],0),MATCH(Tableau3[[#This Row],[Nom Prénom]],Tableau6[[#Headers],[Infirmière]:[Personne 19]],0)))=TRUE,"Form","")</f>
        <v/>
      </c>
      <c r="JN13" s="98" t="str">
        <f>IF(ISTEXT(INDEX('Abs Formation'!$B$4:$T$369,MATCH(JN$9*1,Tableau6[Date],0),MATCH(Tableau3[[#This Row],[Nom Prénom]],Tableau6[[#Headers],[Infirmière]:[Personne 19]],0)))=TRUE,"Form","")</f>
        <v/>
      </c>
      <c r="JO13" s="98" t="str">
        <f>IF(ISTEXT(INDEX('Abs Formation'!$B$4:$T$369,MATCH(JO$9*1,Tableau6[Date],0),MATCH(Tableau3[[#This Row],[Nom Prénom]],Tableau6[[#Headers],[Infirmière]:[Personne 19]],0)))=TRUE,"Form","")</f>
        <v/>
      </c>
      <c r="JP13" s="98" t="str">
        <f>IF(ISTEXT(INDEX('Abs Formation'!$B$4:$T$369,MATCH(JP$9*1,Tableau6[Date],0),MATCH(Tableau3[[#This Row],[Nom Prénom]],Tableau6[[#Headers],[Infirmière]:[Personne 19]],0)))=TRUE,"Form","")</f>
        <v/>
      </c>
      <c r="JQ13" s="98" t="str">
        <f>IF(ISTEXT(INDEX('Abs Formation'!$B$4:$T$369,MATCH(JQ$9*1,Tableau6[Date],0),MATCH(Tableau3[[#This Row],[Nom Prénom]],Tableau6[[#Headers],[Infirmière]:[Personne 19]],0)))=TRUE,"Form","")</f>
        <v/>
      </c>
      <c r="JR13" s="98" t="str">
        <f>IF(ISTEXT(INDEX('Abs Formation'!$B$4:$T$369,MATCH(JR$9*1,Tableau6[Date],0),MATCH(Tableau3[[#This Row],[Nom Prénom]],Tableau6[[#Headers],[Infirmière]:[Personne 19]],0)))=TRUE,"Form","")</f>
        <v/>
      </c>
      <c r="JS13" s="98" t="str">
        <f>IF(ISTEXT(INDEX('Abs Formation'!$B$4:$T$369,MATCH(JS$9*1,Tableau6[Date],0),MATCH(Tableau3[[#This Row],[Nom Prénom]],Tableau6[[#Headers],[Infirmière]:[Personne 19]],0)))=TRUE,"Form","")</f>
        <v/>
      </c>
      <c r="JT13" s="98" t="str">
        <f>IF(ISTEXT(INDEX('Abs Formation'!$B$4:$T$369,MATCH(JT$9*1,Tableau6[Date],0),MATCH(Tableau3[[#This Row],[Nom Prénom]],Tableau6[[#Headers],[Infirmière]:[Personne 19]],0)))=TRUE,"Form","")</f>
        <v/>
      </c>
      <c r="JU13" s="98" t="str">
        <f>IF(ISTEXT(INDEX('Abs Formation'!$B$4:$T$369,MATCH(JU$9*1,Tableau6[Date],0),MATCH(Tableau3[[#This Row],[Nom Prénom]],Tableau6[[#Headers],[Infirmière]:[Personne 19]],0)))=TRUE,"Form","")</f>
        <v/>
      </c>
      <c r="JV13" s="98" t="str">
        <f>IF(ISTEXT(INDEX('Abs Formation'!$B$4:$T$369,MATCH(JV$9*1,Tableau6[Date],0),MATCH(Tableau3[[#This Row],[Nom Prénom]],Tableau6[[#Headers],[Infirmière]:[Personne 19]],0)))=TRUE,"Form","")</f>
        <v/>
      </c>
      <c r="JW13" s="98" t="str">
        <f>IF(ISTEXT(INDEX('Abs Formation'!$B$4:$T$369,MATCH(JW$9*1,Tableau6[Date],0),MATCH(Tableau3[[#This Row],[Nom Prénom]],Tableau6[[#Headers],[Infirmière]:[Personne 19]],0)))=TRUE,"Form","")</f>
        <v/>
      </c>
      <c r="JX13" s="98" t="str">
        <f>IF(ISTEXT(INDEX('Abs Formation'!$B$4:$T$369,MATCH(JX$9*1,Tableau6[Date],0),MATCH(Tableau3[[#This Row],[Nom Prénom]],Tableau6[[#Headers],[Infirmière]:[Personne 19]],0)))=TRUE,"Form","")</f>
        <v/>
      </c>
      <c r="JY13" s="98" t="str">
        <f>IF(ISTEXT(INDEX('Abs Formation'!$B$4:$T$369,MATCH(JY$9*1,Tableau6[Date],0),MATCH(Tableau3[[#This Row],[Nom Prénom]],Tableau6[[#Headers],[Infirmière]:[Personne 19]],0)))=TRUE,"Form","")</f>
        <v/>
      </c>
      <c r="JZ13" s="98" t="str">
        <f>IF(ISTEXT(INDEX('Abs Formation'!$B$4:$T$369,MATCH(JZ$9*1,Tableau6[Date],0),MATCH(Tableau3[[#This Row],[Nom Prénom]],Tableau6[[#Headers],[Infirmière]:[Personne 19]],0)))=TRUE,"Form","")</f>
        <v/>
      </c>
      <c r="KA13" s="98" t="str">
        <f>IF(ISTEXT(INDEX('Abs Formation'!$B$4:$T$369,MATCH(KA$9*1,Tableau6[Date],0),MATCH(Tableau3[[#This Row],[Nom Prénom]],Tableau6[[#Headers],[Infirmière]:[Personne 19]],0)))=TRUE,"Form","")</f>
        <v/>
      </c>
      <c r="KB13" s="98" t="str">
        <f>IF(ISTEXT(INDEX('Abs Formation'!$B$4:$T$369,MATCH(KB$9*1,Tableau6[Date],0),MATCH(Tableau3[[#This Row],[Nom Prénom]],Tableau6[[#Headers],[Infirmière]:[Personne 19]],0)))=TRUE,"Form","")</f>
        <v/>
      </c>
      <c r="KC13" s="99" t="str">
        <f>IF(ISTEXT(INDEX('Abs Formation'!$B$4:$T$369,MATCH(KC$9*1,Tableau6[Date],0),MATCH(Tableau3[[#This Row],[Nom Prénom]],Tableau6[[#Headers],[Infirmière]:[Personne 19]],0)))=TRUE,"Form","")</f>
        <v/>
      </c>
      <c r="KD13" s="99" t="str">
        <f>IF(ISTEXT(INDEX('Abs Formation'!$B$4:$T$369,MATCH(KD$9*1,Tableau6[Date],0),MATCH(Tableau3[[#This Row],[Nom Prénom]],Tableau6[[#Headers],[Infirmière]:[Personne 19]],0)))=TRUE,"Form","")</f>
        <v/>
      </c>
      <c r="KE13" s="99" t="str">
        <f>IF(ISTEXT(INDEX('Abs Formation'!$B$4:$T$369,MATCH(KE$9*1,Tableau6[Date],0),MATCH(Tableau3[[#This Row],[Nom Prénom]],Tableau6[[#Headers],[Infirmière]:[Personne 19]],0)))=TRUE,"Form","")</f>
        <v/>
      </c>
      <c r="KF13" s="99" t="str">
        <f>IF(ISTEXT(INDEX('Abs Formation'!$B$4:$T$369,MATCH(KF$9*1,Tableau6[Date],0),MATCH(Tableau3[[#This Row],[Nom Prénom]],Tableau6[[#Headers],[Infirmière]:[Personne 19]],0)))=TRUE,"Form","")</f>
        <v/>
      </c>
      <c r="KG13" s="99" t="str">
        <f>IF(ISTEXT(INDEX('Abs Formation'!$B$4:$T$369,MATCH(KG$9*1,Tableau6[Date],0),MATCH(Tableau3[[#This Row],[Nom Prénom]],Tableau6[[#Headers],[Infirmière]:[Personne 19]],0)))=TRUE,"Form","")</f>
        <v/>
      </c>
      <c r="KH13" s="99" t="str">
        <f>IF(ISTEXT(INDEX('Abs Formation'!$B$4:$T$369,MATCH(KH$9*1,Tableau6[Date],0),MATCH(Tableau3[[#This Row],[Nom Prénom]],Tableau6[[#Headers],[Infirmière]:[Personne 19]],0)))=TRUE,"Form","")</f>
        <v/>
      </c>
      <c r="KI13" s="99" t="str">
        <f>IF(ISTEXT(INDEX('Abs Formation'!$B$4:$T$369,MATCH(KI$9*1,Tableau6[Date],0),MATCH(Tableau3[[#This Row],[Nom Prénom]],Tableau6[[#Headers],[Infirmière]:[Personne 19]],0)))=TRUE,"Form","")</f>
        <v/>
      </c>
      <c r="KJ13" s="99" t="str">
        <f>IF(ISTEXT(INDEX('Abs Formation'!$B$4:$T$369,MATCH(KJ$9*1,Tableau6[Date],0),MATCH(Tableau3[[#This Row],[Nom Prénom]],Tableau6[[#Headers],[Infirmière]:[Personne 19]],0)))=TRUE,"Form","")</f>
        <v/>
      </c>
      <c r="KK13" s="99" t="str">
        <f>IF(ISTEXT(INDEX('Abs Formation'!$B$4:$T$369,MATCH(KK$9*1,Tableau6[Date],0),MATCH(Tableau3[[#This Row],[Nom Prénom]],Tableau6[[#Headers],[Infirmière]:[Personne 19]],0)))=TRUE,"Form","")</f>
        <v/>
      </c>
      <c r="KL13" s="99" t="str">
        <f>IF(ISTEXT(INDEX('Abs Formation'!$B$4:$T$369,MATCH(KL$9*1,Tableau6[Date],0),MATCH(Tableau3[[#This Row],[Nom Prénom]],Tableau6[[#Headers],[Infirmière]:[Personne 19]],0)))=TRUE,"Form","")</f>
        <v/>
      </c>
      <c r="KM13" s="99" t="str">
        <f>IF(ISTEXT(INDEX('Abs Formation'!$B$4:$T$369,MATCH(KM$9*1,Tableau6[Date],0),MATCH(Tableau3[[#This Row],[Nom Prénom]],Tableau6[[#Headers],[Infirmière]:[Personne 19]],0)))=TRUE,"Form","")</f>
        <v/>
      </c>
      <c r="KN13" s="99" t="str">
        <f>IF(ISTEXT(INDEX('Abs Formation'!$B$4:$T$369,MATCH(KN$9*1,Tableau6[Date],0),MATCH(Tableau3[[#This Row],[Nom Prénom]],Tableau6[[#Headers],[Infirmière]:[Personne 19]],0)))=TRUE,"Form","")</f>
        <v/>
      </c>
      <c r="KO13" s="99" t="str">
        <f>IF(ISTEXT(INDEX('Abs Formation'!$B$4:$T$369,MATCH(KO$9*1,Tableau6[Date],0),MATCH(Tableau3[[#This Row],[Nom Prénom]],Tableau6[[#Headers],[Infirmière]:[Personne 19]],0)))=TRUE,"Form","")</f>
        <v/>
      </c>
      <c r="KP13" s="99" t="str">
        <f>IF(ISTEXT(INDEX('Abs Formation'!$B$4:$T$369,MATCH(KP$9*1,Tableau6[Date],0),MATCH(Tableau3[[#This Row],[Nom Prénom]],Tableau6[[#Headers],[Infirmière]:[Personne 19]],0)))=TRUE,"Form","")</f>
        <v/>
      </c>
      <c r="KQ13" s="99" t="str">
        <f>IF(ISTEXT(INDEX('Abs Formation'!$B$4:$T$369,MATCH(KQ$9*1,Tableau6[Date],0),MATCH(Tableau3[[#This Row],[Nom Prénom]],Tableau6[[#Headers],[Infirmière]:[Personne 19]],0)))=TRUE,"Form","")</f>
        <v/>
      </c>
      <c r="KR13" s="99" t="str">
        <f>IF(ISTEXT(INDEX('Abs Formation'!$B$4:$T$369,MATCH(KR$9*1,Tableau6[Date],0),MATCH(Tableau3[[#This Row],[Nom Prénom]],Tableau6[[#Headers],[Infirmière]:[Personne 19]],0)))=TRUE,"Form","")</f>
        <v/>
      </c>
      <c r="KS13" s="99" t="str">
        <f>IF(ISTEXT(INDEX('Abs Formation'!$B$4:$T$369,MATCH(KS$9*1,Tableau6[Date],0),MATCH(Tableau3[[#This Row],[Nom Prénom]],Tableau6[[#Headers],[Infirmière]:[Personne 19]],0)))=TRUE,"Form","")</f>
        <v/>
      </c>
      <c r="KT13" s="99" t="str">
        <f>IF(ISTEXT(INDEX('Abs Formation'!$B$4:$T$369,MATCH(KT$9*1,Tableau6[Date],0),MATCH(Tableau3[[#This Row],[Nom Prénom]],Tableau6[[#Headers],[Infirmière]:[Personne 19]],0)))=TRUE,"Form","")</f>
        <v/>
      </c>
      <c r="KU13" s="99" t="str">
        <f>IF(ISTEXT(INDEX('Abs Formation'!$B$4:$T$369,MATCH(KU$9*1,Tableau6[Date],0),MATCH(Tableau3[[#This Row],[Nom Prénom]],Tableau6[[#Headers],[Infirmière]:[Personne 19]],0)))=TRUE,"Form","")</f>
        <v/>
      </c>
      <c r="KV13" s="99" t="str">
        <f>IF(ISTEXT(INDEX('Abs Formation'!$B$4:$T$369,MATCH(KV$9*1,Tableau6[Date],0),MATCH(Tableau3[[#This Row],[Nom Prénom]],Tableau6[[#Headers],[Infirmière]:[Personne 19]],0)))=TRUE,"Form","")</f>
        <v/>
      </c>
      <c r="KW13" s="99" t="str">
        <f>IF(ISTEXT(INDEX('Abs Formation'!$B$4:$T$369,MATCH(KW$9*1,Tableau6[Date],0),MATCH(Tableau3[[#This Row],[Nom Prénom]],Tableau6[[#Headers],[Infirmière]:[Personne 19]],0)))=TRUE,"Form","")</f>
        <v/>
      </c>
      <c r="KX13" s="99" t="str">
        <f>IF(ISTEXT(INDEX('Abs Formation'!$B$4:$T$369,MATCH(KX$9*1,Tableau6[Date],0),MATCH(Tableau3[[#This Row],[Nom Prénom]],Tableau6[[#Headers],[Infirmière]:[Personne 19]],0)))=TRUE,"Form","")</f>
        <v/>
      </c>
      <c r="KY13" s="99" t="str">
        <f>IF(ISTEXT(INDEX('Abs Formation'!$B$4:$T$369,MATCH(KY$9*1,Tableau6[Date],0),MATCH(Tableau3[[#This Row],[Nom Prénom]],Tableau6[[#Headers],[Infirmière]:[Personne 19]],0)))=TRUE,"Form","")</f>
        <v/>
      </c>
      <c r="KZ13" s="99" t="str">
        <f>IF(ISTEXT(INDEX('Abs Formation'!$B$4:$T$369,MATCH(KZ$9*1,Tableau6[Date],0),MATCH(Tableau3[[#This Row],[Nom Prénom]],Tableau6[[#Headers],[Infirmière]:[Personne 19]],0)))=TRUE,"Form","")</f>
        <v/>
      </c>
      <c r="LA13" s="99" t="str">
        <f>IF(ISTEXT(INDEX('Abs Formation'!$B$4:$T$369,MATCH(LA$9*1,Tableau6[Date],0),MATCH(Tableau3[[#This Row],[Nom Prénom]],Tableau6[[#Headers],[Infirmière]:[Personne 19]],0)))=TRUE,"Form","")</f>
        <v/>
      </c>
      <c r="LB13" s="99" t="str">
        <f>IF(ISTEXT(INDEX('Abs Formation'!$B$4:$T$369,MATCH(LB$9*1,Tableau6[Date],0),MATCH(Tableau3[[#This Row],[Nom Prénom]],Tableau6[[#Headers],[Infirmière]:[Personne 19]],0)))=TRUE,"Form","")</f>
        <v/>
      </c>
      <c r="LC13" s="99" t="str">
        <f>IF(ISTEXT(INDEX('Abs Formation'!$B$4:$T$369,MATCH(LC$9*1,Tableau6[Date],0),MATCH(Tableau3[[#This Row],[Nom Prénom]],Tableau6[[#Headers],[Infirmière]:[Personne 19]],0)))=TRUE,"Form","")</f>
        <v/>
      </c>
      <c r="LD13" s="99" t="str">
        <f>IF(ISTEXT(INDEX('Abs Formation'!$B$4:$T$369,MATCH(LD$9*1,Tableau6[Date],0),MATCH(Tableau3[[#This Row],[Nom Prénom]],Tableau6[[#Headers],[Infirmière]:[Personne 19]],0)))=TRUE,"Form","")</f>
        <v/>
      </c>
      <c r="LE13" s="99" t="str">
        <f>IF(ISTEXT(INDEX('Abs Formation'!$B$4:$T$369,MATCH(LE$9*1,Tableau6[Date],0),MATCH(Tableau3[[#This Row],[Nom Prénom]],Tableau6[[#Headers],[Infirmière]:[Personne 19]],0)))=TRUE,"Form","")</f>
        <v/>
      </c>
      <c r="LF13" s="99" t="str">
        <f>IF(ISTEXT(INDEX('Abs Formation'!$B$4:$T$369,MATCH(LF$9*1,Tableau6[Date],0),MATCH(Tableau3[[#This Row],[Nom Prénom]],Tableau6[[#Headers],[Infirmière]:[Personne 19]],0)))=TRUE,"Form","")</f>
        <v/>
      </c>
      <c r="LG13" s="99" t="str">
        <f>IF(ISTEXT(INDEX('Abs Formation'!$B$4:$T$369,MATCH(LG$9*1,Tableau6[Date],0),MATCH(Tableau3[[#This Row],[Nom Prénom]],Tableau6[[#Headers],[Infirmière]:[Personne 19]],0)))=TRUE,"Form","")</f>
        <v/>
      </c>
      <c r="LH13" s="100" t="str">
        <f>IF(ISTEXT(INDEX('Abs Formation'!$B$4:$T$369,MATCH(LH$9*1,Tableau6[Date],0),MATCH(Tableau3[[#This Row],[Nom Prénom]],Tableau6[[#Headers],[Infirmière]:[Personne 19]],0)))=TRUE,"Form","")</f>
        <v/>
      </c>
      <c r="LI13" s="100" t="str">
        <f>IF(ISTEXT(INDEX('Abs Formation'!$B$4:$T$369,MATCH(LI$9*1,Tableau6[Date],0),MATCH(Tableau3[[#This Row],[Nom Prénom]],Tableau6[[#Headers],[Infirmière]:[Personne 19]],0)))=TRUE,"Form","")</f>
        <v/>
      </c>
      <c r="LJ13" s="100" t="str">
        <f>IF(ISTEXT(INDEX('Abs Formation'!$B$4:$T$369,MATCH(LJ$9*1,Tableau6[Date],0),MATCH(Tableau3[[#This Row],[Nom Prénom]],Tableau6[[#Headers],[Infirmière]:[Personne 19]],0)))=TRUE,"Form","")</f>
        <v/>
      </c>
      <c r="LK13" s="100" t="str">
        <f>IF(ISTEXT(INDEX('Abs Formation'!$B$4:$T$369,MATCH(LK$9*1,Tableau6[Date],0),MATCH(Tableau3[[#This Row],[Nom Prénom]],Tableau6[[#Headers],[Infirmière]:[Personne 19]],0)))=TRUE,"Form","")</f>
        <v/>
      </c>
      <c r="LL13" s="100" t="str">
        <f>IF(ISTEXT(INDEX('Abs Formation'!$B$4:$T$369,MATCH(LL$9*1,Tableau6[Date],0),MATCH(Tableau3[[#This Row],[Nom Prénom]],Tableau6[[#Headers],[Infirmière]:[Personne 19]],0)))=TRUE,"Form","")</f>
        <v/>
      </c>
      <c r="LM13" s="100" t="str">
        <f>IF(ISTEXT(INDEX('Abs Formation'!$B$4:$T$369,MATCH(LM$9*1,Tableau6[Date],0),MATCH(Tableau3[[#This Row],[Nom Prénom]],Tableau6[[#Headers],[Infirmière]:[Personne 19]],0)))=TRUE,"Form","")</f>
        <v/>
      </c>
      <c r="LN13" s="100" t="str">
        <f>IF(ISTEXT(INDEX('Abs Formation'!$B$4:$T$369,MATCH(LN$9*1,Tableau6[Date],0),MATCH(Tableau3[[#This Row],[Nom Prénom]],Tableau6[[#Headers],[Infirmière]:[Personne 19]],0)))=TRUE,"Form","")</f>
        <v/>
      </c>
      <c r="LO13" s="100" t="str">
        <f>IF(ISTEXT(INDEX('Abs Formation'!$B$4:$T$369,MATCH(LO$9*1,Tableau6[Date],0),MATCH(Tableau3[[#This Row],[Nom Prénom]],Tableau6[[#Headers],[Infirmière]:[Personne 19]],0)))=TRUE,"Form","")</f>
        <v/>
      </c>
      <c r="LP13" s="100" t="str">
        <f>IF(ISTEXT(INDEX('Abs Formation'!$B$4:$T$369,MATCH(LP$9*1,Tableau6[Date],0),MATCH(Tableau3[[#This Row],[Nom Prénom]],Tableau6[[#Headers],[Infirmière]:[Personne 19]],0)))=TRUE,"Form","")</f>
        <v/>
      </c>
      <c r="LQ13" s="100" t="str">
        <f>IF(ISTEXT(INDEX('Abs Formation'!$B$4:$T$369,MATCH(LQ$9*1,Tableau6[Date],0),MATCH(Tableau3[[#This Row],[Nom Prénom]],Tableau6[[#Headers],[Infirmière]:[Personne 19]],0)))=TRUE,"Form","")</f>
        <v/>
      </c>
      <c r="LR13" s="100" t="str">
        <f>IF(ISTEXT(INDEX('Abs Formation'!$B$4:$T$369,MATCH(LR$9*1,Tableau6[Date],0),MATCH(Tableau3[[#This Row],[Nom Prénom]],Tableau6[[#Headers],[Infirmière]:[Personne 19]],0)))=TRUE,"Form","")</f>
        <v/>
      </c>
      <c r="LS13" s="100" t="str">
        <f>IF(ISTEXT(INDEX('Abs Formation'!$B$4:$T$369,MATCH(LS$9*1,Tableau6[Date],0),MATCH(Tableau3[[#This Row],[Nom Prénom]],Tableau6[[#Headers],[Infirmière]:[Personne 19]],0)))=TRUE,"Form","")</f>
        <v/>
      </c>
      <c r="LT13" s="100" t="str">
        <f>IF(ISTEXT(INDEX('Abs Formation'!$B$4:$T$369,MATCH(LT$9*1,Tableau6[Date],0),MATCH(Tableau3[[#This Row],[Nom Prénom]],Tableau6[[#Headers],[Infirmière]:[Personne 19]],0)))=TRUE,"Form","")</f>
        <v/>
      </c>
      <c r="LU13" s="100" t="str">
        <f>IF(ISTEXT(INDEX('Abs Formation'!$B$4:$T$369,MATCH(LU$9*1,Tableau6[Date],0),MATCH(Tableau3[[#This Row],[Nom Prénom]],Tableau6[[#Headers],[Infirmière]:[Personne 19]],0)))=TRUE,"Form","")</f>
        <v/>
      </c>
      <c r="LV13" s="100" t="str">
        <f>IF(ISTEXT(INDEX('Abs Formation'!$B$4:$T$369,MATCH(LV$9*1,Tableau6[Date],0),MATCH(Tableau3[[#This Row],[Nom Prénom]],Tableau6[[#Headers],[Infirmière]:[Personne 19]],0)))=TRUE,"Form","")</f>
        <v/>
      </c>
      <c r="LW13" s="100" t="str">
        <f>IF(ISTEXT(INDEX('Abs Formation'!$B$4:$T$369,MATCH(LW$9*1,Tableau6[Date],0),MATCH(Tableau3[[#This Row],[Nom Prénom]],Tableau6[[#Headers],[Infirmière]:[Personne 19]],0)))=TRUE,"Form","")</f>
        <v/>
      </c>
      <c r="LX13" s="100" t="str">
        <f>IF(ISTEXT(INDEX('Abs Formation'!$B$4:$T$369,MATCH(LX$9*1,Tableau6[Date],0),MATCH(Tableau3[[#This Row],[Nom Prénom]],Tableau6[[#Headers],[Infirmière]:[Personne 19]],0)))=TRUE,"Form","")</f>
        <v/>
      </c>
      <c r="LY13" s="100" t="str">
        <f>IF(ISTEXT(INDEX('Abs Formation'!$B$4:$T$369,MATCH(LY$9*1,Tableau6[Date],0),MATCH(Tableau3[[#This Row],[Nom Prénom]],Tableau6[[#Headers],[Infirmière]:[Personne 19]],0)))=TRUE,"Form","")</f>
        <v/>
      </c>
      <c r="LZ13" s="100" t="str">
        <f>IF(ISTEXT(INDEX('Abs Formation'!$B$4:$T$369,MATCH(LZ$9*1,Tableau6[Date],0),MATCH(Tableau3[[#This Row],[Nom Prénom]],Tableau6[[#Headers],[Infirmière]:[Personne 19]],0)))=TRUE,"Form","")</f>
        <v/>
      </c>
      <c r="MA13" s="100" t="str">
        <f>IF(ISTEXT(INDEX('Abs Formation'!$B$4:$T$369,MATCH(MA$9*1,Tableau6[Date],0),MATCH(Tableau3[[#This Row],[Nom Prénom]],Tableau6[[#Headers],[Infirmière]:[Personne 19]],0)))=TRUE,"Form","")</f>
        <v/>
      </c>
      <c r="MB13" s="100" t="str">
        <f>IF(ISTEXT(INDEX('Abs Formation'!$B$4:$T$369,MATCH(MB$9*1,Tableau6[Date],0),MATCH(Tableau3[[#This Row],[Nom Prénom]],Tableau6[[#Headers],[Infirmière]:[Personne 19]],0)))=TRUE,"Form","")</f>
        <v/>
      </c>
      <c r="MC13" s="100" t="str">
        <f>IF(ISTEXT(INDEX('Abs Formation'!$B$4:$T$369,MATCH(MC$9*1,Tableau6[Date],0),MATCH(Tableau3[[#This Row],[Nom Prénom]],Tableau6[[#Headers],[Infirmière]:[Personne 19]],0)))=TRUE,"Form","")</f>
        <v/>
      </c>
      <c r="MD13" s="100" t="str">
        <f>IF(ISTEXT(INDEX('Abs Formation'!$B$4:$T$369,MATCH(MD$9*1,Tableau6[Date],0),MATCH(Tableau3[[#This Row],[Nom Prénom]],Tableau6[[#Headers],[Infirmière]:[Personne 19]],0)))=TRUE,"Form","")</f>
        <v/>
      </c>
      <c r="ME13" s="100" t="str">
        <f>IF(ISTEXT(INDEX('Abs Formation'!$B$4:$T$369,MATCH(ME$9*1,Tableau6[Date],0),MATCH(Tableau3[[#This Row],[Nom Prénom]],Tableau6[[#Headers],[Infirmière]:[Personne 19]],0)))=TRUE,"Form","")</f>
        <v/>
      </c>
      <c r="MF13" s="100" t="str">
        <f>IF(ISTEXT(INDEX('Abs Formation'!$B$4:$T$369,MATCH(MF$9*1,Tableau6[Date],0),MATCH(Tableau3[[#This Row],[Nom Prénom]],Tableau6[[#Headers],[Infirmière]:[Personne 19]],0)))=TRUE,"Form","")</f>
        <v/>
      </c>
      <c r="MG13" s="100" t="str">
        <f>IF(ISTEXT(INDEX('Abs Formation'!$B$4:$T$369,MATCH(MG$9*1,Tableau6[Date],0),MATCH(Tableau3[[#This Row],[Nom Prénom]],Tableau6[[#Headers],[Infirmière]:[Personne 19]],0)))=TRUE,"Form","")</f>
        <v/>
      </c>
      <c r="MH13" s="100" t="str">
        <f>IF(ISTEXT(INDEX('Abs Formation'!$B$4:$T$369,MATCH(MH$9*1,Tableau6[Date],0),MATCH(Tableau3[[#This Row],[Nom Prénom]],Tableau6[[#Headers],[Infirmière]:[Personne 19]],0)))=TRUE,"Form","")</f>
        <v/>
      </c>
      <c r="MI13" s="100" t="str">
        <f>IF(ISTEXT(INDEX('Abs Formation'!$B$4:$T$369,MATCH(MI$9*1,Tableau6[Date],0),MATCH(Tableau3[[#This Row],[Nom Prénom]],Tableau6[[#Headers],[Infirmière]:[Personne 19]],0)))=TRUE,"Form","")</f>
        <v/>
      </c>
      <c r="MJ13" s="100" t="str">
        <f>IF(ISTEXT(INDEX('Abs Formation'!$B$4:$T$369,MATCH(MJ$9*1,Tableau6[Date],0),MATCH(Tableau3[[#This Row],[Nom Prénom]],Tableau6[[#Headers],[Infirmière]:[Personne 19]],0)))=TRUE,"Form","")</f>
        <v/>
      </c>
      <c r="MK13" s="100" t="str">
        <f>IF(ISTEXT(INDEX('Abs Formation'!$B$4:$T$369,MATCH(MK$9*1,Tableau6[Date],0),MATCH(Tableau3[[#This Row],[Nom Prénom]],Tableau6[[#Headers],[Infirmière]:[Personne 19]],0)))=TRUE,"Form","")</f>
        <v/>
      </c>
      <c r="ML13" s="101" t="str">
        <f>IF(ISTEXT(INDEX('Abs Formation'!$B$4:$T$369,MATCH(ML$9*1,Tableau6[Date],0),MATCH(Tableau3[[#This Row],[Nom Prénom]],Tableau6[[#Headers],[Infirmière]:[Personne 19]],0)))=TRUE,"Form","")</f>
        <v/>
      </c>
      <c r="MM13" s="101" t="str">
        <f>IF(ISTEXT(INDEX('Abs Formation'!$B$4:$T$369,MATCH(MM$9*1,Tableau6[Date],0),MATCH(Tableau3[[#This Row],[Nom Prénom]],Tableau6[[#Headers],[Infirmière]:[Personne 19]],0)))=TRUE,"Form","")</f>
        <v/>
      </c>
      <c r="MN13" s="101" t="str">
        <f>IF(ISTEXT(INDEX('Abs Formation'!$B$4:$T$369,MATCH(MN$9*1,Tableau6[Date],0),MATCH(Tableau3[[#This Row],[Nom Prénom]],Tableau6[[#Headers],[Infirmière]:[Personne 19]],0)))=TRUE,"Form","")</f>
        <v/>
      </c>
      <c r="MO13" s="101" t="str">
        <f>IF(ISTEXT(INDEX('Abs Formation'!$B$4:$T$369,MATCH(MO$9*1,Tableau6[Date],0),MATCH(Tableau3[[#This Row],[Nom Prénom]],Tableau6[[#Headers],[Infirmière]:[Personne 19]],0)))=TRUE,"Form","")</f>
        <v/>
      </c>
      <c r="MP13" s="101" t="str">
        <f>IF(ISTEXT(INDEX('Abs Formation'!$B$4:$T$369,MATCH(MP$9*1,Tableau6[Date],0),MATCH(Tableau3[[#This Row],[Nom Prénom]],Tableau6[[#Headers],[Infirmière]:[Personne 19]],0)))=TRUE,"Form","")</f>
        <v/>
      </c>
      <c r="MQ13" s="101" t="str">
        <f>IF(ISTEXT(INDEX('Abs Formation'!$B$4:$T$369,MATCH(MQ$9*1,Tableau6[Date],0),MATCH(Tableau3[[#This Row],[Nom Prénom]],Tableau6[[#Headers],[Infirmière]:[Personne 19]],0)))=TRUE,"Form","")</f>
        <v/>
      </c>
      <c r="MR13" s="101" t="str">
        <f>IF(ISTEXT(INDEX('Abs Formation'!$B$4:$T$369,MATCH(MR$9*1,Tableau6[Date],0),MATCH(Tableau3[[#This Row],[Nom Prénom]],Tableau6[[#Headers],[Infirmière]:[Personne 19]],0)))=TRUE,"Form","")</f>
        <v/>
      </c>
      <c r="MS13" s="101" t="str">
        <f>IF(ISTEXT(INDEX('Abs Formation'!$B$4:$T$369,MATCH(MS$9*1,Tableau6[Date],0),MATCH(Tableau3[[#This Row],[Nom Prénom]],Tableau6[[#Headers],[Infirmière]:[Personne 19]],0)))=TRUE,"Form","")</f>
        <v/>
      </c>
      <c r="MT13" s="101" t="str">
        <f>IF(ISTEXT(INDEX('Abs Formation'!$B$4:$T$369,MATCH(MT$9*1,Tableau6[Date],0),MATCH(Tableau3[[#This Row],[Nom Prénom]],Tableau6[[#Headers],[Infirmière]:[Personne 19]],0)))=TRUE,"Form","")</f>
        <v/>
      </c>
      <c r="MU13" s="101" t="str">
        <f>IF(ISTEXT(INDEX('Abs Formation'!$B$4:$T$369,MATCH(MU$9*1,Tableau6[Date],0),MATCH(Tableau3[[#This Row],[Nom Prénom]],Tableau6[[#Headers],[Infirmière]:[Personne 19]],0)))=TRUE,"Form","")</f>
        <v/>
      </c>
      <c r="MV13" s="101" t="str">
        <f>IF(ISTEXT(INDEX('Abs Formation'!$B$4:$T$369,MATCH(MV$9*1,Tableau6[Date],0),MATCH(Tableau3[[#This Row],[Nom Prénom]],Tableau6[[#Headers],[Infirmière]:[Personne 19]],0)))=TRUE,"Form","")</f>
        <v/>
      </c>
      <c r="MW13" s="101" t="str">
        <f>IF(ISTEXT(INDEX('Abs Formation'!$B$4:$T$369,MATCH(MW$9*1,Tableau6[Date],0),MATCH(Tableau3[[#This Row],[Nom Prénom]],Tableau6[[#Headers],[Infirmière]:[Personne 19]],0)))=TRUE,"Form","")</f>
        <v/>
      </c>
      <c r="MX13" s="101" t="str">
        <f>IF(ISTEXT(INDEX('Abs Formation'!$B$4:$T$369,MATCH(MX$9*1,Tableau6[Date],0),MATCH(Tableau3[[#This Row],[Nom Prénom]],Tableau6[[#Headers],[Infirmière]:[Personne 19]],0)))=TRUE,"Form","")</f>
        <v/>
      </c>
      <c r="MY13" s="101" t="str">
        <f>IF(ISTEXT(INDEX('Abs Formation'!$B$4:$T$369,MATCH(MY$9*1,Tableau6[Date],0),MATCH(Tableau3[[#This Row],[Nom Prénom]],Tableau6[[#Headers],[Infirmière]:[Personne 19]],0)))=TRUE,"Form","")</f>
        <v/>
      </c>
      <c r="MZ13" s="101" t="str">
        <f>IF(ISTEXT(INDEX('Abs Formation'!$B$4:$T$369,MATCH(MZ$9*1,Tableau6[Date],0),MATCH(Tableau3[[#This Row],[Nom Prénom]],Tableau6[[#Headers],[Infirmière]:[Personne 19]],0)))=TRUE,"Form","")</f>
        <v/>
      </c>
      <c r="NA13" s="101" t="str">
        <f>IF(ISTEXT(INDEX('Abs Formation'!$B$4:$T$369,MATCH(NA$9*1,Tableau6[Date],0),MATCH(Tableau3[[#This Row],[Nom Prénom]],Tableau6[[#Headers],[Infirmière]:[Personne 19]],0)))=TRUE,"Form","")</f>
        <v/>
      </c>
      <c r="NB13" s="101" t="str">
        <f>IF(ISTEXT(INDEX('Abs Formation'!$B$4:$T$369,MATCH(NB$9*1,Tableau6[Date],0),MATCH(Tableau3[[#This Row],[Nom Prénom]],Tableau6[[#Headers],[Infirmière]:[Personne 19]],0)))=TRUE,"Form","")</f>
        <v/>
      </c>
      <c r="NC13" s="101" t="str">
        <f>IF(ISTEXT(INDEX('Abs Formation'!$B$4:$T$369,MATCH(NC$9*1,Tableau6[Date],0),MATCH(Tableau3[[#This Row],[Nom Prénom]],Tableau6[[#Headers],[Infirmière]:[Personne 19]],0)))=TRUE,"Form","")</f>
        <v/>
      </c>
      <c r="ND13" s="101" t="str">
        <f>IF(ISTEXT(INDEX('Abs Formation'!$B$4:$T$369,MATCH(ND$9*1,Tableau6[Date],0),MATCH(Tableau3[[#This Row],[Nom Prénom]],Tableau6[[#Headers],[Infirmière]:[Personne 19]],0)))=TRUE,"Form","")</f>
        <v/>
      </c>
      <c r="NE13" s="101" t="str">
        <f>IF(ISTEXT(INDEX('Abs Formation'!$B$4:$T$369,MATCH(NE$9*1,Tableau6[Date],0),MATCH(Tableau3[[#This Row],[Nom Prénom]],Tableau6[[#Headers],[Infirmière]:[Personne 19]],0)))=TRUE,"Form","")</f>
        <v/>
      </c>
      <c r="NF13" s="101" t="str">
        <f>IF(ISTEXT(INDEX('Abs Formation'!$B$4:$T$369,MATCH(NF$9*1,Tableau6[Date],0),MATCH(Tableau3[[#This Row],[Nom Prénom]],Tableau6[[#Headers],[Infirmière]:[Personne 19]],0)))=TRUE,"Form","")</f>
        <v/>
      </c>
      <c r="NG13" s="101" t="str">
        <f>IF(ISTEXT(INDEX('Abs Formation'!$B$4:$T$369,MATCH(NG$9*1,Tableau6[Date],0),MATCH(Tableau3[[#This Row],[Nom Prénom]],Tableau6[[#Headers],[Infirmière]:[Personne 19]],0)))=TRUE,"Form","")</f>
        <v/>
      </c>
      <c r="NH13" s="101" t="str">
        <f>IF(ISTEXT(INDEX('Abs Formation'!$B$4:$T$369,MATCH(NH$9*1,Tableau6[Date],0),MATCH(Tableau3[[#This Row],[Nom Prénom]],Tableau6[[#Headers],[Infirmière]:[Personne 19]],0)))=TRUE,"Form","")</f>
        <v/>
      </c>
      <c r="NI13" s="101" t="str">
        <f>IF(ISTEXT(INDEX('Abs Formation'!$B$4:$T$369,MATCH(NI$9*1,Tableau6[Date],0),MATCH(Tableau3[[#This Row],[Nom Prénom]],Tableau6[[#Headers],[Infirmière]:[Personne 19]],0)))=TRUE,"Form","")</f>
        <v/>
      </c>
      <c r="NJ13" s="101" t="str">
        <f>IF(ISTEXT(INDEX('Abs Formation'!$B$4:$T$369,MATCH(NJ$9*1,Tableau6[Date],0),MATCH(Tableau3[[#This Row],[Nom Prénom]],Tableau6[[#Headers],[Infirmière]:[Personne 19]],0)))=TRUE,"Form","")</f>
        <v/>
      </c>
      <c r="NK13" s="101" t="str">
        <f>IF(ISTEXT(INDEX('Abs Formation'!$B$4:$T$369,MATCH(NK$9*1,Tableau6[Date],0),MATCH(Tableau3[[#This Row],[Nom Prénom]],Tableau6[[#Headers],[Infirmière]:[Personne 19]],0)))=TRUE,"Form","")</f>
        <v/>
      </c>
      <c r="NL13" s="101" t="str">
        <f>IF(ISTEXT(INDEX('Abs Formation'!$B$4:$T$369,MATCH(NL$9*1,Tableau6[Date],0),MATCH(Tableau3[[#This Row],[Nom Prénom]],Tableau6[[#Headers],[Infirmière]:[Personne 19]],0)))=TRUE,"Form","")</f>
        <v/>
      </c>
      <c r="NM13" s="101" t="str">
        <f>IF(ISTEXT(INDEX('Abs Formation'!$B$4:$T$369,MATCH(NM$9*1,Tableau6[Date],0),MATCH(Tableau3[[#This Row],[Nom Prénom]],Tableau6[[#Headers],[Infirmière]:[Personne 19]],0)))=TRUE,"Form","")</f>
        <v/>
      </c>
      <c r="NN13" s="101" t="str">
        <f>IF(ISTEXT(INDEX('Abs Formation'!$B$4:$T$369,MATCH(NN$9*1,Tableau6[Date],0),MATCH(Tableau3[[#This Row],[Nom Prénom]],Tableau6[[#Headers],[Infirmière]:[Personne 19]],0)))=TRUE,"Form","")</f>
        <v/>
      </c>
      <c r="NO13" s="101" t="str">
        <f>IF(ISTEXT(INDEX('Abs Formation'!$B$4:$T$369,MATCH(NO$9*1,Tableau6[Date],0),MATCH(Tableau3[[#This Row],[Nom Prénom]],Tableau6[[#Headers],[Infirmière]:[Personne 19]],0)))=TRUE,"Form","")</f>
        <v/>
      </c>
      <c r="NP13" s="105" t="str">
        <f>IF(ISTEXT(INDEX('Abs Formation'!$B$4:$T$369,MATCH(NP$9*1,Tableau6[Date],0),MATCH(Tableau3[[#This Row],[Nom Prénom]],Tableau6[[#Headers],[Infirmière]:[Personne 19]],0)))=TRUE,"Form","")</f>
        <v/>
      </c>
    </row>
    <row r="14" spans="1:380" ht="27" customHeight="1" x14ac:dyDescent="0.2">
      <c r="A14" s="37"/>
      <c r="B14" s="37"/>
      <c r="C14" s="37"/>
      <c r="D14" s="37">
        <f t="shared" ref="D14:D22" si="7">COUNTIFS($P14:$NP14,U$1)</f>
        <v>0</v>
      </c>
      <c r="E14" s="37">
        <f t="shared" ref="E14:E22" si="8">COUNTIFS($P14:$NP14,AA$1)</f>
        <v>0</v>
      </c>
      <c r="F14" s="37">
        <f t="shared" ref="F14:F22" si="9">COUNTIFS($P14:$NP14,U$2)</f>
        <v>0</v>
      </c>
      <c r="G14" s="37">
        <f t="shared" ref="G14:G22" si="10">COUNTIFS($P14:$NP14,AJ$2)+COUNTIFS($P14:$NP14,AJ$3)</f>
        <v>0</v>
      </c>
      <c r="H14" s="37">
        <f t="shared" si="5"/>
        <v>0</v>
      </c>
      <c r="I14" s="37">
        <f t="shared" si="6"/>
        <v>0</v>
      </c>
      <c r="J14" s="37">
        <f t="shared" ref="J14:J22" si="11">C14-F14</f>
        <v>0</v>
      </c>
      <c r="K14" s="37"/>
      <c r="L14" s="37"/>
      <c r="M14" s="37"/>
      <c r="N14" s="108"/>
      <c r="O14" s="38"/>
      <c r="P14" s="91" t="str">
        <f>IF(ISTEXT(INDEX('Abs Formation'!$B$4:$T$369,MATCH(P$9*1,Tableau6[Date],0),MATCH(Tableau3[[#This Row],[Nom Prénom]],Tableau6[[#Headers],[Infirmière]:[Personne 19]],0)))=TRUE,"Form","")</f>
        <v/>
      </c>
      <c r="Q14" s="91" t="str">
        <f>IF(ISTEXT(INDEX('Abs Formation'!$B$4:$T$369,MATCH(Q$9*1,Tableau6[Date],0),MATCH(Tableau3[[#This Row],[Nom Prénom]],Tableau6[[#Headers],[Infirmière]:[Personne 19]],0)))=TRUE,"Form","")</f>
        <v/>
      </c>
      <c r="R14" s="91" t="str">
        <f>IF(ISTEXT(INDEX('Abs Formation'!$B$4:$T$369,MATCH(R$9*1,Tableau6[Date],0),MATCH(Tableau3[[#This Row],[Nom Prénom]],Tableau6[[#Headers],[Infirmière]:[Personne 19]],0)))=TRUE,"Form","")</f>
        <v/>
      </c>
      <c r="S14" s="91" t="str">
        <f>IF(ISTEXT(INDEX('Abs Formation'!$B$4:$T$369,MATCH(S$9*1,Tableau6[Date],0),MATCH(Tableau3[[#This Row],[Nom Prénom]],Tableau6[[#Headers],[Infirmière]:[Personne 19]],0)))=TRUE,"Form","")</f>
        <v/>
      </c>
      <c r="T14" s="91" t="str">
        <f>IF(ISTEXT(INDEX('Abs Formation'!$B$4:$T$369,MATCH(T$9*1,Tableau6[Date],0),MATCH(Tableau3[[#This Row],[Nom Prénom]],Tableau6[[#Headers],[Infirmière]:[Personne 19]],0)))=TRUE,"Form","")</f>
        <v/>
      </c>
      <c r="U14" s="91" t="str">
        <f>IF(ISTEXT(INDEX('Abs Formation'!$B$4:$T$369,MATCH(U$9*1,Tableau6[Date],0),MATCH(Tableau3[[#This Row],[Nom Prénom]],Tableau6[[#Headers],[Infirmière]:[Personne 19]],0)))=TRUE,"Form","")</f>
        <v/>
      </c>
      <c r="V14" s="91" t="str">
        <f>IF(ISTEXT(INDEX('Abs Formation'!$B$4:$T$369,MATCH(V$9*1,Tableau6[Date],0),MATCH(Tableau3[[#This Row],[Nom Prénom]],Tableau6[[#Headers],[Infirmière]:[Personne 19]],0)))=TRUE,"Form","")</f>
        <v/>
      </c>
      <c r="W14" s="91" t="str">
        <f>IF(ISTEXT(INDEX('Abs Formation'!$B$4:$T$369,MATCH(W$9*1,Tableau6[Date],0),MATCH(Tableau3[[#This Row],[Nom Prénom]],Tableau6[[#Headers],[Infirmière]:[Personne 19]],0)))=TRUE,"Form","")</f>
        <v/>
      </c>
      <c r="X14" s="91" t="str">
        <f>IF(ISTEXT(INDEX('Abs Formation'!$B$4:$T$369,MATCH(X$9*1,Tableau6[Date],0),MATCH(Tableau3[[#This Row],[Nom Prénom]],Tableau6[[#Headers],[Infirmière]:[Personne 19]],0)))=TRUE,"Form","")</f>
        <v/>
      </c>
      <c r="Y14" s="91" t="str">
        <f>IF(ISTEXT(INDEX('Abs Formation'!$B$4:$T$369,MATCH(Y$9*1,Tableau6[Date],0),MATCH(Tableau3[[#This Row],[Nom Prénom]],Tableau6[[#Headers],[Infirmière]:[Personne 19]],0)))=TRUE,"Form","")</f>
        <v/>
      </c>
      <c r="Z14" s="91" t="str">
        <f>IF(ISTEXT(INDEX('Abs Formation'!$B$4:$T$369,MATCH(Z$9*1,Tableau6[Date],0),MATCH(Tableau3[[#This Row],[Nom Prénom]],Tableau6[[#Headers],[Infirmière]:[Personne 19]],0)))=TRUE,"Form","")</f>
        <v/>
      </c>
      <c r="AA14" s="91" t="str">
        <f>IF(ISTEXT(INDEX('Abs Formation'!$B$4:$T$369,MATCH(AA$9*1,Tableau6[Date],0),MATCH(Tableau3[[#This Row],[Nom Prénom]],Tableau6[[#Headers],[Infirmière]:[Personne 19]],0)))=TRUE,"Form","")</f>
        <v/>
      </c>
      <c r="AB14" s="91" t="str">
        <f>IF(ISTEXT(INDEX('Abs Formation'!$B$4:$T$369,MATCH(AB$9*1,Tableau6[Date],0),MATCH(Tableau3[[#This Row],[Nom Prénom]],Tableau6[[#Headers],[Infirmière]:[Personne 19]],0)))=TRUE,"Form","")</f>
        <v/>
      </c>
      <c r="AC14" s="91" t="str">
        <f>IF(ISTEXT(INDEX('Abs Formation'!$B$4:$T$369,MATCH(AC$9*1,Tableau6[Date],0),MATCH(Tableau3[[#This Row],[Nom Prénom]],Tableau6[[#Headers],[Infirmière]:[Personne 19]],0)))=TRUE,"Form","")</f>
        <v/>
      </c>
      <c r="AD14" s="91" t="str">
        <f>IF(ISTEXT(INDEX('Abs Formation'!$B$4:$T$369,MATCH(AD$9*1,Tableau6[Date],0),MATCH(Tableau3[[#This Row],[Nom Prénom]],Tableau6[[#Headers],[Infirmière]:[Personne 19]],0)))=TRUE,"Form","")</f>
        <v/>
      </c>
      <c r="AE14" s="91" t="str">
        <f>IF(ISTEXT(INDEX('Abs Formation'!$B$4:$T$369,MATCH(AE$9*1,Tableau6[Date],0),MATCH(Tableau3[[#This Row],[Nom Prénom]],Tableau6[[#Headers],[Infirmière]:[Personne 19]],0)))=TRUE,"Form","")</f>
        <v/>
      </c>
      <c r="AF14" s="91" t="str">
        <f>IF(ISTEXT(INDEX('Abs Formation'!$B$4:$T$369,MATCH(AF$9*1,Tableau6[Date],0),MATCH(Tableau3[[#This Row],[Nom Prénom]],Tableau6[[#Headers],[Infirmière]:[Personne 19]],0)))=TRUE,"Form","")</f>
        <v/>
      </c>
      <c r="AG14" s="91" t="str">
        <f>IF(ISTEXT(INDEX('Abs Formation'!$B$4:$T$369,MATCH(AG$9*1,Tableau6[Date],0),MATCH(Tableau3[[#This Row],[Nom Prénom]],Tableau6[[#Headers],[Infirmière]:[Personne 19]],0)))=TRUE,"Form","")</f>
        <v/>
      </c>
      <c r="AH14" s="91" t="str">
        <f>IF(ISTEXT(INDEX('Abs Formation'!$B$4:$T$369,MATCH(AH$9*1,Tableau6[Date],0),MATCH(Tableau3[[#This Row],[Nom Prénom]],Tableau6[[#Headers],[Infirmière]:[Personne 19]],0)))=TRUE,"Form","")</f>
        <v/>
      </c>
      <c r="AI14" s="91" t="str">
        <f>IF(ISTEXT(INDEX('Abs Formation'!$B$4:$T$369,MATCH(AI$9*1,Tableau6[Date],0),MATCH(Tableau3[[#This Row],[Nom Prénom]],Tableau6[[#Headers],[Infirmière]:[Personne 19]],0)))=TRUE,"Form","")</f>
        <v/>
      </c>
      <c r="AJ14" s="91" t="str">
        <f>IF(ISTEXT(INDEX('Abs Formation'!$B$4:$T$369,MATCH(AJ$9*1,Tableau6[Date],0),MATCH(Tableau3[[#This Row],[Nom Prénom]],Tableau6[[#Headers],[Infirmière]:[Personne 19]],0)))=TRUE,"Form","")</f>
        <v/>
      </c>
      <c r="AK14" s="91" t="str">
        <f>IF(ISTEXT(INDEX('Abs Formation'!$B$4:$T$369,MATCH(AK$9*1,Tableau6[Date],0),MATCH(Tableau3[[#This Row],[Nom Prénom]],Tableau6[[#Headers],[Infirmière]:[Personne 19]],0)))=TRUE,"Form","")</f>
        <v/>
      </c>
      <c r="AL14" s="91" t="str">
        <f>IF(ISTEXT(INDEX('Abs Formation'!$B$4:$T$369,MATCH(AL$9*1,Tableau6[Date],0),MATCH(Tableau3[[#This Row],[Nom Prénom]],Tableau6[[#Headers],[Infirmière]:[Personne 19]],0)))=TRUE,"Form","")</f>
        <v/>
      </c>
      <c r="AM14" s="91" t="str">
        <f>IF(ISTEXT(INDEX('Abs Formation'!$B$4:$T$369,MATCH(AM$9*1,Tableau6[Date],0),MATCH(Tableau3[[#This Row],[Nom Prénom]],Tableau6[[#Headers],[Infirmière]:[Personne 19]],0)))=TRUE,"Form","")</f>
        <v/>
      </c>
      <c r="AN14" s="91" t="str">
        <f>IF(ISTEXT(INDEX('Abs Formation'!$B$4:$T$369,MATCH(AN$9*1,Tableau6[Date],0),MATCH(Tableau3[[#This Row],[Nom Prénom]],Tableau6[[#Headers],[Infirmière]:[Personne 19]],0)))=TRUE,"Form","")</f>
        <v/>
      </c>
      <c r="AO14" s="91" t="str">
        <f>IF(ISTEXT(INDEX('Abs Formation'!$B$4:$T$369,MATCH(AO$9*1,Tableau6[Date],0),MATCH(Tableau3[[#This Row],[Nom Prénom]],Tableau6[[#Headers],[Infirmière]:[Personne 19]],0)))=TRUE,"Form","")</f>
        <v/>
      </c>
      <c r="AP14" s="91" t="str">
        <f>IF(ISTEXT(INDEX('Abs Formation'!$B$4:$T$369,MATCH(AP$9*1,Tableau6[Date],0),MATCH(Tableau3[[#This Row],[Nom Prénom]],Tableau6[[#Headers],[Infirmière]:[Personne 19]],0)))=TRUE,"Form","")</f>
        <v/>
      </c>
      <c r="AQ14" s="91" t="str">
        <f>IF(ISTEXT(INDEX('Abs Formation'!$B$4:$T$369,MATCH(AQ$9*1,Tableau6[Date],0),MATCH(Tableau3[[#This Row],[Nom Prénom]],Tableau6[[#Headers],[Infirmière]:[Personne 19]],0)))=TRUE,"Form","")</f>
        <v/>
      </c>
      <c r="AR14" s="91" t="str">
        <f>IF(ISTEXT(INDEX('Abs Formation'!$B$4:$T$369,MATCH(AR$9*1,Tableau6[Date],0),MATCH(Tableau3[[#This Row],[Nom Prénom]],Tableau6[[#Headers],[Infirmière]:[Personne 19]],0)))=TRUE,"Form","")</f>
        <v/>
      </c>
      <c r="AS14" s="91" t="str">
        <f>IF(ISTEXT(INDEX('Abs Formation'!$B$4:$T$369,MATCH(AS$9*1,Tableau6[Date],0),MATCH(Tableau3[[#This Row],[Nom Prénom]],Tableau6[[#Headers],[Infirmière]:[Personne 19]],0)))=TRUE,"Form","")</f>
        <v/>
      </c>
      <c r="AT14" s="91" t="str">
        <f>IF(ISTEXT(INDEX('Abs Formation'!$B$4:$T$369,MATCH(AT$9*1,Tableau6[Date],0),MATCH(Tableau3[[#This Row],[Nom Prénom]],Tableau6[[#Headers],[Infirmière]:[Personne 19]],0)))=TRUE,"Form","")</f>
        <v/>
      </c>
      <c r="AU14" s="92" t="str">
        <f>IF(ISTEXT(INDEX('Abs Formation'!$B$4:$T$369,MATCH(AU$9*1,Tableau6[Date],0),MATCH(Tableau3[[#This Row],[Nom Prénom]],Tableau6[[#Headers],[Infirmière]:[Personne 19]],0)))=TRUE,"Form","")</f>
        <v/>
      </c>
      <c r="AV14" s="92" t="str">
        <f>IF(ISTEXT(INDEX('Abs Formation'!$B$4:$T$369,MATCH(AV$9*1,Tableau6[Date],0),MATCH(Tableau3[[#This Row],[Nom Prénom]],Tableau6[[#Headers],[Infirmière]:[Personne 19]],0)))=TRUE,"Form","")</f>
        <v/>
      </c>
      <c r="AW14" s="92" t="str">
        <f>IF(ISTEXT(INDEX('Abs Formation'!$B$4:$T$369,MATCH(AW$9*1,Tableau6[Date],0),MATCH(Tableau3[[#This Row],[Nom Prénom]],Tableau6[[#Headers],[Infirmière]:[Personne 19]],0)))=TRUE,"Form","")</f>
        <v/>
      </c>
      <c r="AX14" s="92" t="str">
        <f>IF(ISTEXT(INDEX('Abs Formation'!$B$4:$T$369,MATCH(AX$9*1,Tableau6[Date],0),MATCH(Tableau3[[#This Row],[Nom Prénom]],Tableau6[[#Headers],[Infirmière]:[Personne 19]],0)))=TRUE,"Form","")</f>
        <v/>
      </c>
      <c r="AY14" s="92" t="str">
        <f>IF(ISTEXT(INDEX('Abs Formation'!$B$4:$T$369,MATCH(AY$9*1,Tableau6[Date],0),MATCH(Tableau3[[#This Row],[Nom Prénom]],Tableau6[[#Headers],[Infirmière]:[Personne 19]],0)))=TRUE,"Form","")</f>
        <v/>
      </c>
      <c r="AZ14" s="92" t="str">
        <f>IF(ISTEXT(INDEX('Abs Formation'!$B$4:$T$369,MATCH(AZ$9*1,Tableau6[Date],0),MATCH(Tableau3[[#This Row],[Nom Prénom]],Tableau6[[#Headers],[Infirmière]:[Personne 19]],0)))=TRUE,"Form","")</f>
        <v/>
      </c>
      <c r="BA14" s="92" t="str">
        <f>IF(ISTEXT(INDEX('Abs Formation'!$B$4:$T$369,MATCH(BA$9*1,Tableau6[Date],0),MATCH(Tableau3[[#This Row],[Nom Prénom]],Tableau6[[#Headers],[Infirmière]:[Personne 19]],0)))=TRUE,"Form","")</f>
        <v/>
      </c>
      <c r="BB14" s="92" t="str">
        <f>IF(ISTEXT(INDEX('Abs Formation'!$B$4:$T$369,MATCH(BB$9*1,Tableau6[Date],0),MATCH(Tableau3[[#This Row],[Nom Prénom]],Tableau6[[#Headers],[Infirmière]:[Personne 19]],0)))=TRUE,"Form","")</f>
        <v/>
      </c>
      <c r="BC14" s="92" t="str">
        <f>IF(ISTEXT(INDEX('Abs Formation'!$B$4:$T$369,MATCH(BC$9*1,Tableau6[Date],0),MATCH(Tableau3[[#This Row],[Nom Prénom]],Tableau6[[#Headers],[Infirmière]:[Personne 19]],0)))=TRUE,"Form","")</f>
        <v/>
      </c>
      <c r="BD14" s="92" t="str">
        <f>IF(ISTEXT(INDEX('Abs Formation'!$B$4:$T$369,MATCH(BD$9*1,Tableau6[Date],0),MATCH(Tableau3[[#This Row],[Nom Prénom]],Tableau6[[#Headers],[Infirmière]:[Personne 19]],0)))=TRUE,"Form","")</f>
        <v/>
      </c>
      <c r="BE14" s="92" t="str">
        <f>IF(ISTEXT(INDEX('Abs Formation'!$B$4:$T$369,MATCH(BE$9*1,Tableau6[Date],0),MATCH(Tableau3[[#This Row],[Nom Prénom]],Tableau6[[#Headers],[Infirmière]:[Personne 19]],0)))=TRUE,"Form","")</f>
        <v/>
      </c>
      <c r="BF14" s="92" t="str">
        <f>IF(ISTEXT(INDEX('Abs Formation'!$B$4:$T$369,MATCH(BF$9*1,Tableau6[Date],0),MATCH(Tableau3[[#This Row],[Nom Prénom]],Tableau6[[#Headers],[Infirmière]:[Personne 19]],0)))=TRUE,"Form","")</f>
        <v/>
      </c>
      <c r="BG14" s="92" t="str">
        <f>IF(ISTEXT(INDEX('Abs Formation'!$B$4:$T$369,MATCH(BG$9*1,Tableau6[Date],0),MATCH(Tableau3[[#This Row],[Nom Prénom]],Tableau6[[#Headers],[Infirmière]:[Personne 19]],0)))=TRUE,"Form","")</f>
        <v/>
      </c>
      <c r="BH14" s="92" t="str">
        <f>IF(ISTEXT(INDEX('Abs Formation'!$B$4:$T$369,MATCH(BH$9*1,Tableau6[Date],0),MATCH(Tableau3[[#This Row],[Nom Prénom]],Tableau6[[#Headers],[Infirmière]:[Personne 19]],0)))=TRUE,"Form","")</f>
        <v/>
      </c>
      <c r="BI14" s="92" t="str">
        <f>IF(ISTEXT(INDEX('Abs Formation'!$B$4:$T$369,MATCH(BI$9*1,Tableau6[Date],0),MATCH(Tableau3[[#This Row],[Nom Prénom]],Tableau6[[#Headers],[Infirmière]:[Personne 19]],0)))=TRUE,"Form","")</f>
        <v/>
      </c>
      <c r="BJ14" s="92" t="str">
        <f>IF(ISTEXT(INDEX('Abs Formation'!$B$4:$T$369,MATCH(BJ$9*1,Tableau6[Date],0),MATCH(Tableau3[[#This Row],[Nom Prénom]],Tableau6[[#Headers],[Infirmière]:[Personne 19]],0)))=TRUE,"Form","")</f>
        <v/>
      </c>
      <c r="BK14" s="92" t="str">
        <f>IF(ISTEXT(INDEX('Abs Formation'!$B$4:$T$369,MATCH(BK$9*1,Tableau6[Date],0),MATCH(Tableau3[[#This Row],[Nom Prénom]],Tableau6[[#Headers],[Infirmière]:[Personne 19]],0)))=TRUE,"Form","")</f>
        <v/>
      </c>
      <c r="BL14" s="92" t="str">
        <f>IF(ISTEXT(INDEX('Abs Formation'!$B$4:$T$369,MATCH(BL$9*1,Tableau6[Date],0),MATCH(Tableau3[[#This Row],[Nom Prénom]],Tableau6[[#Headers],[Infirmière]:[Personne 19]],0)))=TRUE,"Form","")</f>
        <v/>
      </c>
      <c r="BM14" s="92" t="str">
        <f>IF(ISTEXT(INDEX('Abs Formation'!$B$4:$T$369,MATCH(BM$9*1,Tableau6[Date],0),MATCH(Tableau3[[#This Row],[Nom Prénom]],Tableau6[[#Headers],[Infirmière]:[Personne 19]],0)))=TRUE,"Form","")</f>
        <v/>
      </c>
      <c r="BN14" s="92" t="str">
        <f>IF(ISTEXT(INDEX('Abs Formation'!$B$4:$T$369,MATCH(BN$9*1,Tableau6[Date],0),MATCH(Tableau3[[#This Row],[Nom Prénom]],Tableau6[[#Headers],[Infirmière]:[Personne 19]],0)))=TRUE,"Form","")</f>
        <v/>
      </c>
      <c r="BO14" s="92" t="str">
        <f>IF(ISTEXT(INDEX('Abs Formation'!$B$4:$T$369,MATCH(BO$9*1,Tableau6[Date],0),MATCH(Tableau3[[#This Row],[Nom Prénom]],Tableau6[[#Headers],[Infirmière]:[Personne 19]],0)))=TRUE,"Form","")</f>
        <v/>
      </c>
      <c r="BP14" s="92" t="str">
        <f>IF(ISTEXT(INDEX('Abs Formation'!$B$4:$T$369,MATCH(BP$9*1,Tableau6[Date],0),MATCH(Tableau3[[#This Row],[Nom Prénom]],Tableau6[[#Headers],[Infirmière]:[Personne 19]],0)))=TRUE,"Form","")</f>
        <v/>
      </c>
      <c r="BQ14" s="92" t="str">
        <f>IF(ISTEXT(INDEX('Abs Formation'!$B$4:$T$369,MATCH(BQ$9*1,Tableau6[Date],0),MATCH(Tableau3[[#This Row],[Nom Prénom]],Tableau6[[#Headers],[Infirmière]:[Personne 19]],0)))=TRUE,"Form","")</f>
        <v/>
      </c>
      <c r="BR14" s="92" t="str">
        <f>IF(ISTEXT(INDEX('Abs Formation'!$B$4:$T$369,MATCH(BR$9*1,Tableau6[Date],0),MATCH(Tableau3[[#This Row],[Nom Prénom]],Tableau6[[#Headers],[Infirmière]:[Personne 19]],0)))=TRUE,"Form","")</f>
        <v/>
      </c>
      <c r="BS14" s="92" t="str">
        <f>IF(ISTEXT(INDEX('Abs Formation'!$B$4:$T$369,MATCH(BS$9*1,Tableau6[Date],0),MATCH(Tableau3[[#This Row],[Nom Prénom]],Tableau6[[#Headers],[Infirmière]:[Personne 19]],0)))=TRUE,"Form","")</f>
        <v/>
      </c>
      <c r="BT14" s="92" t="str">
        <f>IF(ISTEXT(INDEX('Abs Formation'!$B$4:$T$369,MATCH(BT$9*1,Tableau6[Date],0),MATCH(Tableau3[[#This Row],[Nom Prénom]],Tableau6[[#Headers],[Infirmière]:[Personne 19]],0)))=TRUE,"Form","")</f>
        <v/>
      </c>
      <c r="BU14" s="92" t="str">
        <f>IF(ISTEXT(INDEX('Abs Formation'!$B$4:$T$369,MATCH(BU$9*1,Tableau6[Date],0),MATCH(Tableau3[[#This Row],[Nom Prénom]],Tableau6[[#Headers],[Infirmière]:[Personne 19]],0)))=TRUE,"Form","")</f>
        <v/>
      </c>
      <c r="BV14" s="92" t="str">
        <f>IF(ISTEXT(INDEX('Abs Formation'!$B$4:$T$369,MATCH(BV$9*1,Tableau6[Date],0),MATCH(Tableau3[[#This Row],[Nom Prénom]],Tableau6[[#Headers],[Infirmière]:[Personne 19]],0)))=TRUE,"Form","")</f>
        <v/>
      </c>
      <c r="BW14" s="93" t="str">
        <f>IF(ISTEXT(INDEX('Abs Formation'!$B$4:$T$369,MATCH(BW$9*1,Tableau6[Date],0),MATCH(Tableau3[[#This Row],[Nom Prénom]],Tableau6[[#Headers],[Infirmière]:[Personne 19]],0)))=TRUE,"Form","")</f>
        <v/>
      </c>
      <c r="BX14" s="93" t="str">
        <f>IF(ISTEXT(INDEX('Abs Formation'!$B$4:$T$369,MATCH(BX$9*1,Tableau6[Date],0),MATCH(Tableau3[[#This Row],[Nom Prénom]],Tableau6[[#Headers],[Infirmière]:[Personne 19]],0)))=TRUE,"Form","")</f>
        <v/>
      </c>
      <c r="BY14" s="93" t="str">
        <f>IF(ISTEXT(INDEX('Abs Formation'!$B$4:$T$369,MATCH(BY$9*1,Tableau6[Date],0),MATCH(Tableau3[[#This Row],[Nom Prénom]],Tableau6[[#Headers],[Infirmière]:[Personne 19]],0)))=TRUE,"Form","")</f>
        <v/>
      </c>
      <c r="BZ14" s="93" t="str">
        <f>IF(ISTEXT(INDEX('Abs Formation'!$B$4:$T$369,MATCH(BZ$9*1,Tableau6[Date],0),MATCH(Tableau3[[#This Row],[Nom Prénom]],Tableau6[[#Headers],[Infirmière]:[Personne 19]],0)))=TRUE,"Form","")</f>
        <v/>
      </c>
      <c r="CA14" s="93" t="str">
        <f>IF(ISTEXT(INDEX('Abs Formation'!$B$4:$T$369,MATCH(CA$9*1,Tableau6[Date],0),MATCH(Tableau3[[#This Row],[Nom Prénom]],Tableau6[[#Headers],[Infirmière]:[Personne 19]],0)))=TRUE,"Form","")</f>
        <v/>
      </c>
      <c r="CB14" s="93" t="str">
        <f>IF(ISTEXT(INDEX('Abs Formation'!$B$4:$T$369,MATCH(CB$9*1,Tableau6[Date],0),MATCH(Tableau3[[#This Row],[Nom Prénom]],Tableau6[[#Headers],[Infirmière]:[Personne 19]],0)))=TRUE,"Form","")</f>
        <v/>
      </c>
      <c r="CC14" s="93" t="str">
        <f>IF(ISTEXT(INDEX('Abs Formation'!$B$4:$T$369,MATCH(CC$9*1,Tableau6[Date],0),MATCH(Tableau3[[#This Row],[Nom Prénom]],Tableau6[[#Headers],[Infirmière]:[Personne 19]],0)))=TRUE,"Form","")</f>
        <v/>
      </c>
      <c r="CD14" s="93" t="str">
        <f>IF(ISTEXT(INDEX('Abs Formation'!$B$4:$T$369,MATCH(CD$9*1,Tableau6[Date],0),MATCH(Tableau3[[#This Row],[Nom Prénom]],Tableau6[[#Headers],[Infirmière]:[Personne 19]],0)))=TRUE,"Form","")</f>
        <v/>
      </c>
      <c r="CE14" s="93" t="str">
        <f>IF(ISTEXT(INDEX('Abs Formation'!$B$4:$T$369,MATCH(CE$9*1,Tableau6[Date],0),MATCH(Tableau3[[#This Row],[Nom Prénom]],Tableau6[[#Headers],[Infirmière]:[Personne 19]],0)))=TRUE,"Form","")</f>
        <v/>
      </c>
      <c r="CF14" s="93" t="str">
        <f>IF(ISTEXT(INDEX('Abs Formation'!$B$4:$T$369,MATCH(CF$9*1,Tableau6[Date],0),MATCH(Tableau3[[#This Row],[Nom Prénom]],Tableau6[[#Headers],[Infirmière]:[Personne 19]],0)))=TRUE,"Form","")</f>
        <v/>
      </c>
      <c r="CG14" s="93" t="str">
        <f>IF(ISTEXT(INDEX('Abs Formation'!$B$4:$T$369,MATCH(CG$9*1,Tableau6[Date],0),MATCH(Tableau3[[#This Row],[Nom Prénom]],Tableau6[[#Headers],[Infirmière]:[Personne 19]],0)))=TRUE,"Form","")</f>
        <v/>
      </c>
      <c r="CH14" s="93" t="str">
        <f>IF(ISTEXT(INDEX('Abs Formation'!$B$4:$T$369,MATCH(CH$9*1,Tableau6[Date],0),MATCH(Tableau3[[#This Row],[Nom Prénom]],Tableau6[[#Headers],[Infirmière]:[Personne 19]],0)))=TRUE,"Form","")</f>
        <v/>
      </c>
      <c r="CI14" s="93" t="str">
        <f>IF(ISTEXT(INDEX('Abs Formation'!$B$4:$T$369,MATCH(CI$9*1,Tableau6[Date],0),MATCH(Tableau3[[#This Row],[Nom Prénom]],Tableau6[[#Headers],[Infirmière]:[Personne 19]],0)))=TRUE,"Form","")</f>
        <v/>
      </c>
      <c r="CJ14" s="93" t="str">
        <f>IF(ISTEXT(INDEX('Abs Formation'!$B$4:$T$369,MATCH(CJ$9*1,Tableau6[Date],0),MATCH(Tableau3[[#This Row],[Nom Prénom]],Tableau6[[#Headers],[Infirmière]:[Personne 19]],0)))=TRUE,"Form","")</f>
        <v/>
      </c>
      <c r="CK14" s="93" t="str">
        <f>IF(ISTEXT(INDEX('Abs Formation'!$B$4:$T$369,MATCH(CK$9*1,Tableau6[Date],0),MATCH(Tableau3[[#This Row],[Nom Prénom]],Tableau6[[#Headers],[Infirmière]:[Personne 19]],0)))=TRUE,"Form","")</f>
        <v/>
      </c>
      <c r="CL14" s="93" t="str">
        <f>IF(ISTEXT(INDEX('Abs Formation'!$B$4:$T$369,MATCH(CL$9*1,Tableau6[Date],0),MATCH(Tableau3[[#This Row],[Nom Prénom]],Tableau6[[#Headers],[Infirmière]:[Personne 19]],0)))=TRUE,"Form","")</f>
        <v/>
      </c>
      <c r="CM14" s="93" t="str">
        <f>IF(ISTEXT(INDEX('Abs Formation'!$B$4:$T$369,MATCH(CM$9*1,Tableau6[Date],0),MATCH(Tableau3[[#This Row],[Nom Prénom]],Tableau6[[#Headers],[Infirmière]:[Personne 19]],0)))=TRUE,"Form","")</f>
        <v/>
      </c>
      <c r="CN14" s="93" t="str">
        <f>IF(ISTEXT(INDEX('Abs Formation'!$B$4:$T$369,MATCH(CN$9*1,Tableau6[Date],0),MATCH(Tableau3[[#This Row],[Nom Prénom]],Tableau6[[#Headers],[Infirmière]:[Personne 19]],0)))=TRUE,"Form","")</f>
        <v/>
      </c>
      <c r="CO14" s="93" t="str">
        <f>IF(ISTEXT(INDEX('Abs Formation'!$B$4:$T$369,MATCH(CO$9*1,Tableau6[Date],0),MATCH(Tableau3[[#This Row],[Nom Prénom]],Tableau6[[#Headers],[Infirmière]:[Personne 19]],0)))=TRUE,"Form","")</f>
        <v/>
      </c>
      <c r="CP14" s="93" t="str">
        <f>IF(ISTEXT(INDEX('Abs Formation'!$B$4:$T$369,MATCH(CP$9*1,Tableau6[Date],0),MATCH(Tableau3[[#This Row],[Nom Prénom]],Tableau6[[#Headers],[Infirmière]:[Personne 19]],0)))=TRUE,"Form","")</f>
        <v/>
      </c>
      <c r="CQ14" s="93" t="str">
        <f>IF(ISTEXT(INDEX('Abs Formation'!$B$4:$T$369,MATCH(CQ$9*1,Tableau6[Date],0),MATCH(Tableau3[[#This Row],[Nom Prénom]],Tableau6[[#Headers],[Infirmière]:[Personne 19]],0)))=TRUE,"Form","")</f>
        <v/>
      </c>
      <c r="CR14" s="93" t="str">
        <f>IF(ISTEXT(INDEX('Abs Formation'!$B$4:$T$369,MATCH(CR$9*1,Tableau6[Date],0),MATCH(Tableau3[[#This Row],[Nom Prénom]],Tableau6[[#Headers],[Infirmière]:[Personne 19]],0)))=TRUE,"Form","")</f>
        <v/>
      </c>
      <c r="CS14" s="93" t="str">
        <f>IF(ISTEXT(INDEX('Abs Formation'!$B$4:$T$369,MATCH(CS$9*1,Tableau6[Date],0),MATCH(Tableau3[[#This Row],[Nom Prénom]],Tableau6[[#Headers],[Infirmière]:[Personne 19]],0)))=TRUE,"Form","")</f>
        <v/>
      </c>
      <c r="CT14" s="93" t="str">
        <f>IF(ISTEXT(INDEX('Abs Formation'!$B$4:$T$369,MATCH(CT$9*1,Tableau6[Date],0),MATCH(Tableau3[[#This Row],[Nom Prénom]],Tableau6[[#Headers],[Infirmière]:[Personne 19]],0)))=TRUE,"Form","")</f>
        <v/>
      </c>
      <c r="CU14" s="93" t="str">
        <f>IF(ISTEXT(INDEX('Abs Formation'!$B$4:$T$369,MATCH(CU$9*1,Tableau6[Date],0),MATCH(Tableau3[[#This Row],[Nom Prénom]],Tableau6[[#Headers],[Infirmière]:[Personne 19]],0)))=TRUE,"Form","")</f>
        <v/>
      </c>
      <c r="CV14" s="93" t="str">
        <f>IF(ISTEXT(INDEX('Abs Formation'!$B$4:$T$369,MATCH(CV$9*1,Tableau6[Date],0),MATCH(Tableau3[[#This Row],[Nom Prénom]],Tableau6[[#Headers],[Infirmière]:[Personne 19]],0)))=TRUE,"Form","")</f>
        <v/>
      </c>
      <c r="CW14" s="93" t="str">
        <f>IF(ISTEXT(INDEX('Abs Formation'!$B$4:$T$369,MATCH(CW$9*1,Tableau6[Date],0),MATCH(Tableau3[[#This Row],[Nom Prénom]],Tableau6[[#Headers],[Infirmière]:[Personne 19]],0)))=TRUE,"Form","")</f>
        <v/>
      </c>
      <c r="CX14" s="93" t="str">
        <f>IF(ISTEXT(INDEX('Abs Formation'!$B$4:$T$369,MATCH(CX$9*1,Tableau6[Date],0),MATCH(Tableau3[[#This Row],[Nom Prénom]],Tableau6[[#Headers],[Infirmière]:[Personne 19]],0)))=TRUE,"Form","")</f>
        <v/>
      </c>
      <c r="CY14" s="93" t="str">
        <f>IF(ISTEXT(INDEX('Abs Formation'!$B$4:$T$369,MATCH(CY$9*1,Tableau6[Date],0),MATCH(Tableau3[[#This Row],[Nom Prénom]],Tableau6[[#Headers],[Infirmière]:[Personne 19]],0)))=TRUE,"Form","")</f>
        <v/>
      </c>
      <c r="CZ14" s="93" t="str">
        <f>IF(ISTEXT(INDEX('Abs Formation'!$B$4:$T$369,MATCH(CZ$9*1,Tableau6[Date],0),MATCH(Tableau3[[#This Row],[Nom Prénom]],Tableau6[[#Headers],[Infirmière]:[Personne 19]],0)))=TRUE,"Form","")</f>
        <v/>
      </c>
      <c r="DA14" s="93" t="str">
        <f>IF(ISTEXT(INDEX('Abs Formation'!$B$4:$T$369,MATCH(DA$9*1,Tableau6[Date],0),MATCH(Tableau3[[#This Row],[Nom Prénom]],Tableau6[[#Headers],[Infirmière]:[Personne 19]],0)))=TRUE,"Form","")</f>
        <v/>
      </c>
      <c r="DB14" s="94" t="str">
        <f>IF(ISTEXT(INDEX('Abs Formation'!$B$4:$T$369,MATCH(DB$9*1,Tableau6[Date],0),MATCH(Tableau3[[#This Row],[Nom Prénom]],Tableau6[[#Headers],[Infirmière]:[Personne 19]],0)))=TRUE,"Form","")</f>
        <v/>
      </c>
      <c r="DC14" s="94" t="str">
        <f>IF(ISTEXT(INDEX('Abs Formation'!$B$4:$T$369,MATCH(DC$9*1,Tableau6[Date],0),MATCH(Tableau3[[#This Row],[Nom Prénom]],Tableau6[[#Headers],[Infirmière]:[Personne 19]],0)))=TRUE,"Form","")</f>
        <v/>
      </c>
      <c r="DD14" s="94" t="str">
        <f>IF(ISTEXT(INDEX('Abs Formation'!$B$4:$T$369,MATCH(DD$9*1,Tableau6[Date],0),MATCH(Tableau3[[#This Row],[Nom Prénom]],Tableau6[[#Headers],[Infirmière]:[Personne 19]],0)))=TRUE,"Form","")</f>
        <v/>
      </c>
      <c r="DE14" s="94" t="str">
        <f>IF(ISTEXT(INDEX('Abs Formation'!$B$4:$T$369,MATCH(DE$9*1,Tableau6[Date],0),MATCH(Tableau3[[#This Row],[Nom Prénom]],Tableau6[[#Headers],[Infirmière]:[Personne 19]],0)))=TRUE,"Form","")</f>
        <v/>
      </c>
      <c r="DF14" s="94" t="str">
        <f>IF(ISTEXT(INDEX('Abs Formation'!$B$4:$T$369,MATCH(DF$9*1,Tableau6[Date],0),MATCH(Tableau3[[#This Row],[Nom Prénom]],Tableau6[[#Headers],[Infirmière]:[Personne 19]],0)))=TRUE,"Form","")</f>
        <v/>
      </c>
      <c r="DG14" s="94" t="str">
        <f>IF(ISTEXT(INDEX('Abs Formation'!$B$4:$T$369,MATCH(DG$9*1,Tableau6[Date],0),MATCH(Tableau3[[#This Row],[Nom Prénom]],Tableau6[[#Headers],[Infirmière]:[Personne 19]],0)))=TRUE,"Form","")</f>
        <v/>
      </c>
      <c r="DH14" s="94" t="str">
        <f>IF(ISTEXT(INDEX('Abs Formation'!$B$4:$T$369,MATCH(DH$9*1,Tableau6[Date],0),MATCH(Tableau3[[#This Row],[Nom Prénom]],Tableau6[[#Headers],[Infirmière]:[Personne 19]],0)))=TRUE,"Form","")</f>
        <v/>
      </c>
      <c r="DI14" s="94" t="str">
        <f>IF(ISTEXT(INDEX('Abs Formation'!$B$4:$T$369,MATCH(DI$9*1,Tableau6[Date],0),MATCH(Tableau3[[#This Row],[Nom Prénom]],Tableau6[[#Headers],[Infirmière]:[Personne 19]],0)))=TRUE,"Form","")</f>
        <v/>
      </c>
      <c r="DJ14" s="94" t="str">
        <f>IF(ISTEXT(INDEX('Abs Formation'!$B$4:$T$369,MATCH(DJ$9*1,Tableau6[Date],0),MATCH(Tableau3[[#This Row],[Nom Prénom]],Tableau6[[#Headers],[Infirmière]:[Personne 19]],0)))=TRUE,"Form","")</f>
        <v/>
      </c>
      <c r="DK14" s="94" t="str">
        <f>IF(ISTEXT(INDEX('Abs Formation'!$B$4:$T$369,MATCH(DK$9*1,Tableau6[Date],0),MATCH(Tableau3[[#This Row],[Nom Prénom]],Tableau6[[#Headers],[Infirmière]:[Personne 19]],0)))=TRUE,"Form","")</f>
        <v/>
      </c>
      <c r="DL14" s="94" t="str">
        <f>IF(ISTEXT(INDEX('Abs Formation'!$B$4:$T$369,MATCH(DL$9*1,Tableau6[Date],0),MATCH(Tableau3[[#This Row],[Nom Prénom]],Tableau6[[#Headers],[Infirmière]:[Personne 19]],0)))=TRUE,"Form","")</f>
        <v/>
      </c>
      <c r="DM14" s="94" t="str">
        <f>IF(ISTEXT(INDEX('Abs Formation'!$B$4:$T$369,MATCH(DM$9*1,Tableau6[Date],0),MATCH(Tableau3[[#This Row],[Nom Prénom]],Tableau6[[#Headers],[Infirmière]:[Personne 19]],0)))=TRUE,"Form","")</f>
        <v/>
      </c>
      <c r="DN14" s="94" t="str">
        <f>IF(ISTEXT(INDEX('Abs Formation'!$B$4:$T$369,MATCH(DN$9*1,Tableau6[Date],0),MATCH(Tableau3[[#This Row],[Nom Prénom]],Tableau6[[#Headers],[Infirmière]:[Personne 19]],0)))=TRUE,"Form","")</f>
        <v/>
      </c>
      <c r="DO14" s="94" t="str">
        <f>IF(ISTEXT(INDEX('Abs Formation'!$B$4:$T$369,MATCH(DO$9*1,Tableau6[Date],0),MATCH(Tableau3[[#This Row],[Nom Prénom]],Tableau6[[#Headers],[Infirmière]:[Personne 19]],0)))=TRUE,"Form","")</f>
        <v/>
      </c>
      <c r="DP14" s="94" t="str">
        <f>IF(ISTEXT(INDEX('Abs Formation'!$B$4:$T$369,MATCH(DP$9*1,Tableau6[Date],0),MATCH(Tableau3[[#This Row],[Nom Prénom]],Tableau6[[#Headers],[Infirmière]:[Personne 19]],0)))=TRUE,"Form","")</f>
        <v/>
      </c>
      <c r="DQ14" s="94" t="str">
        <f>IF(ISTEXT(INDEX('Abs Formation'!$B$4:$T$369,MATCH(DQ$9*1,Tableau6[Date],0),MATCH(Tableau3[[#This Row],[Nom Prénom]],Tableau6[[#Headers],[Infirmière]:[Personne 19]],0)))=TRUE,"Form","")</f>
        <v/>
      </c>
      <c r="DR14" s="94" t="str">
        <f>IF(ISTEXT(INDEX('Abs Formation'!$B$4:$T$369,MATCH(DR$9*1,Tableau6[Date],0),MATCH(Tableau3[[#This Row],[Nom Prénom]],Tableau6[[#Headers],[Infirmière]:[Personne 19]],0)))=TRUE,"Form","")</f>
        <v/>
      </c>
      <c r="DS14" s="94" t="str">
        <f>IF(ISTEXT(INDEX('Abs Formation'!$B$4:$T$369,MATCH(DS$9*1,Tableau6[Date],0),MATCH(Tableau3[[#This Row],[Nom Prénom]],Tableau6[[#Headers],[Infirmière]:[Personne 19]],0)))=TRUE,"Form","")</f>
        <v/>
      </c>
      <c r="DT14" s="94" t="str">
        <f>IF(ISTEXT(INDEX('Abs Formation'!$B$4:$T$369,MATCH(DT$9*1,Tableau6[Date],0),MATCH(Tableau3[[#This Row],[Nom Prénom]],Tableau6[[#Headers],[Infirmière]:[Personne 19]],0)))=TRUE,"Form","")</f>
        <v/>
      </c>
      <c r="DU14" s="94" t="str">
        <f>IF(ISTEXT(INDEX('Abs Formation'!$B$4:$T$369,MATCH(DU$9*1,Tableau6[Date],0),MATCH(Tableau3[[#This Row],[Nom Prénom]],Tableau6[[#Headers],[Infirmière]:[Personne 19]],0)))=TRUE,"Form","")</f>
        <v/>
      </c>
      <c r="DV14" s="94" t="str">
        <f>IF(ISTEXT(INDEX('Abs Formation'!$B$4:$T$369,MATCH(DV$9*1,Tableau6[Date],0),MATCH(Tableau3[[#This Row],[Nom Prénom]],Tableau6[[#Headers],[Infirmière]:[Personne 19]],0)))=TRUE,"Form","")</f>
        <v/>
      </c>
      <c r="DW14" s="94" t="str">
        <f>IF(ISTEXT(INDEX('Abs Formation'!$B$4:$T$369,MATCH(DW$9*1,Tableau6[Date],0),MATCH(Tableau3[[#This Row],[Nom Prénom]],Tableau6[[#Headers],[Infirmière]:[Personne 19]],0)))=TRUE,"Form","")</f>
        <v/>
      </c>
      <c r="DX14" s="94" t="str">
        <f>IF(ISTEXT(INDEX('Abs Formation'!$B$4:$T$369,MATCH(DX$9*1,Tableau6[Date],0),MATCH(Tableau3[[#This Row],[Nom Prénom]],Tableau6[[#Headers],[Infirmière]:[Personne 19]],0)))=TRUE,"Form","")</f>
        <v/>
      </c>
      <c r="DY14" s="94" t="str">
        <f>IF(ISTEXT(INDEX('Abs Formation'!$B$4:$T$369,MATCH(DY$9*1,Tableau6[Date],0),MATCH(Tableau3[[#This Row],[Nom Prénom]],Tableau6[[#Headers],[Infirmière]:[Personne 19]],0)))=TRUE,"Form","")</f>
        <v/>
      </c>
      <c r="DZ14" s="94" t="str">
        <f>IF(ISTEXT(INDEX('Abs Formation'!$B$4:$T$369,MATCH(DZ$9*1,Tableau6[Date],0),MATCH(Tableau3[[#This Row],[Nom Prénom]],Tableau6[[#Headers],[Infirmière]:[Personne 19]],0)))=TRUE,"Form","")</f>
        <v/>
      </c>
      <c r="EA14" s="94" t="str">
        <f>IF(ISTEXT(INDEX('Abs Formation'!$B$4:$T$369,MATCH(EA$9*1,Tableau6[Date],0),MATCH(Tableau3[[#This Row],[Nom Prénom]],Tableau6[[#Headers],[Infirmière]:[Personne 19]],0)))=TRUE,"Form","")</f>
        <v/>
      </c>
      <c r="EB14" s="94" t="str">
        <f>IF(ISTEXT(INDEX('Abs Formation'!$B$4:$T$369,MATCH(EB$9*1,Tableau6[Date],0),MATCH(Tableau3[[#This Row],[Nom Prénom]],Tableau6[[#Headers],[Infirmière]:[Personne 19]],0)))=TRUE,"Form","")</f>
        <v/>
      </c>
      <c r="EC14" s="94" t="str">
        <f>IF(ISTEXT(INDEX('Abs Formation'!$B$4:$T$369,MATCH(EC$9*1,Tableau6[Date],0),MATCH(Tableau3[[#This Row],[Nom Prénom]],Tableau6[[#Headers],[Infirmière]:[Personne 19]],0)))=TRUE,"Form","")</f>
        <v/>
      </c>
      <c r="ED14" s="94" t="str">
        <f>IF(ISTEXT(INDEX('Abs Formation'!$B$4:$T$369,MATCH(ED$9*1,Tableau6[Date],0),MATCH(Tableau3[[#This Row],[Nom Prénom]],Tableau6[[#Headers],[Infirmière]:[Personne 19]],0)))=TRUE,"Form","")</f>
        <v/>
      </c>
      <c r="EE14" s="94" t="str">
        <f>IF(ISTEXT(INDEX('Abs Formation'!$B$4:$T$369,MATCH(EE$9*1,Tableau6[Date],0),MATCH(Tableau3[[#This Row],[Nom Prénom]],Tableau6[[#Headers],[Infirmière]:[Personne 19]],0)))=TRUE,"Form","")</f>
        <v/>
      </c>
      <c r="EF14" s="95" t="str">
        <f>IF(ISTEXT(INDEX('Abs Formation'!$B$4:$T$369,MATCH(EF$9*1,Tableau6[Date],0),MATCH(Tableau3[[#This Row],[Nom Prénom]],Tableau6[[#Headers],[Infirmière]:[Personne 19]],0)))=TRUE,"Form","")</f>
        <v/>
      </c>
      <c r="EG14" s="95" t="str">
        <f>IF(ISTEXT(INDEX('Abs Formation'!$B$4:$T$369,MATCH(EG$9*1,Tableau6[Date],0),MATCH(Tableau3[[#This Row],[Nom Prénom]],Tableau6[[#Headers],[Infirmière]:[Personne 19]],0)))=TRUE,"Form","")</f>
        <v/>
      </c>
      <c r="EH14" s="95" t="str">
        <f>IF(ISTEXT(INDEX('Abs Formation'!$B$4:$T$369,MATCH(EH$9*1,Tableau6[Date],0),MATCH(Tableau3[[#This Row],[Nom Prénom]],Tableau6[[#Headers],[Infirmière]:[Personne 19]],0)))=TRUE,"Form","")</f>
        <v/>
      </c>
      <c r="EI14" s="95" t="str">
        <f>IF(ISTEXT(INDEX('Abs Formation'!$B$4:$T$369,MATCH(EI$9*1,Tableau6[Date],0),MATCH(Tableau3[[#This Row],[Nom Prénom]],Tableau6[[#Headers],[Infirmière]:[Personne 19]],0)))=TRUE,"Form","")</f>
        <v/>
      </c>
      <c r="EJ14" s="95" t="str">
        <f>IF(ISTEXT(INDEX('Abs Formation'!$B$4:$T$369,MATCH(EJ$9*1,Tableau6[Date],0),MATCH(Tableau3[[#This Row],[Nom Prénom]],Tableau6[[#Headers],[Infirmière]:[Personne 19]],0)))=TRUE,"Form","")</f>
        <v/>
      </c>
      <c r="EK14" s="95" t="str">
        <f>IF(ISTEXT(INDEX('Abs Formation'!$B$4:$T$369,MATCH(EK$9*1,Tableau6[Date],0),MATCH(Tableau3[[#This Row],[Nom Prénom]],Tableau6[[#Headers],[Infirmière]:[Personne 19]],0)))=TRUE,"Form","")</f>
        <v/>
      </c>
      <c r="EL14" s="95" t="str">
        <f>IF(ISTEXT(INDEX('Abs Formation'!$B$4:$T$369,MATCH(EL$9*1,Tableau6[Date],0),MATCH(Tableau3[[#This Row],[Nom Prénom]],Tableau6[[#Headers],[Infirmière]:[Personne 19]],0)))=TRUE,"Form","")</f>
        <v/>
      </c>
      <c r="EM14" s="95" t="str">
        <f>IF(ISTEXT(INDEX('Abs Formation'!$B$4:$T$369,MATCH(EM$9*1,Tableau6[Date],0),MATCH(Tableau3[[#This Row],[Nom Prénom]],Tableau6[[#Headers],[Infirmière]:[Personne 19]],0)))=TRUE,"Form","")</f>
        <v/>
      </c>
      <c r="EN14" s="95" t="str">
        <f>IF(ISTEXT(INDEX('Abs Formation'!$B$4:$T$369,MATCH(EN$9*1,Tableau6[Date],0),MATCH(Tableau3[[#This Row],[Nom Prénom]],Tableau6[[#Headers],[Infirmière]:[Personne 19]],0)))=TRUE,"Form","")</f>
        <v/>
      </c>
      <c r="EO14" s="95" t="str">
        <f>IF(ISTEXT(INDEX('Abs Formation'!$B$4:$T$369,MATCH(EO$9*1,Tableau6[Date],0),MATCH(Tableau3[[#This Row],[Nom Prénom]],Tableau6[[#Headers],[Infirmière]:[Personne 19]],0)))=TRUE,"Form","")</f>
        <v/>
      </c>
      <c r="EP14" s="95" t="str">
        <f>IF(ISTEXT(INDEX('Abs Formation'!$B$4:$T$369,MATCH(EP$9*1,Tableau6[Date],0),MATCH(Tableau3[[#This Row],[Nom Prénom]],Tableau6[[#Headers],[Infirmière]:[Personne 19]],0)))=TRUE,"Form","")</f>
        <v/>
      </c>
      <c r="EQ14" s="95" t="str">
        <f>IF(ISTEXT(INDEX('Abs Formation'!$B$4:$T$369,MATCH(EQ$9*1,Tableau6[Date],0),MATCH(Tableau3[[#This Row],[Nom Prénom]],Tableau6[[#Headers],[Infirmière]:[Personne 19]],0)))=TRUE,"Form","")</f>
        <v/>
      </c>
      <c r="ER14" s="95" t="str">
        <f>IF(ISTEXT(INDEX('Abs Formation'!$B$4:$T$369,MATCH(ER$9*1,Tableau6[Date],0),MATCH(Tableau3[[#This Row],[Nom Prénom]],Tableau6[[#Headers],[Infirmière]:[Personne 19]],0)))=TRUE,"Form","")</f>
        <v/>
      </c>
      <c r="ES14" s="95" t="str">
        <f>IF(ISTEXT(INDEX('Abs Formation'!$B$4:$T$369,MATCH(ES$9*1,Tableau6[Date],0),MATCH(Tableau3[[#This Row],[Nom Prénom]],Tableau6[[#Headers],[Infirmière]:[Personne 19]],0)))=TRUE,"Form","")</f>
        <v/>
      </c>
      <c r="ET14" s="95" t="str">
        <f>IF(ISTEXT(INDEX('Abs Formation'!$B$4:$T$369,MATCH(ET$9*1,Tableau6[Date],0),MATCH(Tableau3[[#This Row],[Nom Prénom]],Tableau6[[#Headers],[Infirmière]:[Personne 19]],0)))=TRUE,"Form","")</f>
        <v/>
      </c>
      <c r="EU14" s="95" t="str">
        <f>IF(ISTEXT(INDEX('Abs Formation'!$B$4:$T$369,MATCH(EU$9*1,Tableau6[Date],0),MATCH(Tableau3[[#This Row],[Nom Prénom]],Tableau6[[#Headers],[Infirmière]:[Personne 19]],0)))=TRUE,"Form","")</f>
        <v/>
      </c>
      <c r="EV14" s="95" t="str">
        <f>IF(ISTEXT(INDEX('Abs Formation'!$B$4:$T$369,MATCH(EV$9*1,Tableau6[Date],0),MATCH(Tableau3[[#This Row],[Nom Prénom]],Tableau6[[#Headers],[Infirmière]:[Personne 19]],0)))=TRUE,"Form","")</f>
        <v/>
      </c>
      <c r="EW14" s="95" t="str">
        <f>IF(ISTEXT(INDEX('Abs Formation'!$B$4:$T$369,MATCH(EW$9*1,Tableau6[Date],0),MATCH(Tableau3[[#This Row],[Nom Prénom]],Tableau6[[#Headers],[Infirmière]:[Personne 19]],0)))=TRUE,"Form","")</f>
        <v/>
      </c>
      <c r="EX14" s="95" t="str">
        <f>IF(ISTEXT(INDEX('Abs Formation'!$B$4:$T$369,MATCH(EX$9*1,Tableau6[Date],0),MATCH(Tableau3[[#This Row],[Nom Prénom]],Tableau6[[#Headers],[Infirmière]:[Personne 19]],0)))=TRUE,"Form","")</f>
        <v/>
      </c>
      <c r="EY14" s="95" t="str">
        <f>IF(ISTEXT(INDEX('Abs Formation'!$B$4:$T$369,MATCH(EY$9*1,Tableau6[Date],0),MATCH(Tableau3[[#This Row],[Nom Prénom]],Tableau6[[#Headers],[Infirmière]:[Personne 19]],0)))=TRUE,"Form","")</f>
        <v/>
      </c>
      <c r="EZ14" s="95" t="str">
        <f>IF(ISTEXT(INDEX('Abs Formation'!$B$4:$T$369,MATCH(EZ$9*1,Tableau6[Date],0),MATCH(Tableau3[[#This Row],[Nom Prénom]],Tableau6[[#Headers],[Infirmière]:[Personne 19]],0)))=TRUE,"Form","")</f>
        <v/>
      </c>
      <c r="FA14" s="95" t="str">
        <f>IF(ISTEXT(INDEX('Abs Formation'!$B$4:$T$369,MATCH(FA$9*1,Tableau6[Date],0),MATCH(Tableau3[[#This Row],[Nom Prénom]],Tableau6[[#Headers],[Infirmière]:[Personne 19]],0)))=TRUE,"Form","")</f>
        <v/>
      </c>
      <c r="FB14" s="95" t="str">
        <f>IF(ISTEXT(INDEX('Abs Formation'!$B$4:$T$369,MATCH(FB$9*1,Tableau6[Date],0),MATCH(Tableau3[[#This Row],[Nom Prénom]],Tableau6[[#Headers],[Infirmière]:[Personne 19]],0)))=TRUE,"Form","")</f>
        <v/>
      </c>
      <c r="FC14" s="95" t="str">
        <f>IF(ISTEXT(INDEX('Abs Formation'!$B$4:$T$369,MATCH(FC$9*1,Tableau6[Date],0),MATCH(Tableau3[[#This Row],[Nom Prénom]],Tableau6[[#Headers],[Infirmière]:[Personne 19]],0)))=TRUE,"Form","")</f>
        <v/>
      </c>
      <c r="FD14" s="95" t="str">
        <f>IF(ISTEXT(INDEX('Abs Formation'!$B$4:$T$369,MATCH(FD$9*1,Tableau6[Date],0),MATCH(Tableau3[[#This Row],[Nom Prénom]],Tableau6[[#Headers],[Infirmière]:[Personne 19]],0)))=TRUE,"Form","")</f>
        <v/>
      </c>
      <c r="FE14" s="95" t="str">
        <f>IF(ISTEXT(INDEX('Abs Formation'!$B$4:$T$369,MATCH(FE$9*1,Tableau6[Date],0),MATCH(Tableau3[[#This Row],[Nom Prénom]],Tableau6[[#Headers],[Infirmière]:[Personne 19]],0)))=TRUE,"Form","")</f>
        <v/>
      </c>
      <c r="FF14" s="95" t="str">
        <f>IF(ISTEXT(INDEX('Abs Formation'!$B$4:$T$369,MATCH(FF$9*1,Tableau6[Date],0),MATCH(Tableau3[[#This Row],[Nom Prénom]],Tableau6[[#Headers],[Infirmière]:[Personne 19]],0)))=TRUE,"Form","")</f>
        <v/>
      </c>
      <c r="FG14" s="95" t="str">
        <f>IF(ISTEXT(INDEX('Abs Formation'!$B$4:$T$369,MATCH(FG$9*1,Tableau6[Date],0),MATCH(Tableau3[[#This Row],[Nom Prénom]],Tableau6[[#Headers],[Infirmière]:[Personne 19]],0)))=TRUE,"Form","")</f>
        <v/>
      </c>
      <c r="FH14" s="95" t="str">
        <f>IF(ISTEXT(INDEX('Abs Formation'!$B$4:$T$369,MATCH(FH$9*1,Tableau6[Date],0),MATCH(Tableau3[[#This Row],[Nom Prénom]],Tableau6[[#Headers],[Infirmière]:[Personne 19]],0)))=TRUE,"Form","")</f>
        <v/>
      </c>
      <c r="FI14" s="95" t="str">
        <f>IF(ISTEXT(INDEX('Abs Formation'!$B$4:$T$369,MATCH(FI$9*1,Tableau6[Date],0),MATCH(Tableau3[[#This Row],[Nom Prénom]],Tableau6[[#Headers],[Infirmière]:[Personne 19]],0)))=TRUE,"Form","")</f>
        <v/>
      </c>
      <c r="FJ14" s="95" t="str">
        <f>IF(ISTEXT(INDEX('Abs Formation'!$B$4:$T$369,MATCH(FJ$9*1,Tableau6[Date],0),MATCH(Tableau3[[#This Row],[Nom Prénom]],Tableau6[[#Headers],[Infirmière]:[Personne 19]],0)))=TRUE,"Form","")</f>
        <v/>
      </c>
      <c r="FK14" s="96" t="str">
        <f>IF(ISTEXT(INDEX('Abs Formation'!$B$4:$T$369,MATCH(FK$9*1,Tableau6[Date],0),MATCH(Tableau3[[#This Row],[Nom Prénom]],Tableau6[[#Headers],[Infirmière]:[Personne 19]],0)))=TRUE,"Form","")</f>
        <v/>
      </c>
      <c r="FL14" s="96" t="str">
        <f>IF(ISTEXT(INDEX('Abs Formation'!$B$4:$T$369,MATCH(FL$9*1,Tableau6[Date],0),MATCH(Tableau3[[#This Row],[Nom Prénom]],Tableau6[[#Headers],[Infirmière]:[Personne 19]],0)))=TRUE,"Form","")</f>
        <v/>
      </c>
      <c r="FM14" s="96" t="str">
        <f>IF(ISTEXT(INDEX('Abs Formation'!$B$4:$T$369,MATCH(FM$9*1,Tableau6[Date],0),MATCH(Tableau3[[#This Row],[Nom Prénom]],Tableau6[[#Headers],[Infirmière]:[Personne 19]],0)))=TRUE,"Form","")</f>
        <v/>
      </c>
      <c r="FN14" s="96" t="str">
        <f>IF(ISTEXT(INDEX('Abs Formation'!$B$4:$T$369,MATCH(FN$9*1,Tableau6[Date],0),MATCH(Tableau3[[#This Row],[Nom Prénom]],Tableau6[[#Headers],[Infirmière]:[Personne 19]],0)))=TRUE,"Form","")</f>
        <v/>
      </c>
      <c r="FO14" s="96" t="str">
        <f>IF(ISTEXT(INDEX('Abs Formation'!$B$4:$T$369,MATCH(FO$9*1,Tableau6[Date],0),MATCH(Tableau3[[#This Row],[Nom Prénom]],Tableau6[[#Headers],[Infirmière]:[Personne 19]],0)))=TRUE,"Form","")</f>
        <v/>
      </c>
      <c r="FP14" s="96" t="str">
        <f>IF(ISTEXT(INDEX('Abs Formation'!$B$4:$T$369,MATCH(FP$9*1,Tableau6[Date],0),MATCH(Tableau3[[#This Row],[Nom Prénom]],Tableau6[[#Headers],[Infirmière]:[Personne 19]],0)))=TRUE,"Form","")</f>
        <v/>
      </c>
      <c r="FQ14" s="96" t="str">
        <f>IF(ISTEXT(INDEX('Abs Formation'!$B$4:$T$369,MATCH(FQ$9*1,Tableau6[Date],0),MATCH(Tableau3[[#This Row],[Nom Prénom]],Tableau6[[#Headers],[Infirmière]:[Personne 19]],0)))=TRUE,"Form","")</f>
        <v/>
      </c>
      <c r="FR14" s="96" t="str">
        <f>IF(ISTEXT(INDEX('Abs Formation'!$B$4:$T$369,MATCH(FR$9*1,Tableau6[Date],0),MATCH(Tableau3[[#This Row],[Nom Prénom]],Tableau6[[#Headers],[Infirmière]:[Personne 19]],0)))=TRUE,"Form","")</f>
        <v/>
      </c>
      <c r="FS14" s="96" t="str">
        <f>IF(ISTEXT(INDEX('Abs Formation'!$B$4:$T$369,MATCH(FS$9*1,Tableau6[Date],0),MATCH(Tableau3[[#This Row],[Nom Prénom]],Tableau6[[#Headers],[Infirmière]:[Personne 19]],0)))=TRUE,"Form","")</f>
        <v/>
      </c>
      <c r="FT14" s="96" t="str">
        <f>IF(ISTEXT(INDEX('Abs Formation'!$B$4:$T$369,MATCH(FT$9*1,Tableau6[Date],0),MATCH(Tableau3[[#This Row],[Nom Prénom]],Tableau6[[#Headers],[Infirmière]:[Personne 19]],0)))=TRUE,"Form","")</f>
        <v/>
      </c>
      <c r="FU14" s="96" t="str">
        <f>IF(ISTEXT(INDEX('Abs Formation'!$B$4:$T$369,MATCH(FU$9*1,Tableau6[Date],0),MATCH(Tableau3[[#This Row],[Nom Prénom]],Tableau6[[#Headers],[Infirmière]:[Personne 19]],0)))=TRUE,"Form","")</f>
        <v/>
      </c>
      <c r="FV14" s="96" t="str">
        <f>IF(ISTEXT(INDEX('Abs Formation'!$B$4:$T$369,MATCH(FV$9*1,Tableau6[Date],0),MATCH(Tableau3[[#This Row],[Nom Prénom]],Tableau6[[#Headers],[Infirmière]:[Personne 19]],0)))=TRUE,"Form","")</f>
        <v/>
      </c>
      <c r="FW14" s="96" t="str">
        <f>IF(ISTEXT(INDEX('Abs Formation'!$B$4:$T$369,MATCH(FW$9*1,Tableau6[Date],0),MATCH(Tableau3[[#This Row],[Nom Prénom]],Tableau6[[#Headers],[Infirmière]:[Personne 19]],0)))=TRUE,"Form","")</f>
        <v/>
      </c>
      <c r="FX14" s="96" t="str">
        <f>IF(ISTEXT(INDEX('Abs Formation'!$B$4:$T$369,MATCH(FX$9*1,Tableau6[Date],0),MATCH(Tableau3[[#This Row],[Nom Prénom]],Tableau6[[#Headers],[Infirmière]:[Personne 19]],0)))=TRUE,"Form","")</f>
        <v/>
      </c>
      <c r="FY14" s="96" t="str">
        <f>IF(ISTEXT(INDEX('Abs Formation'!$B$4:$T$369,MATCH(FY$9*1,Tableau6[Date],0),MATCH(Tableau3[[#This Row],[Nom Prénom]],Tableau6[[#Headers],[Infirmière]:[Personne 19]],0)))=TRUE,"Form","")</f>
        <v/>
      </c>
      <c r="FZ14" s="96" t="str">
        <f>IF(ISTEXT(INDEX('Abs Formation'!$B$4:$T$369,MATCH(FZ$9*1,Tableau6[Date],0),MATCH(Tableau3[[#This Row],[Nom Prénom]],Tableau6[[#Headers],[Infirmière]:[Personne 19]],0)))=TRUE,"Form","")</f>
        <v/>
      </c>
      <c r="GA14" s="96" t="str">
        <f>IF(ISTEXT(INDEX('Abs Formation'!$B$4:$T$369,MATCH(GA$9*1,Tableau6[Date],0),MATCH(Tableau3[[#This Row],[Nom Prénom]],Tableau6[[#Headers],[Infirmière]:[Personne 19]],0)))=TRUE,"Form","")</f>
        <v/>
      </c>
      <c r="GB14" s="96" t="str">
        <f>IF(ISTEXT(INDEX('Abs Formation'!$B$4:$T$369,MATCH(GB$9*1,Tableau6[Date],0),MATCH(Tableau3[[#This Row],[Nom Prénom]],Tableau6[[#Headers],[Infirmière]:[Personne 19]],0)))=TRUE,"Form","")</f>
        <v/>
      </c>
      <c r="GC14" s="96" t="str">
        <f>IF(ISTEXT(INDEX('Abs Formation'!$B$4:$T$369,MATCH(GC$9*1,Tableau6[Date],0),MATCH(Tableau3[[#This Row],[Nom Prénom]],Tableau6[[#Headers],[Infirmière]:[Personne 19]],0)))=TRUE,"Form","")</f>
        <v/>
      </c>
      <c r="GD14" s="96" t="str">
        <f>IF(ISTEXT(INDEX('Abs Formation'!$B$4:$T$369,MATCH(GD$9*1,Tableau6[Date],0),MATCH(Tableau3[[#This Row],[Nom Prénom]],Tableau6[[#Headers],[Infirmière]:[Personne 19]],0)))=TRUE,"Form","")</f>
        <v/>
      </c>
      <c r="GE14" s="96" t="str">
        <f>IF(ISTEXT(INDEX('Abs Formation'!$B$4:$T$369,MATCH(GE$9*1,Tableau6[Date],0),MATCH(Tableau3[[#This Row],[Nom Prénom]],Tableau6[[#Headers],[Infirmière]:[Personne 19]],0)))=TRUE,"Form","")</f>
        <v/>
      </c>
      <c r="GF14" s="96" t="str">
        <f>IF(ISTEXT(INDEX('Abs Formation'!$B$4:$T$369,MATCH(GF$9*1,Tableau6[Date],0),MATCH(Tableau3[[#This Row],[Nom Prénom]],Tableau6[[#Headers],[Infirmière]:[Personne 19]],0)))=TRUE,"Form","")</f>
        <v/>
      </c>
      <c r="GG14" s="96" t="str">
        <f>IF(ISTEXT(INDEX('Abs Formation'!$B$4:$T$369,MATCH(GG$9*1,Tableau6[Date],0),MATCH(Tableau3[[#This Row],[Nom Prénom]],Tableau6[[#Headers],[Infirmière]:[Personne 19]],0)))=TRUE,"Form","")</f>
        <v/>
      </c>
      <c r="GH14" s="96" t="str">
        <f>IF(ISTEXT(INDEX('Abs Formation'!$B$4:$T$369,MATCH(GH$9*1,Tableau6[Date],0),MATCH(Tableau3[[#This Row],[Nom Prénom]],Tableau6[[#Headers],[Infirmière]:[Personne 19]],0)))=TRUE,"Form","")</f>
        <v/>
      </c>
      <c r="GI14" s="96" t="str">
        <f>IF(ISTEXT(INDEX('Abs Formation'!$B$4:$T$369,MATCH(GI$9*1,Tableau6[Date],0),MATCH(Tableau3[[#This Row],[Nom Prénom]],Tableau6[[#Headers],[Infirmière]:[Personne 19]],0)))=TRUE,"Form","")</f>
        <v/>
      </c>
      <c r="GJ14" s="96" t="str">
        <f>IF(ISTEXT(INDEX('Abs Formation'!$B$4:$T$369,MATCH(GJ$9*1,Tableau6[Date],0),MATCH(Tableau3[[#This Row],[Nom Prénom]],Tableau6[[#Headers],[Infirmière]:[Personne 19]],0)))=TRUE,"Form","")</f>
        <v/>
      </c>
      <c r="GK14" s="96" t="str">
        <f>IF(ISTEXT(INDEX('Abs Formation'!$B$4:$T$369,MATCH(GK$9*1,Tableau6[Date],0),MATCH(Tableau3[[#This Row],[Nom Prénom]],Tableau6[[#Headers],[Infirmière]:[Personne 19]],0)))=TRUE,"Form","")</f>
        <v/>
      </c>
      <c r="GL14" s="96" t="str">
        <f>IF(ISTEXT(INDEX('Abs Formation'!$B$4:$T$369,MATCH(GL$9*1,Tableau6[Date],0),MATCH(Tableau3[[#This Row],[Nom Prénom]],Tableau6[[#Headers],[Infirmière]:[Personne 19]],0)))=TRUE,"Form","")</f>
        <v/>
      </c>
      <c r="GM14" s="96" t="str">
        <f>IF(ISTEXT(INDEX('Abs Formation'!$B$4:$T$369,MATCH(GM$9*1,Tableau6[Date],0),MATCH(Tableau3[[#This Row],[Nom Prénom]],Tableau6[[#Headers],[Infirmière]:[Personne 19]],0)))=TRUE,"Form","")</f>
        <v/>
      </c>
      <c r="GN14" s="96" t="str">
        <f>IF(ISTEXT(INDEX('Abs Formation'!$B$4:$T$369,MATCH(GN$9*1,Tableau6[Date],0),MATCH(Tableau3[[#This Row],[Nom Prénom]],Tableau6[[#Headers],[Infirmière]:[Personne 19]],0)))=TRUE,"Form","")</f>
        <v/>
      </c>
      <c r="GO14" s="97" t="str">
        <f>IF(ISTEXT(INDEX('Abs Formation'!$B$4:$T$369,MATCH(GO$9*1,Tableau6[Date],0),MATCH(Tableau3[[#This Row],[Nom Prénom]],Tableau6[[#Headers],[Infirmière]:[Personne 19]],0)))=TRUE,"Form","")</f>
        <v/>
      </c>
      <c r="GP14" s="97" t="str">
        <f>IF(ISTEXT(INDEX('Abs Formation'!$B$4:$T$369,MATCH(GP$9*1,Tableau6[Date],0),MATCH(Tableau3[[#This Row],[Nom Prénom]],Tableau6[[#Headers],[Infirmière]:[Personne 19]],0)))=TRUE,"Form","")</f>
        <v/>
      </c>
      <c r="GQ14" s="97" t="str">
        <f>IF(ISTEXT(INDEX('Abs Formation'!$B$4:$T$369,MATCH(GQ$9*1,Tableau6[Date],0),MATCH(Tableau3[[#This Row],[Nom Prénom]],Tableau6[[#Headers],[Infirmière]:[Personne 19]],0)))=TRUE,"Form","")</f>
        <v/>
      </c>
      <c r="GR14" s="97" t="str">
        <f>IF(ISTEXT(INDEX('Abs Formation'!$B$4:$T$369,MATCH(GR$9*1,Tableau6[Date],0),MATCH(Tableau3[[#This Row],[Nom Prénom]],Tableau6[[#Headers],[Infirmière]:[Personne 19]],0)))=TRUE,"Form","")</f>
        <v/>
      </c>
      <c r="GS14" s="97" t="str">
        <f>IF(ISTEXT(INDEX('Abs Formation'!$B$4:$T$369,MATCH(GS$9*1,Tableau6[Date],0),MATCH(Tableau3[[#This Row],[Nom Prénom]],Tableau6[[#Headers],[Infirmière]:[Personne 19]],0)))=TRUE,"Form","")</f>
        <v/>
      </c>
      <c r="GT14" s="97" t="str">
        <f>IF(ISTEXT(INDEX('Abs Formation'!$B$4:$T$369,MATCH(GT$9*1,Tableau6[Date],0),MATCH(Tableau3[[#This Row],[Nom Prénom]],Tableau6[[#Headers],[Infirmière]:[Personne 19]],0)))=TRUE,"Form","")</f>
        <v/>
      </c>
      <c r="GU14" s="97" t="str">
        <f>IF(ISTEXT(INDEX('Abs Formation'!$B$4:$T$369,MATCH(GU$9*1,Tableau6[Date],0),MATCH(Tableau3[[#This Row],[Nom Prénom]],Tableau6[[#Headers],[Infirmière]:[Personne 19]],0)))=TRUE,"Form","")</f>
        <v/>
      </c>
      <c r="GV14" s="97" t="str">
        <f>IF(ISTEXT(INDEX('Abs Formation'!$B$4:$T$369,MATCH(GV$9*1,Tableau6[Date],0),MATCH(Tableau3[[#This Row],[Nom Prénom]],Tableau6[[#Headers],[Infirmière]:[Personne 19]],0)))=TRUE,"Form","")</f>
        <v/>
      </c>
      <c r="GW14" s="97" t="str">
        <f>IF(ISTEXT(INDEX('Abs Formation'!$B$4:$T$369,MATCH(GW$9*1,Tableau6[Date],0),MATCH(Tableau3[[#This Row],[Nom Prénom]],Tableau6[[#Headers],[Infirmière]:[Personne 19]],0)))=TRUE,"Form","")</f>
        <v/>
      </c>
      <c r="GX14" s="97" t="str">
        <f>IF(ISTEXT(INDEX('Abs Formation'!$B$4:$T$369,MATCH(GX$9*1,Tableau6[Date],0),MATCH(Tableau3[[#This Row],[Nom Prénom]],Tableau6[[#Headers],[Infirmière]:[Personne 19]],0)))=TRUE,"Form","")</f>
        <v/>
      </c>
      <c r="GY14" s="97" t="str">
        <f>IF(ISTEXT(INDEX('Abs Formation'!$B$4:$T$369,MATCH(GY$9*1,Tableau6[Date],0),MATCH(Tableau3[[#This Row],[Nom Prénom]],Tableau6[[#Headers],[Infirmière]:[Personne 19]],0)))=TRUE,"Form","")</f>
        <v/>
      </c>
      <c r="GZ14" s="97" t="str">
        <f>IF(ISTEXT(INDEX('Abs Formation'!$B$4:$T$369,MATCH(GZ$9*1,Tableau6[Date],0),MATCH(Tableau3[[#This Row],[Nom Prénom]],Tableau6[[#Headers],[Infirmière]:[Personne 19]],0)))=TRUE,"Form","")</f>
        <v/>
      </c>
      <c r="HA14" s="97" t="str">
        <f>IF(ISTEXT(INDEX('Abs Formation'!$B$4:$T$369,MATCH(HA$9*1,Tableau6[Date],0),MATCH(Tableau3[[#This Row],[Nom Prénom]],Tableau6[[#Headers],[Infirmière]:[Personne 19]],0)))=TRUE,"Form","")</f>
        <v/>
      </c>
      <c r="HB14" s="97" t="str">
        <f>IF(ISTEXT(INDEX('Abs Formation'!$B$4:$T$369,MATCH(HB$9*1,Tableau6[Date],0),MATCH(Tableau3[[#This Row],[Nom Prénom]],Tableau6[[#Headers],[Infirmière]:[Personne 19]],0)))=TRUE,"Form","")</f>
        <v/>
      </c>
      <c r="HC14" s="97" t="str">
        <f>IF(ISTEXT(INDEX('Abs Formation'!$B$4:$T$369,MATCH(HC$9*1,Tableau6[Date],0),MATCH(Tableau3[[#This Row],[Nom Prénom]],Tableau6[[#Headers],[Infirmière]:[Personne 19]],0)))=TRUE,"Form","")</f>
        <v/>
      </c>
      <c r="HD14" s="97" t="str">
        <f>IF(ISTEXT(INDEX('Abs Formation'!$B$4:$T$369,MATCH(HD$9*1,Tableau6[Date],0),MATCH(Tableau3[[#This Row],[Nom Prénom]],Tableau6[[#Headers],[Infirmière]:[Personne 19]],0)))=TRUE,"Form","")</f>
        <v/>
      </c>
      <c r="HE14" s="97" t="str">
        <f>IF(ISTEXT(INDEX('Abs Formation'!$B$4:$T$369,MATCH(HE$9*1,Tableau6[Date],0),MATCH(Tableau3[[#This Row],[Nom Prénom]],Tableau6[[#Headers],[Infirmière]:[Personne 19]],0)))=TRUE,"Form","")</f>
        <v/>
      </c>
      <c r="HF14" s="97" t="str">
        <f>IF(ISTEXT(INDEX('Abs Formation'!$B$4:$T$369,MATCH(HF$9*1,Tableau6[Date],0),MATCH(Tableau3[[#This Row],[Nom Prénom]],Tableau6[[#Headers],[Infirmière]:[Personne 19]],0)))=TRUE,"Form","")</f>
        <v/>
      </c>
      <c r="HG14" s="97" t="str">
        <f>IF(ISTEXT(INDEX('Abs Formation'!$B$4:$T$369,MATCH(HG$9*1,Tableau6[Date],0),MATCH(Tableau3[[#This Row],[Nom Prénom]],Tableau6[[#Headers],[Infirmière]:[Personne 19]],0)))=TRUE,"Form","")</f>
        <v/>
      </c>
      <c r="HH14" s="97" t="str">
        <f>IF(ISTEXT(INDEX('Abs Formation'!$B$4:$T$369,MATCH(HH$9*1,Tableau6[Date],0),MATCH(Tableau3[[#This Row],[Nom Prénom]],Tableau6[[#Headers],[Infirmière]:[Personne 19]],0)))=TRUE,"Form","")</f>
        <v/>
      </c>
      <c r="HI14" s="97" t="str">
        <f>IF(ISTEXT(INDEX('Abs Formation'!$B$4:$T$369,MATCH(HI$9*1,Tableau6[Date],0),MATCH(Tableau3[[#This Row],[Nom Prénom]],Tableau6[[#Headers],[Infirmière]:[Personne 19]],0)))=TRUE,"Form","")</f>
        <v/>
      </c>
      <c r="HJ14" s="97" t="str">
        <f>IF(ISTEXT(INDEX('Abs Formation'!$B$4:$T$369,MATCH(HJ$9*1,Tableau6[Date],0),MATCH(Tableau3[[#This Row],[Nom Prénom]],Tableau6[[#Headers],[Infirmière]:[Personne 19]],0)))=TRUE,"Form","")</f>
        <v/>
      </c>
      <c r="HK14" s="97" t="str">
        <f>IF(ISTEXT(INDEX('Abs Formation'!$B$4:$T$369,MATCH(HK$9*1,Tableau6[Date],0),MATCH(Tableau3[[#This Row],[Nom Prénom]],Tableau6[[#Headers],[Infirmière]:[Personne 19]],0)))=TRUE,"Form","")</f>
        <v/>
      </c>
      <c r="HL14" s="97" t="str">
        <f>IF(ISTEXT(INDEX('Abs Formation'!$B$4:$T$369,MATCH(HL$9*1,Tableau6[Date],0),MATCH(Tableau3[[#This Row],[Nom Prénom]],Tableau6[[#Headers],[Infirmière]:[Personne 19]],0)))=TRUE,"Form","")</f>
        <v/>
      </c>
      <c r="HM14" s="97" t="str">
        <f>IF(ISTEXT(INDEX('Abs Formation'!$B$4:$T$369,MATCH(HM$9*1,Tableau6[Date],0),MATCH(Tableau3[[#This Row],[Nom Prénom]],Tableau6[[#Headers],[Infirmière]:[Personne 19]],0)))=TRUE,"Form","")</f>
        <v/>
      </c>
      <c r="HN14" s="97" t="str">
        <f>IF(ISTEXT(INDEX('Abs Formation'!$B$4:$T$369,MATCH(HN$9*1,Tableau6[Date],0),MATCH(Tableau3[[#This Row],[Nom Prénom]],Tableau6[[#Headers],[Infirmière]:[Personne 19]],0)))=TRUE,"Form","")</f>
        <v/>
      </c>
      <c r="HO14" s="97" t="str">
        <f>IF(ISTEXT(INDEX('Abs Formation'!$B$4:$T$369,MATCH(HO$9*1,Tableau6[Date],0),MATCH(Tableau3[[#This Row],[Nom Prénom]],Tableau6[[#Headers],[Infirmière]:[Personne 19]],0)))=TRUE,"Form","")</f>
        <v/>
      </c>
      <c r="HP14" s="97" t="str">
        <f>IF(ISTEXT(INDEX('Abs Formation'!$B$4:$T$369,MATCH(HP$9*1,Tableau6[Date],0),MATCH(Tableau3[[#This Row],[Nom Prénom]],Tableau6[[#Headers],[Infirmière]:[Personne 19]],0)))=TRUE,"Form","")</f>
        <v/>
      </c>
      <c r="HQ14" s="97" t="str">
        <f>IF(ISTEXT(INDEX('Abs Formation'!$B$4:$T$369,MATCH(HQ$9*1,Tableau6[Date],0),MATCH(Tableau3[[#This Row],[Nom Prénom]],Tableau6[[#Headers],[Infirmière]:[Personne 19]],0)))=TRUE,"Form","")</f>
        <v/>
      </c>
      <c r="HR14" s="97" t="str">
        <f>IF(ISTEXT(INDEX('Abs Formation'!$B$4:$T$369,MATCH(HR$9*1,Tableau6[Date],0),MATCH(Tableau3[[#This Row],[Nom Prénom]],Tableau6[[#Headers],[Infirmière]:[Personne 19]],0)))=TRUE,"Form","")</f>
        <v/>
      </c>
      <c r="HS14" s="97" t="str">
        <f>IF(ISTEXT(INDEX('Abs Formation'!$B$4:$T$369,MATCH(HS$9*1,Tableau6[Date],0),MATCH(Tableau3[[#This Row],[Nom Prénom]],Tableau6[[#Headers],[Infirmière]:[Personne 19]],0)))=TRUE,"Form","")</f>
        <v/>
      </c>
      <c r="HT14" s="91" t="str">
        <f>IF(ISTEXT(INDEX('Abs Formation'!$B$4:$T$369,MATCH(HT$9*1,Tableau6[Date],0),MATCH(Tableau3[[#This Row],[Nom Prénom]],Tableau6[[#Headers],[Infirmière]:[Personne 19]],0)))=TRUE,"Form","")</f>
        <v/>
      </c>
      <c r="HU14" s="91" t="str">
        <f>IF(ISTEXT(INDEX('Abs Formation'!$B$4:$T$369,MATCH(HU$9*1,Tableau6[Date],0),MATCH(Tableau3[[#This Row],[Nom Prénom]],Tableau6[[#Headers],[Infirmière]:[Personne 19]],0)))=TRUE,"Form","")</f>
        <v/>
      </c>
      <c r="HV14" s="91" t="str">
        <f>IF(ISTEXT(INDEX('Abs Formation'!$B$4:$T$369,MATCH(HV$9*1,Tableau6[Date],0),MATCH(Tableau3[[#This Row],[Nom Prénom]],Tableau6[[#Headers],[Infirmière]:[Personne 19]],0)))=TRUE,"Form","")</f>
        <v/>
      </c>
      <c r="HW14" s="91" t="str">
        <f>IF(ISTEXT(INDEX('Abs Formation'!$B$4:$T$369,MATCH(HW$9*1,Tableau6[Date],0),MATCH(Tableau3[[#This Row],[Nom Prénom]],Tableau6[[#Headers],[Infirmière]:[Personne 19]],0)))=TRUE,"Form","")</f>
        <v/>
      </c>
      <c r="HX14" s="91" t="str">
        <f>IF(ISTEXT(INDEX('Abs Formation'!$B$4:$T$369,MATCH(HX$9*1,Tableau6[Date],0),MATCH(Tableau3[[#This Row],[Nom Prénom]],Tableau6[[#Headers],[Infirmière]:[Personne 19]],0)))=TRUE,"Form","")</f>
        <v/>
      </c>
      <c r="HY14" s="91" t="str">
        <f>IF(ISTEXT(INDEX('Abs Formation'!$B$4:$T$369,MATCH(HY$9*1,Tableau6[Date],0),MATCH(Tableau3[[#This Row],[Nom Prénom]],Tableau6[[#Headers],[Infirmière]:[Personne 19]],0)))=TRUE,"Form","")</f>
        <v/>
      </c>
      <c r="HZ14" s="91" t="str">
        <f>IF(ISTEXT(INDEX('Abs Formation'!$B$4:$T$369,MATCH(HZ$9*1,Tableau6[Date],0),MATCH(Tableau3[[#This Row],[Nom Prénom]],Tableau6[[#Headers],[Infirmière]:[Personne 19]],0)))=TRUE,"Form","")</f>
        <v/>
      </c>
      <c r="IA14" s="91" t="str">
        <f>IF(ISTEXT(INDEX('Abs Formation'!$B$4:$T$369,MATCH(IA$9*1,Tableau6[Date],0),MATCH(Tableau3[[#This Row],[Nom Prénom]],Tableau6[[#Headers],[Infirmière]:[Personne 19]],0)))=TRUE,"Form","")</f>
        <v/>
      </c>
      <c r="IB14" s="91" t="str">
        <f>IF(ISTEXT(INDEX('Abs Formation'!$B$4:$T$369,MATCH(IB$9*1,Tableau6[Date],0),MATCH(Tableau3[[#This Row],[Nom Prénom]],Tableau6[[#Headers],[Infirmière]:[Personne 19]],0)))=TRUE,"Form","")</f>
        <v/>
      </c>
      <c r="IC14" s="91" t="str">
        <f>IF(ISTEXT(INDEX('Abs Formation'!$B$4:$T$369,MATCH(IC$9*1,Tableau6[Date],0),MATCH(Tableau3[[#This Row],[Nom Prénom]],Tableau6[[#Headers],[Infirmière]:[Personne 19]],0)))=TRUE,"Form","")</f>
        <v/>
      </c>
      <c r="ID14" s="91" t="str">
        <f>IF(ISTEXT(INDEX('Abs Formation'!$B$4:$T$369,MATCH(ID$9*1,Tableau6[Date],0),MATCH(Tableau3[[#This Row],[Nom Prénom]],Tableau6[[#Headers],[Infirmière]:[Personne 19]],0)))=TRUE,"Form","")</f>
        <v/>
      </c>
      <c r="IE14" s="91" t="str">
        <f>IF(ISTEXT(INDEX('Abs Formation'!$B$4:$T$369,MATCH(IE$9*1,Tableau6[Date],0),MATCH(Tableau3[[#This Row],[Nom Prénom]],Tableau6[[#Headers],[Infirmière]:[Personne 19]],0)))=TRUE,"Form","")</f>
        <v/>
      </c>
      <c r="IF14" s="91" t="str">
        <f>IF(ISTEXT(INDEX('Abs Formation'!$B$4:$T$369,MATCH(IF$9*1,Tableau6[Date],0),MATCH(Tableau3[[#This Row],[Nom Prénom]],Tableau6[[#Headers],[Infirmière]:[Personne 19]],0)))=TRUE,"Form","")</f>
        <v/>
      </c>
      <c r="IG14" s="91" t="str">
        <f>IF(ISTEXT(INDEX('Abs Formation'!$B$4:$T$369,MATCH(IG$9*1,Tableau6[Date],0),MATCH(Tableau3[[#This Row],[Nom Prénom]],Tableau6[[#Headers],[Infirmière]:[Personne 19]],0)))=TRUE,"Form","")</f>
        <v/>
      </c>
      <c r="IH14" s="91" t="str">
        <f>IF(ISTEXT(INDEX('Abs Formation'!$B$4:$T$369,MATCH(IH$9*1,Tableau6[Date],0),MATCH(Tableau3[[#This Row],[Nom Prénom]],Tableau6[[#Headers],[Infirmière]:[Personne 19]],0)))=TRUE,"Form","")</f>
        <v/>
      </c>
      <c r="II14" s="91" t="str">
        <f>IF(ISTEXT(INDEX('Abs Formation'!$B$4:$T$369,MATCH(II$9*1,Tableau6[Date],0),MATCH(Tableau3[[#This Row],[Nom Prénom]],Tableau6[[#Headers],[Infirmière]:[Personne 19]],0)))=TRUE,"Form","")</f>
        <v/>
      </c>
      <c r="IJ14" s="91" t="str">
        <f>IF(ISTEXT(INDEX('Abs Formation'!$B$4:$T$369,MATCH(IJ$9*1,Tableau6[Date],0),MATCH(Tableau3[[#This Row],[Nom Prénom]],Tableau6[[#Headers],[Infirmière]:[Personne 19]],0)))=TRUE,"Form","")</f>
        <v/>
      </c>
      <c r="IK14" s="91" t="str">
        <f>IF(ISTEXT(INDEX('Abs Formation'!$B$4:$T$369,MATCH(IK$9*1,Tableau6[Date],0),MATCH(Tableau3[[#This Row],[Nom Prénom]],Tableau6[[#Headers],[Infirmière]:[Personne 19]],0)))=TRUE,"Form","")</f>
        <v/>
      </c>
      <c r="IL14" s="91" t="str">
        <f>IF(ISTEXT(INDEX('Abs Formation'!$B$4:$T$369,MATCH(IL$9*1,Tableau6[Date],0),MATCH(Tableau3[[#This Row],[Nom Prénom]],Tableau6[[#Headers],[Infirmière]:[Personne 19]],0)))=TRUE,"Form","")</f>
        <v/>
      </c>
      <c r="IM14" s="91" t="str">
        <f>IF(ISTEXT(INDEX('Abs Formation'!$B$4:$T$369,MATCH(IM$9*1,Tableau6[Date],0),MATCH(Tableau3[[#This Row],[Nom Prénom]],Tableau6[[#Headers],[Infirmière]:[Personne 19]],0)))=TRUE,"Form","")</f>
        <v/>
      </c>
      <c r="IN14" s="91" t="str">
        <f>IF(ISTEXT(INDEX('Abs Formation'!$B$4:$T$369,MATCH(IN$9*1,Tableau6[Date],0),MATCH(Tableau3[[#This Row],[Nom Prénom]],Tableau6[[#Headers],[Infirmière]:[Personne 19]],0)))=TRUE,"Form","")</f>
        <v/>
      </c>
      <c r="IO14" s="91" t="str">
        <f>IF(ISTEXT(INDEX('Abs Formation'!$B$4:$T$369,MATCH(IO$9*1,Tableau6[Date],0),MATCH(Tableau3[[#This Row],[Nom Prénom]],Tableau6[[#Headers],[Infirmière]:[Personne 19]],0)))=TRUE,"Form","")</f>
        <v/>
      </c>
      <c r="IP14" s="91" t="str">
        <f>IF(ISTEXT(INDEX('Abs Formation'!$B$4:$T$369,MATCH(IP$9*1,Tableau6[Date],0),MATCH(Tableau3[[#This Row],[Nom Prénom]],Tableau6[[#Headers],[Infirmière]:[Personne 19]],0)))=TRUE,"Form","")</f>
        <v/>
      </c>
      <c r="IQ14" s="91" t="str">
        <f>IF(ISTEXT(INDEX('Abs Formation'!$B$4:$T$369,MATCH(IQ$9*1,Tableau6[Date],0),MATCH(Tableau3[[#This Row],[Nom Prénom]],Tableau6[[#Headers],[Infirmière]:[Personne 19]],0)))=TRUE,"Form","")</f>
        <v/>
      </c>
      <c r="IR14" s="91" t="str">
        <f>IF(ISTEXT(INDEX('Abs Formation'!$B$4:$T$369,MATCH(IR$9*1,Tableau6[Date],0),MATCH(Tableau3[[#This Row],[Nom Prénom]],Tableau6[[#Headers],[Infirmière]:[Personne 19]],0)))=TRUE,"Form","")</f>
        <v/>
      </c>
      <c r="IS14" s="91" t="str">
        <f>IF(ISTEXT(INDEX('Abs Formation'!$B$4:$T$369,MATCH(IS$9*1,Tableau6[Date],0),MATCH(Tableau3[[#This Row],[Nom Prénom]],Tableau6[[#Headers],[Infirmière]:[Personne 19]],0)))=TRUE,"Form","")</f>
        <v/>
      </c>
      <c r="IT14" s="91" t="str">
        <f>IF(ISTEXT(INDEX('Abs Formation'!$B$4:$T$369,MATCH(IT$9*1,Tableau6[Date],0),MATCH(Tableau3[[#This Row],[Nom Prénom]],Tableau6[[#Headers],[Infirmière]:[Personne 19]],0)))=TRUE,"Form","")</f>
        <v/>
      </c>
      <c r="IU14" s="91" t="str">
        <f>IF(ISTEXT(INDEX('Abs Formation'!$B$4:$T$369,MATCH(IU$9*1,Tableau6[Date],0),MATCH(Tableau3[[#This Row],[Nom Prénom]],Tableau6[[#Headers],[Infirmière]:[Personne 19]],0)))=TRUE,"Form","")</f>
        <v/>
      </c>
      <c r="IV14" s="91" t="str">
        <f>IF(ISTEXT(INDEX('Abs Formation'!$B$4:$T$369,MATCH(IV$9*1,Tableau6[Date],0),MATCH(Tableau3[[#This Row],[Nom Prénom]],Tableau6[[#Headers],[Infirmière]:[Personne 19]],0)))=TRUE,"Form","")</f>
        <v/>
      </c>
      <c r="IW14" s="91" t="str">
        <f>IF(ISTEXT(INDEX('Abs Formation'!$B$4:$T$369,MATCH(IW$9*1,Tableau6[Date],0),MATCH(Tableau3[[#This Row],[Nom Prénom]],Tableau6[[#Headers],[Infirmière]:[Personne 19]],0)))=TRUE,"Form","")</f>
        <v/>
      </c>
      <c r="IX14" s="91" t="str">
        <f>IF(ISTEXT(INDEX('Abs Formation'!$B$4:$T$369,MATCH(IX$9*1,Tableau6[Date],0),MATCH(Tableau3[[#This Row],[Nom Prénom]],Tableau6[[#Headers],[Infirmière]:[Personne 19]],0)))=TRUE,"Form","")</f>
        <v/>
      </c>
      <c r="IY14" s="98" t="str">
        <f>IF(ISTEXT(INDEX('Abs Formation'!$B$4:$T$369,MATCH(IY$9*1,Tableau6[Date],0),MATCH(Tableau3[[#This Row],[Nom Prénom]],Tableau6[[#Headers],[Infirmière]:[Personne 19]],0)))=TRUE,"Form","")</f>
        <v/>
      </c>
      <c r="IZ14" s="98" t="str">
        <f>IF(ISTEXT(INDEX('Abs Formation'!$B$4:$T$369,MATCH(IZ$9*1,Tableau6[Date],0),MATCH(Tableau3[[#This Row],[Nom Prénom]],Tableau6[[#Headers],[Infirmière]:[Personne 19]],0)))=TRUE,"Form","")</f>
        <v/>
      </c>
      <c r="JA14" s="98" t="str">
        <f>IF(ISTEXT(INDEX('Abs Formation'!$B$4:$T$369,MATCH(JA$9*1,Tableau6[Date],0),MATCH(Tableau3[[#This Row],[Nom Prénom]],Tableau6[[#Headers],[Infirmière]:[Personne 19]],0)))=TRUE,"Form","")</f>
        <v/>
      </c>
      <c r="JB14" s="98" t="str">
        <f>IF(ISTEXT(INDEX('Abs Formation'!$B$4:$T$369,MATCH(JB$9*1,Tableau6[Date],0),MATCH(Tableau3[[#This Row],[Nom Prénom]],Tableau6[[#Headers],[Infirmière]:[Personne 19]],0)))=TRUE,"Form","")</f>
        <v/>
      </c>
      <c r="JC14" s="98" t="str">
        <f>IF(ISTEXT(INDEX('Abs Formation'!$B$4:$T$369,MATCH(JC$9*1,Tableau6[Date],0),MATCH(Tableau3[[#This Row],[Nom Prénom]],Tableau6[[#Headers],[Infirmière]:[Personne 19]],0)))=TRUE,"Form","")</f>
        <v/>
      </c>
      <c r="JD14" s="98" t="str">
        <f>IF(ISTEXT(INDEX('Abs Formation'!$B$4:$T$369,MATCH(JD$9*1,Tableau6[Date],0),MATCH(Tableau3[[#This Row],[Nom Prénom]],Tableau6[[#Headers],[Infirmière]:[Personne 19]],0)))=TRUE,"Form","")</f>
        <v/>
      </c>
      <c r="JE14" s="98" t="str">
        <f>IF(ISTEXT(INDEX('Abs Formation'!$B$4:$T$369,MATCH(JE$9*1,Tableau6[Date],0),MATCH(Tableau3[[#This Row],[Nom Prénom]],Tableau6[[#Headers],[Infirmière]:[Personne 19]],0)))=TRUE,"Form","")</f>
        <v/>
      </c>
      <c r="JF14" s="98" t="str">
        <f>IF(ISTEXT(INDEX('Abs Formation'!$B$4:$T$369,MATCH(JF$9*1,Tableau6[Date],0),MATCH(Tableau3[[#This Row],[Nom Prénom]],Tableau6[[#Headers],[Infirmière]:[Personne 19]],0)))=TRUE,"Form","")</f>
        <v/>
      </c>
      <c r="JG14" s="98" t="str">
        <f>IF(ISTEXT(INDEX('Abs Formation'!$B$4:$T$369,MATCH(JG$9*1,Tableau6[Date],0),MATCH(Tableau3[[#This Row],[Nom Prénom]],Tableau6[[#Headers],[Infirmière]:[Personne 19]],0)))=TRUE,"Form","")</f>
        <v/>
      </c>
      <c r="JH14" s="98" t="str">
        <f>IF(ISTEXT(INDEX('Abs Formation'!$B$4:$T$369,MATCH(JH$9*1,Tableau6[Date],0),MATCH(Tableau3[[#This Row],[Nom Prénom]],Tableau6[[#Headers],[Infirmière]:[Personne 19]],0)))=TRUE,"Form","")</f>
        <v/>
      </c>
      <c r="JI14" s="98" t="str">
        <f>IF(ISTEXT(INDEX('Abs Formation'!$B$4:$T$369,MATCH(JI$9*1,Tableau6[Date],0),MATCH(Tableau3[[#This Row],[Nom Prénom]],Tableau6[[#Headers],[Infirmière]:[Personne 19]],0)))=TRUE,"Form","")</f>
        <v/>
      </c>
      <c r="JJ14" s="98" t="str">
        <f>IF(ISTEXT(INDEX('Abs Formation'!$B$4:$T$369,MATCH(JJ$9*1,Tableau6[Date],0),MATCH(Tableau3[[#This Row],[Nom Prénom]],Tableau6[[#Headers],[Infirmière]:[Personne 19]],0)))=TRUE,"Form","")</f>
        <v/>
      </c>
      <c r="JK14" s="98" t="str">
        <f>IF(ISTEXT(INDEX('Abs Formation'!$B$4:$T$369,MATCH(JK$9*1,Tableau6[Date],0),MATCH(Tableau3[[#This Row],[Nom Prénom]],Tableau6[[#Headers],[Infirmière]:[Personne 19]],0)))=TRUE,"Form","")</f>
        <v/>
      </c>
      <c r="JL14" s="98" t="str">
        <f>IF(ISTEXT(INDEX('Abs Formation'!$B$4:$T$369,MATCH(JL$9*1,Tableau6[Date],0),MATCH(Tableau3[[#This Row],[Nom Prénom]],Tableau6[[#Headers],[Infirmière]:[Personne 19]],0)))=TRUE,"Form","")</f>
        <v/>
      </c>
      <c r="JM14" s="98" t="str">
        <f>IF(ISTEXT(INDEX('Abs Formation'!$B$4:$T$369,MATCH(JM$9*1,Tableau6[Date],0),MATCH(Tableau3[[#This Row],[Nom Prénom]],Tableau6[[#Headers],[Infirmière]:[Personne 19]],0)))=TRUE,"Form","")</f>
        <v/>
      </c>
      <c r="JN14" s="98" t="str">
        <f>IF(ISTEXT(INDEX('Abs Formation'!$B$4:$T$369,MATCH(JN$9*1,Tableau6[Date],0),MATCH(Tableau3[[#This Row],[Nom Prénom]],Tableau6[[#Headers],[Infirmière]:[Personne 19]],0)))=TRUE,"Form","")</f>
        <v/>
      </c>
      <c r="JO14" s="98" t="str">
        <f>IF(ISTEXT(INDEX('Abs Formation'!$B$4:$T$369,MATCH(JO$9*1,Tableau6[Date],0),MATCH(Tableau3[[#This Row],[Nom Prénom]],Tableau6[[#Headers],[Infirmière]:[Personne 19]],0)))=TRUE,"Form","")</f>
        <v/>
      </c>
      <c r="JP14" s="98" t="str">
        <f>IF(ISTEXT(INDEX('Abs Formation'!$B$4:$T$369,MATCH(JP$9*1,Tableau6[Date],0),MATCH(Tableau3[[#This Row],[Nom Prénom]],Tableau6[[#Headers],[Infirmière]:[Personne 19]],0)))=TRUE,"Form","")</f>
        <v/>
      </c>
      <c r="JQ14" s="98" t="str">
        <f>IF(ISTEXT(INDEX('Abs Formation'!$B$4:$T$369,MATCH(JQ$9*1,Tableau6[Date],0),MATCH(Tableau3[[#This Row],[Nom Prénom]],Tableau6[[#Headers],[Infirmière]:[Personne 19]],0)))=TRUE,"Form","")</f>
        <v/>
      </c>
      <c r="JR14" s="98" t="str">
        <f>IF(ISTEXT(INDEX('Abs Formation'!$B$4:$T$369,MATCH(JR$9*1,Tableau6[Date],0),MATCH(Tableau3[[#This Row],[Nom Prénom]],Tableau6[[#Headers],[Infirmière]:[Personne 19]],0)))=TRUE,"Form","")</f>
        <v/>
      </c>
      <c r="JS14" s="98" t="str">
        <f>IF(ISTEXT(INDEX('Abs Formation'!$B$4:$T$369,MATCH(JS$9*1,Tableau6[Date],0),MATCH(Tableau3[[#This Row],[Nom Prénom]],Tableau6[[#Headers],[Infirmière]:[Personne 19]],0)))=TRUE,"Form","")</f>
        <v/>
      </c>
      <c r="JT14" s="98" t="str">
        <f>IF(ISTEXT(INDEX('Abs Formation'!$B$4:$T$369,MATCH(JT$9*1,Tableau6[Date],0),MATCH(Tableau3[[#This Row],[Nom Prénom]],Tableau6[[#Headers],[Infirmière]:[Personne 19]],0)))=TRUE,"Form","")</f>
        <v/>
      </c>
      <c r="JU14" s="98" t="str">
        <f>IF(ISTEXT(INDEX('Abs Formation'!$B$4:$T$369,MATCH(JU$9*1,Tableau6[Date],0),MATCH(Tableau3[[#This Row],[Nom Prénom]],Tableau6[[#Headers],[Infirmière]:[Personne 19]],0)))=TRUE,"Form","")</f>
        <v/>
      </c>
      <c r="JV14" s="98" t="str">
        <f>IF(ISTEXT(INDEX('Abs Formation'!$B$4:$T$369,MATCH(JV$9*1,Tableau6[Date],0),MATCH(Tableau3[[#This Row],[Nom Prénom]],Tableau6[[#Headers],[Infirmière]:[Personne 19]],0)))=TRUE,"Form","")</f>
        <v/>
      </c>
      <c r="JW14" s="98" t="str">
        <f>IF(ISTEXT(INDEX('Abs Formation'!$B$4:$T$369,MATCH(JW$9*1,Tableau6[Date],0),MATCH(Tableau3[[#This Row],[Nom Prénom]],Tableau6[[#Headers],[Infirmière]:[Personne 19]],0)))=TRUE,"Form","")</f>
        <v/>
      </c>
      <c r="JX14" s="98" t="str">
        <f>IF(ISTEXT(INDEX('Abs Formation'!$B$4:$T$369,MATCH(JX$9*1,Tableau6[Date],0),MATCH(Tableau3[[#This Row],[Nom Prénom]],Tableau6[[#Headers],[Infirmière]:[Personne 19]],0)))=TRUE,"Form","")</f>
        <v/>
      </c>
      <c r="JY14" s="98" t="str">
        <f>IF(ISTEXT(INDEX('Abs Formation'!$B$4:$T$369,MATCH(JY$9*1,Tableau6[Date],0),MATCH(Tableau3[[#This Row],[Nom Prénom]],Tableau6[[#Headers],[Infirmière]:[Personne 19]],0)))=TRUE,"Form","")</f>
        <v/>
      </c>
      <c r="JZ14" s="98" t="str">
        <f>IF(ISTEXT(INDEX('Abs Formation'!$B$4:$T$369,MATCH(JZ$9*1,Tableau6[Date],0),MATCH(Tableau3[[#This Row],[Nom Prénom]],Tableau6[[#Headers],[Infirmière]:[Personne 19]],0)))=TRUE,"Form","")</f>
        <v/>
      </c>
      <c r="KA14" s="98" t="str">
        <f>IF(ISTEXT(INDEX('Abs Formation'!$B$4:$T$369,MATCH(KA$9*1,Tableau6[Date],0),MATCH(Tableau3[[#This Row],[Nom Prénom]],Tableau6[[#Headers],[Infirmière]:[Personne 19]],0)))=TRUE,"Form","")</f>
        <v/>
      </c>
      <c r="KB14" s="98" t="str">
        <f>IF(ISTEXT(INDEX('Abs Formation'!$B$4:$T$369,MATCH(KB$9*1,Tableau6[Date],0),MATCH(Tableau3[[#This Row],[Nom Prénom]],Tableau6[[#Headers],[Infirmière]:[Personne 19]],0)))=TRUE,"Form","")</f>
        <v/>
      </c>
      <c r="KC14" s="99" t="str">
        <f>IF(ISTEXT(INDEX('Abs Formation'!$B$4:$T$369,MATCH(KC$9*1,Tableau6[Date],0),MATCH(Tableau3[[#This Row],[Nom Prénom]],Tableau6[[#Headers],[Infirmière]:[Personne 19]],0)))=TRUE,"Form","")</f>
        <v/>
      </c>
      <c r="KD14" s="99" t="str">
        <f>IF(ISTEXT(INDEX('Abs Formation'!$B$4:$T$369,MATCH(KD$9*1,Tableau6[Date],0),MATCH(Tableau3[[#This Row],[Nom Prénom]],Tableau6[[#Headers],[Infirmière]:[Personne 19]],0)))=TRUE,"Form","")</f>
        <v/>
      </c>
      <c r="KE14" s="99" t="str">
        <f>IF(ISTEXT(INDEX('Abs Formation'!$B$4:$T$369,MATCH(KE$9*1,Tableau6[Date],0),MATCH(Tableau3[[#This Row],[Nom Prénom]],Tableau6[[#Headers],[Infirmière]:[Personne 19]],0)))=TRUE,"Form","")</f>
        <v/>
      </c>
      <c r="KF14" s="99" t="str">
        <f>IF(ISTEXT(INDEX('Abs Formation'!$B$4:$T$369,MATCH(KF$9*1,Tableau6[Date],0),MATCH(Tableau3[[#This Row],[Nom Prénom]],Tableau6[[#Headers],[Infirmière]:[Personne 19]],0)))=TRUE,"Form","")</f>
        <v/>
      </c>
      <c r="KG14" s="99" t="str">
        <f>IF(ISTEXT(INDEX('Abs Formation'!$B$4:$T$369,MATCH(KG$9*1,Tableau6[Date],0),MATCH(Tableau3[[#This Row],[Nom Prénom]],Tableau6[[#Headers],[Infirmière]:[Personne 19]],0)))=TRUE,"Form","")</f>
        <v/>
      </c>
      <c r="KH14" s="99" t="str">
        <f>IF(ISTEXT(INDEX('Abs Formation'!$B$4:$T$369,MATCH(KH$9*1,Tableau6[Date],0),MATCH(Tableau3[[#This Row],[Nom Prénom]],Tableau6[[#Headers],[Infirmière]:[Personne 19]],0)))=TRUE,"Form","")</f>
        <v/>
      </c>
      <c r="KI14" s="99" t="str">
        <f>IF(ISTEXT(INDEX('Abs Formation'!$B$4:$T$369,MATCH(KI$9*1,Tableau6[Date],0),MATCH(Tableau3[[#This Row],[Nom Prénom]],Tableau6[[#Headers],[Infirmière]:[Personne 19]],0)))=TRUE,"Form","")</f>
        <v/>
      </c>
      <c r="KJ14" s="99" t="str">
        <f>IF(ISTEXT(INDEX('Abs Formation'!$B$4:$T$369,MATCH(KJ$9*1,Tableau6[Date],0),MATCH(Tableau3[[#This Row],[Nom Prénom]],Tableau6[[#Headers],[Infirmière]:[Personne 19]],0)))=TRUE,"Form","")</f>
        <v/>
      </c>
      <c r="KK14" s="99" t="str">
        <f>IF(ISTEXT(INDEX('Abs Formation'!$B$4:$T$369,MATCH(KK$9*1,Tableau6[Date],0),MATCH(Tableau3[[#This Row],[Nom Prénom]],Tableau6[[#Headers],[Infirmière]:[Personne 19]],0)))=TRUE,"Form","")</f>
        <v/>
      </c>
      <c r="KL14" s="99" t="str">
        <f>IF(ISTEXT(INDEX('Abs Formation'!$B$4:$T$369,MATCH(KL$9*1,Tableau6[Date],0),MATCH(Tableau3[[#This Row],[Nom Prénom]],Tableau6[[#Headers],[Infirmière]:[Personne 19]],0)))=TRUE,"Form","")</f>
        <v/>
      </c>
      <c r="KM14" s="99" t="str">
        <f>IF(ISTEXT(INDEX('Abs Formation'!$B$4:$T$369,MATCH(KM$9*1,Tableau6[Date],0),MATCH(Tableau3[[#This Row],[Nom Prénom]],Tableau6[[#Headers],[Infirmière]:[Personne 19]],0)))=TRUE,"Form","")</f>
        <v/>
      </c>
      <c r="KN14" s="99" t="str">
        <f>IF(ISTEXT(INDEX('Abs Formation'!$B$4:$T$369,MATCH(KN$9*1,Tableau6[Date],0),MATCH(Tableau3[[#This Row],[Nom Prénom]],Tableau6[[#Headers],[Infirmière]:[Personne 19]],0)))=TRUE,"Form","")</f>
        <v/>
      </c>
      <c r="KO14" s="99" t="str">
        <f>IF(ISTEXT(INDEX('Abs Formation'!$B$4:$T$369,MATCH(KO$9*1,Tableau6[Date],0),MATCH(Tableau3[[#This Row],[Nom Prénom]],Tableau6[[#Headers],[Infirmière]:[Personne 19]],0)))=TRUE,"Form","")</f>
        <v/>
      </c>
      <c r="KP14" s="99" t="str">
        <f>IF(ISTEXT(INDEX('Abs Formation'!$B$4:$T$369,MATCH(KP$9*1,Tableau6[Date],0),MATCH(Tableau3[[#This Row],[Nom Prénom]],Tableau6[[#Headers],[Infirmière]:[Personne 19]],0)))=TRUE,"Form","")</f>
        <v/>
      </c>
      <c r="KQ14" s="99" t="str">
        <f>IF(ISTEXT(INDEX('Abs Formation'!$B$4:$T$369,MATCH(KQ$9*1,Tableau6[Date],0),MATCH(Tableau3[[#This Row],[Nom Prénom]],Tableau6[[#Headers],[Infirmière]:[Personne 19]],0)))=TRUE,"Form","")</f>
        <v/>
      </c>
      <c r="KR14" s="99" t="str">
        <f>IF(ISTEXT(INDEX('Abs Formation'!$B$4:$T$369,MATCH(KR$9*1,Tableau6[Date],0),MATCH(Tableau3[[#This Row],[Nom Prénom]],Tableau6[[#Headers],[Infirmière]:[Personne 19]],0)))=TRUE,"Form","")</f>
        <v/>
      </c>
      <c r="KS14" s="99" t="str">
        <f>IF(ISTEXT(INDEX('Abs Formation'!$B$4:$T$369,MATCH(KS$9*1,Tableau6[Date],0),MATCH(Tableau3[[#This Row],[Nom Prénom]],Tableau6[[#Headers],[Infirmière]:[Personne 19]],0)))=TRUE,"Form","")</f>
        <v/>
      </c>
      <c r="KT14" s="99" t="str">
        <f>IF(ISTEXT(INDEX('Abs Formation'!$B$4:$T$369,MATCH(KT$9*1,Tableau6[Date],0),MATCH(Tableau3[[#This Row],[Nom Prénom]],Tableau6[[#Headers],[Infirmière]:[Personne 19]],0)))=TRUE,"Form","")</f>
        <v/>
      </c>
      <c r="KU14" s="99" t="str">
        <f>IF(ISTEXT(INDEX('Abs Formation'!$B$4:$T$369,MATCH(KU$9*1,Tableau6[Date],0),MATCH(Tableau3[[#This Row],[Nom Prénom]],Tableau6[[#Headers],[Infirmière]:[Personne 19]],0)))=TRUE,"Form","")</f>
        <v/>
      </c>
      <c r="KV14" s="99" t="str">
        <f>IF(ISTEXT(INDEX('Abs Formation'!$B$4:$T$369,MATCH(KV$9*1,Tableau6[Date],0),MATCH(Tableau3[[#This Row],[Nom Prénom]],Tableau6[[#Headers],[Infirmière]:[Personne 19]],0)))=TRUE,"Form","")</f>
        <v/>
      </c>
      <c r="KW14" s="99" t="str">
        <f>IF(ISTEXT(INDEX('Abs Formation'!$B$4:$T$369,MATCH(KW$9*1,Tableau6[Date],0),MATCH(Tableau3[[#This Row],[Nom Prénom]],Tableau6[[#Headers],[Infirmière]:[Personne 19]],0)))=TRUE,"Form","")</f>
        <v/>
      </c>
      <c r="KX14" s="99" t="str">
        <f>IF(ISTEXT(INDEX('Abs Formation'!$B$4:$T$369,MATCH(KX$9*1,Tableau6[Date],0),MATCH(Tableau3[[#This Row],[Nom Prénom]],Tableau6[[#Headers],[Infirmière]:[Personne 19]],0)))=TRUE,"Form","")</f>
        <v/>
      </c>
      <c r="KY14" s="99" t="str">
        <f>IF(ISTEXT(INDEX('Abs Formation'!$B$4:$T$369,MATCH(KY$9*1,Tableau6[Date],0),MATCH(Tableau3[[#This Row],[Nom Prénom]],Tableau6[[#Headers],[Infirmière]:[Personne 19]],0)))=TRUE,"Form","")</f>
        <v/>
      </c>
      <c r="KZ14" s="99" t="str">
        <f>IF(ISTEXT(INDEX('Abs Formation'!$B$4:$T$369,MATCH(KZ$9*1,Tableau6[Date],0),MATCH(Tableau3[[#This Row],[Nom Prénom]],Tableau6[[#Headers],[Infirmière]:[Personne 19]],0)))=TRUE,"Form","")</f>
        <v/>
      </c>
      <c r="LA14" s="99" t="str">
        <f>IF(ISTEXT(INDEX('Abs Formation'!$B$4:$T$369,MATCH(LA$9*1,Tableau6[Date],0),MATCH(Tableau3[[#This Row],[Nom Prénom]],Tableau6[[#Headers],[Infirmière]:[Personne 19]],0)))=TRUE,"Form","")</f>
        <v/>
      </c>
      <c r="LB14" s="99" t="str">
        <f>IF(ISTEXT(INDEX('Abs Formation'!$B$4:$T$369,MATCH(LB$9*1,Tableau6[Date],0),MATCH(Tableau3[[#This Row],[Nom Prénom]],Tableau6[[#Headers],[Infirmière]:[Personne 19]],0)))=TRUE,"Form","")</f>
        <v/>
      </c>
      <c r="LC14" s="99" t="str">
        <f>IF(ISTEXT(INDEX('Abs Formation'!$B$4:$T$369,MATCH(LC$9*1,Tableau6[Date],0),MATCH(Tableau3[[#This Row],[Nom Prénom]],Tableau6[[#Headers],[Infirmière]:[Personne 19]],0)))=TRUE,"Form","")</f>
        <v/>
      </c>
      <c r="LD14" s="99" t="str">
        <f>IF(ISTEXT(INDEX('Abs Formation'!$B$4:$T$369,MATCH(LD$9*1,Tableau6[Date],0),MATCH(Tableau3[[#This Row],[Nom Prénom]],Tableau6[[#Headers],[Infirmière]:[Personne 19]],0)))=TRUE,"Form","")</f>
        <v/>
      </c>
      <c r="LE14" s="99" t="str">
        <f>IF(ISTEXT(INDEX('Abs Formation'!$B$4:$T$369,MATCH(LE$9*1,Tableau6[Date],0),MATCH(Tableau3[[#This Row],[Nom Prénom]],Tableau6[[#Headers],[Infirmière]:[Personne 19]],0)))=TRUE,"Form","")</f>
        <v/>
      </c>
      <c r="LF14" s="99" t="str">
        <f>IF(ISTEXT(INDEX('Abs Formation'!$B$4:$T$369,MATCH(LF$9*1,Tableau6[Date],0),MATCH(Tableau3[[#This Row],[Nom Prénom]],Tableau6[[#Headers],[Infirmière]:[Personne 19]],0)))=TRUE,"Form","")</f>
        <v/>
      </c>
      <c r="LG14" s="99" t="str">
        <f>IF(ISTEXT(INDEX('Abs Formation'!$B$4:$T$369,MATCH(LG$9*1,Tableau6[Date],0),MATCH(Tableau3[[#This Row],[Nom Prénom]],Tableau6[[#Headers],[Infirmière]:[Personne 19]],0)))=TRUE,"Form","")</f>
        <v/>
      </c>
      <c r="LH14" s="100" t="str">
        <f>IF(ISTEXT(INDEX('Abs Formation'!$B$4:$T$369,MATCH(LH$9*1,Tableau6[Date],0),MATCH(Tableau3[[#This Row],[Nom Prénom]],Tableau6[[#Headers],[Infirmière]:[Personne 19]],0)))=TRUE,"Form","")</f>
        <v/>
      </c>
      <c r="LI14" s="100" t="str">
        <f>IF(ISTEXT(INDEX('Abs Formation'!$B$4:$T$369,MATCH(LI$9*1,Tableau6[Date],0),MATCH(Tableau3[[#This Row],[Nom Prénom]],Tableau6[[#Headers],[Infirmière]:[Personne 19]],0)))=TRUE,"Form","")</f>
        <v/>
      </c>
      <c r="LJ14" s="100" t="str">
        <f>IF(ISTEXT(INDEX('Abs Formation'!$B$4:$T$369,MATCH(LJ$9*1,Tableau6[Date],0),MATCH(Tableau3[[#This Row],[Nom Prénom]],Tableau6[[#Headers],[Infirmière]:[Personne 19]],0)))=TRUE,"Form","")</f>
        <v/>
      </c>
      <c r="LK14" s="100" t="str">
        <f>IF(ISTEXT(INDEX('Abs Formation'!$B$4:$T$369,MATCH(LK$9*1,Tableau6[Date],0),MATCH(Tableau3[[#This Row],[Nom Prénom]],Tableau6[[#Headers],[Infirmière]:[Personne 19]],0)))=TRUE,"Form","")</f>
        <v/>
      </c>
      <c r="LL14" s="100" t="str">
        <f>IF(ISTEXT(INDEX('Abs Formation'!$B$4:$T$369,MATCH(LL$9*1,Tableau6[Date],0),MATCH(Tableau3[[#This Row],[Nom Prénom]],Tableau6[[#Headers],[Infirmière]:[Personne 19]],0)))=TRUE,"Form","")</f>
        <v/>
      </c>
      <c r="LM14" s="100" t="str">
        <f>IF(ISTEXT(INDEX('Abs Formation'!$B$4:$T$369,MATCH(LM$9*1,Tableau6[Date],0),MATCH(Tableau3[[#This Row],[Nom Prénom]],Tableau6[[#Headers],[Infirmière]:[Personne 19]],0)))=TRUE,"Form","")</f>
        <v/>
      </c>
      <c r="LN14" s="100" t="str">
        <f>IF(ISTEXT(INDEX('Abs Formation'!$B$4:$T$369,MATCH(LN$9*1,Tableau6[Date],0),MATCH(Tableau3[[#This Row],[Nom Prénom]],Tableau6[[#Headers],[Infirmière]:[Personne 19]],0)))=TRUE,"Form","")</f>
        <v/>
      </c>
      <c r="LO14" s="100" t="str">
        <f>IF(ISTEXT(INDEX('Abs Formation'!$B$4:$T$369,MATCH(LO$9*1,Tableau6[Date],0),MATCH(Tableau3[[#This Row],[Nom Prénom]],Tableau6[[#Headers],[Infirmière]:[Personne 19]],0)))=TRUE,"Form","")</f>
        <v/>
      </c>
      <c r="LP14" s="100" t="str">
        <f>IF(ISTEXT(INDEX('Abs Formation'!$B$4:$T$369,MATCH(LP$9*1,Tableau6[Date],0),MATCH(Tableau3[[#This Row],[Nom Prénom]],Tableau6[[#Headers],[Infirmière]:[Personne 19]],0)))=TRUE,"Form","")</f>
        <v/>
      </c>
      <c r="LQ14" s="100" t="str">
        <f>IF(ISTEXT(INDEX('Abs Formation'!$B$4:$T$369,MATCH(LQ$9*1,Tableau6[Date],0),MATCH(Tableau3[[#This Row],[Nom Prénom]],Tableau6[[#Headers],[Infirmière]:[Personne 19]],0)))=TRUE,"Form","")</f>
        <v/>
      </c>
      <c r="LR14" s="100" t="str">
        <f>IF(ISTEXT(INDEX('Abs Formation'!$B$4:$T$369,MATCH(LR$9*1,Tableau6[Date],0),MATCH(Tableau3[[#This Row],[Nom Prénom]],Tableau6[[#Headers],[Infirmière]:[Personne 19]],0)))=TRUE,"Form","")</f>
        <v/>
      </c>
      <c r="LS14" s="100" t="str">
        <f>IF(ISTEXT(INDEX('Abs Formation'!$B$4:$T$369,MATCH(LS$9*1,Tableau6[Date],0),MATCH(Tableau3[[#This Row],[Nom Prénom]],Tableau6[[#Headers],[Infirmière]:[Personne 19]],0)))=TRUE,"Form","")</f>
        <v/>
      </c>
      <c r="LT14" s="100" t="str">
        <f>IF(ISTEXT(INDEX('Abs Formation'!$B$4:$T$369,MATCH(LT$9*1,Tableau6[Date],0),MATCH(Tableau3[[#This Row],[Nom Prénom]],Tableau6[[#Headers],[Infirmière]:[Personne 19]],0)))=TRUE,"Form","")</f>
        <v/>
      </c>
      <c r="LU14" s="100" t="str">
        <f>IF(ISTEXT(INDEX('Abs Formation'!$B$4:$T$369,MATCH(LU$9*1,Tableau6[Date],0),MATCH(Tableau3[[#This Row],[Nom Prénom]],Tableau6[[#Headers],[Infirmière]:[Personne 19]],0)))=TRUE,"Form","")</f>
        <v/>
      </c>
      <c r="LV14" s="100" t="str">
        <f>IF(ISTEXT(INDEX('Abs Formation'!$B$4:$T$369,MATCH(LV$9*1,Tableau6[Date],0),MATCH(Tableau3[[#This Row],[Nom Prénom]],Tableau6[[#Headers],[Infirmière]:[Personne 19]],0)))=TRUE,"Form","")</f>
        <v/>
      </c>
      <c r="LW14" s="100" t="str">
        <f>IF(ISTEXT(INDEX('Abs Formation'!$B$4:$T$369,MATCH(LW$9*1,Tableau6[Date],0),MATCH(Tableau3[[#This Row],[Nom Prénom]],Tableau6[[#Headers],[Infirmière]:[Personne 19]],0)))=TRUE,"Form","")</f>
        <v/>
      </c>
      <c r="LX14" s="100" t="str">
        <f>IF(ISTEXT(INDEX('Abs Formation'!$B$4:$T$369,MATCH(LX$9*1,Tableau6[Date],0),MATCH(Tableau3[[#This Row],[Nom Prénom]],Tableau6[[#Headers],[Infirmière]:[Personne 19]],0)))=TRUE,"Form","")</f>
        <v/>
      </c>
      <c r="LY14" s="100" t="str">
        <f>IF(ISTEXT(INDEX('Abs Formation'!$B$4:$T$369,MATCH(LY$9*1,Tableau6[Date],0),MATCH(Tableau3[[#This Row],[Nom Prénom]],Tableau6[[#Headers],[Infirmière]:[Personne 19]],0)))=TRUE,"Form","")</f>
        <v/>
      </c>
      <c r="LZ14" s="100" t="str">
        <f>IF(ISTEXT(INDEX('Abs Formation'!$B$4:$T$369,MATCH(LZ$9*1,Tableau6[Date],0),MATCH(Tableau3[[#This Row],[Nom Prénom]],Tableau6[[#Headers],[Infirmière]:[Personne 19]],0)))=TRUE,"Form","")</f>
        <v/>
      </c>
      <c r="MA14" s="100" t="str">
        <f>IF(ISTEXT(INDEX('Abs Formation'!$B$4:$T$369,MATCH(MA$9*1,Tableau6[Date],0),MATCH(Tableau3[[#This Row],[Nom Prénom]],Tableau6[[#Headers],[Infirmière]:[Personne 19]],0)))=TRUE,"Form","")</f>
        <v/>
      </c>
      <c r="MB14" s="100" t="str">
        <f>IF(ISTEXT(INDEX('Abs Formation'!$B$4:$T$369,MATCH(MB$9*1,Tableau6[Date],0),MATCH(Tableau3[[#This Row],[Nom Prénom]],Tableau6[[#Headers],[Infirmière]:[Personne 19]],0)))=TRUE,"Form","")</f>
        <v/>
      </c>
      <c r="MC14" s="100" t="str">
        <f>IF(ISTEXT(INDEX('Abs Formation'!$B$4:$T$369,MATCH(MC$9*1,Tableau6[Date],0),MATCH(Tableau3[[#This Row],[Nom Prénom]],Tableau6[[#Headers],[Infirmière]:[Personne 19]],0)))=TRUE,"Form","")</f>
        <v/>
      </c>
      <c r="MD14" s="100" t="str">
        <f>IF(ISTEXT(INDEX('Abs Formation'!$B$4:$T$369,MATCH(MD$9*1,Tableau6[Date],0),MATCH(Tableau3[[#This Row],[Nom Prénom]],Tableau6[[#Headers],[Infirmière]:[Personne 19]],0)))=TRUE,"Form","")</f>
        <v/>
      </c>
      <c r="ME14" s="100" t="str">
        <f>IF(ISTEXT(INDEX('Abs Formation'!$B$4:$T$369,MATCH(ME$9*1,Tableau6[Date],0),MATCH(Tableau3[[#This Row],[Nom Prénom]],Tableau6[[#Headers],[Infirmière]:[Personne 19]],0)))=TRUE,"Form","")</f>
        <v/>
      </c>
      <c r="MF14" s="100" t="str">
        <f>IF(ISTEXT(INDEX('Abs Formation'!$B$4:$T$369,MATCH(MF$9*1,Tableau6[Date],0),MATCH(Tableau3[[#This Row],[Nom Prénom]],Tableau6[[#Headers],[Infirmière]:[Personne 19]],0)))=TRUE,"Form","")</f>
        <v/>
      </c>
      <c r="MG14" s="100" t="str">
        <f>IF(ISTEXT(INDEX('Abs Formation'!$B$4:$T$369,MATCH(MG$9*1,Tableau6[Date],0),MATCH(Tableau3[[#This Row],[Nom Prénom]],Tableau6[[#Headers],[Infirmière]:[Personne 19]],0)))=TRUE,"Form","")</f>
        <v/>
      </c>
      <c r="MH14" s="100" t="str">
        <f>IF(ISTEXT(INDEX('Abs Formation'!$B$4:$T$369,MATCH(MH$9*1,Tableau6[Date],0),MATCH(Tableau3[[#This Row],[Nom Prénom]],Tableau6[[#Headers],[Infirmière]:[Personne 19]],0)))=TRUE,"Form","")</f>
        <v/>
      </c>
      <c r="MI14" s="100" t="str">
        <f>IF(ISTEXT(INDEX('Abs Formation'!$B$4:$T$369,MATCH(MI$9*1,Tableau6[Date],0),MATCH(Tableau3[[#This Row],[Nom Prénom]],Tableau6[[#Headers],[Infirmière]:[Personne 19]],0)))=TRUE,"Form","")</f>
        <v/>
      </c>
      <c r="MJ14" s="100" t="str">
        <f>IF(ISTEXT(INDEX('Abs Formation'!$B$4:$T$369,MATCH(MJ$9*1,Tableau6[Date],0),MATCH(Tableau3[[#This Row],[Nom Prénom]],Tableau6[[#Headers],[Infirmière]:[Personne 19]],0)))=TRUE,"Form","")</f>
        <v/>
      </c>
      <c r="MK14" s="100" t="str">
        <f>IF(ISTEXT(INDEX('Abs Formation'!$B$4:$T$369,MATCH(MK$9*1,Tableau6[Date],0),MATCH(Tableau3[[#This Row],[Nom Prénom]],Tableau6[[#Headers],[Infirmière]:[Personne 19]],0)))=TRUE,"Form","")</f>
        <v/>
      </c>
      <c r="ML14" s="101" t="str">
        <f>IF(ISTEXT(INDEX('Abs Formation'!$B$4:$T$369,MATCH(ML$9*1,Tableau6[Date],0),MATCH(Tableau3[[#This Row],[Nom Prénom]],Tableau6[[#Headers],[Infirmière]:[Personne 19]],0)))=TRUE,"Form","")</f>
        <v/>
      </c>
      <c r="MM14" s="101" t="str">
        <f>IF(ISTEXT(INDEX('Abs Formation'!$B$4:$T$369,MATCH(MM$9*1,Tableau6[Date],0),MATCH(Tableau3[[#This Row],[Nom Prénom]],Tableau6[[#Headers],[Infirmière]:[Personne 19]],0)))=TRUE,"Form","")</f>
        <v/>
      </c>
      <c r="MN14" s="101" t="str">
        <f>IF(ISTEXT(INDEX('Abs Formation'!$B$4:$T$369,MATCH(MN$9*1,Tableau6[Date],0),MATCH(Tableau3[[#This Row],[Nom Prénom]],Tableau6[[#Headers],[Infirmière]:[Personne 19]],0)))=TRUE,"Form","")</f>
        <v/>
      </c>
      <c r="MO14" s="101" t="str">
        <f>IF(ISTEXT(INDEX('Abs Formation'!$B$4:$T$369,MATCH(MO$9*1,Tableau6[Date],0),MATCH(Tableau3[[#This Row],[Nom Prénom]],Tableau6[[#Headers],[Infirmière]:[Personne 19]],0)))=TRUE,"Form","")</f>
        <v/>
      </c>
      <c r="MP14" s="101" t="str">
        <f>IF(ISTEXT(INDEX('Abs Formation'!$B$4:$T$369,MATCH(MP$9*1,Tableau6[Date],0),MATCH(Tableau3[[#This Row],[Nom Prénom]],Tableau6[[#Headers],[Infirmière]:[Personne 19]],0)))=TRUE,"Form","")</f>
        <v/>
      </c>
      <c r="MQ14" s="101" t="str">
        <f>IF(ISTEXT(INDEX('Abs Formation'!$B$4:$T$369,MATCH(MQ$9*1,Tableau6[Date],0),MATCH(Tableau3[[#This Row],[Nom Prénom]],Tableau6[[#Headers],[Infirmière]:[Personne 19]],0)))=TRUE,"Form","")</f>
        <v/>
      </c>
      <c r="MR14" s="101" t="str">
        <f>IF(ISTEXT(INDEX('Abs Formation'!$B$4:$T$369,MATCH(MR$9*1,Tableau6[Date],0),MATCH(Tableau3[[#This Row],[Nom Prénom]],Tableau6[[#Headers],[Infirmière]:[Personne 19]],0)))=TRUE,"Form","")</f>
        <v/>
      </c>
      <c r="MS14" s="101" t="str">
        <f>IF(ISTEXT(INDEX('Abs Formation'!$B$4:$T$369,MATCH(MS$9*1,Tableau6[Date],0),MATCH(Tableau3[[#This Row],[Nom Prénom]],Tableau6[[#Headers],[Infirmière]:[Personne 19]],0)))=TRUE,"Form","")</f>
        <v/>
      </c>
      <c r="MT14" s="101" t="str">
        <f>IF(ISTEXT(INDEX('Abs Formation'!$B$4:$T$369,MATCH(MT$9*1,Tableau6[Date],0),MATCH(Tableau3[[#This Row],[Nom Prénom]],Tableau6[[#Headers],[Infirmière]:[Personne 19]],0)))=TRUE,"Form","")</f>
        <v/>
      </c>
      <c r="MU14" s="101" t="str">
        <f>IF(ISTEXT(INDEX('Abs Formation'!$B$4:$T$369,MATCH(MU$9*1,Tableau6[Date],0),MATCH(Tableau3[[#This Row],[Nom Prénom]],Tableau6[[#Headers],[Infirmière]:[Personne 19]],0)))=TRUE,"Form","")</f>
        <v/>
      </c>
      <c r="MV14" s="101" t="str">
        <f>IF(ISTEXT(INDEX('Abs Formation'!$B$4:$T$369,MATCH(MV$9*1,Tableau6[Date],0),MATCH(Tableau3[[#This Row],[Nom Prénom]],Tableau6[[#Headers],[Infirmière]:[Personne 19]],0)))=TRUE,"Form","")</f>
        <v/>
      </c>
      <c r="MW14" s="101" t="str">
        <f>IF(ISTEXT(INDEX('Abs Formation'!$B$4:$T$369,MATCH(MW$9*1,Tableau6[Date],0),MATCH(Tableau3[[#This Row],[Nom Prénom]],Tableau6[[#Headers],[Infirmière]:[Personne 19]],0)))=TRUE,"Form","")</f>
        <v/>
      </c>
      <c r="MX14" s="101" t="str">
        <f>IF(ISTEXT(INDEX('Abs Formation'!$B$4:$T$369,MATCH(MX$9*1,Tableau6[Date],0),MATCH(Tableau3[[#This Row],[Nom Prénom]],Tableau6[[#Headers],[Infirmière]:[Personne 19]],0)))=TRUE,"Form","")</f>
        <v/>
      </c>
      <c r="MY14" s="101" t="str">
        <f>IF(ISTEXT(INDEX('Abs Formation'!$B$4:$T$369,MATCH(MY$9*1,Tableau6[Date],0),MATCH(Tableau3[[#This Row],[Nom Prénom]],Tableau6[[#Headers],[Infirmière]:[Personne 19]],0)))=TRUE,"Form","")</f>
        <v/>
      </c>
      <c r="MZ14" s="101" t="str">
        <f>IF(ISTEXT(INDEX('Abs Formation'!$B$4:$T$369,MATCH(MZ$9*1,Tableau6[Date],0),MATCH(Tableau3[[#This Row],[Nom Prénom]],Tableau6[[#Headers],[Infirmière]:[Personne 19]],0)))=TRUE,"Form","")</f>
        <v/>
      </c>
      <c r="NA14" s="101" t="str">
        <f>IF(ISTEXT(INDEX('Abs Formation'!$B$4:$T$369,MATCH(NA$9*1,Tableau6[Date],0),MATCH(Tableau3[[#This Row],[Nom Prénom]],Tableau6[[#Headers],[Infirmière]:[Personne 19]],0)))=TRUE,"Form","")</f>
        <v/>
      </c>
      <c r="NB14" s="101" t="str">
        <f>IF(ISTEXT(INDEX('Abs Formation'!$B$4:$T$369,MATCH(NB$9*1,Tableau6[Date],0),MATCH(Tableau3[[#This Row],[Nom Prénom]],Tableau6[[#Headers],[Infirmière]:[Personne 19]],0)))=TRUE,"Form","")</f>
        <v/>
      </c>
      <c r="NC14" s="101" t="str">
        <f>IF(ISTEXT(INDEX('Abs Formation'!$B$4:$T$369,MATCH(NC$9*1,Tableau6[Date],0),MATCH(Tableau3[[#This Row],[Nom Prénom]],Tableau6[[#Headers],[Infirmière]:[Personne 19]],0)))=TRUE,"Form","")</f>
        <v/>
      </c>
      <c r="ND14" s="101" t="str">
        <f>IF(ISTEXT(INDEX('Abs Formation'!$B$4:$T$369,MATCH(ND$9*1,Tableau6[Date],0),MATCH(Tableau3[[#This Row],[Nom Prénom]],Tableau6[[#Headers],[Infirmière]:[Personne 19]],0)))=TRUE,"Form","")</f>
        <v/>
      </c>
      <c r="NE14" s="101" t="str">
        <f>IF(ISTEXT(INDEX('Abs Formation'!$B$4:$T$369,MATCH(NE$9*1,Tableau6[Date],0),MATCH(Tableau3[[#This Row],[Nom Prénom]],Tableau6[[#Headers],[Infirmière]:[Personne 19]],0)))=TRUE,"Form","")</f>
        <v/>
      </c>
      <c r="NF14" s="101" t="str">
        <f>IF(ISTEXT(INDEX('Abs Formation'!$B$4:$T$369,MATCH(NF$9*1,Tableau6[Date],0),MATCH(Tableau3[[#This Row],[Nom Prénom]],Tableau6[[#Headers],[Infirmière]:[Personne 19]],0)))=TRUE,"Form","")</f>
        <v/>
      </c>
      <c r="NG14" s="101" t="str">
        <f>IF(ISTEXT(INDEX('Abs Formation'!$B$4:$T$369,MATCH(NG$9*1,Tableau6[Date],0),MATCH(Tableau3[[#This Row],[Nom Prénom]],Tableau6[[#Headers],[Infirmière]:[Personne 19]],0)))=TRUE,"Form","")</f>
        <v/>
      </c>
      <c r="NH14" s="101" t="str">
        <f>IF(ISTEXT(INDEX('Abs Formation'!$B$4:$T$369,MATCH(NH$9*1,Tableau6[Date],0),MATCH(Tableau3[[#This Row],[Nom Prénom]],Tableau6[[#Headers],[Infirmière]:[Personne 19]],0)))=TRUE,"Form","")</f>
        <v/>
      </c>
      <c r="NI14" s="101" t="str">
        <f>IF(ISTEXT(INDEX('Abs Formation'!$B$4:$T$369,MATCH(NI$9*1,Tableau6[Date],0),MATCH(Tableau3[[#This Row],[Nom Prénom]],Tableau6[[#Headers],[Infirmière]:[Personne 19]],0)))=TRUE,"Form","")</f>
        <v/>
      </c>
      <c r="NJ14" s="101" t="str">
        <f>IF(ISTEXT(INDEX('Abs Formation'!$B$4:$T$369,MATCH(NJ$9*1,Tableau6[Date],0),MATCH(Tableau3[[#This Row],[Nom Prénom]],Tableau6[[#Headers],[Infirmière]:[Personne 19]],0)))=TRUE,"Form","")</f>
        <v/>
      </c>
      <c r="NK14" s="101" t="str">
        <f>IF(ISTEXT(INDEX('Abs Formation'!$B$4:$T$369,MATCH(NK$9*1,Tableau6[Date],0),MATCH(Tableau3[[#This Row],[Nom Prénom]],Tableau6[[#Headers],[Infirmière]:[Personne 19]],0)))=TRUE,"Form","")</f>
        <v/>
      </c>
      <c r="NL14" s="101" t="str">
        <f>IF(ISTEXT(INDEX('Abs Formation'!$B$4:$T$369,MATCH(NL$9*1,Tableau6[Date],0),MATCH(Tableau3[[#This Row],[Nom Prénom]],Tableau6[[#Headers],[Infirmière]:[Personne 19]],0)))=TRUE,"Form","")</f>
        <v/>
      </c>
      <c r="NM14" s="101" t="str">
        <f>IF(ISTEXT(INDEX('Abs Formation'!$B$4:$T$369,MATCH(NM$9*1,Tableau6[Date],0),MATCH(Tableau3[[#This Row],[Nom Prénom]],Tableau6[[#Headers],[Infirmière]:[Personne 19]],0)))=TRUE,"Form","")</f>
        <v/>
      </c>
      <c r="NN14" s="101" t="str">
        <f>IF(ISTEXT(INDEX('Abs Formation'!$B$4:$T$369,MATCH(NN$9*1,Tableau6[Date],0),MATCH(Tableau3[[#This Row],[Nom Prénom]],Tableau6[[#Headers],[Infirmière]:[Personne 19]],0)))=TRUE,"Form","")</f>
        <v/>
      </c>
      <c r="NO14" s="101" t="str">
        <f>IF(ISTEXT(INDEX('Abs Formation'!$B$4:$T$369,MATCH(NO$9*1,Tableau6[Date],0),MATCH(Tableau3[[#This Row],[Nom Prénom]],Tableau6[[#Headers],[Infirmière]:[Personne 19]],0)))=TRUE,"Form","")</f>
        <v/>
      </c>
      <c r="NP14" s="105" t="str">
        <f>IF(ISTEXT(INDEX('Abs Formation'!$B$4:$T$369,MATCH(NP$9*1,Tableau6[Date],0),MATCH(Tableau3[[#This Row],[Nom Prénom]],Tableau6[[#Headers],[Infirmière]:[Personne 19]],0)))=TRUE,"Form","")</f>
        <v/>
      </c>
    </row>
    <row r="15" spans="1:380" ht="27" customHeight="1" x14ac:dyDescent="0.2">
      <c r="A15" s="37"/>
      <c r="B15" s="37"/>
      <c r="C15" s="37"/>
      <c r="D15" s="37">
        <f t="shared" si="7"/>
        <v>0</v>
      </c>
      <c r="E15" s="37">
        <f t="shared" si="8"/>
        <v>0</v>
      </c>
      <c r="F15" s="37">
        <f t="shared" si="9"/>
        <v>0</v>
      </c>
      <c r="G15" s="37">
        <f t="shared" si="10"/>
        <v>0</v>
      </c>
      <c r="H15" s="37">
        <f t="shared" si="5"/>
        <v>0</v>
      </c>
      <c r="I15" s="37">
        <f t="shared" si="6"/>
        <v>0</v>
      </c>
      <c r="J15" s="37">
        <f t="shared" si="11"/>
        <v>0</v>
      </c>
      <c r="K15" s="37"/>
      <c r="L15" s="37"/>
      <c r="M15" s="37"/>
      <c r="N15" s="108"/>
      <c r="O15" s="38"/>
      <c r="P15" s="91" t="str">
        <f>IF(ISTEXT(INDEX('Abs Formation'!$B$4:$T$369,MATCH(P$9*1,Tableau6[Date],0),MATCH(Tableau3[[#This Row],[Nom Prénom]],Tableau6[[#Headers],[Infirmière]:[Personne 19]],0)))=TRUE,"Form","")</f>
        <v/>
      </c>
      <c r="Q15" s="91" t="str">
        <f>IF(ISTEXT(INDEX('Abs Formation'!$B$4:$T$369,MATCH(Q$9*1,Tableau6[Date],0),MATCH(Tableau3[[#This Row],[Nom Prénom]],Tableau6[[#Headers],[Infirmière]:[Personne 19]],0)))=TRUE,"Form","")</f>
        <v/>
      </c>
      <c r="R15" s="91" t="str">
        <f>IF(ISTEXT(INDEX('Abs Formation'!$B$4:$T$369,MATCH(R$9*1,Tableau6[Date],0),MATCH(Tableau3[[#This Row],[Nom Prénom]],Tableau6[[#Headers],[Infirmière]:[Personne 19]],0)))=TRUE,"Form","")</f>
        <v/>
      </c>
      <c r="S15" s="91" t="str">
        <f>IF(ISTEXT(INDEX('Abs Formation'!$B$4:$T$369,MATCH(S$9*1,Tableau6[Date],0),MATCH(Tableau3[[#This Row],[Nom Prénom]],Tableau6[[#Headers],[Infirmière]:[Personne 19]],0)))=TRUE,"Form","")</f>
        <v/>
      </c>
      <c r="T15" s="91" t="str">
        <f>IF(ISTEXT(INDEX('Abs Formation'!$B$4:$T$369,MATCH(T$9*1,Tableau6[Date],0),MATCH(Tableau3[[#This Row],[Nom Prénom]],Tableau6[[#Headers],[Infirmière]:[Personne 19]],0)))=TRUE,"Form","")</f>
        <v/>
      </c>
      <c r="U15" s="91" t="str">
        <f>IF(ISTEXT(INDEX('Abs Formation'!$B$4:$T$369,MATCH(U$9*1,Tableau6[Date],0),MATCH(Tableau3[[#This Row],[Nom Prénom]],Tableau6[[#Headers],[Infirmière]:[Personne 19]],0)))=TRUE,"Form","")</f>
        <v/>
      </c>
      <c r="V15" s="91" t="str">
        <f>IF(ISTEXT(INDEX('Abs Formation'!$B$4:$T$369,MATCH(V$9*1,Tableau6[Date],0),MATCH(Tableau3[[#This Row],[Nom Prénom]],Tableau6[[#Headers],[Infirmière]:[Personne 19]],0)))=TRUE,"Form","")</f>
        <v/>
      </c>
      <c r="W15" s="91" t="str">
        <f>IF(ISTEXT(INDEX('Abs Formation'!$B$4:$T$369,MATCH(W$9*1,Tableau6[Date],0),MATCH(Tableau3[[#This Row],[Nom Prénom]],Tableau6[[#Headers],[Infirmière]:[Personne 19]],0)))=TRUE,"Form","")</f>
        <v/>
      </c>
      <c r="X15" s="91" t="str">
        <f>IF(ISTEXT(INDEX('Abs Formation'!$B$4:$T$369,MATCH(X$9*1,Tableau6[Date],0),MATCH(Tableau3[[#This Row],[Nom Prénom]],Tableau6[[#Headers],[Infirmière]:[Personne 19]],0)))=TRUE,"Form","")</f>
        <v/>
      </c>
      <c r="Y15" s="91" t="str">
        <f>IF(ISTEXT(INDEX('Abs Formation'!$B$4:$T$369,MATCH(Y$9*1,Tableau6[Date],0),MATCH(Tableau3[[#This Row],[Nom Prénom]],Tableau6[[#Headers],[Infirmière]:[Personne 19]],0)))=TRUE,"Form","")</f>
        <v/>
      </c>
      <c r="Z15" s="91" t="str">
        <f>IF(ISTEXT(INDEX('Abs Formation'!$B$4:$T$369,MATCH(Z$9*1,Tableau6[Date],0),MATCH(Tableau3[[#This Row],[Nom Prénom]],Tableau6[[#Headers],[Infirmière]:[Personne 19]],0)))=TRUE,"Form","")</f>
        <v/>
      </c>
      <c r="AA15" s="91" t="str">
        <f>IF(ISTEXT(INDEX('Abs Formation'!$B$4:$T$369,MATCH(AA$9*1,Tableau6[Date],0),MATCH(Tableau3[[#This Row],[Nom Prénom]],Tableau6[[#Headers],[Infirmière]:[Personne 19]],0)))=TRUE,"Form","")</f>
        <v/>
      </c>
      <c r="AB15" s="91" t="str">
        <f>IF(ISTEXT(INDEX('Abs Formation'!$B$4:$T$369,MATCH(AB$9*1,Tableau6[Date],0),MATCH(Tableau3[[#This Row],[Nom Prénom]],Tableau6[[#Headers],[Infirmière]:[Personne 19]],0)))=TRUE,"Form","")</f>
        <v/>
      </c>
      <c r="AC15" s="91" t="str">
        <f>IF(ISTEXT(INDEX('Abs Formation'!$B$4:$T$369,MATCH(AC$9*1,Tableau6[Date],0),MATCH(Tableau3[[#This Row],[Nom Prénom]],Tableau6[[#Headers],[Infirmière]:[Personne 19]],0)))=TRUE,"Form","")</f>
        <v/>
      </c>
      <c r="AD15" s="91" t="str">
        <f>IF(ISTEXT(INDEX('Abs Formation'!$B$4:$T$369,MATCH(AD$9*1,Tableau6[Date],0),MATCH(Tableau3[[#This Row],[Nom Prénom]],Tableau6[[#Headers],[Infirmière]:[Personne 19]],0)))=TRUE,"Form","")</f>
        <v/>
      </c>
      <c r="AE15" s="91" t="str">
        <f>IF(ISTEXT(INDEX('Abs Formation'!$B$4:$T$369,MATCH(AE$9*1,Tableau6[Date],0),MATCH(Tableau3[[#This Row],[Nom Prénom]],Tableau6[[#Headers],[Infirmière]:[Personne 19]],0)))=TRUE,"Form","")</f>
        <v/>
      </c>
      <c r="AF15" s="91" t="str">
        <f>IF(ISTEXT(INDEX('Abs Formation'!$B$4:$T$369,MATCH(AF$9*1,Tableau6[Date],0),MATCH(Tableau3[[#This Row],[Nom Prénom]],Tableau6[[#Headers],[Infirmière]:[Personne 19]],0)))=TRUE,"Form","")</f>
        <v/>
      </c>
      <c r="AG15" s="91" t="str">
        <f>IF(ISTEXT(INDEX('Abs Formation'!$B$4:$T$369,MATCH(AG$9*1,Tableau6[Date],0),MATCH(Tableau3[[#This Row],[Nom Prénom]],Tableau6[[#Headers],[Infirmière]:[Personne 19]],0)))=TRUE,"Form","")</f>
        <v/>
      </c>
      <c r="AH15" s="91" t="str">
        <f>IF(ISTEXT(INDEX('Abs Formation'!$B$4:$T$369,MATCH(AH$9*1,Tableau6[Date],0),MATCH(Tableau3[[#This Row],[Nom Prénom]],Tableau6[[#Headers],[Infirmière]:[Personne 19]],0)))=TRUE,"Form","")</f>
        <v/>
      </c>
      <c r="AI15" s="91" t="str">
        <f>IF(ISTEXT(INDEX('Abs Formation'!$B$4:$T$369,MATCH(AI$9*1,Tableau6[Date],0),MATCH(Tableau3[[#This Row],[Nom Prénom]],Tableau6[[#Headers],[Infirmière]:[Personne 19]],0)))=TRUE,"Form","")</f>
        <v/>
      </c>
      <c r="AJ15" s="91" t="str">
        <f>IF(ISTEXT(INDEX('Abs Formation'!$B$4:$T$369,MATCH(AJ$9*1,Tableau6[Date],0),MATCH(Tableau3[[#This Row],[Nom Prénom]],Tableau6[[#Headers],[Infirmière]:[Personne 19]],0)))=TRUE,"Form","")</f>
        <v/>
      </c>
      <c r="AK15" s="91" t="str">
        <f>IF(ISTEXT(INDEX('Abs Formation'!$B$4:$T$369,MATCH(AK$9*1,Tableau6[Date],0),MATCH(Tableau3[[#This Row],[Nom Prénom]],Tableau6[[#Headers],[Infirmière]:[Personne 19]],0)))=TRUE,"Form","")</f>
        <v/>
      </c>
      <c r="AL15" s="91" t="str">
        <f>IF(ISTEXT(INDEX('Abs Formation'!$B$4:$T$369,MATCH(AL$9*1,Tableau6[Date],0),MATCH(Tableau3[[#This Row],[Nom Prénom]],Tableau6[[#Headers],[Infirmière]:[Personne 19]],0)))=TRUE,"Form","")</f>
        <v/>
      </c>
      <c r="AM15" s="91" t="str">
        <f>IF(ISTEXT(INDEX('Abs Formation'!$B$4:$T$369,MATCH(AM$9*1,Tableau6[Date],0),MATCH(Tableau3[[#This Row],[Nom Prénom]],Tableau6[[#Headers],[Infirmière]:[Personne 19]],0)))=TRUE,"Form","")</f>
        <v/>
      </c>
      <c r="AN15" s="91" t="str">
        <f>IF(ISTEXT(INDEX('Abs Formation'!$B$4:$T$369,MATCH(AN$9*1,Tableau6[Date],0),MATCH(Tableau3[[#This Row],[Nom Prénom]],Tableau6[[#Headers],[Infirmière]:[Personne 19]],0)))=TRUE,"Form","")</f>
        <v/>
      </c>
      <c r="AO15" s="91" t="str">
        <f>IF(ISTEXT(INDEX('Abs Formation'!$B$4:$T$369,MATCH(AO$9*1,Tableau6[Date],0),MATCH(Tableau3[[#This Row],[Nom Prénom]],Tableau6[[#Headers],[Infirmière]:[Personne 19]],0)))=TRUE,"Form","")</f>
        <v/>
      </c>
      <c r="AP15" s="91" t="str">
        <f>IF(ISTEXT(INDEX('Abs Formation'!$B$4:$T$369,MATCH(AP$9*1,Tableau6[Date],0),MATCH(Tableau3[[#This Row],[Nom Prénom]],Tableau6[[#Headers],[Infirmière]:[Personne 19]],0)))=TRUE,"Form","")</f>
        <v/>
      </c>
      <c r="AQ15" s="91" t="str">
        <f>IF(ISTEXT(INDEX('Abs Formation'!$B$4:$T$369,MATCH(AQ$9*1,Tableau6[Date],0),MATCH(Tableau3[[#This Row],[Nom Prénom]],Tableau6[[#Headers],[Infirmière]:[Personne 19]],0)))=TRUE,"Form","")</f>
        <v/>
      </c>
      <c r="AR15" s="91" t="str">
        <f>IF(ISTEXT(INDEX('Abs Formation'!$B$4:$T$369,MATCH(AR$9*1,Tableau6[Date],0),MATCH(Tableau3[[#This Row],[Nom Prénom]],Tableau6[[#Headers],[Infirmière]:[Personne 19]],0)))=TRUE,"Form","")</f>
        <v/>
      </c>
      <c r="AS15" s="91" t="str">
        <f>IF(ISTEXT(INDEX('Abs Formation'!$B$4:$T$369,MATCH(AS$9*1,Tableau6[Date],0),MATCH(Tableau3[[#This Row],[Nom Prénom]],Tableau6[[#Headers],[Infirmière]:[Personne 19]],0)))=TRUE,"Form","")</f>
        <v/>
      </c>
      <c r="AT15" s="91" t="str">
        <f>IF(ISTEXT(INDEX('Abs Formation'!$B$4:$T$369,MATCH(AT$9*1,Tableau6[Date],0),MATCH(Tableau3[[#This Row],[Nom Prénom]],Tableau6[[#Headers],[Infirmière]:[Personne 19]],0)))=TRUE,"Form","")</f>
        <v/>
      </c>
      <c r="AU15" s="92" t="str">
        <f>IF(ISTEXT(INDEX('Abs Formation'!$B$4:$T$369,MATCH(AU$9*1,Tableau6[Date],0),MATCH(Tableau3[[#This Row],[Nom Prénom]],Tableau6[[#Headers],[Infirmière]:[Personne 19]],0)))=TRUE,"Form","")</f>
        <v/>
      </c>
      <c r="AV15" s="92" t="str">
        <f>IF(ISTEXT(INDEX('Abs Formation'!$B$4:$T$369,MATCH(AV$9*1,Tableau6[Date],0),MATCH(Tableau3[[#This Row],[Nom Prénom]],Tableau6[[#Headers],[Infirmière]:[Personne 19]],0)))=TRUE,"Form","")</f>
        <v/>
      </c>
      <c r="AW15" s="92" t="str">
        <f>IF(ISTEXT(INDEX('Abs Formation'!$B$4:$T$369,MATCH(AW$9*1,Tableau6[Date],0),MATCH(Tableau3[[#This Row],[Nom Prénom]],Tableau6[[#Headers],[Infirmière]:[Personne 19]],0)))=TRUE,"Form","")</f>
        <v/>
      </c>
      <c r="AX15" s="92" t="str">
        <f>IF(ISTEXT(INDEX('Abs Formation'!$B$4:$T$369,MATCH(AX$9*1,Tableau6[Date],0),MATCH(Tableau3[[#This Row],[Nom Prénom]],Tableau6[[#Headers],[Infirmière]:[Personne 19]],0)))=TRUE,"Form","")</f>
        <v/>
      </c>
      <c r="AY15" s="92" t="str">
        <f>IF(ISTEXT(INDEX('Abs Formation'!$B$4:$T$369,MATCH(AY$9*1,Tableau6[Date],0),MATCH(Tableau3[[#This Row],[Nom Prénom]],Tableau6[[#Headers],[Infirmière]:[Personne 19]],0)))=TRUE,"Form","")</f>
        <v/>
      </c>
      <c r="AZ15" s="92" t="str">
        <f>IF(ISTEXT(INDEX('Abs Formation'!$B$4:$T$369,MATCH(AZ$9*1,Tableau6[Date],0),MATCH(Tableau3[[#This Row],[Nom Prénom]],Tableau6[[#Headers],[Infirmière]:[Personne 19]],0)))=TRUE,"Form","")</f>
        <v/>
      </c>
      <c r="BA15" s="92" t="str">
        <f>IF(ISTEXT(INDEX('Abs Formation'!$B$4:$T$369,MATCH(BA$9*1,Tableau6[Date],0),MATCH(Tableau3[[#This Row],[Nom Prénom]],Tableau6[[#Headers],[Infirmière]:[Personne 19]],0)))=TRUE,"Form","")</f>
        <v/>
      </c>
      <c r="BB15" s="92" t="str">
        <f>IF(ISTEXT(INDEX('Abs Formation'!$B$4:$T$369,MATCH(BB$9*1,Tableau6[Date],0),MATCH(Tableau3[[#This Row],[Nom Prénom]],Tableau6[[#Headers],[Infirmière]:[Personne 19]],0)))=TRUE,"Form","")</f>
        <v/>
      </c>
      <c r="BC15" s="92" t="str">
        <f>IF(ISTEXT(INDEX('Abs Formation'!$B$4:$T$369,MATCH(BC$9*1,Tableau6[Date],0),MATCH(Tableau3[[#This Row],[Nom Prénom]],Tableau6[[#Headers],[Infirmière]:[Personne 19]],0)))=TRUE,"Form","")</f>
        <v/>
      </c>
      <c r="BD15" s="92" t="str">
        <f>IF(ISTEXT(INDEX('Abs Formation'!$B$4:$T$369,MATCH(BD$9*1,Tableau6[Date],0),MATCH(Tableau3[[#This Row],[Nom Prénom]],Tableau6[[#Headers],[Infirmière]:[Personne 19]],0)))=TRUE,"Form","")</f>
        <v/>
      </c>
      <c r="BE15" s="92" t="str">
        <f>IF(ISTEXT(INDEX('Abs Formation'!$B$4:$T$369,MATCH(BE$9*1,Tableau6[Date],0),MATCH(Tableau3[[#This Row],[Nom Prénom]],Tableau6[[#Headers],[Infirmière]:[Personne 19]],0)))=TRUE,"Form","")</f>
        <v/>
      </c>
      <c r="BF15" s="92" t="str">
        <f>IF(ISTEXT(INDEX('Abs Formation'!$B$4:$T$369,MATCH(BF$9*1,Tableau6[Date],0),MATCH(Tableau3[[#This Row],[Nom Prénom]],Tableau6[[#Headers],[Infirmière]:[Personne 19]],0)))=TRUE,"Form","")</f>
        <v/>
      </c>
      <c r="BG15" s="92" t="str">
        <f>IF(ISTEXT(INDEX('Abs Formation'!$B$4:$T$369,MATCH(BG$9*1,Tableau6[Date],0),MATCH(Tableau3[[#This Row],[Nom Prénom]],Tableau6[[#Headers],[Infirmière]:[Personne 19]],0)))=TRUE,"Form","")</f>
        <v/>
      </c>
      <c r="BH15" s="92" t="str">
        <f>IF(ISTEXT(INDEX('Abs Formation'!$B$4:$T$369,MATCH(BH$9*1,Tableau6[Date],0),MATCH(Tableau3[[#This Row],[Nom Prénom]],Tableau6[[#Headers],[Infirmière]:[Personne 19]],0)))=TRUE,"Form","")</f>
        <v/>
      </c>
      <c r="BI15" s="92" t="str">
        <f>IF(ISTEXT(INDEX('Abs Formation'!$B$4:$T$369,MATCH(BI$9*1,Tableau6[Date],0),MATCH(Tableau3[[#This Row],[Nom Prénom]],Tableau6[[#Headers],[Infirmière]:[Personne 19]],0)))=TRUE,"Form","")</f>
        <v/>
      </c>
      <c r="BJ15" s="92" t="str">
        <f>IF(ISTEXT(INDEX('Abs Formation'!$B$4:$T$369,MATCH(BJ$9*1,Tableau6[Date],0),MATCH(Tableau3[[#This Row],[Nom Prénom]],Tableau6[[#Headers],[Infirmière]:[Personne 19]],0)))=TRUE,"Form","")</f>
        <v/>
      </c>
      <c r="BK15" s="92" t="str">
        <f>IF(ISTEXT(INDEX('Abs Formation'!$B$4:$T$369,MATCH(BK$9*1,Tableau6[Date],0),MATCH(Tableau3[[#This Row],[Nom Prénom]],Tableau6[[#Headers],[Infirmière]:[Personne 19]],0)))=TRUE,"Form","")</f>
        <v/>
      </c>
      <c r="BL15" s="92" t="str">
        <f>IF(ISTEXT(INDEX('Abs Formation'!$B$4:$T$369,MATCH(BL$9*1,Tableau6[Date],0),MATCH(Tableau3[[#This Row],[Nom Prénom]],Tableau6[[#Headers],[Infirmière]:[Personne 19]],0)))=TRUE,"Form","")</f>
        <v/>
      </c>
      <c r="BM15" s="92" t="str">
        <f>IF(ISTEXT(INDEX('Abs Formation'!$B$4:$T$369,MATCH(BM$9*1,Tableau6[Date],0),MATCH(Tableau3[[#This Row],[Nom Prénom]],Tableau6[[#Headers],[Infirmière]:[Personne 19]],0)))=TRUE,"Form","")</f>
        <v/>
      </c>
      <c r="BN15" s="92" t="str">
        <f>IF(ISTEXT(INDEX('Abs Formation'!$B$4:$T$369,MATCH(BN$9*1,Tableau6[Date],0),MATCH(Tableau3[[#This Row],[Nom Prénom]],Tableau6[[#Headers],[Infirmière]:[Personne 19]],0)))=TRUE,"Form","")</f>
        <v/>
      </c>
      <c r="BO15" s="92" t="str">
        <f>IF(ISTEXT(INDEX('Abs Formation'!$B$4:$T$369,MATCH(BO$9*1,Tableau6[Date],0),MATCH(Tableau3[[#This Row],[Nom Prénom]],Tableau6[[#Headers],[Infirmière]:[Personne 19]],0)))=TRUE,"Form","")</f>
        <v/>
      </c>
      <c r="BP15" s="92" t="str">
        <f>IF(ISTEXT(INDEX('Abs Formation'!$B$4:$T$369,MATCH(BP$9*1,Tableau6[Date],0),MATCH(Tableau3[[#This Row],[Nom Prénom]],Tableau6[[#Headers],[Infirmière]:[Personne 19]],0)))=TRUE,"Form","")</f>
        <v/>
      </c>
      <c r="BQ15" s="92" t="str">
        <f>IF(ISTEXT(INDEX('Abs Formation'!$B$4:$T$369,MATCH(BQ$9*1,Tableau6[Date],0),MATCH(Tableau3[[#This Row],[Nom Prénom]],Tableau6[[#Headers],[Infirmière]:[Personne 19]],0)))=TRUE,"Form","")</f>
        <v/>
      </c>
      <c r="BR15" s="92" t="str">
        <f>IF(ISTEXT(INDEX('Abs Formation'!$B$4:$T$369,MATCH(BR$9*1,Tableau6[Date],0),MATCH(Tableau3[[#This Row],[Nom Prénom]],Tableau6[[#Headers],[Infirmière]:[Personne 19]],0)))=TRUE,"Form","")</f>
        <v/>
      </c>
      <c r="BS15" s="92" t="str">
        <f>IF(ISTEXT(INDEX('Abs Formation'!$B$4:$T$369,MATCH(BS$9*1,Tableau6[Date],0),MATCH(Tableau3[[#This Row],[Nom Prénom]],Tableau6[[#Headers],[Infirmière]:[Personne 19]],0)))=TRUE,"Form","")</f>
        <v/>
      </c>
      <c r="BT15" s="92" t="str">
        <f>IF(ISTEXT(INDEX('Abs Formation'!$B$4:$T$369,MATCH(BT$9*1,Tableau6[Date],0),MATCH(Tableau3[[#This Row],[Nom Prénom]],Tableau6[[#Headers],[Infirmière]:[Personne 19]],0)))=TRUE,"Form","")</f>
        <v/>
      </c>
      <c r="BU15" s="92" t="str">
        <f>IF(ISTEXT(INDEX('Abs Formation'!$B$4:$T$369,MATCH(BU$9*1,Tableau6[Date],0),MATCH(Tableau3[[#This Row],[Nom Prénom]],Tableau6[[#Headers],[Infirmière]:[Personne 19]],0)))=TRUE,"Form","")</f>
        <v/>
      </c>
      <c r="BV15" s="92" t="str">
        <f>IF(ISTEXT(INDEX('Abs Formation'!$B$4:$T$369,MATCH(BV$9*1,Tableau6[Date],0),MATCH(Tableau3[[#This Row],[Nom Prénom]],Tableau6[[#Headers],[Infirmière]:[Personne 19]],0)))=TRUE,"Form","")</f>
        <v/>
      </c>
      <c r="BW15" s="93" t="str">
        <f>IF(ISTEXT(INDEX('Abs Formation'!$B$4:$T$369,MATCH(BW$9*1,Tableau6[Date],0),MATCH(Tableau3[[#This Row],[Nom Prénom]],Tableau6[[#Headers],[Infirmière]:[Personne 19]],0)))=TRUE,"Form","")</f>
        <v/>
      </c>
      <c r="BX15" s="93" t="str">
        <f>IF(ISTEXT(INDEX('Abs Formation'!$B$4:$T$369,MATCH(BX$9*1,Tableau6[Date],0),MATCH(Tableau3[[#This Row],[Nom Prénom]],Tableau6[[#Headers],[Infirmière]:[Personne 19]],0)))=TRUE,"Form","")</f>
        <v/>
      </c>
      <c r="BY15" s="93" t="str">
        <f>IF(ISTEXT(INDEX('Abs Formation'!$B$4:$T$369,MATCH(BY$9*1,Tableau6[Date],0),MATCH(Tableau3[[#This Row],[Nom Prénom]],Tableau6[[#Headers],[Infirmière]:[Personne 19]],0)))=TRUE,"Form","")</f>
        <v/>
      </c>
      <c r="BZ15" s="93" t="str">
        <f>IF(ISTEXT(INDEX('Abs Formation'!$B$4:$T$369,MATCH(BZ$9*1,Tableau6[Date],0),MATCH(Tableau3[[#This Row],[Nom Prénom]],Tableau6[[#Headers],[Infirmière]:[Personne 19]],0)))=TRUE,"Form","")</f>
        <v/>
      </c>
      <c r="CA15" s="93" t="str">
        <f>IF(ISTEXT(INDEX('Abs Formation'!$B$4:$T$369,MATCH(CA$9*1,Tableau6[Date],0),MATCH(Tableau3[[#This Row],[Nom Prénom]],Tableau6[[#Headers],[Infirmière]:[Personne 19]],0)))=TRUE,"Form","")</f>
        <v/>
      </c>
      <c r="CB15" s="93" t="str">
        <f>IF(ISTEXT(INDEX('Abs Formation'!$B$4:$T$369,MATCH(CB$9*1,Tableau6[Date],0),MATCH(Tableau3[[#This Row],[Nom Prénom]],Tableau6[[#Headers],[Infirmière]:[Personne 19]],0)))=TRUE,"Form","")</f>
        <v/>
      </c>
      <c r="CC15" s="93" t="str">
        <f>IF(ISTEXT(INDEX('Abs Formation'!$B$4:$T$369,MATCH(CC$9*1,Tableau6[Date],0),MATCH(Tableau3[[#This Row],[Nom Prénom]],Tableau6[[#Headers],[Infirmière]:[Personne 19]],0)))=TRUE,"Form","")</f>
        <v/>
      </c>
      <c r="CD15" s="93" t="str">
        <f>IF(ISTEXT(INDEX('Abs Formation'!$B$4:$T$369,MATCH(CD$9*1,Tableau6[Date],0),MATCH(Tableau3[[#This Row],[Nom Prénom]],Tableau6[[#Headers],[Infirmière]:[Personne 19]],0)))=TRUE,"Form","")</f>
        <v/>
      </c>
      <c r="CE15" s="93" t="str">
        <f>IF(ISTEXT(INDEX('Abs Formation'!$B$4:$T$369,MATCH(CE$9*1,Tableau6[Date],0),MATCH(Tableau3[[#This Row],[Nom Prénom]],Tableau6[[#Headers],[Infirmière]:[Personne 19]],0)))=TRUE,"Form","")</f>
        <v/>
      </c>
      <c r="CF15" s="93" t="str">
        <f>IF(ISTEXT(INDEX('Abs Formation'!$B$4:$T$369,MATCH(CF$9*1,Tableau6[Date],0),MATCH(Tableau3[[#This Row],[Nom Prénom]],Tableau6[[#Headers],[Infirmière]:[Personne 19]],0)))=TRUE,"Form","")</f>
        <v/>
      </c>
      <c r="CG15" s="93" t="str">
        <f>IF(ISTEXT(INDEX('Abs Formation'!$B$4:$T$369,MATCH(CG$9*1,Tableau6[Date],0),MATCH(Tableau3[[#This Row],[Nom Prénom]],Tableau6[[#Headers],[Infirmière]:[Personne 19]],0)))=TRUE,"Form","")</f>
        <v/>
      </c>
      <c r="CH15" s="93" t="str">
        <f>IF(ISTEXT(INDEX('Abs Formation'!$B$4:$T$369,MATCH(CH$9*1,Tableau6[Date],0),MATCH(Tableau3[[#This Row],[Nom Prénom]],Tableau6[[#Headers],[Infirmière]:[Personne 19]],0)))=TRUE,"Form","")</f>
        <v/>
      </c>
      <c r="CI15" s="93" t="str">
        <f>IF(ISTEXT(INDEX('Abs Formation'!$B$4:$T$369,MATCH(CI$9*1,Tableau6[Date],0),MATCH(Tableau3[[#This Row],[Nom Prénom]],Tableau6[[#Headers],[Infirmière]:[Personne 19]],0)))=TRUE,"Form","")</f>
        <v/>
      </c>
      <c r="CJ15" s="93" t="str">
        <f>IF(ISTEXT(INDEX('Abs Formation'!$B$4:$T$369,MATCH(CJ$9*1,Tableau6[Date],0),MATCH(Tableau3[[#This Row],[Nom Prénom]],Tableau6[[#Headers],[Infirmière]:[Personne 19]],0)))=TRUE,"Form","")</f>
        <v/>
      </c>
      <c r="CK15" s="93" t="str">
        <f>IF(ISTEXT(INDEX('Abs Formation'!$B$4:$T$369,MATCH(CK$9*1,Tableau6[Date],0),MATCH(Tableau3[[#This Row],[Nom Prénom]],Tableau6[[#Headers],[Infirmière]:[Personne 19]],0)))=TRUE,"Form","")</f>
        <v/>
      </c>
      <c r="CL15" s="93" t="str">
        <f>IF(ISTEXT(INDEX('Abs Formation'!$B$4:$T$369,MATCH(CL$9*1,Tableau6[Date],0),MATCH(Tableau3[[#This Row],[Nom Prénom]],Tableau6[[#Headers],[Infirmière]:[Personne 19]],0)))=TRUE,"Form","")</f>
        <v/>
      </c>
      <c r="CM15" s="93" t="str">
        <f>IF(ISTEXT(INDEX('Abs Formation'!$B$4:$T$369,MATCH(CM$9*1,Tableau6[Date],0),MATCH(Tableau3[[#This Row],[Nom Prénom]],Tableau6[[#Headers],[Infirmière]:[Personne 19]],0)))=TRUE,"Form","")</f>
        <v/>
      </c>
      <c r="CN15" s="93" t="str">
        <f>IF(ISTEXT(INDEX('Abs Formation'!$B$4:$T$369,MATCH(CN$9*1,Tableau6[Date],0),MATCH(Tableau3[[#This Row],[Nom Prénom]],Tableau6[[#Headers],[Infirmière]:[Personne 19]],0)))=TRUE,"Form","")</f>
        <v/>
      </c>
      <c r="CO15" s="93" t="str">
        <f>IF(ISTEXT(INDEX('Abs Formation'!$B$4:$T$369,MATCH(CO$9*1,Tableau6[Date],0),MATCH(Tableau3[[#This Row],[Nom Prénom]],Tableau6[[#Headers],[Infirmière]:[Personne 19]],0)))=TRUE,"Form","")</f>
        <v/>
      </c>
      <c r="CP15" s="93" t="str">
        <f>IF(ISTEXT(INDEX('Abs Formation'!$B$4:$T$369,MATCH(CP$9*1,Tableau6[Date],0),MATCH(Tableau3[[#This Row],[Nom Prénom]],Tableau6[[#Headers],[Infirmière]:[Personne 19]],0)))=TRUE,"Form","")</f>
        <v/>
      </c>
      <c r="CQ15" s="93" t="str">
        <f>IF(ISTEXT(INDEX('Abs Formation'!$B$4:$T$369,MATCH(CQ$9*1,Tableau6[Date],0),MATCH(Tableau3[[#This Row],[Nom Prénom]],Tableau6[[#Headers],[Infirmière]:[Personne 19]],0)))=TRUE,"Form","")</f>
        <v/>
      </c>
      <c r="CR15" s="93" t="str">
        <f>IF(ISTEXT(INDEX('Abs Formation'!$B$4:$T$369,MATCH(CR$9*1,Tableau6[Date],0),MATCH(Tableau3[[#This Row],[Nom Prénom]],Tableau6[[#Headers],[Infirmière]:[Personne 19]],0)))=TRUE,"Form","")</f>
        <v/>
      </c>
      <c r="CS15" s="93" t="str">
        <f>IF(ISTEXT(INDEX('Abs Formation'!$B$4:$T$369,MATCH(CS$9*1,Tableau6[Date],0),MATCH(Tableau3[[#This Row],[Nom Prénom]],Tableau6[[#Headers],[Infirmière]:[Personne 19]],0)))=TRUE,"Form","")</f>
        <v/>
      </c>
      <c r="CT15" s="93" t="str">
        <f>IF(ISTEXT(INDEX('Abs Formation'!$B$4:$T$369,MATCH(CT$9*1,Tableau6[Date],0),MATCH(Tableau3[[#This Row],[Nom Prénom]],Tableau6[[#Headers],[Infirmière]:[Personne 19]],0)))=TRUE,"Form","")</f>
        <v/>
      </c>
      <c r="CU15" s="93" t="str">
        <f>IF(ISTEXT(INDEX('Abs Formation'!$B$4:$T$369,MATCH(CU$9*1,Tableau6[Date],0),MATCH(Tableau3[[#This Row],[Nom Prénom]],Tableau6[[#Headers],[Infirmière]:[Personne 19]],0)))=TRUE,"Form","")</f>
        <v/>
      </c>
      <c r="CV15" s="93" t="str">
        <f>IF(ISTEXT(INDEX('Abs Formation'!$B$4:$T$369,MATCH(CV$9*1,Tableau6[Date],0),MATCH(Tableau3[[#This Row],[Nom Prénom]],Tableau6[[#Headers],[Infirmière]:[Personne 19]],0)))=TRUE,"Form","")</f>
        <v/>
      </c>
      <c r="CW15" s="93" t="str">
        <f>IF(ISTEXT(INDEX('Abs Formation'!$B$4:$T$369,MATCH(CW$9*1,Tableau6[Date],0),MATCH(Tableau3[[#This Row],[Nom Prénom]],Tableau6[[#Headers],[Infirmière]:[Personne 19]],0)))=TRUE,"Form","")</f>
        <v/>
      </c>
      <c r="CX15" s="93" t="str">
        <f>IF(ISTEXT(INDEX('Abs Formation'!$B$4:$T$369,MATCH(CX$9*1,Tableau6[Date],0),MATCH(Tableau3[[#This Row],[Nom Prénom]],Tableau6[[#Headers],[Infirmière]:[Personne 19]],0)))=TRUE,"Form","")</f>
        <v/>
      </c>
      <c r="CY15" s="93" t="str">
        <f>IF(ISTEXT(INDEX('Abs Formation'!$B$4:$T$369,MATCH(CY$9*1,Tableau6[Date],0),MATCH(Tableau3[[#This Row],[Nom Prénom]],Tableau6[[#Headers],[Infirmière]:[Personne 19]],0)))=TRUE,"Form","")</f>
        <v/>
      </c>
      <c r="CZ15" s="93" t="str">
        <f>IF(ISTEXT(INDEX('Abs Formation'!$B$4:$T$369,MATCH(CZ$9*1,Tableau6[Date],0),MATCH(Tableau3[[#This Row],[Nom Prénom]],Tableau6[[#Headers],[Infirmière]:[Personne 19]],0)))=TRUE,"Form","")</f>
        <v/>
      </c>
      <c r="DA15" s="93" t="str">
        <f>IF(ISTEXT(INDEX('Abs Formation'!$B$4:$T$369,MATCH(DA$9*1,Tableau6[Date],0),MATCH(Tableau3[[#This Row],[Nom Prénom]],Tableau6[[#Headers],[Infirmière]:[Personne 19]],0)))=TRUE,"Form","")</f>
        <v/>
      </c>
      <c r="DB15" s="94" t="str">
        <f>IF(ISTEXT(INDEX('Abs Formation'!$B$4:$T$369,MATCH(DB$9*1,Tableau6[Date],0),MATCH(Tableau3[[#This Row],[Nom Prénom]],Tableau6[[#Headers],[Infirmière]:[Personne 19]],0)))=TRUE,"Form","")</f>
        <v/>
      </c>
      <c r="DC15" s="94" t="str">
        <f>IF(ISTEXT(INDEX('Abs Formation'!$B$4:$T$369,MATCH(DC$9*1,Tableau6[Date],0),MATCH(Tableau3[[#This Row],[Nom Prénom]],Tableau6[[#Headers],[Infirmière]:[Personne 19]],0)))=TRUE,"Form","")</f>
        <v/>
      </c>
      <c r="DD15" s="94" t="str">
        <f>IF(ISTEXT(INDEX('Abs Formation'!$B$4:$T$369,MATCH(DD$9*1,Tableau6[Date],0),MATCH(Tableau3[[#This Row],[Nom Prénom]],Tableau6[[#Headers],[Infirmière]:[Personne 19]],0)))=TRUE,"Form","")</f>
        <v/>
      </c>
      <c r="DE15" s="94" t="str">
        <f>IF(ISTEXT(INDEX('Abs Formation'!$B$4:$T$369,MATCH(DE$9*1,Tableau6[Date],0),MATCH(Tableau3[[#This Row],[Nom Prénom]],Tableau6[[#Headers],[Infirmière]:[Personne 19]],0)))=TRUE,"Form","")</f>
        <v/>
      </c>
      <c r="DF15" s="94" t="str">
        <f>IF(ISTEXT(INDEX('Abs Formation'!$B$4:$T$369,MATCH(DF$9*1,Tableau6[Date],0),MATCH(Tableau3[[#This Row],[Nom Prénom]],Tableau6[[#Headers],[Infirmière]:[Personne 19]],0)))=TRUE,"Form","")</f>
        <v/>
      </c>
      <c r="DG15" s="94" t="str">
        <f>IF(ISTEXT(INDEX('Abs Formation'!$B$4:$T$369,MATCH(DG$9*1,Tableau6[Date],0),MATCH(Tableau3[[#This Row],[Nom Prénom]],Tableau6[[#Headers],[Infirmière]:[Personne 19]],0)))=TRUE,"Form","")</f>
        <v/>
      </c>
      <c r="DH15" s="94" t="str">
        <f>IF(ISTEXT(INDEX('Abs Formation'!$B$4:$T$369,MATCH(DH$9*1,Tableau6[Date],0),MATCH(Tableau3[[#This Row],[Nom Prénom]],Tableau6[[#Headers],[Infirmière]:[Personne 19]],0)))=TRUE,"Form","")</f>
        <v/>
      </c>
      <c r="DI15" s="94" t="str">
        <f>IF(ISTEXT(INDEX('Abs Formation'!$B$4:$T$369,MATCH(DI$9*1,Tableau6[Date],0),MATCH(Tableau3[[#This Row],[Nom Prénom]],Tableau6[[#Headers],[Infirmière]:[Personne 19]],0)))=TRUE,"Form","")</f>
        <v/>
      </c>
      <c r="DJ15" s="94" t="str">
        <f>IF(ISTEXT(INDEX('Abs Formation'!$B$4:$T$369,MATCH(DJ$9*1,Tableau6[Date],0),MATCH(Tableau3[[#This Row],[Nom Prénom]],Tableau6[[#Headers],[Infirmière]:[Personne 19]],0)))=TRUE,"Form","")</f>
        <v/>
      </c>
      <c r="DK15" s="94" t="str">
        <f>IF(ISTEXT(INDEX('Abs Formation'!$B$4:$T$369,MATCH(DK$9*1,Tableau6[Date],0),MATCH(Tableau3[[#This Row],[Nom Prénom]],Tableau6[[#Headers],[Infirmière]:[Personne 19]],0)))=TRUE,"Form","")</f>
        <v/>
      </c>
      <c r="DL15" s="94" t="str">
        <f>IF(ISTEXT(INDEX('Abs Formation'!$B$4:$T$369,MATCH(DL$9*1,Tableau6[Date],0),MATCH(Tableau3[[#This Row],[Nom Prénom]],Tableau6[[#Headers],[Infirmière]:[Personne 19]],0)))=TRUE,"Form","")</f>
        <v/>
      </c>
      <c r="DM15" s="94" t="str">
        <f>IF(ISTEXT(INDEX('Abs Formation'!$B$4:$T$369,MATCH(DM$9*1,Tableau6[Date],0),MATCH(Tableau3[[#This Row],[Nom Prénom]],Tableau6[[#Headers],[Infirmière]:[Personne 19]],0)))=TRUE,"Form","")</f>
        <v/>
      </c>
      <c r="DN15" s="94" t="str">
        <f>IF(ISTEXT(INDEX('Abs Formation'!$B$4:$T$369,MATCH(DN$9*1,Tableau6[Date],0),MATCH(Tableau3[[#This Row],[Nom Prénom]],Tableau6[[#Headers],[Infirmière]:[Personne 19]],0)))=TRUE,"Form","")</f>
        <v/>
      </c>
      <c r="DO15" s="94" t="str">
        <f>IF(ISTEXT(INDEX('Abs Formation'!$B$4:$T$369,MATCH(DO$9*1,Tableau6[Date],0),MATCH(Tableau3[[#This Row],[Nom Prénom]],Tableau6[[#Headers],[Infirmière]:[Personne 19]],0)))=TRUE,"Form","")</f>
        <v/>
      </c>
      <c r="DP15" s="94" t="str">
        <f>IF(ISTEXT(INDEX('Abs Formation'!$B$4:$T$369,MATCH(DP$9*1,Tableau6[Date],0),MATCH(Tableau3[[#This Row],[Nom Prénom]],Tableau6[[#Headers],[Infirmière]:[Personne 19]],0)))=TRUE,"Form","")</f>
        <v/>
      </c>
      <c r="DQ15" s="94" t="str">
        <f>IF(ISTEXT(INDEX('Abs Formation'!$B$4:$T$369,MATCH(DQ$9*1,Tableau6[Date],0),MATCH(Tableau3[[#This Row],[Nom Prénom]],Tableau6[[#Headers],[Infirmière]:[Personne 19]],0)))=TRUE,"Form","")</f>
        <v/>
      </c>
      <c r="DR15" s="94" t="str">
        <f>IF(ISTEXT(INDEX('Abs Formation'!$B$4:$T$369,MATCH(DR$9*1,Tableau6[Date],0),MATCH(Tableau3[[#This Row],[Nom Prénom]],Tableau6[[#Headers],[Infirmière]:[Personne 19]],0)))=TRUE,"Form","")</f>
        <v/>
      </c>
      <c r="DS15" s="94" t="str">
        <f>IF(ISTEXT(INDEX('Abs Formation'!$B$4:$T$369,MATCH(DS$9*1,Tableau6[Date],0),MATCH(Tableau3[[#This Row],[Nom Prénom]],Tableau6[[#Headers],[Infirmière]:[Personne 19]],0)))=TRUE,"Form","")</f>
        <v/>
      </c>
      <c r="DT15" s="94" t="str">
        <f>IF(ISTEXT(INDEX('Abs Formation'!$B$4:$T$369,MATCH(DT$9*1,Tableau6[Date],0),MATCH(Tableau3[[#This Row],[Nom Prénom]],Tableau6[[#Headers],[Infirmière]:[Personne 19]],0)))=TRUE,"Form","")</f>
        <v/>
      </c>
      <c r="DU15" s="94" t="str">
        <f>IF(ISTEXT(INDEX('Abs Formation'!$B$4:$T$369,MATCH(DU$9*1,Tableau6[Date],0),MATCH(Tableau3[[#This Row],[Nom Prénom]],Tableau6[[#Headers],[Infirmière]:[Personne 19]],0)))=TRUE,"Form","")</f>
        <v/>
      </c>
      <c r="DV15" s="94" t="str">
        <f>IF(ISTEXT(INDEX('Abs Formation'!$B$4:$T$369,MATCH(DV$9*1,Tableau6[Date],0),MATCH(Tableau3[[#This Row],[Nom Prénom]],Tableau6[[#Headers],[Infirmière]:[Personne 19]],0)))=TRUE,"Form","")</f>
        <v/>
      </c>
      <c r="DW15" s="94" t="str">
        <f>IF(ISTEXT(INDEX('Abs Formation'!$B$4:$T$369,MATCH(DW$9*1,Tableau6[Date],0),MATCH(Tableau3[[#This Row],[Nom Prénom]],Tableau6[[#Headers],[Infirmière]:[Personne 19]],0)))=TRUE,"Form","")</f>
        <v/>
      </c>
      <c r="DX15" s="94" t="str">
        <f>IF(ISTEXT(INDEX('Abs Formation'!$B$4:$T$369,MATCH(DX$9*1,Tableau6[Date],0),MATCH(Tableau3[[#This Row],[Nom Prénom]],Tableau6[[#Headers],[Infirmière]:[Personne 19]],0)))=TRUE,"Form","")</f>
        <v/>
      </c>
      <c r="DY15" s="94" t="str">
        <f>IF(ISTEXT(INDEX('Abs Formation'!$B$4:$T$369,MATCH(DY$9*1,Tableau6[Date],0),MATCH(Tableau3[[#This Row],[Nom Prénom]],Tableau6[[#Headers],[Infirmière]:[Personne 19]],0)))=TRUE,"Form","")</f>
        <v/>
      </c>
      <c r="DZ15" s="94" t="str">
        <f>IF(ISTEXT(INDEX('Abs Formation'!$B$4:$T$369,MATCH(DZ$9*1,Tableau6[Date],0),MATCH(Tableau3[[#This Row],[Nom Prénom]],Tableau6[[#Headers],[Infirmière]:[Personne 19]],0)))=TRUE,"Form","")</f>
        <v/>
      </c>
      <c r="EA15" s="94" t="str">
        <f>IF(ISTEXT(INDEX('Abs Formation'!$B$4:$T$369,MATCH(EA$9*1,Tableau6[Date],0),MATCH(Tableau3[[#This Row],[Nom Prénom]],Tableau6[[#Headers],[Infirmière]:[Personne 19]],0)))=TRUE,"Form","")</f>
        <v/>
      </c>
      <c r="EB15" s="94" t="str">
        <f>IF(ISTEXT(INDEX('Abs Formation'!$B$4:$T$369,MATCH(EB$9*1,Tableau6[Date],0),MATCH(Tableau3[[#This Row],[Nom Prénom]],Tableau6[[#Headers],[Infirmière]:[Personne 19]],0)))=TRUE,"Form","")</f>
        <v/>
      </c>
      <c r="EC15" s="94" t="str">
        <f>IF(ISTEXT(INDEX('Abs Formation'!$B$4:$T$369,MATCH(EC$9*1,Tableau6[Date],0),MATCH(Tableau3[[#This Row],[Nom Prénom]],Tableau6[[#Headers],[Infirmière]:[Personne 19]],0)))=TRUE,"Form","")</f>
        <v/>
      </c>
      <c r="ED15" s="94" t="str">
        <f>IF(ISTEXT(INDEX('Abs Formation'!$B$4:$T$369,MATCH(ED$9*1,Tableau6[Date],0),MATCH(Tableau3[[#This Row],[Nom Prénom]],Tableau6[[#Headers],[Infirmière]:[Personne 19]],0)))=TRUE,"Form","")</f>
        <v/>
      </c>
      <c r="EE15" s="94" t="str">
        <f>IF(ISTEXT(INDEX('Abs Formation'!$B$4:$T$369,MATCH(EE$9*1,Tableau6[Date],0),MATCH(Tableau3[[#This Row],[Nom Prénom]],Tableau6[[#Headers],[Infirmière]:[Personne 19]],0)))=TRUE,"Form","")</f>
        <v/>
      </c>
      <c r="EF15" s="95" t="str">
        <f>IF(ISTEXT(INDEX('Abs Formation'!$B$4:$T$369,MATCH(EF$9*1,Tableau6[Date],0),MATCH(Tableau3[[#This Row],[Nom Prénom]],Tableau6[[#Headers],[Infirmière]:[Personne 19]],0)))=TRUE,"Form","")</f>
        <v/>
      </c>
      <c r="EG15" s="95" t="str">
        <f>IF(ISTEXT(INDEX('Abs Formation'!$B$4:$T$369,MATCH(EG$9*1,Tableau6[Date],0),MATCH(Tableau3[[#This Row],[Nom Prénom]],Tableau6[[#Headers],[Infirmière]:[Personne 19]],0)))=TRUE,"Form","")</f>
        <v/>
      </c>
      <c r="EH15" s="95" t="str">
        <f>IF(ISTEXT(INDEX('Abs Formation'!$B$4:$T$369,MATCH(EH$9*1,Tableau6[Date],0),MATCH(Tableau3[[#This Row],[Nom Prénom]],Tableau6[[#Headers],[Infirmière]:[Personne 19]],0)))=TRUE,"Form","")</f>
        <v/>
      </c>
      <c r="EI15" s="95" t="str">
        <f>IF(ISTEXT(INDEX('Abs Formation'!$B$4:$T$369,MATCH(EI$9*1,Tableau6[Date],0),MATCH(Tableau3[[#This Row],[Nom Prénom]],Tableau6[[#Headers],[Infirmière]:[Personne 19]],0)))=TRUE,"Form","")</f>
        <v/>
      </c>
      <c r="EJ15" s="95" t="str">
        <f>IF(ISTEXT(INDEX('Abs Formation'!$B$4:$T$369,MATCH(EJ$9*1,Tableau6[Date],0),MATCH(Tableau3[[#This Row],[Nom Prénom]],Tableau6[[#Headers],[Infirmière]:[Personne 19]],0)))=TRUE,"Form","")</f>
        <v/>
      </c>
      <c r="EK15" s="95" t="str">
        <f>IF(ISTEXT(INDEX('Abs Formation'!$B$4:$T$369,MATCH(EK$9*1,Tableau6[Date],0),MATCH(Tableau3[[#This Row],[Nom Prénom]],Tableau6[[#Headers],[Infirmière]:[Personne 19]],0)))=TRUE,"Form","")</f>
        <v/>
      </c>
      <c r="EL15" s="95" t="str">
        <f>IF(ISTEXT(INDEX('Abs Formation'!$B$4:$T$369,MATCH(EL$9*1,Tableau6[Date],0),MATCH(Tableau3[[#This Row],[Nom Prénom]],Tableau6[[#Headers],[Infirmière]:[Personne 19]],0)))=TRUE,"Form","")</f>
        <v/>
      </c>
      <c r="EM15" s="95" t="str">
        <f>IF(ISTEXT(INDEX('Abs Formation'!$B$4:$T$369,MATCH(EM$9*1,Tableau6[Date],0),MATCH(Tableau3[[#This Row],[Nom Prénom]],Tableau6[[#Headers],[Infirmière]:[Personne 19]],0)))=TRUE,"Form","")</f>
        <v/>
      </c>
      <c r="EN15" s="95" t="str">
        <f>IF(ISTEXT(INDEX('Abs Formation'!$B$4:$T$369,MATCH(EN$9*1,Tableau6[Date],0),MATCH(Tableau3[[#This Row],[Nom Prénom]],Tableau6[[#Headers],[Infirmière]:[Personne 19]],0)))=TRUE,"Form","")</f>
        <v/>
      </c>
      <c r="EO15" s="95" t="str">
        <f>IF(ISTEXT(INDEX('Abs Formation'!$B$4:$T$369,MATCH(EO$9*1,Tableau6[Date],0),MATCH(Tableau3[[#This Row],[Nom Prénom]],Tableau6[[#Headers],[Infirmière]:[Personne 19]],0)))=TRUE,"Form","")</f>
        <v/>
      </c>
      <c r="EP15" s="95" t="str">
        <f>IF(ISTEXT(INDEX('Abs Formation'!$B$4:$T$369,MATCH(EP$9*1,Tableau6[Date],0),MATCH(Tableau3[[#This Row],[Nom Prénom]],Tableau6[[#Headers],[Infirmière]:[Personne 19]],0)))=TRUE,"Form","")</f>
        <v/>
      </c>
      <c r="EQ15" s="95" t="str">
        <f>IF(ISTEXT(INDEX('Abs Formation'!$B$4:$T$369,MATCH(EQ$9*1,Tableau6[Date],0),MATCH(Tableau3[[#This Row],[Nom Prénom]],Tableau6[[#Headers],[Infirmière]:[Personne 19]],0)))=TRUE,"Form","")</f>
        <v/>
      </c>
      <c r="ER15" s="95" t="str">
        <f>IF(ISTEXT(INDEX('Abs Formation'!$B$4:$T$369,MATCH(ER$9*1,Tableau6[Date],0),MATCH(Tableau3[[#This Row],[Nom Prénom]],Tableau6[[#Headers],[Infirmière]:[Personne 19]],0)))=TRUE,"Form","")</f>
        <v/>
      </c>
      <c r="ES15" s="95" t="str">
        <f>IF(ISTEXT(INDEX('Abs Formation'!$B$4:$T$369,MATCH(ES$9*1,Tableau6[Date],0),MATCH(Tableau3[[#This Row],[Nom Prénom]],Tableau6[[#Headers],[Infirmière]:[Personne 19]],0)))=TRUE,"Form","")</f>
        <v/>
      </c>
      <c r="ET15" s="95" t="str">
        <f>IF(ISTEXT(INDEX('Abs Formation'!$B$4:$T$369,MATCH(ET$9*1,Tableau6[Date],0),MATCH(Tableau3[[#This Row],[Nom Prénom]],Tableau6[[#Headers],[Infirmière]:[Personne 19]],0)))=TRUE,"Form","")</f>
        <v/>
      </c>
      <c r="EU15" s="95" t="str">
        <f>IF(ISTEXT(INDEX('Abs Formation'!$B$4:$T$369,MATCH(EU$9*1,Tableau6[Date],0),MATCH(Tableau3[[#This Row],[Nom Prénom]],Tableau6[[#Headers],[Infirmière]:[Personne 19]],0)))=TRUE,"Form","")</f>
        <v/>
      </c>
      <c r="EV15" s="95" t="str">
        <f>IF(ISTEXT(INDEX('Abs Formation'!$B$4:$T$369,MATCH(EV$9*1,Tableau6[Date],0),MATCH(Tableau3[[#This Row],[Nom Prénom]],Tableau6[[#Headers],[Infirmière]:[Personne 19]],0)))=TRUE,"Form","")</f>
        <v/>
      </c>
      <c r="EW15" s="95" t="str">
        <f>IF(ISTEXT(INDEX('Abs Formation'!$B$4:$T$369,MATCH(EW$9*1,Tableau6[Date],0),MATCH(Tableau3[[#This Row],[Nom Prénom]],Tableau6[[#Headers],[Infirmière]:[Personne 19]],0)))=TRUE,"Form","")</f>
        <v/>
      </c>
      <c r="EX15" s="95" t="str">
        <f>IF(ISTEXT(INDEX('Abs Formation'!$B$4:$T$369,MATCH(EX$9*1,Tableau6[Date],0),MATCH(Tableau3[[#This Row],[Nom Prénom]],Tableau6[[#Headers],[Infirmière]:[Personne 19]],0)))=TRUE,"Form","")</f>
        <v/>
      </c>
      <c r="EY15" s="95" t="str">
        <f>IF(ISTEXT(INDEX('Abs Formation'!$B$4:$T$369,MATCH(EY$9*1,Tableau6[Date],0),MATCH(Tableau3[[#This Row],[Nom Prénom]],Tableau6[[#Headers],[Infirmière]:[Personne 19]],0)))=TRUE,"Form","")</f>
        <v/>
      </c>
      <c r="EZ15" s="95" t="str">
        <f>IF(ISTEXT(INDEX('Abs Formation'!$B$4:$T$369,MATCH(EZ$9*1,Tableau6[Date],0),MATCH(Tableau3[[#This Row],[Nom Prénom]],Tableau6[[#Headers],[Infirmière]:[Personne 19]],0)))=TRUE,"Form","")</f>
        <v/>
      </c>
      <c r="FA15" s="95" t="str">
        <f>IF(ISTEXT(INDEX('Abs Formation'!$B$4:$T$369,MATCH(FA$9*1,Tableau6[Date],0),MATCH(Tableau3[[#This Row],[Nom Prénom]],Tableau6[[#Headers],[Infirmière]:[Personne 19]],0)))=TRUE,"Form","")</f>
        <v/>
      </c>
      <c r="FB15" s="95" t="str">
        <f>IF(ISTEXT(INDEX('Abs Formation'!$B$4:$T$369,MATCH(FB$9*1,Tableau6[Date],0),MATCH(Tableau3[[#This Row],[Nom Prénom]],Tableau6[[#Headers],[Infirmière]:[Personne 19]],0)))=TRUE,"Form","")</f>
        <v/>
      </c>
      <c r="FC15" s="95" t="str">
        <f>IF(ISTEXT(INDEX('Abs Formation'!$B$4:$T$369,MATCH(FC$9*1,Tableau6[Date],0),MATCH(Tableau3[[#This Row],[Nom Prénom]],Tableau6[[#Headers],[Infirmière]:[Personne 19]],0)))=TRUE,"Form","")</f>
        <v/>
      </c>
      <c r="FD15" s="95" t="str">
        <f>IF(ISTEXT(INDEX('Abs Formation'!$B$4:$T$369,MATCH(FD$9*1,Tableau6[Date],0),MATCH(Tableau3[[#This Row],[Nom Prénom]],Tableau6[[#Headers],[Infirmière]:[Personne 19]],0)))=TRUE,"Form","")</f>
        <v/>
      </c>
      <c r="FE15" s="95" t="str">
        <f>IF(ISTEXT(INDEX('Abs Formation'!$B$4:$T$369,MATCH(FE$9*1,Tableau6[Date],0),MATCH(Tableau3[[#This Row],[Nom Prénom]],Tableau6[[#Headers],[Infirmière]:[Personne 19]],0)))=TRUE,"Form","")</f>
        <v/>
      </c>
      <c r="FF15" s="95" t="str">
        <f>IF(ISTEXT(INDEX('Abs Formation'!$B$4:$T$369,MATCH(FF$9*1,Tableau6[Date],0),MATCH(Tableau3[[#This Row],[Nom Prénom]],Tableau6[[#Headers],[Infirmière]:[Personne 19]],0)))=TRUE,"Form","")</f>
        <v/>
      </c>
      <c r="FG15" s="95" t="str">
        <f>IF(ISTEXT(INDEX('Abs Formation'!$B$4:$T$369,MATCH(FG$9*1,Tableau6[Date],0),MATCH(Tableau3[[#This Row],[Nom Prénom]],Tableau6[[#Headers],[Infirmière]:[Personne 19]],0)))=TRUE,"Form","")</f>
        <v/>
      </c>
      <c r="FH15" s="95" t="str">
        <f>IF(ISTEXT(INDEX('Abs Formation'!$B$4:$T$369,MATCH(FH$9*1,Tableau6[Date],0),MATCH(Tableau3[[#This Row],[Nom Prénom]],Tableau6[[#Headers],[Infirmière]:[Personne 19]],0)))=TRUE,"Form","")</f>
        <v/>
      </c>
      <c r="FI15" s="95" t="str">
        <f>IF(ISTEXT(INDEX('Abs Formation'!$B$4:$T$369,MATCH(FI$9*1,Tableau6[Date],0),MATCH(Tableau3[[#This Row],[Nom Prénom]],Tableau6[[#Headers],[Infirmière]:[Personne 19]],0)))=TRUE,"Form","")</f>
        <v/>
      </c>
      <c r="FJ15" s="95" t="str">
        <f>IF(ISTEXT(INDEX('Abs Formation'!$B$4:$T$369,MATCH(FJ$9*1,Tableau6[Date],0),MATCH(Tableau3[[#This Row],[Nom Prénom]],Tableau6[[#Headers],[Infirmière]:[Personne 19]],0)))=TRUE,"Form","")</f>
        <v/>
      </c>
      <c r="FK15" s="96" t="str">
        <f>IF(ISTEXT(INDEX('Abs Formation'!$B$4:$T$369,MATCH(FK$9*1,Tableau6[Date],0),MATCH(Tableau3[[#This Row],[Nom Prénom]],Tableau6[[#Headers],[Infirmière]:[Personne 19]],0)))=TRUE,"Form","")</f>
        <v/>
      </c>
      <c r="FL15" s="96" t="str">
        <f>IF(ISTEXT(INDEX('Abs Formation'!$B$4:$T$369,MATCH(FL$9*1,Tableau6[Date],0),MATCH(Tableau3[[#This Row],[Nom Prénom]],Tableau6[[#Headers],[Infirmière]:[Personne 19]],0)))=TRUE,"Form","")</f>
        <v/>
      </c>
      <c r="FM15" s="96" t="str">
        <f>IF(ISTEXT(INDEX('Abs Formation'!$B$4:$T$369,MATCH(FM$9*1,Tableau6[Date],0),MATCH(Tableau3[[#This Row],[Nom Prénom]],Tableau6[[#Headers],[Infirmière]:[Personne 19]],0)))=TRUE,"Form","")</f>
        <v/>
      </c>
      <c r="FN15" s="96" t="str">
        <f>IF(ISTEXT(INDEX('Abs Formation'!$B$4:$T$369,MATCH(FN$9*1,Tableau6[Date],0),MATCH(Tableau3[[#This Row],[Nom Prénom]],Tableau6[[#Headers],[Infirmière]:[Personne 19]],0)))=TRUE,"Form","")</f>
        <v/>
      </c>
      <c r="FO15" s="96" t="str">
        <f>IF(ISTEXT(INDEX('Abs Formation'!$B$4:$T$369,MATCH(FO$9*1,Tableau6[Date],0),MATCH(Tableau3[[#This Row],[Nom Prénom]],Tableau6[[#Headers],[Infirmière]:[Personne 19]],0)))=TRUE,"Form","")</f>
        <v/>
      </c>
      <c r="FP15" s="96" t="str">
        <f>IF(ISTEXT(INDEX('Abs Formation'!$B$4:$T$369,MATCH(FP$9*1,Tableau6[Date],0),MATCH(Tableau3[[#This Row],[Nom Prénom]],Tableau6[[#Headers],[Infirmière]:[Personne 19]],0)))=TRUE,"Form","")</f>
        <v/>
      </c>
      <c r="FQ15" s="96" t="str">
        <f>IF(ISTEXT(INDEX('Abs Formation'!$B$4:$T$369,MATCH(FQ$9*1,Tableau6[Date],0),MATCH(Tableau3[[#This Row],[Nom Prénom]],Tableau6[[#Headers],[Infirmière]:[Personne 19]],0)))=TRUE,"Form","")</f>
        <v/>
      </c>
      <c r="FR15" s="96" t="str">
        <f>IF(ISTEXT(INDEX('Abs Formation'!$B$4:$T$369,MATCH(FR$9*1,Tableau6[Date],0),MATCH(Tableau3[[#This Row],[Nom Prénom]],Tableau6[[#Headers],[Infirmière]:[Personne 19]],0)))=TRUE,"Form","")</f>
        <v/>
      </c>
      <c r="FS15" s="96" t="str">
        <f>IF(ISTEXT(INDEX('Abs Formation'!$B$4:$T$369,MATCH(FS$9*1,Tableau6[Date],0),MATCH(Tableau3[[#This Row],[Nom Prénom]],Tableau6[[#Headers],[Infirmière]:[Personne 19]],0)))=TRUE,"Form","")</f>
        <v/>
      </c>
      <c r="FT15" s="96" t="str">
        <f>IF(ISTEXT(INDEX('Abs Formation'!$B$4:$T$369,MATCH(FT$9*1,Tableau6[Date],0),MATCH(Tableau3[[#This Row],[Nom Prénom]],Tableau6[[#Headers],[Infirmière]:[Personne 19]],0)))=TRUE,"Form","")</f>
        <v/>
      </c>
      <c r="FU15" s="96" t="str">
        <f>IF(ISTEXT(INDEX('Abs Formation'!$B$4:$T$369,MATCH(FU$9*1,Tableau6[Date],0),MATCH(Tableau3[[#This Row],[Nom Prénom]],Tableau6[[#Headers],[Infirmière]:[Personne 19]],0)))=TRUE,"Form","")</f>
        <v/>
      </c>
      <c r="FV15" s="96" t="str">
        <f>IF(ISTEXT(INDEX('Abs Formation'!$B$4:$T$369,MATCH(FV$9*1,Tableau6[Date],0),MATCH(Tableau3[[#This Row],[Nom Prénom]],Tableau6[[#Headers],[Infirmière]:[Personne 19]],0)))=TRUE,"Form","")</f>
        <v/>
      </c>
      <c r="FW15" s="96" t="str">
        <f>IF(ISTEXT(INDEX('Abs Formation'!$B$4:$T$369,MATCH(FW$9*1,Tableau6[Date],0),MATCH(Tableau3[[#This Row],[Nom Prénom]],Tableau6[[#Headers],[Infirmière]:[Personne 19]],0)))=TRUE,"Form","")</f>
        <v/>
      </c>
      <c r="FX15" s="96" t="str">
        <f>IF(ISTEXT(INDEX('Abs Formation'!$B$4:$T$369,MATCH(FX$9*1,Tableau6[Date],0),MATCH(Tableau3[[#This Row],[Nom Prénom]],Tableau6[[#Headers],[Infirmière]:[Personne 19]],0)))=TRUE,"Form","")</f>
        <v/>
      </c>
      <c r="FY15" s="96" t="str">
        <f>IF(ISTEXT(INDEX('Abs Formation'!$B$4:$T$369,MATCH(FY$9*1,Tableau6[Date],0),MATCH(Tableau3[[#This Row],[Nom Prénom]],Tableau6[[#Headers],[Infirmière]:[Personne 19]],0)))=TRUE,"Form","")</f>
        <v/>
      </c>
      <c r="FZ15" s="96" t="str">
        <f>IF(ISTEXT(INDEX('Abs Formation'!$B$4:$T$369,MATCH(FZ$9*1,Tableau6[Date],0),MATCH(Tableau3[[#This Row],[Nom Prénom]],Tableau6[[#Headers],[Infirmière]:[Personne 19]],0)))=TRUE,"Form","")</f>
        <v/>
      </c>
      <c r="GA15" s="96" t="str">
        <f>IF(ISTEXT(INDEX('Abs Formation'!$B$4:$T$369,MATCH(GA$9*1,Tableau6[Date],0),MATCH(Tableau3[[#This Row],[Nom Prénom]],Tableau6[[#Headers],[Infirmière]:[Personne 19]],0)))=TRUE,"Form","")</f>
        <v/>
      </c>
      <c r="GB15" s="96" t="str">
        <f>IF(ISTEXT(INDEX('Abs Formation'!$B$4:$T$369,MATCH(GB$9*1,Tableau6[Date],0),MATCH(Tableau3[[#This Row],[Nom Prénom]],Tableau6[[#Headers],[Infirmière]:[Personne 19]],0)))=TRUE,"Form","")</f>
        <v/>
      </c>
      <c r="GC15" s="96" t="str">
        <f>IF(ISTEXT(INDEX('Abs Formation'!$B$4:$T$369,MATCH(GC$9*1,Tableau6[Date],0),MATCH(Tableau3[[#This Row],[Nom Prénom]],Tableau6[[#Headers],[Infirmière]:[Personne 19]],0)))=TRUE,"Form","")</f>
        <v/>
      </c>
      <c r="GD15" s="96" t="str">
        <f>IF(ISTEXT(INDEX('Abs Formation'!$B$4:$T$369,MATCH(GD$9*1,Tableau6[Date],0),MATCH(Tableau3[[#This Row],[Nom Prénom]],Tableau6[[#Headers],[Infirmière]:[Personne 19]],0)))=TRUE,"Form","")</f>
        <v/>
      </c>
      <c r="GE15" s="96" t="str">
        <f>IF(ISTEXT(INDEX('Abs Formation'!$B$4:$T$369,MATCH(GE$9*1,Tableau6[Date],0),MATCH(Tableau3[[#This Row],[Nom Prénom]],Tableau6[[#Headers],[Infirmière]:[Personne 19]],0)))=TRUE,"Form","")</f>
        <v/>
      </c>
      <c r="GF15" s="96" t="str">
        <f>IF(ISTEXT(INDEX('Abs Formation'!$B$4:$T$369,MATCH(GF$9*1,Tableau6[Date],0),MATCH(Tableau3[[#This Row],[Nom Prénom]],Tableau6[[#Headers],[Infirmière]:[Personne 19]],0)))=TRUE,"Form","")</f>
        <v/>
      </c>
      <c r="GG15" s="96" t="str">
        <f>IF(ISTEXT(INDEX('Abs Formation'!$B$4:$T$369,MATCH(GG$9*1,Tableau6[Date],0),MATCH(Tableau3[[#This Row],[Nom Prénom]],Tableau6[[#Headers],[Infirmière]:[Personne 19]],0)))=TRUE,"Form","")</f>
        <v/>
      </c>
      <c r="GH15" s="96" t="str">
        <f>IF(ISTEXT(INDEX('Abs Formation'!$B$4:$T$369,MATCH(GH$9*1,Tableau6[Date],0),MATCH(Tableau3[[#This Row],[Nom Prénom]],Tableau6[[#Headers],[Infirmière]:[Personne 19]],0)))=TRUE,"Form","")</f>
        <v/>
      </c>
      <c r="GI15" s="96" t="str">
        <f>IF(ISTEXT(INDEX('Abs Formation'!$B$4:$T$369,MATCH(GI$9*1,Tableau6[Date],0),MATCH(Tableau3[[#This Row],[Nom Prénom]],Tableau6[[#Headers],[Infirmière]:[Personne 19]],0)))=TRUE,"Form","")</f>
        <v/>
      </c>
      <c r="GJ15" s="96" t="str">
        <f>IF(ISTEXT(INDEX('Abs Formation'!$B$4:$T$369,MATCH(GJ$9*1,Tableau6[Date],0),MATCH(Tableau3[[#This Row],[Nom Prénom]],Tableau6[[#Headers],[Infirmière]:[Personne 19]],0)))=TRUE,"Form","")</f>
        <v/>
      </c>
      <c r="GK15" s="96" t="str">
        <f>IF(ISTEXT(INDEX('Abs Formation'!$B$4:$T$369,MATCH(GK$9*1,Tableau6[Date],0),MATCH(Tableau3[[#This Row],[Nom Prénom]],Tableau6[[#Headers],[Infirmière]:[Personne 19]],0)))=TRUE,"Form","")</f>
        <v/>
      </c>
      <c r="GL15" s="96" t="str">
        <f>IF(ISTEXT(INDEX('Abs Formation'!$B$4:$T$369,MATCH(GL$9*1,Tableau6[Date],0),MATCH(Tableau3[[#This Row],[Nom Prénom]],Tableau6[[#Headers],[Infirmière]:[Personne 19]],0)))=TRUE,"Form","")</f>
        <v/>
      </c>
      <c r="GM15" s="96" t="str">
        <f>IF(ISTEXT(INDEX('Abs Formation'!$B$4:$T$369,MATCH(GM$9*1,Tableau6[Date],0),MATCH(Tableau3[[#This Row],[Nom Prénom]],Tableau6[[#Headers],[Infirmière]:[Personne 19]],0)))=TRUE,"Form","")</f>
        <v/>
      </c>
      <c r="GN15" s="96" t="str">
        <f>IF(ISTEXT(INDEX('Abs Formation'!$B$4:$T$369,MATCH(GN$9*1,Tableau6[Date],0),MATCH(Tableau3[[#This Row],[Nom Prénom]],Tableau6[[#Headers],[Infirmière]:[Personne 19]],0)))=TRUE,"Form","")</f>
        <v/>
      </c>
      <c r="GO15" s="97" t="str">
        <f>IF(ISTEXT(INDEX('Abs Formation'!$B$4:$T$369,MATCH(GO$9*1,Tableau6[Date],0),MATCH(Tableau3[[#This Row],[Nom Prénom]],Tableau6[[#Headers],[Infirmière]:[Personne 19]],0)))=TRUE,"Form","")</f>
        <v/>
      </c>
      <c r="GP15" s="97" t="str">
        <f>IF(ISTEXT(INDEX('Abs Formation'!$B$4:$T$369,MATCH(GP$9*1,Tableau6[Date],0),MATCH(Tableau3[[#This Row],[Nom Prénom]],Tableau6[[#Headers],[Infirmière]:[Personne 19]],0)))=TRUE,"Form","")</f>
        <v/>
      </c>
      <c r="GQ15" s="97" t="str">
        <f>IF(ISTEXT(INDEX('Abs Formation'!$B$4:$T$369,MATCH(GQ$9*1,Tableau6[Date],0),MATCH(Tableau3[[#This Row],[Nom Prénom]],Tableau6[[#Headers],[Infirmière]:[Personne 19]],0)))=TRUE,"Form","")</f>
        <v/>
      </c>
      <c r="GR15" s="97" t="str">
        <f>IF(ISTEXT(INDEX('Abs Formation'!$B$4:$T$369,MATCH(GR$9*1,Tableau6[Date],0),MATCH(Tableau3[[#This Row],[Nom Prénom]],Tableau6[[#Headers],[Infirmière]:[Personne 19]],0)))=TRUE,"Form","")</f>
        <v/>
      </c>
      <c r="GS15" s="97" t="str">
        <f>IF(ISTEXT(INDEX('Abs Formation'!$B$4:$T$369,MATCH(GS$9*1,Tableau6[Date],0),MATCH(Tableau3[[#This Row],[Nom Prénom]],Tableau6[[#Headers],[Infirmière]:[Personne 19]],0)))=TRUE,"Form","")</f>
        <v/>
      </c>
      <c r="GT15" s="97" t="str">
        <f>IF(ISTEXT(INDEX('Abs Formation'!$B$4:$T$369,MATCH(GT$9*1,Tableau6[Date],0),MATCH(Tableau3[[#This Row],[Nom Prénom]],Tableau6[[#Headers],[Infirmière]:[Personne 19]],0)))=TRUE,"Form","")</f>
        <v/>
      </c>
      <c r="GU15" s="97" t="str">
        <f>IF(ISTEXT(INDEX('Abs Formation'!$B$4:$T$369,MATCH(GU$9*1,Tableau6[Date],0),MATCH(Tableau3[[#This Row],[Nom Prénom]],Tableau6[[#Headers],[Infirmière]:[Personne 19]],0)))=TRUE,"Form","")</f>
        <v/>
      </c>
      <c r="GV15" s="97" t="str">
        <f>IF(ISTEXT(INDEX('Abs Formation'!$B$4:$T$369,MATCH(GV$9*1,Tableau6[Date],0),MATCH(Tableau3[[#This Row],[Nom Prénom]],Tableau6[[#Headers],[Infirmière]:[Personne 19]],0)))=TRUE,"Form","")</f>
        <v/>
      </c>
      <c r="GW15" s="97" t="str">
        <f>IF(ISTEXT(INDEX('Abs Formation'!$B$4:$T$369,MATCH(GW$9*1,Tableau6[Date],0),MATCH(Tableau3[[#This Row],[Nom Prénom]],Tableau6[[#Headers],[Infirmière]:[Personne 19]],0)))=TRUE,"Form","")</f>
        <v/>
      </c>
      <c r="GX15" s="97" t="str">
        <f>IF(ISTEXT(INDEX('Abs Formation'!$B$4:$T$369,MATCH(GX$9*1,Tableau6[Date],0),MATCH(Tableau3[[#This Row],[Nom Prénom]],Tableau6[[#Headers],[Infirmière]:[Personne 19]],0)))=TRUE,"Form","")</f>
        <v/>
      </c>
      <c r="GY15" s="97" t="str">
        <f>IF(ISTEXT(INDEX('Abs Formation'!$B$4:$T$369,MATCH(GY$9*1,Tableau6[Date],0),MATCH(Tableau3[[#This Row],[Nom Prénom]],Tableau6[[#Headers],[Infirmière]:[Personne 19]],0)))=TRUE,"Form","")</f>
        <v/>
      </c>
      <c r="GZ15" s="97" t="str">
        <f>IF(ISTEXT(INDEX('Abs Formation'!$B$4:$T$369,MATCH(GZ$9*1,Tableau6[Date],0),MATCH(Tableau3[[#This Row],[Nom Prénom]],Tableau6[[#Headers],[Infirmière]:[Personne 19]],0)))=TRUE,"Form","")</f>
        <v/>
      </c>
      <c r="HA15" s="97" t="str">
        <f>IF(ISTEXT(INDEX('Abs Formation'!$B$4:$T$369,MATCH(HA$9*1,Tableau6[Date],0),MATCH(Tableau3[[#This Row],[Nom Prénom]],Tableau6[[#Headers],[Infirmière]:[Personne 19]],0)))=TRUE,"Form","")</f>
        <v/>
      </c>
      <c r="HB15" s="97" t="str">
        <f>IF(ISTEXT(INDEX('Abs Formation'!$B$4:$T$369,MATCH(HB$9*1,Tableau6[Date],0),MATCH(Tableau3[[#This Row],[Nom Prénom]],Tableau6[[#Headers],[Infirmière]:[Personne 19]],0)))=TRUE,"Form","")</f>
        <v/>
      </c>
      <c r="HC15" s="97" t="str">
        <f>IF(ISTEXT(INDEX('Abs Formation'!$B$4:$T$369,MATCH(HC$9*1,Tableau6[Date],0),MATCH(Tableau3[[#This Row],[Nom Prénom]],Tableau6[[#Headers],[Infirmière]:[Personne 19]],0)))=TRUE,"Form","")</f>
        <v/>
      </c>
      <c r="HD15" s="97" t="str">
        <f>IF(ISTEXT(INDEX('Abs Formation'!$B$4:$T$369,MATCH(HD$9*1,Tableau6[Date],0),MATCH(Tableau3[[#This Row],[Nom Prénom]],Tableau6[[#Headers],[Infirmière]:[Personne 19]],0)))=TRUE,"Form","")</f>
        <v/>
      </c>
      <c r="HE15" s="97" t="str">
        <f>IF(ISTEXT(INDEX('Abs Formation'!$B$4:$T$369,MATCH(HE$9*1,Tableau6[Date],0),MATCH(Tableau3[[#This Row],[Nom Prénom]],Tableau6[[#Headers],[Infirmière]:[Personne 19]],0)))=TRUE,"Form","")</f>
        <v/>
      </c>
      <c r="HF15" s="97" t="str">
        <f>IF(ISTEXT(INDEX('Abs Formation'!$B$4:$T$369,MATCH(HF$9*1,Tableau6[Date],0),MATCH(Tableau3[[#This Row],[Nom Prénom]],Tableau6[[#Headers],[Infirmière]:[Personne 19]],0)))=TRUE,"Form","")</f>
        <v/>
      </c>
      <c r="HG15" s="97" t="str">
        <f>IF(ISTEXT(INDEX('Abs Formation'!$B$4:$T$369,MATCH(HG$9*1,Tableau6[Date],0),MATCH(Tableau3[[#This Row],[Nom Prénom]],Tableau6[[#Headers],[Infirmière]:[Personne 19]],0)))=TRUE,"Form","")</f>
        <v/>
      </c>
      <c r="HH15" s="97" t="str">
        <f>IF(ISTEXT(INDEX('Abs Formation'!$B$4:$T$369,MATCH(HH$9*1,Tableau6[Date],0),MATCH(Tableau3[[#This Row],[Nom Prénom]],Tableau6[[#Headers],[Infirmière]:[Personne 19]],0)))=TRUE,"Form","")</f>
        <v/>
      </c>
      <c r="HI15" s="97" t="str">
        <f>IF(ISTEXT(INDEX('Abs Formation'!$B$4:$T$369,MATCH(HI$9*1,Tableau6[Date],0),MATCH(Tableau3[[#This Row],[Nom Prénom]],Tableau6[[#Headers],[Infirmière]:[Personne 19]],0)))=TRUE,"Form","")</f>
        <v/>
      </c>
      <c r="HJ15" s="97" t="str">
        <f>IF(ISTEXT(INDEX('Abs Formation'!$B$4:$T$369,MATCH(HJ$9*1,Tableau6[Date],0),MATCH(Tableau3[[#This Row],[Nom Prénom]],Tableau6[[#Headers],[Infirmière]:[Personne 19]],0)))=TRUE,"Form","")</f>
        <v/>
      </c>
      <c r="HK15" s="97" t="str">
        <f>IF(ISTEXT(INDEX('Abs Formation'!$B$4:$T$369,MATCH(HK$9*1,Tableau6[Date],0),MATCH(Tableau3[[#This Row],[Nom Prénom]],Tableau6[[#Headers],[Infirmière]:[Personne 19]],0)))=TRUE,"Form","")</f>
        <v/>
      </c>
      <c r="HL15" s="97" t="str">
        <f>IF(ISTEXT(INDEX('Abs Formation'!$B$4:$T$369,MATCH(HL$9*1,Tableau6[Date],0),MATCH(Tableau3[[#This Row],[Nom Prénom]],Tableau6[[#Headers],[Infirmière]:[Personne 19]],0)))=TRUE,"Form","")</f>
        <v/>
      </c>
      <c r="HM15" s="97" t="str">
        <f>IF(ISTEXT(INDEX('Abs Formation'!$B$4:$T$369,MATCH(HM$9*1,Tableau6[Date],0),MATCH(Tableau3[[#This Row],[Nom Prénom]],Tableau6[[#Headers],[Infirmière]:[Personne 19]],0)))=TRUE,"Form","")</f>
        <v/>
      </c>
      <c r="HN15" s="97" t="str">
        <f>IF(ISTEXT(INDEX('Abs Formation'!$B$4:$T$369,MATCH(HN$9*1,Tableau6[Date],0),MATCH(Tableau3[[#This Row],[Nom Prénom]],Tableau6[[#Headers],[Infirmière]:[Personne 19]],0)))=TRUE,"Form","")</f>
        <v/>
      </c>
      <c r="HO15" s="97" t="str">
        <f>IF(ISTEXT(INDEX('Abs Formation'!$B$4:$T$369,MATCH(HO$9*1,Tableau6[Date],0),MATCH(Tableau3[[#This Row],[Nom Prénom]],Tableau6[[#Headers],[Infirmière]:[Personne 19]],0)))=TRUE,"Form","")</f>
        <v/>
      </c>
      <c r="HP15" s="97" t="str">
        <f>IF(ISTEXT(INDEX('Abs Formation'!$B$4:$T$369,MATCH(HP$9*1,Tableau6[Date],0),MATCH(Tableau3[[#This Row],[Nom Prénom]],Tableau6[[#Headers],[Infirmière]:[Personne 19]],0)))=TRUE,"Form","")</f>
        <v/>
      </c>
      <c r="HQ15" s="97" t="str">
        <f>IF(ISTEXT(INDEX('Abs Formation'!$B$4:$T$369,MATCH(HQ$9*1,Tableau6[Date],0),MATCH(Tableau3[[#This Row],[Nom Prénom]],Tableau6[[#Headers],[Infirmière]:[Personne 19]],0)))=TRUE,"Form","")</f>
        <v/>
      </c>
      <c r="HR15" s="97" t="str">
        <f>IF(ISTEXT(INDEX('Abs Formation'!$B$4:$T$369,MATCH(HR$9*1,Tableau6[Date],0),MATCH(Tableau3[[#This Row],[Nom Prénom]],Tableau6[[#Headers],[Infirmière]:[Personne 19]],0)))=TRUE,"Form","")</f>
        <v/>
      </c>
      <c r="HS15" s="97" t="str">
        <f>IF(ISTEXT(INDEX('Abs Formation'!$B$4:$T$369,MATCH(HS$9*1,Tableau6[Date],0),MATCH(Tableau3[[#This Row],[Nom Prénom]],Tableau6[[#Headers],[Infirmière]:[Personne 19]],0)))=TRUE,"Form","")</f>
        <v/>
      </c>
      <c r="HT15" s="91" t="str">
        <f>IF(ISTEXT(INDEX('Abs Formation'!$B$4:$T$369,MATCH(HT$9*1,Tableau6[Date],0),MATCH(Tableau3[[#This Row],[Nom Prénom]],Tableau6[[#Headers],[Infirmière]:[Personne 19]],0)))=TRUE,"Form","")</f>
        <v/>
      </c>
      <c r="HU15" s="91" t="str">
        <f>IF(ISTEXT(INDEX('Abs Formation'!$B$4:$T$369,MATCH(HU$9*1,Tableau6[Date],0),MATCH(Tableau3[[#This Row],[Nom Prénom]],Tableau6[[#Headers],[Infirmière]:[Personne 19]],0)))=TRUE,"Form","")</f>
        <v/>
      </c>
      <c r="HV15" s="91" t="str">
        <f>IF(ISTEXT(INDEX('Abs Formation'!$B$4:$T$369,MATCH(HV$9*1,Tableau6[Date],0),MATCH(Tableau3[[#This Row],[Nom Prénom]],Tableau6[[#Headers],[Infirmière]:[Personne 19]],0)))=TRUE,"Form","")</f>
        <v/>
      </c>
      <c r="HW15" s="91" t="str">
        <f>IF(ISTEXT(INDEX('Abs Formation'!$B$4:$T$369,MATCH(HW$9*1,Tableau6[Date],0),MATCH(Tableau3[[#This Row],[Nom Prénom]],Tableau6[[#Headers],[Infirmière]:[Personne 19]],0)))=TRUE,"Form","")</f>
        <v/>
      </c>
      <c r="HX15" s="91" t="str">
        <f>IF(ISTEXT(INDEX('Abs Formation'!$B$4:$T$369,MATCH(HX$9*1,Tableau6[Date],0),MATCH(Tableau3[[#This Row],[Nom Prénom]],Tableau6[[#Headers],[Infirmière]:[Personne 19]],0)))=TRUE,"Form","")</f>
        <v/>
      </c>
      <c r="HY15" s="91" t="str">
        <f>IF(ISTEXT(INDEX('Abs Formation'!$B$4:$T$369,MATCH(HY$9*1,Tableau6[Date],0),MATCH(Tableau3[[#This Row],[Nom Prénom]],Tableau6[[#Headers],[Infirmière]:[Personne 19]],0)))=TRUE,"Form","")</f>
        <v/>
      </c>
      <c r="HZ15" s="91" t="str">
        <f>IF(ISTEXT(INDEX('Abs Formation'!$B$4:$T$369,MATCH(HZ$9*1,Tableau6[Date],0),MATCH(Tableau3[[#This Row],[Nom Prénom]],Tableau6[[#Headers],[Infirmière]:[Personne 19]],0)))=TRUE,"Form","")</f>
        <v/>
      </c>
      <c r="IA15" s="91" t="str">
        <f>IF(ISTEXT(INDEX('Abs Formation'!$B$4:$T$369,MATCH(IA$9*1,Tableau6[Date],0),MATCH(Tableau3[[#This Row],[Nom Prénom]],Tableau6[[#Headers],[Infirmière]:[Personne 19]],0)))=TRUE,"Form","")</f>
        <v/>
      </c>
      <c r="IB15" s="91" t="str">
        <f>IF(ISTEXT(INDEX('Abs Formation'!$B$4:$T$369,MATCH(IB$9*1,Tableau6[Date],0),MATCH(Tableau3[[#This Row],[Nom Prénom]],Tableau6[[#Headers],[Infirmière]:[Personne 19]],0)))=TRUE,"Form","")</f>
        <v/>
      </c>
      <c r="IC15" s="91" t="str">
        <f>IF(ISTEXT(INDEX('Abs Formation'!$B$4:$T$369,MATCH(IC$9*1,Tableau6[Date],0),MATCH(Tableau3[[#This Row],[Nom Prénom]],Tableau6[[#Headers],[Infirmière]:[Personne 19]],0)))=TRUE,"Form","")</f>
        <v/>
      </c>
      <c r="ID15" s="91" t="str">
        <f>IF(ISTEXT(INDEX('Abs Formation'!$B$4:$T$369,MATCH(ID$9*1,Tableau6[Date],0),MATCH(Tableau3[[#This Row],[Nom Prénom]],Tableau6[[#Headers],[Infirmière]:[Personne 19]],0)))=TRUE,"Form","")</f>
        <v/>
      </c>
      <c r="IE15" s="91" t="str">
        <f>IF(ISTEXT(INDEX('Abs Formation'!$B$4:$T$369,MATCH(IE$9*1,Tableau6[Date],0),MATCH(Tableau3[[#This Row],[Nom Prénom]],Tableau6[[#Headers],[Infirmière]:[Personne 19]],0)))=TRUE,"Form","")</f>
        <v/>
      </c>
      <c r="IF15" s="91" t="str">
        <f>IF(ISTEXT(INDEX('Abs Formation'!$B$4:$T$369,MATCH(IF$9*1,Tableau6[Date],0),MATCH(Tableau3[[#This Row],[Nom Prénom]],Tableau6[[#Headers],[Infirmière]:[Personne 19]],0)))=TRUE,"Form","")</f>
        <v/>
      </c>
      <c r="IG15" s="91" t="str">
        <f>IF(ISTEXT(INDEX('Abs Formation'!$B$4:$T$369,MATCH(IG$9*1,Tableau6[Date],0),MATCH(Tableau3[[#This Row],[Nom Prénom]],Tableau6[[#Headers],[Infirmière]:[Personne 19]],0)))=TRUE,"Form","")</f>
        <v/>
      </c>
      <c r="IH15" s="91" t="str">
        <f>IF(ISTEXT(INDEX('Abs Formation'!$B$4:$T$369,MATCH(IH$9*1,Tableau6[Date],0),MATCH(Tableau3[[#This Row],[Nom Prénom]],Tableau6[[#Headers],[Infirmière]:[Personne 19]],0)))=TRUE,"Form","")</f>
        <v/>
      </c>
      <c r="II15" s="91" t="str">
        <f>IF(ISTEXT(INDEX('Abs Formation'!$B$4:$T$369,MATCH(II$9*1,Tableau6[Date],0),MATCH(Tableau3[[#This Row],[Nom Prénom]],Tableau6[[#Headers],[Infirmière]:[Personne 19]],0)))=TRUE,"Form","")</f>
        <v/>
      </c>
      <c r="IJ15" s="91" t="str">
        <f>IF(ISTEXT(INDEX('Abs Formation'!$B$4:$T$369,MATCH(IJ$9*1,Tableau6[Date],0),MATCH(Tableau3[[#This Row],[Nom Prénom]],Tableau6[[#Headers],[Infirmière]:[Personne 19]],0)))=TRUE,"Form","")</f>
        <v/>
      </c>
      <c r="IK15" s="91" t="str">
        <f>IF(ISTEXT(INDEX('Abs Formation'!$B$4:$T$369,MATCH(IK$9*1,Tableau6[Date],0),MATCH(Tableau3[[#This Row],[Nom Prénom]],Tableau6[[#Headers],[Infirmière]:[Personne 19]],0)))=TRUE,"Form","")</f>
        <v/>
      </c>
      <c r="IL15" s="91" t="str">
        <f>IF(ISTEXT(INDEX('Abs Formation'!$B$4:$T$369,MATCH(IL$9*1,Tableau6[Date],0),MATCH(Tableau3[[#This Row],[Nom Prénom]],Tableau6[[#Headers],[Infirmière]:[Personne 19]],0)))=TRUE,"Form","")</f>
        <v/>
      </c>
      <c r="IM15" s="91" t="str">
        <f>IF(ISTEXT(INDEX('Abs Formation'!$B$4:$T$369,MATCH(IM$9*1,Tableau6[Date],0),MATCH(Tableau3[[#This Row],[Nom Prénom]],Tableau6[[#Headers],[Infirmière]:[Personne 19]],0)))=TRUE,"Form","")</f>
        <v/>
      </c>
      <c r="IN15" s="91" t="str">
        <f>IF(ISTEXT(INDEX('Abs Formation'!$B$4:$T$369,MATCH(IN$9*1,Tableau6[Date],0),MATCH(Tableau3[[#This Row],[Nom Prénom]],Tableau6[[#Headers],[Infirmière]:[Personne 19]],0)))=TRUE,"Form","")</f>
        <v/>
      </c>
      <c r="IO15" s="91" t="str">
        <f>IF(ISTEXT(INDEX('Abs Formation'!$B$4:$T$369,MATCH(IO$9*1,Tableau6[Date],0),MATCH(Tableau3[[#This Row],[Nom Prénom]],Tableau6[[#Headers],[Infirmière]:[Personne 19]],0)))=TRUE,"Form","")</f>
        <v/>
      </c>
      <c r="IP15" s="91" t="str">
        <f>IF(ISTEXT(INDEX('Abs Formation'!$B$4:$T$369,MATCH(IP$9*1,Tableau6[Date],0),MATCH(Tableau3[[#This Row],[Nom Prénom]],Tableau6[[#Headers],[Infirmière]:[Personne 19]],0)))=TRUE,"Form","")</f>
        <v/>
      </c>
      <c r="IQ15" s="91" t="str">
        <f>IF(ISTEXT(INDEX('Abs Formation'!$B$4:$T$369,MATCH(IQ$9*1,Tableau6[Date],0),MATCH(Tableau3[[#This Row],[Nom Prénom]],Tableau6[[#Headers],[Infirmière]:[Personne 19]],0)))=TRUE,"Form","")</f>
        <v/>
      </c>
      <c r="IR15" s="91" t="str">
        <f>IF(ISTEXT(INDEX('Abs Formation'!$B$4:$T$369,MATCH(IR$9*1,Tableau6[Date],0),MATCH(Tableau3[[#This Row],[Nom Prénom]],Tableau6[[#Headers],[Infirmière]:[Personne 19]],0)))=TRUE,"Form","")</f>
        <v/>
      </c>
      <c r="IS15" s="91" t="str">
        <f>IF(ISTEXT(INDEX('Abs Formation'!$B$4:$T$369,MATCH(IS$9*1,Tableau6[Date],0),MATCH(Tableau3[[#This Row],[Nom Prénom]],Tableau6[[#Headers],[Infirmière]:[Personne 19]],0)))=TRUE,"Form","")</f>
        <v/>
      </c>
      <c r="IT15" s="91" t="str">
        <f>IF(ISTEXT(INDEX('Abs Formation'!$B$4:$T$369,MATCH(IT$9*1,Tableau6[Date],0),MATCH(Tableau3[[#This Row],[Nom Prénom]],Tableau6[[#Headers],[Infirmière]:[Personne 19]],0)))=TRUE,"Form","")</f>
        <v/>
      </c>
      <c r="IU15" s="91" t="str">
        <f>IF(ISTEXT(INDEX('Abs Formation'!$B$4:$T$369,MATCH(IU$9*1,Tableau6[Date],0),MATCH(Tableau3[[#This Row],[Nom Prénom]],Tableau6[[#Headers],[Infirmière]:[Personne 19]],0)))=TRUE,"Form","")</f>
        <v/>
      </c>
      <c r="IV15" s="91" t="str">
        <f>IF(ISTEXT(INDEX('Abs Formation'!$B$4:$T$369,MATCH(IV$9*1,Tableau6[Date],0),MATCH(Tableau3[[#This Row],[Nom Prénom]],Tableau6[[#Headers],[Infirmière]:[Personne 19]],0)))=TRUE,"Form","")</f>
        <v/>
      </c>
      <c r="IW15" s="91" t="str">
        <f>IF(ISTEXT(INDEX('Abs Formation'!$B$4:$T$369,MATCH(IW$9*1,Tableau6[Date],0),MATCH(Tableau3[[#This Row],[Nom Prénom]],Tableau6[[#Headers],[Infirmière]:[Personne 19]],0)))=TRUE,"Form","")</f>
        <v/>
      </c>
      <c r="IX15" s="91" t="str">
        <f>IF(ISTEXT(INDEX('Abs Formation'!$B$4:$T$369,MATCH(IX$9*1,Tableau6[Date],0),MATCH(Tableau3[[#This Row],[Nom Prénom]],Tableau6[[#Headers],[Infirmière]:[Personne 19]],0)))=TRUE,"Form","")</f>
        <v/>
      </c>
      <c r="IY15" s="98" t="str">
        <f>IF(ISTEXT(INDEX('Abs Formation'!$B$4:$T$369,MATCH(IY$9*1,Tableau6[Date],0),MATCH(Tableau3[[#This Row],[Nom Prénom]],Tableau6[[#Headers],[Infirmière]:[Personne 19]],0)))=TRUE,"Form","")</f>
        <v/>
      </c>
      <c r="IZ15" s="98" t="str">
        <f>IF(ISTEXT(INDEX('Abs Formation'!$B$4:$T$369,MATCH(IZ$9*1,Tableau6[Date],0),MATCH(Tableau3[[#This Row],[Nom Prénom]],Tableau6[[#Headers],[Infirmière]:[Personne 19]],0)))=TRUE,"Form","")</f>
        <v/>
      </c>
      <c r="JA15" s="98" t="str">
        <f>IF(ISTEXT(INDEX('Abs Formation'!$B$4:$T$369,MATCH(JA$9*1,Tableau6[Date],0),MATCH(Tableau3[[#This Row],[Nom Prénom]],Tableau6[[#Headers],[Infirmière]:[Personne 19]],0)))=TRUE,"Form","")</f>
        <v/>
      </c>
      <c r="JB15" s="98" t="str">
        <f>IF(ISTEXT(INDEX('Abs Formation'!$B$4:$T$369,MATCH(JB$9*1,Tableau6[Date],0),MATCH(Tableau3[[#This Row],[Nom Prénom]],Tableau6[[#Headers],[Infirmière]:[Personne 19]],0)))=TRUE,"Form","")</f>
        <v/>
      </c>
      <c r="JC15" s="98" t="str">
        <f>IF(ISTEXT(INDEX('Abs Formation'!$B$4:$T$369,MATCH(JC$9*1,Tableau6[Date],0),MATCH(Tableau3[[#This Row],[Nom Prénom]],Tableau6[[#Headers],[Infirmière]:[Personne 19]],0)))=TRUE,"Form","")</f>
        <v/>
      </c>
      <c r="JD15" s="98" t="str">
        <f>IF(ISTEXT(INDEX('Abs Formation'!$B$4:$T$369,MATCH(JD$9*1,Tableau6[Date],0),MATCH(Tableau3[[#This Row],[Nom Prénom]],Tableau6[[#Headers],[Infirmière]:[Personne 19]],0)))=TRUE,"Form","")</f>
        <v/>
      </c>
      <c r="JE15" s="98" t="str">
        <f>IF(ISTEXT(INDEX('Abs Formation'!$B$4:$T$369,MATCH(JE$9*1,Tableau6[Date],0),MATCH(Tableau3[[#This Row],[Nom Prénom]],Tableau6[[#Headers],[Infirmière]:[Personne 19]],0)))=TRUE,"Form","")</f>
        <v/>
      </c>
      <c r="JF15" s="98" t="str">
        <f>IF(ISTEXT(INDEX('Abs Formation'!$B$4:$T$369,MATCH(JF$9*1,Tableau6[Date],0),MATCH(Tableau3[[#This Row],[Nom Prénom]],Tableau6[[#Headers],[Infirmière]:[Personne 19]],0)))=TRUE,"Form","")</f>
        <v/>
      </c>
      <c r="JG15" s="98" t="str">
        <f>IF(ISTEXT(INDEX('Abs Formation'!$B$4:$T$369,MATCH(JG$9*1,Tableau6[Date],0),MATCH(Tableau3[[#This Row],[Nom Prénom]],Tableau6[[#Headers],[Infirmière]:[Personne 19]],0)))=TRUE,"Form","")</f>
        <v/>
      </c>
      <c r="JH15" s="98" t="str">
        <f>IF(ISTEXT(INDEX('Abs Formation'!$B$4:$T$369,MATCH(JH$9*1,Tableau6[Date],0),MATCH(Tableau3[[#This Row],[Nom Prénom]],Tableau6[[#Headers],[Infirmière]:[Personne 19]],0)))=TRUE,"Form","")</f>
        <v/>
      </c>
      <c r="JI15" s="98" t="str">
        <f>IF(ISTEXT(INDEX('Abs Formation'!$B$4:$T$369,MATCH(JI$9*1,Tableau6[Date],0),MATCH(Tableau3[[#This Row],[Nom Prénom]],Tableau6[[#Headers],[Infirmière]:[Personne 19]],0)))=TRUE,"Form","")</f>
        <v/>
      </c>
      <c r="JJ15" s="98" t="str">
        <f>IF(ISTEXT(INDEX('Abs Formation'!$B$4:$T$369,MATCH(JJ$9*1,Tableau6[Date],0),MATCH(Tableau3[[#This Row],[Nom Prénom]],Tableau6[[#Headers],[Infirmière]:[Personne 19]],0)))=TRUE,"Form","")</f>
        <v/>
      </c>
      <c r="JK15" s="98" t="str">
        <f>IF(ISTEXT(INDEX('Abs Formation'!$B$4:$T$369,MATCH(JK$9*1,Tableau6[Date],0),MATCH(Tableau3[[#This Row],[Nom Prénom]],Tableau6[[#Headers],[Infirmière]:[Personne 19]],0)))=TRUE,"Form","")</f>
        <v/>
      </c>
      <c r="JL15" s="98" t="str">
        <f>IF(ISTEXT(INDEX('Abs Formation'!$B$4:$T$369,MATCH(JL$9*1,Tableau6[Date],0),MATCH(Tableau3[[#This Row],[Nom Prénom]],Tableau6[[#Headers],[Infirmière]:[Personne 19]],0)))=TRUE,"Form","")</f>
        <v/>
      </c>
      <c r="JM15" s="98" t="str">
        <f>IF(ISTEXT(INDEX('Abs Formation'!$B$4:$T$369,MATCH(JM$9*1,Tableau6[Date],0),MATCH(Tableau3[[#This Row],[Nom Prénom]],Tableau6[[#Headers],[Infirmière]:[Personne 19]],0)))=TRUE,"Form","")</f>
        <v/>
      </c>
      <c r="JN15" s="98" t="str">
        <f>IF(ISTEXT(INDEX('Abs Formation'!$B$4:$T$369,MATCH(JN$9*1,Tableau6[Date],0),MATCH(Tableau3[[#This Row],[Nom Prénom]],Tableau6[[#Headers],[Infirmière]:[Personne 19]],0)))=TRUE,"Form","")</f>
        <v/>
      </c>
      <c r="JO15" s="98" t="str">
        <f>IF(ISTEXT(INDEX('Abs Formation'!$B$4:$T$369,MATCH(JO$9*1,Tableau6[Date],0),MATCH(Tableau3[[#This Row],[Nom Prénom]],Tableau6[[#Headers],[Infirmière]:[Personne 19]],0)))=TRUE,"Form","")</f>
        <v/>
      </c>
      <c r="JP15" s="98" t="str">
        <f>IF(ISTEXT(INDEX('Abs Formation'!$B$4:$T$369,MATCH(JP$9*1,Tableau6[Date],0),MATCH(Tableau3[[#This Row],[Nom Prénom]],Tableau6[[#Headers],[Infirmière]:[Personne 19]],0)))=TRUE,"Form","")</f>
        <v/>
      </c>
      <c r="JQ15" s="98" t="str">
        <f>IF(ISTEXT(INDEX('Abs Formation'!$B$4:$T$369,MATCH(JQ$9*1,Tableau6[Date],0),MATCH(Tableau3[[#This Row],[Nom Prénom]],Tableau6[[#Headers],[Infirmière]:[Personne 19]],0)))=TRUE,"Form","")</f>
        <v/>
      </c>
      <c r="JR15" s="98" t="str">
        <f>IF(ISTEXT(INDEX('Abs Formation'!$B$4:$T$369,MATCH(JR$9*1,Tableau6[Date],0),MATCH(Tableau3[[#This Row],[Nom Prénom]],Tableau6[[#Headers],[Infirmière]:[Personne 19]],0)))=TRUE,"Form","")</f>
        <v/>
      </c>
      <c r="JS15" s="98" t="str">
        <f>IF(ISTEXT(INDEX('Abs Formation'!$B$4:$T$369,MATCH(JS$9*1,Tableau6[Date],0),MATCH(Tableau3[[#This Row],[Nom Prénom]],Tableau6[[#Headers],[Infirmière]:[Personne 19]],0)))=TRUE,"Form","")</f>
        <v/>
      </c>
      <c r="JT15" s="98" t="str">
        <f>IF(ISTEXT(INDEX('Abs Formation'!$B$4:$T$369,MATCH(JT$9*1,Tableau6[Date],0),MATCH(Tableau3[[#This Row],[Nom Prénom]],Tableau6[[#Headers],[Infirmière]:[Personne 19]],0)))=TRUE,"Form","")</f>
        <v/>
      </c>
      <c r="JU15" s="98" t="str">
        <f>IF(ISTEXT(INDEX('Abs Formation'!$B$4:$T$369,MATCH(JU$9*1,Tableau6[Date],0),MATCH(Tableau3[[#This Row],[Nom Prénom]],Tableau6[[#Headers],[Infirmière]:[Personne 19]],0)))=TRUE,"Form","")</f>
        <v/>
      </c>
      <c r="JV15" s="98" t="str">
        <f>IF(ISTEXT(INDEX('Abs Formation'!$B$4:$T$369,MATCH(JV$9*1,Tableau6[Date],0),MATCH(Tableau3[[#This Row],[Nom Prénom]],Tableau6[[#Headers],[Infirmière]:[Personne 19]],0)))=TRUE,"Form","")</f>
        <v/>
      </c>
      <c r="JW15" s="98" t="str">
        <f>IF(ISTEXT(INDEX('Abs Formation'!$B$4:$T$369,MATCH(JW$9*1,Tableau6[Date],0),MATCH(Tableau3[[#This Row],[Nom Prénom]],Tableau6[[#Headers],[Infirmière]:[Personne 19]],0)))=TRUE,"Form","")</f>
        <v/>
      </c>
      <c r="JX15" s="98" t="str">
        <f>IF(ISTEXT(INDEX('Abs Formation'!$B$4:$T$369,MATCH(JX$9*1,Tableau6[Date],0),MATCH(Tableau3[[#This Row],[Nom Prénom]],Tableau6[[#Headers],[Infirmière]:[Personne 19]],0)))=TRUE,"Form","")</f>
        <v/>
      </c>
      <c r="JY15" s="98" t="str">
        <f>IF(ISTEXT(INDEX('Abs Formation'!$B$4:$T$369,MATCH(JY$9*1,Tableau6[Date],0),MATCH(Tableau3[[#This Row],[Nom Prénom]],Tableau6[[#Headers],[Infirmière]:[Personne 19]],0)))=TRUE,"Form","")</f>
        <v/>
      </c>
      <c r="JZ15" s="98" t="str">
        <f>IF(ISTEXT(INDEX('Abs Formation'!$B$4:$T$369,MATCH(JZ$9*1,Tableau6[Date],0),MATCH(Tableau3[[#This Row],[Nom Prénom]],Tableau6[[#Headers],[Infirmière]:[Personne 19]],0)))=TRUE,"Form","")</f>
        <v/>
      </c>
      <c r="KA15" s="98" t="str">
        <f>IF(ISTEXT(INDEX('Abs Formation'!$B$4:$T$369,MATCH(KA$9*1,Tableau6[Date],0),MATCH(Tableau3[[#This Row],[Nom Prénom]],Tableau6[[#Headers],[Infirmière]:[Personne 19]],0)))=TRUE,"Form","")</f>
        <v/>
      </c>
      <c r="KB15" s="98" t="str">
        <f>IF(ISTEXT(INDEX('Abs Formation'!$B$4:$T$369,MATCH(KB$9*1,Tableau6[Date],0),MATCH(Tableau3[[#This Row],[Nom Prénom]],Tableau6[[#Headers],[Infirmière]:[Personne 19]],0)))=TRUE,"Form","")</f>
        <v/>
      </c>
      <c r="KC15" s="99" t="str">
        <f>IF(ISTEXT(INDEX('Abs Formation'!$B$4:$T$369,MATCH(KC$9*1,Tableau6[Date],0),MATCH(Tableau3[[#This Row],[Nom Prénom]],Tableau6[[#Headers],[Infirmière]:[Personne 19]],0)))=TRUE,"Form","")</f>
        <v/>
      </c>
      <c r="KD15" s="99" t="str">
        <f>IF(ISTEXT(INDEX('Abs Formation'!$B$4:$T$369,MATCH(KD$9*1,Tableau6[Date],0),MATCH(Tableau3[[#This Row],[Nom Prénom]],Tableau6[[#Headers],[Infirmière]:[Personne 19]],0)))=TRUE,"Form","")</f>
        <v/>
      </c>
      <c r="KE15" s="99" t="str">
        <f>IF(ISTEXT(INDEX('Abs Formation'!$B$4:$T$369,MATCH(KE$9*1,Tableau6[Date],0),MATCH(Tableau3[[#This Row],[Nom Prénom]],Tableau6[[#Headers],[Infirmière]:[Personne 19]],0)))=TRUE,"Form","")</f>
        <v/>
      </c>
      <c r="KF15" s="99" t="str">
        <f>IF(ISTEXT(INDEX('Abs Formation'!$B$4:$T$369,MATCH(KF$9*1,Tableau6[Date],0),MATCH(Tableau3[[#This Row],[Nom Prénom]],Tableau6[[#Headers],[Infirmière]:[Personne 19]],0)))=TRUE,"Form","")</f>
        <v/>
      </c>
      <c r="KG15" s="99" t="str">
        <f>IF(ISTEXT(INDEX('Abs Formation'!$B$4:$T$369,MATCH(KG$9*1,Tableau6[Date],0),MATCH(Tableau3[[#This Row],[Nom Prénom]],Tableau6[[#Headers],[Infirmière]:[Personne 19]],0)))=TRUE,"Form","")</f>
        <v/>
      </c>
      <c r="KH15" s="99" t="str">
        <f>IF(ISTEXT(INDEX('Abs Formation'!$B$4:$T$369,MATCH(KH$9*1,Tableau6[Date],0),MATCH(Tableau3[[#This Row],[Nom Prénom]],Tableau6[[#Headers],[Infirmière]:[Personne 19]],0)))=TRUE,"Form","")</f>
        <v/>
      </c>
      <c r="KI15" s="99" t="str">
        <f>IF(ISTEXT(INDEX('Abs Formation'!$B$4:$T$369,MATCH(KI$9*1,Tableau6[Date],0),MATCH(Tableau3[[#This Row],[Nom Prénom]],Tableau6[[#Headers],[Infirmière]:[Personne 19]],0)))=TRUE,"Form","")</f>
        <v/>
      </c>
      <c r="KJ15" s="99" t="str">
        <f>IF(ISTEXT(INDEX('Abs Formation'!$B$4:$T$369,MATCH(KJ$9*1,Tableau6[Date],0),MATCH(Tableau3[[#This Row],[Nom Prénom]],Tableau6[[#Headers],[Infirmière]:[Personne 19]],0)))=TRUE,"Form","")</f>
        <v/>
      </c>
      <c r="KK15" s="99" t="str">
        <f>IF(ISTEXT(INDEX('Abs Formation'!$B$4:$T$369,MATCH(KK$9*1,Tableau6[Date],0),MATCH(Tableau3[[#This Row],[Nom Prénom]],Tableau6[[#Headers],[Infirmière]:[Personne 19]],0)))=TRUE,"Form","")</f>
        <v/>
      </c>
      <c r="KL15" s="99" t="str">
        <f>IF(ISTEXT(INDEX('Abs Formation'!$B$4:$T$369,MATCH(KL$9*1,Tableau6[Date],0),MATCH(Tableau3[[#This Row],[Nom Prénom]],Tableau6[[#Headers],[Infirmière]:[Personne 19]],0)))=TRUE,"Form","")</f>
        <v/>
      </c>
      <c r="KM15" s="99" t="str">
        <f>IF(ISTEXT(INDEX('Abs Formation'!$B$4:$T$369,MATCH(KM$9*1,Tableau6[Date],0),MATCH(Tableau3[[#This Row],[Nom Prénom]],Tableau6[[#Headers],[Infirmière]:[Personne 19]],0)))=TRUE,"Form","")</f>
        <v/>
      </c>
      <c r="KN15" s="99" t="str">
        <f>IF(ISTEXT(INDEX('Abs Formation'!$B$4:$T$369,MATCH(KN$9*1,Tableau6[Date],0),MATCH(Tableau3[[#This Row],[Nom Prénom]],Tableau6[[#Headers],[Infirmière]:[Personne 19]],0)))=TRUE,"Form","")</f>
        <v/>
      </c>
      <c r="KO15" s="99" t="str">
        <f>IF(ISTEXT(INDEX('Abs Formation'!$B$4:$T$369,MATCH(KO$9*1,Tableau6[Date],0),MATCH(Tableau3[[#This Row],[Nom Prénom]],Tableau6[[#Headers],[Infirmière]:[Personne 19]],0)))=TRUE,"Form","")</f>
        <v/>
      </c>
      <c r="KP15" s="99" t="str">
        <f>IF(ISTEXT(INDEX('Abs Formation'!$B$4:$T$369,MATCH(KP$9*1,Tableau6[Date],0),MATCH(Tableau3[[#This Row],[Nom Prénom]],Tableau6[[#Headers],[Infirmière]:[Personne 19]],0)))=TRUE,"Form","")</f>
        <v/>
      </c>
      <c r="KQ15" s="99" t="str">
        <f>IF(ISTEXT(INDEX('Abs Formation'!$B$4:$T$369,MATCH(KQ$9*1,Tableau6[Date],0),MATCH(Tableau3[[#This Row],[Nom Prénom]],Tableau6[[#Headers],[Infirmière]:[Personne 19]],0)))=TRUE,"Form","")</f>
        <v/>
      </c>
      <c r="KR15" s="99" t="str">
        <f>IF(ISTEXT(INDEX('Abs Formation'!$B$4:$T$369,MATCH(KR$9*1,Tableau6[Date],0),MATCH(Tableau3[[#This Row],[Nom Prénom]],Tableau6[[#Headers],[Infirmière]:[Personne 19]],0)))=TRUE,"Form","")</f>
        <v/>
      </c>
      <c r="KS15" s="99" t="str">
        <f>IF(ISTEXT(INDEX('Abs Formation'!$B$4:$T$369,MATCH(KS$9*1,Tableau6[Date],0),MATCH(Tableau3[[#This Row],[Nom Prénom]],Tableau6[[#Headers],[Infirmière]:[Personne 19]],0)))=TRUE,"Form","")</f>
        <v/>
      </c>
      <c r="KT15" s="99" t="str">
        <f>IF(ISTEXT(INDEX('Abs Formation'!$B$4:$T$369,MATCH(KT$9*1,Tableau6[Date],0),MATCH(Tableau3[[#This Row],[Nom Prénom]],Tableau6[[#Headers],[Infirmière]:[Personne 19]],0)))=TRUE,"Form","")</f>
        <v/>
      </c>
      <c r="KU15" s="99" t="str">
        <f>IF(ISTEXT(INDEX('Abs Formation'!$B$4:$T$369,MATCH(KU$9*1,Tableau6[Date],0),MATCH(Tableau3[[#This Row],[Nom Prénom]],Tableau6[[#Headers],[Infirmière]:[Personne 19]],0)))=TRUE,"Form","")</f>
        <v/>
      </c>
      <c r="KV15" s="99" t="str">
        <f>IF(ISTEXT(INDEX('Abs Formation'!$B$4:$T$369,MATCH(KV$9*1,Tableau6[Date],0),MATCH(Tableau3[[#This Row],[Nom Prénom]],Tableau6[[#Headers],[Infirmière]:[Personne 19]],0)))=TRUE,"Form","")</f>
        <v/>
      </c>
      <c r="KW15" s="99" t="str">
        <f>IF(ISTEXT(INDEX('Abs Formation'!$B$4:$T$369,MATCH(KW$9*1,Tableau6[Date],0),MATCH(Tableau3[[#This Row],[Nom Prénom]],Tableau6[[#Headers],[Infirmière]:[Personne 19]],0)))=TRUE,"Form","")</f>
        <v/>
      </c>
      <c r="KX15" s="99" t="str">
        <f>IF(ISTEXT(INDEX('Abs Formation'!$B$4:$T$369,MATCH(KX$9*1,Tableau6[Date],0),MATCH(Tableau3[[#This Row],[Nom Prénom]],Tableau6[[#Headers],[Infirmière]:[Personne 19]],0)))=TRUE,"Form","")</f>
        <v/>
      </c>
      <c r="KY15" s="99" t="str">
        <f>IF(ISTEXT(INDEX('Abs Formation'!$B$4:$T$369,MATCH(KY$9*1,Tableau6[Date],0),MATCH(Tableau3[[#This Row],[Nom Prénom]],Tableau6[[#Headers],[Infirmière]:[Personne 19]],0)))=TRUE,"Form","")</f>
        <v/>
      </c>
      <c r="KZ15" s="99" t="str">
        <f>IF(ISTEXT(INDEX('Abs Formation'!$B$4:$T$369,MATCH(KZ$9*1,Tableau6[Date],0),MATCH(Tableau3[[#This Row],[Nom Prénom]],Tableau6[[#Headers],[Infirmière]:[Personne 19]],0)))=TRUE,"Form","")</f>
        <v/>
      </c>
      <c r="LA15" s="99" t="str">
        <f>IF(ISTEXT(INDEX('Abs Formation'!$B$4:$T$369,MATCH(LA$9*1,Tableau6[Date],0),MATCH(Tableau3[[#This Row],[Nom Prénom]],Tableau6[[#Headers],[Infirmière]:[Personne 19]],0)))=TRUE,"Form","")</f>
        <v/>
      </c>
      <c r="LB15" s="99" t="str">
        <f>IF(ISTEXT(INDEX('Abs Formation'!$B$4:$T$369,MATCH(LB$9*1,Tableau6[Date],0),MATCH(Tableau3[[#This Row],[Nom Prénom]],Tableau6[[#Headers],[Infirmière]:[Personne 19]],0)))=TRUE,"Form","")</f>
        <v/>
      </c>
      <c r="LC15" s="99" t="str">
        <f>IF(ISTEXT(INDEX('Abs Formation'!$B$4:$T$369,MATCH(LC$9*1,Tableau6[Date],0),MATCH(Tableau3[[#This Row],[Nom Prénom]],Tableau6[[#Headers],[Infirmière]:[Personne 19]],0)))=TRUE,"Form","")</f>
        <v/>
      </c>
      <c r="LD15" s="99" t="str">
        <f>IF(ISTEXT(INDEX('Abs Formation'!$B$4:$T$369,MATCH(LD$9*1,Tableau6[Date],0),MATCH(Tableau3[[#This Row],[Nom Prénom]],Tableau6[[#Headers],[Infirmière]:[Personne 19]],0)))=TRUE,"Form","")</f>
        <v/>
      </c>
      <c r="LE15" s="99" t="str">
        <f>IF(ISTEXT(INDEX('Abs Formation'!$B$4:$T$369,MATCH(LE$9*1,Tableau6[Date],0),MATCH(Tableau3[[#This Row],[Nom Prénom]],Tableau6[[#Headers],[Infirmière]:[Personne 19]],0)))=TRUE,"Form","")</f>
        <v/>
      </c>
      <c r="LF15" s="99" t="str">
        <f>IF(ISTEXT(INDEX('Abs Formation'!$B$4:$T$369,MATCH(LF$9*1,Tableau6[Date],0),MATCH(Tableau3[[#This Row],[Nom Prénom]],Tableau6[[#Headers],[Infirmière]:[Personne 19]],0)))=TRUE,"Form","")</f>
        <v/>
      </c>
      <c r="LG15" s="99" t="str">
        <f>IF(ISTEXT(INDEX('Abs Formation'!$B$4:$T$369,MATCH(LG$9*1,Tableau6[Date],0),MATCH(Tableau3[[#This Row],[Nom Prénom]],Tableau6[[#Headers],[Infirmière]:[Personne 19]],0)))=TRUE,"Form","")</f>
        <v/>
      </c>
      <c r="LH15" s="100" t="str">
        <f>IF(ISTEXT(INDEX('Abs Formation'!$B$4:$T$369,MATCH(LH$9*1,Tableau6[Date],0),MATCH(Tableau3[[#This Row],[Nom Prénom]],Tableau6[[#Headers],[Infirmière]:[Personne 19]],0)))=TRUE,"Form","")</f>
        <v/>
      </c>
      <c r="LI15" s="100" t="str">
        <f>IF(ISTEXT(INDEX('Abs Formation'!$B$4:$T$369,MATCH(LI$9*1,Tableau6[Date],0),MATCH(Tableau3[[#This Row],[Nom Prénom]],Tableau6[[#Headers],[Infirmière]:[Personne 19]],0)))=TRUE,"Form","")</f>
        <v/>
      </c>
      <c r="LJ15" s="100" t="str">
        <f>IF(ISTEXT(INDEX('Abs Formation'!$B$4:$T$369,MATCH(LJ$9*1,Tableau6[Date],0),MATCH(Tableau3[[#This Row],[Nom Prénom]],Tableau6[[#Headers],[Infirmière]:[Personne 19]],0)))=TRUE,"Form","")</f>
        <v/>
      </c>
      <c r="LK15" s="100" t="str">
        <f>IF(ISTEXT(INDEX('Abs Formation'!$B$4:$T$369,MATCH(LK$9*1,Tableau6[Date],0),MATCH(Tableau3[[#This Row],[Nom Prénom]],Tableau6[[#Headers],[Infirmière]:[Personne 19]],0)))=TRUE,"Form","")</f>
        <v/>
      </c>
      <c r="LL15" s="100" t="str">
        <f>IF(ISTEXT(INDEX('Abs Formation'!$B$4:$T$369,MATCH(LL$9*1,Tableau6[Date],0),MATCH(Tableau3[[#This Row],[Nom Prénom]],Tableau6[[#Headers],[Infirmière]:[Personne 19]],0)))=TRUE,"Form","")</f>
        <v/>
      </c>
      <c r="LM15" s="100" t="str">
        <f>IF(ISTEXT(INDEX('Abs Formation'!$B$4:$T$369,MATCH(LM$9*1,Tableau6[Date],0),MATCH(Tableau3[[#This Row],[Nom Prénom]],Tableau6[[#Headers],[Infirmière]:[Personne 19]],0)))=TRUE,"Form","")</f>
        <v/>
      </c>
      <c r="LN15" s="100" t="str">
        <f>IF(ISTEXT(INDEX('Abs Formation'!$B$4:$T$369,MATCH(LN$9*1,Tableau6[Date],0),MATCH(Tableau3[[#This Row],[Nom Prénom]],Tableau6[[#Headers],[Infirmière]:[Personne 19]],0)))=TRUE,"Form","")</f>
        <v/>
      </c>
      <c r="LO15" s="100" t="str">
        <f>IF(ISTEXT(INDEX('Abs Formation'!$B$4:$T$369,MATCH(LO$9*1,Tableau6[Date],0),MATCH(Tableau3[[#This Row],[Nom Prénom]],Tableau6[[#Headers],[Infirmière]:[Personne 19]],0)))=TRUE,"Form","")</f>
        <v/>
      </c>
      <c r="LP15" s="100" t="str">
        <f>IF(ISTEXT(INDEX('Abs Formation'!$B$4:$T$369,MATCH(LP$9*1,Tableau6[Date],0),MATCH(Tableau3[[#This Row],[Nom Prénom]],Tableau6[[#Headers],[Infirmière]:[Personne 19]],0)))=TRUE,"Form","")</f>
        <v/>
      </c>
      <c r="LQ15" s="100" t="str">
        <f>IF(ISTEXT(INDEX('Abs Formation'!$B$4:$T$369,MATCH(LQ$9*1,Tableau6[Date],0),MATCH(Tableau3[[#This Row],[Nom Prénom]],Tableau6[[#Headers],[Infirmière]:[Personne 19]],0)))=TRUE,"Form","")</f>
        <v/>
      </c>
      <c r="LR15" s="100" t="str">
        <f>IF(ISTEXT(INDEX('Abs Formation'!$B$4:$T$369,MATCH(LR$9*1,Tableau6[Date],0),MATCH(Tableau3[[#This Row],[Nom Prénom]],Tableau6[[#Headers],[Infirmière]:[Personne 19]],0)))=TRUE,"Form","")</f>
        <v/>
      </c>
      <c r="LS15" s="100" t="str">
        <f>IF(ISTEXT(INDEX('Abs Formation'!$B$4:$T$369,MATCH(LS$9*1,Tableau6[Date],0),MATCH(Tableau3[[#This Row],[Nom Prénom]],Tableau6[[#Headers],[Infirmière]:[Personne 19]],0)))=TRUE,"Form","")</f>
        <v/>
      </c>
      <c r="LT15" s="100" t="str">
        <f>IF(ISTEXT(INDEX('Abs Formation'!$B$4:$T$369,MATCH(LT$9*1,Tableau6[Date],0),MATCH(Tableau3[[#This Row],[Nom Prénom]],Tableau6[[#Headers],[Infirmière]:[Personne 19]],0)))=TRUE,"Form","")</f>
        <v/>
      </c>
      <c r="LU15" s="100" t="str">
        <f>IF(ISTEXT(INDEX('Abs Formation'!$B$4:$T$369,MATCH(LU$9*1,Tableau6[Date],0),MATCH(Tableau3[[#This Row],[Nom Prénom]],Tableau6[[#Headers],[Infirmière]:[Personne 19]],0)))=TRUE,"Form","")</f>
        <v/>
      </c>
      <c r="LV15" s="100" t="str">
        <f>IF(ISTEXT(INDEX('Abs Formation'!$B$4:$T$369,MATCH(LV$9*1,Tableau6[Date],0),MATCH(Tableau3[[#This Row],[Nom Prénom]],Tableau6[[#Headers],[Infirmière]:[Personne 19]],0)))=TRUE,"Form","")</f>
        <v/>
      </c>
      <c r="LW15" s="100" t="str">
        <f>IF(ISTEXT(INDEX('Abs Formation'!$B$4:$T$369,MATCH(LW$9*1,Tableau6[Date],0),MATCH(Tableau3[[#This Row],[Nom Prénom]],Tableau6[[#Headers],[Infirmière]:[Personne 19]],0)))=TRUE,"Form","")</f>
        <v/>
      </c>
      <c r="LX15" s="100" t="str">
        <f>IF(ISTEXT(INDEX('Abs Formation'!$B$4:$T$369,MATCH(LX$9*1,Tableau6[Date],0),MATCH(Tableau3[[#This Row],[Nom Prénom]],Tableau6[[#Headers],[Infirmière]:[Personne 19]],0)))=TRUE,"Form","")</f>
        <v/>
      </c>
      <c r="LY15" s="100" t="str">
        <f>IF(ISTEXT(INDEX('Abs Formation'!$B$4:$T$369,MATCH(LY$9*1,Tableau6[Date],0),MATCH(Tableau3[[#This Row],[Nom Prénom]],Tableau6[[#Headers],[Infirmière]:[Personne 19]],0)))=TRUE,"Form","")</f>
        <v/>
      </c>
      <c r="LZ15" s="100" t="str">
        <f>IF(ISTEXT(INDEX('Abs Formation'!$B$4:$T$369,MATCH(LZ$9*1,Tableau6[Date],0),MATCH(Tableau3[[#This Row],[Nom Prénom]],Tableau6[[#Headers],[Infirmière]:[Personne 19]],0)))=TRUE,"Form","")</f>
        <v/>
      </c>
      <c r="MA15" s="100" t="str">
        <f>IF(ISTEXT(INDEX('Abs Formation'!$B$4:$T$369,MATCH(MA$9*1,Tableau6[Date],0),MATCH(Tableau3[[#This Row],[Nom Prénom]],Tableau6[[#Headers],[Infirmière]:[Personne 19]],0)))=TRUE,"Form","")</f>
        <v/>
      </c>
      <c r="MB15" s="100" t="str">
        <f>IF(ISTEXT(INDEX('Abs Formation'!$B$4:$T$369,MATCH(MB$9*1,Tableau6[Date],0),MATCH(Tableau3[[#This Row],[Nom Prénom]],Tableau6[[#Headers],[Infirmière]:[Personne 19]],0)))=TRUE,"Form","")</f>
        <v/>
      </c>
      <c r="MC15" s="100" t="str">
        <f>IF(ISTEXT(INDEX('Abs Formation'!$B$4:$T$369,MATCH(MC$9*1,Tableau6[Date],0),MATCH(Tableau3[[#This Row],[Nom Prénom]],Tableau6[[#Headers],[Infirmière]:[Personne 19]],0)))=TRUE,"Form","")</f>
        <v/>
      </c>
      <c r="MD15" s="100" t="str">
        <f>IF(ISTEXT(INDEX('Abs Formation'!$B$4:$T$369,MATCH(MD$9*1,Tableau6[Date],0),MATCH(Tableau3[[#This Row],[Nom Prénom]],Tableau6[[#Headers],[Infirmière]:[Personne 19]],0)))=TRUE,"Form","")</f>
        <v/>
      </c>
      <c r="ME15" s="100" t="str">
        <f>IF(ISTEXT(INDEX('Abs Formation'!$B$4:$T$369,MATCH(ME$9*1,Tableau6[Date],0),MATCH(Tableau3[[#This Row],[Nom Prénom]],Tableau6[[#Headers],[Infirmière]:[Personne 19]],0)))=TRUE,"Form","")</f>
        <v/>
      </c>
      <c r="MF15" s="100" t="str">
        <f>IF(ISTEXT(INDEX('Abs Formation'!$B$4:$T$369,MATCH(MF$9*1,Tableau6[Date],0),MATCH(Tableau3[[#This Row],[Nom Prénom]],Tableau6[[#Headers],[Infirmière]:[Personne 19]],0)))=TRUE,"Form","")</f>
        <v/>
      </c>
      <c r="MG15" s="100" t="str">
        <f>IF(ISTEXT(INDEX('Abs Formation'!$B$4:$T$369,MATCH(MG$9*1,Tableau6[Date],0),MATCH(Tableau3[[#This Row],[Nom Prénom]],Tableau6[[#Headers],[Infirmière]:[Personne 19]],0)))=TRUE,"Form","")</f>
        <v/>
      </c>
      <c r="MH15" s="100" t="str">
        <f>IF(ISTEXT(INDEX('Abs Formation'!$B$4:$T$369,MATCH(MH$9*1,Tableau6[Date],0),MATCH(Tableau3[[#This Row],[Nom Prénom]],Tableau6[[#Headers],[Infirmière]:[Personne 19]],0)))=TRUE,"Form","")</f>
        <v/>
      </c>
      <c r="MI15" s="100" t="str">
        <f>IF(ISTEXT(INDEX('Abs Formation'!$B$4:$T$369,MATCH(MI$9*1,Tableau6[Date],0),MATCH(Tableau3[[#This Row],[Nom Prénom]],Tableau6[[#Headers],[Infirmière]:[Personne 19]],0)))=TRUE,"Form","")</f>
        <v/>
      </c>
      <c r="MJ15" s="100" t="str">
        <f>IF(ISTEXT(INDEX('Abs Formation'!$B$4:$T$369,MATCH(MJ$9*1,Tableau6[Date],0),MATCH(Tableau3[[#This Row],[Nom Prénom]],Tableau6[[#Headers],[Infirmière]:[Personne 19]],0)))=TRUE,"Form","")</f>
        <v/>
      </c>
      <c r="MK15" s="100" t="str">
        <f>IF(ISTEXT(INDEX('Abs Formation'!$B$4:$T$369,MATCH(MK$9*1,Tableau6[Date],0),MATCH(Tableau3[[#This Row],[Nom Prénom]],Tableau6[[#Headers],[Infirmière]:[Personne 19]],0)))=TRUE,"Form","")</f>
        <v/>
      </c>
      <c r="ML15" s="101" t="str">
        <f>IF(ISTEXT(INDEX('Abs Formation'!$B$4:$T$369,MATCH(ML$9*1,Tableau6[Date],0),MATCH(Tableau3[[#This Row],[Nom Prénom]],Tableau6[[#Headers],[Infirmière]:[Personne 19]],0)))=TRUE,"Form","")</f>
        <v/>
      </c>
      <c r="MM15" s="101" t="str">
        <f>IF(ISTEXT(INDEX('Abs Formation'!$B$4:$T$369,MATCH(MM$9*1,Tableau6[Date],0),MATCH(Tableau3[[#This Row],[Nom Prénom]],Tableau6[[#Headers],[Infirmière]:[Personne 19]],0)))=TRUE,"Form","")</f>
        <v/>
      </c>
      <c r="MN15" s="101" t="str">
        <f>IF(ISTEXT(INDEX('Abs Formation'!$B$4:$T$369,MATCH(MN$9*1,Tableau6[Date],0),MATCH(Tableau3[[#This Row],[Nom Prénom]],Tableau6[[#Headers],[Infirmière]:[Personne 19]],0)))=TRUE,"Form","")</f>
        <v/>
      </c>
      <c r="MO15" s="101" t="str">
        <f>IF(ISTEXT(INDEX('Abs Formation'!$B$4:$T$369,MATCH(MO$9*1,Tableau6[Date],0),MATCH(Tableau3[[#This Row],[Nom Prénom]],Tableau6[[#Headers],[Infirmière]:[Personne 19]],0)))=TRUE,"Form","")</f>
        <v/>
      </c>
      <c r="MP15" s="101" t="str">
        <f>IF(ISTEXT(INDEX('Abs Formation'!$B$4:$T$369,MATCH(MP$9*1,Tableau6[Date],0),MATCH(Tableau3[[#This Row],[Nom Prénom]],Tableau6[[#Headers],[Infirmière]:[Personne 19]],0)))=TRUE,"Form","")</f>
        <v/>
      </c>
      <c r="MQ15" s="101" t="str">
        <f>IF(ISTEXT(INDEX('Abs Formation'!$B$4:$T$369,MATCH(MQ$9*1,Tableau6[Date],0),MATCH(Tableau3[[#This Row],[Nom Prénom]],Tableau6[[#Headers],[Infirmière]:[Personne 19]],0)))=TRUE,"Form","")</f>
        <v/>
      </c>
      <c r="MR15" s="101" t="str">
        <f>IF(ISTEXT(INDEX('Abs Formation'!$B$4:$T$369,MATCH(MR$9*1,Tableau6[Date],0),MATCH(Tableau3[[#This Row],[Nom Prénom]],Tableau6[[#Headers],[Infirmière]:[Personne 19]],0)))=TRUE,"Form","")</f>
        <v/>
      </c>
      <c r="MS15" s="101" t="str">
        <f>IF(ISTEXT(INDEX('Abs Formation'!$B$4:$T$369,MATCH(MS$9*1,Tableau6[Date],0),MATCH(Tableau3[[#This Row],[Nom Prénom]],Tableau6[[#Headers],[Infirmière]:[Personne 19]],0)))=TRUE,"Form","")</f>
        <v/>
      </c>
      <c r="MT15" s="101" t="str">
        <f>IF(ISTEXT(INDEX('Abs Formation'!$B$4:$T$369,MATCH(MT$9*1,Tableau6[Date],0),MATCH(Tableau3[[#This Row],[Nom Prénom]],Tableau6[[#Headers],[Infirmière]:[Personne 19]],0)))=TRUE,"Form","")</f>
        <v/>
      </c>
      <c r="MU15" s="101" t="str">
        <f>IF(ISTEXT(INDEX('Abs Formation'!$B$4:$T$369,MATCH(MU$9*1,Tableau6[Date],0),MATCH(Tableau3[[#This Row],[Nom Prénom]],Tableau6[[#Headers],[Infirmière]:[Personne 19]],0)))=TRUE,"Form","")</f>
        <v/>
      </c>
      <c r="MV15" s="101" t="str">
        <f>IF(ISTEXT(INDEX('Abs Formation'!$B$4:$T$369,MATCH(MV$9*1,Tableau6[Date],0),MATCH(Tableau3[[#This Row],[Nom Prénom]],Tableau6[[#Headers],[Infirmière]:[Personne 19]],0)))=TRUE,"Form","")</f>
        <v/>
      </c>
      <c r="MW15" s="101" t="str">
        <f>IF(ISTEXT(INDEX('Abs Formation'!$B$4:$T$369,MATCH(MW$9*1,Tableau6[Date],0),MATCH(Tableau3[[#This Row],[Nom Prénom]],Tableau6[[#Headers],[Infirmière]:[Personne 19]],0)))=TRUE,"Form","")</f>
        <v/>
      </c>
      <c r="MX15" s="101" t="str">
        <f>IF(ISTEXT(INDEX('Abs Formation'!$B$4:$T$369,MATCH(MX$9*1,Tableau6[Date],0),MATCH(Tableau3[[#This Row],[Nom Prénom]],Tableau6[[#Headers],[Infirmière]:[Personne 19]],0)))=TRUE,"Form","")</f>
        <v/>
      </c>
      <c r="MY15" s="101" t="str">
        <f>IF(ISTEXT(INDEX('Abs Formation'!$B$4:$T$369,MATCH(MY$9*1,Tableau6[Date],0),MATCH(Tableau3[[#This Row],[Nom Prénom]],Tableau6[[#Headers],[Infirmière]:[Personne 19]],0)))=TRUE,"Form","")</f>
        <v/>
      </c>
      <c r="MZ15" s="101" t="str">
        <f>IF(ISTEXT(INDEX('Abs Formation'!$B$4:$T$369,MATCH(MZ$9*1,Tableau6[Date],0),MATCH(Tableau3[[#This Row],[Nom Prénom]],Tableau6[[#Headers],[Infirmière]:[Personne 19]],0)))=TRUE,"Form","")</f>
        <v/>
      </c>
      <c r="NA15" s="101" t="str">
        <f>IF(ISTEXT(INDEX('Abs Formation'!$B$4:$T$369,MATCH(NA$9*1,Tableau6[Date],0),MATCH(Tableau3[[#This Row],[Nom Prénom]],Tableau6[[#Headers],[Infirmière]:[Personne 19]],0)))=TRUE,"Form","")</f>
        <v/>
      </c>
      <c r="NB15" s="101" t="str">
        <f>IF(ISTEXT(INDEX('Abs Formation'!$B$4:$T$369,MATCH(NB$9*1,Tableau6[Date],0),MATCH(Tableau3[[#This Row],[Nom Prénom]],Tableau6[[#Headers],[Infirmière]:[Personne 19]],0)))=TRUE,"Form","")</f>
        <v/>
      </c>
      <c r="NC15" s="101" t="str">
        <f>IF(ISTEXT(INDEX('Abs Formation'!$B$4:$T$369,MATCH(NC$9*1,Tableau6[Date],0),MATCH(Tableau3[[#This Row],[Nom Prénom]],Tableau6[[#Headers],[Infirmière]:[Personne 19]],0)))=TRUE,"Form","")</f>
        <v/>
      </c>
      <c r="ND15" s="101" t="str">
        <f>IF(ISTEXT(INDEX('Abs Formation'!$B$4:$T$369,MATCH(ND$9*1,Tableau6[Date],0),MATCH(Tableau3[[#This Row],[Nom Prénom]],Tableau6[[#Headers],[Infirmière]:[Personne 19]],0)))=TRUE,"Form","")</f>
        <v/>
      </c>
      <c r="NE15" s="101" t="str">
        <f>IF(ISTEXT(INDEX('Abs Formation'!$B$4:$T$369,MATCH(NE$9*1,Tableau6[Date],0),MATCH(Tableau3[[#This Row],[Nom Prénom]],Tableau6[[#Headers],[Infirmière]:[Personne 19]],0)))=TRUE,"Form","")</f>
        <v/>
      </c>
      <c r="NF15" s="101" t="str">
        <f>IF(ISTEXT(INDEX('Abs Formation'!$B$4:$T$369,MATCH(NF$9*1,Tableau6[Date],0),MATCH(Tableau3[[#This Row],[Nom Prénom]],Tableau6[[#Headers],[Infirmière]:[Personne 19]],0)))=TRUE,"Form","")</f>
        <v/>
      </c>
      <c r="NG15" s="101" t="str">
        <f>IF(ISTEXT(INDEX('Abs Formation'!$B$4:$T$369,MATCH(NG$9*1,Tableau6[Date],0),MATCH(Tableau3[[#This Row],[Nom Prénom]],Tableau6[[#Headers],[Infirmière]:[Personne 19]],0)))=TRUE,"Form","")</f>
        <v/>
      </c>
      <c r="NH15" s="101" t="str">
        <f>IF(ISTEXT(INDEX('Abs Formation'!$B$4:$T$369,MATCH(NH$9*1,Tableau6[Date],0),MATCH(Tableau3[[#This Row],[Nom Prénom]],Tableau6[[#Headers],[Infirmière]:[Personne 19]],0)))=TRUE,"Form","")</f>
        <v/>
      </c>
      <c r="NI15" s="101" t="str">
        <f>IF(ISTEXT(INDEX('Abs Formation'!$B$4:$T$369,MATCH(NI$9*1,Tableau6[Date],0),MATCH(Tableau3[[#This Row],[Nom Prénom]],Tableau6[[#Headers],[Infirmière]:[Personne 19]],0)))=TRUE,"Form","")</f>
        <v/>
      </c>
      <c r="NJ15" s="101" t="str">
        <f>IF(ISTEXT(INDEX('Abs Formation'!$B$4:$T$369,MATCH(NJ$9*1,Tableau6[Date],0),MATCH(Tableau3[[#This Row],[Nom Prénom]],Tableau6[[#Headers],[Infirmière]:[Personne 19]],0)))=TRUE,"Form","")</f>
        <v/>
      </c>
      <c r="NK15" s="101" t="str">
        <f>IF(ISTEXT(INDEX('Abs Formation'!$B$4:$T$369,MATCH(NK$9*1,Tableau6[Date],0),MATCH(Tableau3[[#This Row],[Nom Prénom]],Tableau6[[#Headers],[Infirmière]:[Personne 19]],0)))=TRUE,"Form","")</f>
        <v/>
      </c>
      <c r="NL15" s="101" t="str">
        <f>IF(ISTEXT(INDEX('Abs Formation'!$B$4:$T$369,MATCH(NL$9*1,Tableau6[Date],0),MATCH(Tableau3[[#This Row],[Nom Prénom]],Tableau6[[#Headers],[Infirmière]:[Personne 19]],0)))=TRUE,"Form","")</f>
        <v/>
      </c>
      <c r="NM15" s="101" t="str">
        <f>IF(ISTEXT(INDEX('Abs Formation'!$B$4:$T$369,MATCH(NM$9*1,Tableau6[Date],0),MATCH(Tableau3[[#This Row],[Nom Prénom]],Tableau6[[#Headers],[Infirmière]:[Personne 19]],0)))=TRUE,"Form","")</f>
        <v/>
      </c>
      <c r="NN15" s="101" t="str">
        <f>IF(ISTEXT(INDEX('Abs Formation'!$B$4:$T$369,MATCH(NN$9*1,Tableau6[Date],0),MATCH(Tableau3[[#This Row],[Nom Prénom]],Tableau6[[#Headers],[Infirmière]:[Personne 19]],0)))=TRUE,"Form","")</f>
        <v/>
      </c>
      <c r="NO15" s="101" t="str">
        <f>IF(ISTEXT(INDEX('Abs Formation'!$B$4:$T$369,MATCH(NO$9*1,Tableau6[Date],0),MATCH(Tableau3[[#This Row],[Nom Prénom]],Tableau6[[#Headers],[Infirmière]:[Personne 19]],0)))=TRUE,"Form","")</f>
        <v/>
      </c>
      <c r="NP15" s="105" t="str">
        <f>IF(ISTEXT(INDEX('Abs Formation'!$B$4:$T$369,MATCH(NP$9*1,Tableau6[Date],0),MATCH(Tableau3[[#This Row],[Nom Prénom]],Tableau6[[#Headers],[Infirmière]:[Personne 19]],0)))=TRUE,"Form","")</f>
        <v/>
      </c>
    </row>
    <row r="16" spans="1:380" ht="27" customHeight="1" x14ac:dyDescent="0.2">
      <c r="A16" s="330" t="s">
        <v>122</v>
      </c>
      <c r="B16" s="331"/>
      <c r="C16" s="331"/>
      <c r="D16" s="331"/>
      <c r="E16" s="331"/>
      <c r="F16" s="331"/>
      <c r="G16" s="331"/>
      <c r="H16" s="331"/>
      <c r="I16" s="331"/>
      <c r="J16" s="331"/>
      <c r="K16" s="331"/>
      <c r="L16" s="331"/>
      <c r="M16" s="331"/>
      <c r="N16" s="109"/>
      <c r="O16" s="110"/>
      <c r="P16" s="91" t="str">
        <f>IF(ISTEXT(INDEX('Abs Formation'!$B$4:$T$369,MATCH(P$9*1,Tableau6[Date],0),MATCH(Tableau3[[#This Row],[Nom Prénom]],Tableau6[[#Headers],[Infirmière]:[Personne 19]],0)))=TRUE,"Form","")</f>
        <v/>
      </c>
      <c r="Q16" s="91" t="str">
        <f>IF(ISTEXT(INDEX('Abs Formation'!$B$4:$T$369,MATCH(Q$9*1,Tableau6[Date],0),MATCH(Tableau3[[#This Row],[Nom Prénom]],Tableau6[[#Headers],[Infirmière]:[Personne 19]],0)))=TRUE,"Form","")</f>
        <v/>
      </c>
      <c r="R16" s="91" t="str">
        <f>IF(ISTEXT(INDEX('Abs Formation'!$B$4:$T$369,MATCH(R$9*1,Tableau6[Date],0),MATCH(Tableau3[[#This Row],[Nom Prénom]],Tableau6[[#Headers],[Infirmière]:[Personne 19]],0)))=TRUE,"Form","")</f>
        <v/>
      </c>
      <c r="S16" s="91" t="str">
        <f>IF(ISTEXT(INDEX('Abs Formation'!$B$4:$T$369,MATCH(S$9*1,Tableau6[Date],0),MATCH(Tableau3[[#This Row],[Nom Prénom]],Tableau6[[#Headers],[Infirmière]:[Personne 19]],0)))=TRUE,"Form","")</f>
        <v/>
      </c>
      <c r="T16" s="91" t="str">
        <f>IF(ISTEXT(INDEX('Abs Formation'!$B$4:$T$369,MATCH(T$9*1,Tableau6[Date],0),MATCH(Tableau3[[#This Row],[Nom Prénom]],Tableau6[[#Headers],[Infirmière]:[Personne 19]],0)))=TRUE,"Form","")</f>
        <v/>
      </c>
      <c r="U16" s="91" t="str">
        <f>IF(ISTEXT(INDEX('Abs Formation'!$B$4:$T$369,MATCH(U$9*1,Tableau6[Date],0),MATCH(Tableau3[[#This Row],[Nom Prénom]],Tableau6[[#Headers],[Infirmière]:[Personne 19]],0)))=TRUE,"Form","")</f>
        <v/>
      </c>
      <c r="V16" s="91" t="str">
        <f>IF(ISTEXT(INDEX('Abs Formation'!$B$4:$T$369,MATCH(V$9*1,Tableau6[Date],0),MATCH(Tableau3[[#This Row],[Nom Prénom]],Tableau6[[#Headers],[Infirmière]:[Personne 19]],0)))=TRUE,"Form","")</f>
        <v/>
      </c>
      <c r="W16" s="91" t="str">
        <f>IF(ISTEXT(INDEX('Abs Formation'!$B$4:$T$369,MATCH(W$9*1,Tableau6[Date],0),MATCH(Tableau3[[#This Row],[Nom Prénom]],Tableau6[[#Headers],[Infirmière]:[Personne 19]],0)))=TRUE,"Form","")</f>
        <v/>
      </c>
      <c r="X16" s="91" t="str">
        <f>IF(ISTEXT(INDEX('Abs Formation'!$B$4:$T$369,MATCH(X$9*1,Tableau6[Date],0),MATCH(Tableau3[[#This Row],[Nom Prénom]],Tableau6[[#Headers],[Infirmière]:[Personne 19]],0)))=TRUE,"Form","")</f>
        <v/>
      </c>
      <c r="Y16" s="91" t="str">
        <f>IF(ISTEXT(INDEX('Abs Formation'!$B$4:$T$369,MATCH(Y$9*1,Tableau6[Date],0),MATCH(Tableau3[[#This Row],[Nom Prénom]],Tableau6[[#Headers],[Infirmière]:[Personne 19]],0)))=TRUE,"Form","")</f>
        <v/>
      </c>
      <c r="Z16" s="91" t="str">
        <f>IF(ISTEXT(INDEX('Abs Formation'!$B$4:$T$369,MATCH(Z$9*1,Tableau6[Date],0),MATCH(Tableau3[[#This Row],[Nom Prénom]],Tableau6[[#Headers],[Infirmière]:[Personne 19]],0)))=TRUE,"Form","")</f>
        <v/>
      </c>
      <c r="AA16" s="91" t="str">
        <f>IF(ISTEXT(INDEX('Abs Formation'!$B$4:$T$369,MATCH(AA$9*1,Tableau6[Date],0),MATCH(Tableau3[[#This Row],[Nom Prénom]],Tableau6[[#Headers],[Infirmière]:[Personne 19]],0)))=TRUE,"Form","")</f>
        <v/>
      </c>
      <c r="AB16" s="91" t="str">
        <f>IF(ISTEXT(INDEX('Abs Formation'!$B$4:$T$369,MATCH(AB$9*1,Tableau6[Date],0),MATCH(Tableau3[[#This Row],[Nom Prénom]],Tableau6[[#Headers],[Infirmière]:[Personne 19]],0)))=TRUE,"Form","")</f>
        <v/>
      </c>
      <c r="AC16" s="91" t="str">
        <f>IF(ISTEXT(INDEX('Abs Formation'!$B$4:$T$369,MATCH(AC$9*1,Tableau6[Date],0),MATCH(Tableau3[[#This Row],[Nom Prénom]],Tableau6[[#Headers],[Infirmière]:[Personne 19]],0)))=TRUE,"Form","")</f>
        <v/>
      </c>
      <c r="AD16" s="91" t="str">
        <f>IF(ISTEXT(INDEX('Abs Formation'!$B$4:$T$369,MATCH(AD$9*1,Tableau6[Date],0),MATCH(Tableau3[[#This Row],[Nom Prénom]],Tableau6[[#Headers],[Infirmière]:[Personne 19]],0)))=TRUE,"Form","")</f>
        <v/>
      </c>
      <c r="AE16" s="91" t="str">
        <f>IF(ISTEXT(INDEX('Abs Formation'!$B$4:$T$369,MATCH(AE$9*1,Tableau6[Date],0),MATCH(Tableau3[[#This Row],[Nom Prénom]],Tableau6[[#Headers],[Infirmière]:[Personne 19]],0)))=TRUE,"Form","")</f>
        <v/>
      </c>
      <c r="AF16" s="91" t="str">
        <f>IF(ISTEXT(INDEX('Abs Formation'!$B$4:$T$369,MATCH(AF$9*1,Tableau6[Date],0),MATCH(Tableau3[[#This Row],[Nom Prénom]],Tableau6[[#Headers],[Infirmière]:[Personne 19]],0)))=TRUE,"Form","")</f>
        <v/>
      </c>
      <c r="AG16" s="91" t="str">
        <f>IF(ISTEXT(INDEX('Abs Formation'!$B$4:$T$369,MATCH(AG$9*1,Tableau6[Date],0),MATCH(Tableau3[[#This Row],[Nom Prénom]],Tableau6[[#Headers],[Infirmière]:[Personne 19]],0)))=TRUE,"Form","")</f>
        <v/>
      </c>
      <c r="AH16" s="91" t="str">
        <f>IF(ISTEXT(INDEX('Abs Formation'!$B$4:$T$369,MATCH(AH$9*1,Tableau6[Date],0),MATCH(Tableau3[[#This Row],[Nom Prénom]],Tableau6[[#Headers],[Infirmière]:[Personne 19]],0)))=TRUE,"Form","")</f>
        <v/>
      </c>
      <c r="AI16" s="91" t="str">
        <f>IF(ISTEXT(INDEX('Abs Formation'!$B$4:$T$369,MATCH(AI$9*1,Tableau6[Date],0),MATCH(Tableau3[[#This Row],[Nom Prénom]],Tableau6[[#Headers],[Infirmière]:[Personne 19]],0)))=TRUE,"Form","")</f>
        <v/>
      </c>
      <c r="AJ16" s="91" t="str">
        <f>IF(ISTEXT(INDEX('Abs Formation'!$B$4:$T$369,MATCH(AJ$9*1,Tableau6[Date],0),MATCH(Tableau3[[#This Row],[Nom Prénom]],Tableau6[[#Headers],[Infirmière]:[Personne 19]],0)))=TRUE,"Form","")</f>
        <v/>
      </c>
      <c r="AK16" s="91" t="str">
        <f>IF(ISTEXT(INDEX('Abs Formation'!$B$4:$T$369,MATCH(AK$9*1,Tableau6[Date],0),MATCH(Tableau3[[#This Row],[Nom Prénom]],Tableau6[[#Headers],[Infirmière]:[Personne 19]],0)))=TRUE,"Form","")</f>
        <v/>
      </c>
      <c r="AL16" s="91" t="str">
        <f>IF(ISTEXT(INDEX('Abs Formation'!$B$4:$T$369,MATCH(AL$9*1,Tableau6[Date],0),MATCH(Tableau3[[#This Row],[Nom Prénom]],Tableau6[[#Headers],[Infirmière]:[Personne 19]],0)))=TRUE,"Form","")</f>
        <v/>
      </c>
      <c r="AM16" s="91" t="str">
        <f>IF(ISTEXT(INDEX('Abs Formation'!$B$4:$T$369,MATCH(AM$9*1,Tableau6[Date],0),MATCH(Tableau3[[#This Row],[Nom Prénom]],Tableau6[[#Headers],[Infirmière]:[Personne 19]],0)))=TRUE,"Form","")</f>
        <v/>
      </c>
      <c r="AN16" s="91" t="str">
        <f>IF(ISTEXT(INDEX('Abs Formation'!$B$4:$T$369,MATCH(AN$9*1,Tableau6[Date],0),MATCH(Tableau3[[#This Row],[Nom Prénom]],Tableau6[[#Headers],[Infirmière]:[Personne 19]],0)))=TRUE,"Form","")</f>
        <v/>
      </c>
      <c r="AO16" s="91" t="str">
        <f>IF(ISTEXT(INDEX('Abs Formation'!$B$4:$T$369,MATCH(AO$9*1,Tableau6[Date],0),MATCH(Tableau3[[#This Row],[Nom Prénom]],Tableau6[[#Headers],[Infirmière]:[Personne 19]],0)))=TRUE,"Form","")</f>
        <v/>
      </c>
      <c r="AP16" s="91" t="str">
        <f>IF(ISTEXT(INDEX('Abs Formation'!$B$4:$T$369,MATCH(AP$9*1,Tableau6[Date],0),MATCH(Tableau3[[#This Row],[Nom Prénom]],Tableau6[[#Headers],[Infirmière]:[Personne 19]],0)))=TRUE,"Form","")</f>
        <v/>
      </c>
      <c r="AQ16" s="91" t="str">
        <f>IF(ISTEXT(INDEX('Abs Formation'!$B$4:$T$369,MATCH(AQ$9*1,Tableau6[Date],0),MATCH(Tableau3[[#This Row],[Nom Prénom]],Tableau6[[#Headers],[Infirmière]:[Personne 19]],0)))=TRUE,"Form","")</f>
        <v/>
      </c>
      <c r="AR16" s="91" t="str">
        <f>IF(ISTEXT(INDEX('Abs Formation'!$B$4:$T$369,MATCH(AR$9*1,Tableau6[Date],0),MATCH(Tableau3[[#This Row],[Nom Prénom]],Tableau6[[#Headers],[Infirmière]:[Personne 19]],0)))=TRUE,"Form","")</f>
        <v/>
      </c>
      <c r="AS16" s="91" t="str">
        <f>IF(ISTEXT(INDEX('Abs Formation'!$B$4:$T$369,MATCH(AS$9*1,Tableau6[Date],0),MATCH(Tableau3[[#This Row],[Nom Prénom]],Tableau6[[#Headers],[Infirmière]:[Personne 19]],0)))=TRUE,"Form","")</f>
        <v/>
      </c>
      <c r="AT16" s="91" t="str">
        <f>IF(ISTEXT(INDEX('Abs Formation'!$B$4:$T$369,MATCH(AT$9*1,Tableau6[Date],0),MATCH(Tableau3[[#This Row],[Nom Prénom]],Tableau6[[#Headers],[Infirmière]:[Personne 19]],0)))=TRUE,"Form","")</f>
        <v/>
      </c>
      <c r="AU16" s="92" t="str">
        <f>IF(ISTEXT(INDEX('Abs Formation'!$B$4:$T$369,MATCH(AU$9*1,Tableau6[Date],0),MATCH(Tableau3[[#This Row],[Nom Prénom]],Tableau6[[#Headers],[Infirmière]:[Personne 19]],0)))=TRUE,"Form","")</f>
        <v/>
      </c>
      <c r="AV16" s="92" t="str">
        <f>IF(ISTEXT(INDEX('Abs Formation'!$B$4:$T$369,MATCH(AV$9*1,Tableau6[Date],0),MATCH(Tableau3[[#This Row],[Nom Prénom]],Tableau6[[#Headers],[Infirmière]:[Personne 19]],0)))=TRUE,"Form","")</f>
        <v/>
      </c>
      <c r="AW16" s="92" t="str">
        <f>IF(ISTEXT(INDEX('Abs Formation'!$B$4:$T$369,MATCH(AW$9*1,Tableau6[Date],0),MATCH(Tableau3[[#This Row],[Nom Prénom]],Tableau6[[#Headers],[Infirmière]:[Personne 19]],0)))=TRUE,"Form","")</f>
        <v/>
      </c>
      <c r="AX16" s="92" t="str">
        <f>IF(ISTEXT(INDEX('Abs Formation'!$B$4:$T$369,MATCH(AX$9*1,Tableau6[Date],0),MATCH(Tableau3[[#This Row],[Nom Prénom]],Tableau6[[#Headers],[Infirmière]:[Personne 19]],0)))=TRUE,"Form","")</f>
        <v/>
      </c>
      <c r="AY16" s="92" t="str">
        <f>IF(ISTEXT(INDEX('Abs Formation'!$B$4:$T$369,MATCH(AY$9*1,Tableau6[Date],0),MATCH(Tableau3[[#This Row],[Nom Prénom]],Tableau6[[#Headers],[Infirmière]:[Personne 19]],0)))=TRUE,"Form","")</f>
        <v/>
      </c>
      <c r="AZ16" s="92" t="str">
        <f>IF(ISTEXT(INDEX('Abs Formation'!$B$4:$T$369,MATCH(AZ$9*1,Tableau6[Date],0),MATCH(Tableau3[[#This Row],[Nom Prénom]],Tableau6[[#Headers],[Infirmière]:[Personne 19]],0)))=TRUE,"Form","")</f>
        <v/>
      </c>
      <c r="BA16" s="92" t="str">
        <f>IF(ISTEXT(INDEX('Abs Formation'!$B$4:$T$369,MATCH(BA$9*1,Tableau6[Date],0),MATCH(Tableau3[[#This Row],[Nom Prénom]],Tableau6[[#Headers],[Infirmière]:[Personne 19]],0)))=TRUE,"Form","")</f>
        <v/>
      </c>
      <c r="BB16" s="92" t="str">
        <f>IF(ISTEXT(INDEX('Abs Formation'!$B$4:$T$369,MATCH(BB$9*1,Tableau6[Date],0),MATCH(Tableau3[[#This Row],[Nom Prénom]],Tableau6[[#Headers],[Infirmière]:[Personne 19]],0)))=TRUE,"Form","")</f>
        <v/>
      </c>
      <c r="BC16" s="92" t="str">
        <f>IF(ISTEXT(INDEX('Abs Formation'!$B$4:$T$369,MATCH(BC$9*1,Tableau6[Date],0),MATCH(Tableau3[[#This Row],[Nom Prénom]],Tableau6[[#Headers],[Infirmière]:[Personne 19]],0)))=TRUE,"Form","")</f>
        <v/>
      </c>
      <c r="BD16" s="92" t="str">
        <f>IF(ISTEXT(INDEX('Abs Formation'!$B$4:$T$369,MATCH(BD$9*1,Tableau6[Date],0),MATCH(Tableau3[[#This Row],[Nom Prénom]],Tableau6[[#Headers],[Infirmière]:[Personne 19]],0)))=TRUE,"Form","")</f>
        <v/>
      </c>
      <c r="BE16" s="92" t="str">
        <f>IF(ISTEXT(INDEX('Abs Formation'!$B$4:$T$369,MATCH(BE$9*1,Tableau6[Date],0),MATCH(Tableau3[[#This Row],[Nom Prénom]],Tableau6[[#Headers],[Infirmière]:[Personne 19]],0)))=TRUE,"Form","")</f>
        <v/>
      </c>
      <c r="BF16" s="92" t="str">
        <f>IF(ISTEXT(INDEX('Abs Formation'!$B$4:$T$369,MATCH(BF$9*1,Tableau6[Date],0),MATCH(Tableau3[[#This Row],[Nom Prénom]],Tableau6[[#Headers],[Infirmière]:[Personne 19]],0)))=TRUE,"Form","")</f>
        <v/>
      </c>
      <c r="BG16" s="92" t="str">
        <f>IF(ISTEXT(INDEX('Abs Formation'!$B$4:$T$369,MATCH(BG$9*1,Tableau6[Date],0),MATCH(Tableau3[[#This Row],[Nom Prénom]],Tableau6[[#Headers],[Infirmière]:[Personne 19]],0)))=TRUE,"Form","")</f>
        <v/>
      </c>
      <c r="BH16" s="92" t="str">
        <f>IF(ISTEXT(INDEX('Abs Formation'!$B$4:$T$369,MATCH(BH$9*1,Tableau6[Date],0),MATCH(Tableau3[[#This Row],[Nom Prénom]],Tableau6[[#Headers],[Infirmière]:[Personne 19]],0)))=TRUE,"Form","")</f>
        <v/>
      </c>
      <c r="BI16" s="92" t="str">
        <f>IF(ISTEXT(INDEX('Abs Formation'!$B$4:$T$369,MATCH(BI$9*1,Tableau6[Date],0),MATCH(Tableau3[[#This Row],[Nom Prénom]],Tableau6[[#Headers],[Infirmière]:[Personne 19]],0)))=TRUE,"Form","")</f>
        <v/>
      </c>
      <c r="BJ16" s="92" t="str">
        <f>IF(ISTEXT(INDEX('Abs Formation'!$B$4:$T$369,MATCH(BJ$9*1,Tableau6[Date],0),MATCH(Tableau3[[#This Row],[Nom Prénom]],Tableau6[[#Headers],[Infirmière]:[Personne 19]],0)))=TRUE,"Form","")</f>
        <v/>
      </c>
      <c r="BK16" s="92" t="str">
        <f>IF(ISTEXT(INDEX('Abs Formation'!$B$4:$T$369,MATCH(BK$9*1,Tableau6[Date],0),MATCH(Tableau3[[#This Row],[Nom Prénom]],Tableau6[[#Headers],[Infirmière]:[Personne 19]],0)))=TRUE,"Form","")</f>
        <v/>
      </c>
      <c r="BL16" s="92" t="str">
        <f>IF(ISTEXT(INDEX('Abs Formation'!$B$4:$T$369,MATCH(BL$9*1,Tableau6[Date],0),MATCH(Tableau3[[#This Row],[Nom Prénom]],Tableau6[[#Headers],[Infirmière]:[Personne 19]],0)))=TRUE,"Form","")</f>
        <v/>
      </c>
      <c r="BM16" s="92" t="str">
        <f>IF(ISTEXT(INDEX('Abs Formation'!$B$4:$T$369,MATCH(BM$9*1,Tableau6[Date],0),MATCH(Tableau3[[#This Row],[Nom Prénom]],Tableau6[[#Headers],[Infirmière]:[Personne 19]],0)))=TRUE,"Form","")</f>
        <v/>
      </c>
      <c r="BN16" s="92" t="str">
        <f>IF(ISTEXT(INDEX('Abs Formation'!$B$4:$T$369,MATCH(BN$9*1,Tableau6[Date],0),MATCH(Tableau3[[#This Row],[Nom Prénom]],Tableau6[[#Headers],[Infirmière]:[Personne 19]],0)))=TRUE,"Form","")</f>
        <v/>
      </c>
      <c r="BO16" s="92" t="str">
        <f>IF(ISTEXT(INDEX('Abs Formation'!$B$4:$T$369,MATCH(BO$9*1,Tableau6[Date],0),MATCH(Tableau3[[#This Row],[Nom Prénom]],Tableau6[[#Headers],[Infirmière]:[Personne 19]],0)))=TRUE,"Form","")</f>
        <v/>
      </c>
      <c r="BP16" s="92" t="str">
        <f>IF(ISTEXT(INDEX('Abs Formation'!$B$4:$T$369,MATCH(BP$9*1,Tableau6[Date],0),MATCH(Tableau3[[#This Row],[Nom Prénom]],Tableau6[[#Headers],[Infirmière]:[Personne 19]],0)))=TRUE,"Form","")</f>
        <v/>
      </c>
      <c r="BQ16" s="92" t="str">
        <f>IF(ISTEXT(INDEX('Abs Formation'!$B$4:$T$369,MATCH(BQ$9*1,Tableau6[Date],0),MATCH(Tableau3[[#This Row],[Nom Prénom]],Tableau6[[#Headers],[Infirmière]:[Personne 19]],0)))=TRUE,"Form","")</f>
        <v/>
      </c>
      <c r="BR16" s="92" t="str">
        <f>IF(ISTEXT(INDEX('Abs Formation'!$B$4:$T$369,MATCH(BR$9*1,Tableau6[Date],0),MATCH(Tableau3[[#This Row],[Nom Prénom]],Tableau6[[#Headers],[Infirmière]:[Personne 19]],0)))=TRUE,"Form","")</f>
        <v/>
      </c>
      <c r="BS16" s="92" t="str">
        <f>IF(ISTEXT(INDEX('Abs Formation'!$B$4:$T$369,MATCH(BS$9*1,Tableau6[Date],0),MATCH(Tableau3[[#This Row],[Nom Prénom]],Tableau6[[#Headers],[Infirmière]:[Personne 19]],0)))=TRUE,"Form","")</f>
        <v/>
      </c>
      <c r="BT16" s="92" t="str">
        <f>IF(ISTEXT(INDEX('Abs Formation'!$B$4:$T$369,MATCH(BT$9*1,Tableau6[Date],0),MATCH(Tableau3[[#This Row],[Nom Prénom]],Tableau6[[#Headers],[Infirmière]:[Personne 19]],0)))=TRUE,"Form","")</f>
        <v/>
      </c>
      <c r="BU16" s="92" t="str">
        <f>IF(ISTEXT(INDEX('Abs Formation'!$B$4:$T$369,MATCH(BU$9*1,Tableau6[Date],0),MATCH(Tableau3[[#This Row],[Nom Prénom]],Tableau6[[#Headers],[Infirmière]:[Personne 19]],0)))=TRUE,"Form","")</f>
        <v/>
      </c>
      <c r="BV16" s="92" t="str">
        <f>IF(ISTEXT(INDEX('Abs Formation'!$B$4:$T$369,MATCH(BV$9*1,Tableau6[Date],0),MATCH(Tableau3[[#This Row],[Nom Prénom]],Tableau6[[#Headers],[Infirmière]:[Personne 19]],0)))=TRUE,"Form","")</f>
        <v/>
      </c>
      <c r="BW16" s="93" t="str">
        <f>IF(ISTEXT(INDEX('Abs Formation'!$B$4:$T$369,MATCH(BW$9*1,Tableau6[Date],0),MATCH(Tableau3[[#This Row],[Nom Prénom]],Tableau6[[#Headers],[Infirmière]:[Personne 19]],0)))=TRUE,"Form","")</f>
        <v/>
      </c>
      <c r="BX16" s="93" t="str">
        <f>IF(ISTEXT(INDEX('Abs Formation'!$B$4:$T$369,MATCH(BX$9*1,Tableau6[Date],0),MATCH(Tableau3[[#This Row],[Nom Prénom]],Tableau6[[#Headers],[Infirmière]:[Personne 19]],0)))=TRUE,"Form","")</f>
        <v/>
      </c>
      <c r="BY16" s="93" t="str">
        <f>IF(ISTEXT(INDEX('Abs Formation'!$B$4:$T$369,MATCH(BY$9*1,Tableau6[Date],0),MATCH(Tableau3[[#This Row],[Nom Prénom]],Tableau6[[#Headers],[Infirmière]:[Personne 19]],0)))=TRUE,"Form","")</f>
        <v/>
      </c>
      <c r="BZ16" s="93" t="str">
        <f>IF(ISTEXT(INDEX('Abs Formation'!$B$4:$T$369,MATCH(BZ$9*1,Tableau6[Date],0),MATCH(Tableau3[[#This Row],[Nom Prénom]],Tableau6[[#Headers],[Infirmière]:[Personne 19]],0)))=TRUE,"Form","")</f>
        <v/>
      </c>
      <c r="CA16" s="93" t="str">
        <f>IF(ISTEXT(INDEX('Abs Formation'!$B$4:$T$369,MATCH(CA$9*1,Tableau6[Date],0),MATCH(Tableau3[[#This Row],[Nom Prénom]],Tableau6[[#Headers],[Infirmière]:[Personne 19]],0)))=TRUE,"Form","")</f>
        <v/>
      </c>
      <c r="CB16" s="93" t="str">
        <f>IF(ISTEXT(INDEX('Abs Formation'!$B$4:$T$369,MATCH(CB$9*1,Tableau6[Date],0),MATCH(Tableau3[[#This Row],[Nom Prénom]],Tableau6[[#Headers],[Infirmière]:[Personne 19]],0)))=TRUE,"Form","")</f>
        <v/>
      </c>
      <c r="CC16" s="93" t="str">
        <f>IF(ISTEXT(INDEX('Abs Formation'!$B$4:$T$369,MATCH(CC$9*1,Tableau6[Date],0),MATCH(Tableau3[[#This Row],[Nom Prénom]],Tableau6[[#Headers],[Infirmière]:[Personne 19]],0)))=TRUE,"Form","")</f>
        <v/>
      </c>
      <c r="CD16" s="93" t="str">
        <f>IF(ISTEXT(INDEX('Abs Formation'!$B$4:$T$369,MATCH(CD$9*1,Tableau6[Date],0),MATCH(Tableau3[[#This Row],[Nom Prénom]],Tableau6[[#Headers],[Infirmière]:[Personne 19]],0)))=TRUE,"Form","")</f>
        <v/>
      </c>
      <c r="CE16" s="93" t="str">
        <f>IF(ISTEXT(INDEX('Abs Formation'!$B$4:$T$369,MATCH(CE$9*1,Tableau6[Date],0),MATCH(Tableau3[[#This Row],[Nom Prénom]],Tableau6[[#Headers],[Infirmière]:[Personne 19]],0)))=TRUE,"Form","")</f>
        <v/>
      </c>
      <c r="CF16" s="93" t="str">
        <f>IF(ISTEXT(INDEX('Abs Formation'!$B$4:$T$369,MATCH(CF$9*1,Tableau6[Date],0),MATCH(Tableau3[[#This Row],[Nom Prénom]],Tableau6[[#Headers],[Infirmière]:[Personne 19]],0)))=TRUE,"Form","")</f>
        <v/>
      </c>
      <c r="CG16" s="93" t="str">
        <f>IF(ISTEXT(INDEX('Abs Formation'!$B$4:$T$369,MATCH(CG$9*1,Tableau6[Date],0),MATCH(Tableau3[[#This Row],[Nom Prénom]],Tableau6[[#Headers],[Infirmière]:[Personne 19]],0)))=TRUE,"Form","")</f>
        <v/>
      </c>
      <c r="CH16" s="93" t="str">
        <f>IF(ISTEXT(INDEX('Abs Formation'!$B$4:$T$369,MATCH(CH$9*1,Tableau6[Date],0),MATCH(Tableau3[[#This Row],[Nom Prénom]],Tableau6[[#Headers],[Infirmière]:[Personne 19]],0)))=TRUE,"Form","")</f>
        <v/>
      </c>
      <c r="CI16" s="93" t="str">
        <f>IF(ISTEXT(INDEX('Abs Formation'!$B$4:$T$369,MATCH(CI$9*1,Tableau6[Date],0),MATCH(Tableau3[[#This Row],[Nom Prénom]],Tableau6[[#Headers],[Infirmière]:[Personne 19]],0)))=TRUE,"Form","")</f>
        <v/>
      </c>
      <c r="CJ16" s="93" t="str">
        <f>IF(ISTEXT(INDEX('Abs Formation'!$B$4:$T$369,MATCH(CJ$9*1,Tableau6[Date],0),MATCH(Tableau3[[#This Row],[Nom Prénom]],Tableau6[[#Headers],[Infirmière]:[Personne 19]],0)))=TRUE,"Form","")</f>
        <v/>
      </c>
      <c r="CK16" s="93" t="str">
        <f>IF(ISTEXT(INDEX('Abs Formation'!$B$4:$T$369,MATCH(CK$9*1,Tableau6[Date],0),MATCH(Tableau3[[#This Row],[Nom Prénom]],Tableau6[[#Headers],[Infirmière]:[Personne 19]],0)))=TRUE,"Form","")</f>
        <v/>
      </c>
      <c r="CL16" s="93" t="str">
        <f>IF(ISTEXT(INDEX('Abs Formation'!$B$4:$T$369,MATCH(CL$9*1,Tableau6[Date],0),MATCH(Tableau3[[#This Row],[Nom Prénom]],Tableau6[[#Headers],[Infirmière]:[Personne 19]],0)))=TRUE,"Form","")</f>
        <v/>
      </c>
      <c r="CM16" s="93" t="str">
        <f>IF(ISTEXT(INDEX('Abs Formation'!$B$4:$T$369,MATCH(CM$9*1,Tableau6[Date],0),MATCH(Tableau3[[#This Row],[Nom Prénom]],Tableau6[[#Headers],[Infirmière]:[Personne 19]],0)))=TRUE,"Form","")</f>
        <v/>
      </c>
      <c r="CN16" s="93" t="str">
        <f>IF(ISTEXT(INDEX('Abs Formation'!$B$4:$T$369,MATCH(CN$9*1,Tableau6[Date],0),MATCH(Tableau3[[#This Row],[Nom Prénom]],Tableau6[[#Headers],[Infirmière]:[Personne 19]],0)))=TRUE,"Form","")</f>
        <v/>
      </c>
      <c r="CO16" s="93" t="str">
        <f>IF(ISTEXT(INDEX('Abs Formation'!$B$4:$T$369,MATCH(CO$9*1,Tableau6[Date],0),MATCH(Tableau3[[#This Row],[Nom Prénom]],Tableau6[[#Headers],[Infirmière]:[Personne 19]],0)))=TRUE,"Form","")</f>
        <v/>
      </c>
      <c r="CP16" s="93" t="str">
        <f>IF(ISTEXT(INDEX('Abs Formation'!$B$4:$T$369,MATCH(CP$9*1,Tableau6[Date],0),MATCH(Tableau3[[#This Row],[Nom Prénom]],Tableau6[[#Headers],[Infirmière]:[Personne 19]],0)))=TRUE,"Form","")</f>
        <v/>
      </c>
      <c r="CQ16" s="93" t="str">
        <f>IF(ISTEXT(INDEX('Abs Formation'!$B$4:$T$369,MATCH(CQ$9*1,Tableau6[Date],0),MATCH(Tableau3[[#This Row],[Nom Prénom]],Tableau6[[#Headers],[Infirmière]:[Personne 19]],0)))=TRUE,"Form","")</f>
        <v/>
      </c>
      <c r="CR16" s="93" t="str">
        <f>IF(ISTEXT(INDEX('Abs Formation'!$B$4:$T$369,MATCH(CR$9*1,Tableau6[Date],0),MATCH(Tableau3[[#This Row],[Nom Prénom]],Tableau6[[#Headers],[Infirmière]:[Personne 19]],0)))=TRUE,"Form","")</f>
        <v/>
      </c>
      <c r="CS16" s="93" t="str">
        <f>IF(ISTEXT(INDEX('Abs Formation'!$B$4:$T$369,MATCH(CS$9*1,Tableau6[Date],0),MATCH(Tableau3[[#This Row],[Nom Prénom]],Tableau6[[#Headers],[Infirmière]:[Personne 19]],0)))=TRUE,"Form","")</f>
        <v/>
      </c>
      <c r="CT16" s="93" t="str">
        <f>IF(ISTEXT(INDEX('Abs Formation'!$B$4:$T$369,MATCH(CT$9*1,Tableau6[Date],0),MATCH(Tableau3[[#This Row],[Nom Prénom]],Tableau6[[#Headers],[Infirmière]:[Personne 19]],0)))=TRUE,"Form","")</f>
        <v/>
      </c>
      <c r="CU16" s="93" t="str">
        <f>IF(ISTEXT(INDEX('Abs Formation'!$B$4:$T$369,MATCH(CU$9*1,Tableau6[Date],0),MATCH(Tableau3[[#This Row],[Nom Prénom]],Tableau6[[#Headers],[Infirmière]:[Personne 19]],0)))=TRUE,"Form","")</f>
        <v/>
      </c>
      <c r="CV16" s="93" t="str">
        <f>IF(ISTEXT(INDEX('Abs Formation'!$B$4:$T$369,MATCH(CV$9*1,Tableau6[Date],0),MATCH(Tableau3[[#This Row],[Nom Prénom]],Tableau6[[#Headers],[Infirmière]:[Personne 19]],0)))=TRUE,"Form","")</f>
        <v/>
      </c>
      <c r="CW16" s="93" t="str">
        <f>IF(ISTEXT(INDEX('Abs Formation'!$B$4:$T$369,MATCH(CW$9*1,Tableau6[Date],0),MATCH(Tableau3[[#This Row],[Nom Prénom]],Tableau6[[#Headers],[Infirmière]:[Personne 19]],0)))=TRUE,"Form","")</f>
        <v/>
      </c>
      <c r="CX16" s="93" t="str">
        <f>IF(ISTEXT(INDEX('Abs Formation'!$B$4:$T$369,MATCH(CX$9*1,Tableau6[Date],0),MATCH(Tableau3[[#This Row],[Nom Prénom]],Tableau6[[#Headers],[Infirmière]:[Personne 19]],0)))=TRUE,"Form","")</f>
        <v/>
      </c>
      <c r="CY16" s="93" t="str">
        <f>IF(ISTEXT(INDEX('Abs Formation'!$B$4:$T$369,MATCH(CY$9*1,Tableau6[Date],0),MATCH(Tableau3[[#This Row],[Nom Prénom]],Tableau6[[#Headers],[Infirmière]:[Personne 19]],0)))=TRUE,"Form","")</f>
        <v/>
      </c>
      <c r="CZ16" s="93" t="str">
        <f>IF(ISTEXT(INDEX('Abs Formation'!$B$4:$T$369,MATCH(CZ$9*1,Tableau6[Date],0),MATCH(Tableau3[[#This Row],[Nom Prénom]],Tableau6[[#Headers],[Infirmière]:[Personne 19]],0)))=TRUE,"Form","")</f>
        <v/>
      </c>
      <c r="DA16" s="93" t="str">
        <f>IF(ISTEXT(INDEX('Abs Formation'!$B$4:$T$369,MATCH(DA$9*1,Tableau6[Date],0),MATCH(Tableau3[[#This Row],[Nom Prénom]],Tableau6[[#Headers],[Infirmière]:[Personne 19]],0)))=TRUE,"Form","")</f>
        <v/>
      </c>
      <c r="DB16" s="94" t="str">
        <f>IF(ISTEXT(INDEX('Abs Formation'!$B$4:$T$369,MATCH(DB$9*1,Tableau6[Date],0),MATCH(Tableau3[[#This Row],[Nom Prénom]],Tableau6[[#Headers],[Infirmière]:[Personne 19]],0)))=TRUE,"Form","")</f>
        <v/>
      </c>
      <c r="DC16" s="94" t="str">
        <f>IF(ISTEXT(INDEX('Abs Formation'!$B$4:$T$369,MATCH(DC$9*1,Tableau6[Date],0),MATCH(Tableau3[[#This Row],[Nom Prénom]],Tableau6[[#Headers],[Infirmière]:[Personne 19]],0)))=TRUE,"Form","")</f>
        <v/>
      </c>
      <c r="DD16" s="94" t="str">
        <f>IF(ISTEXT(INDEX('Abs Formation'!$B$4:$T$369,MATCH(DD$9*1,Tableau6[Date],0),MATCH(Tableau3[[#This Row],[Nom Prénom]],Tableau6[[#Headers],[Infirmière]:[Personne 19]],0)))=TRUE,"Form","")</f>
        <v/>
      </c>
      <c r="DE16" s="94" t="str">
        <f>IF(ISTEXT(INDEX('Abs Formation'!$B$4:$T$369,MATCH(DE$9*1,Tableau6[Date],0),MATCH(Tableau3[[#This Row],[Nom Prénom]],Tableau6[[#Headers],[Infirmière]:[Personne 19]],0)))=TRUE,"Form","")</f>
        <v/>
      </c>
      <c r="DF16" s="94" t="str">
        <f>IF(ISTEXT(INDEX('Abs Formation'!$B$4:$T$369,MATCH(DF$9*1,Tableau6[Date],0),MATCH(Tableau3[[#This Row],[Nom Prénom]],Tableau6[[#Headers],[Infirmière]:[Personne 19]],0)))=TRUE,"Form","")</f>
        <v/>
      </c>
      <c r="DG16" s="94" t="str">
        <f>IF(ISTEXT(INDEX('Abs Formation'!$B$4:$T$369,MATCH(DG$9*1,Tableau6[Date],0),MATCH(Tableau3[[#This Row],[Nom Prénom]],Tableau6[[#Headers],[Infirmière]:[Personne 19]],0)))=TRUE,"Form","")</f>
        <v/>
      </c>
      <c r="DH16" s="94" t="str">
        <f>IF(ISTEXT(INDEX('Abs Formation'!$B$4:$T$369,MATCH(DH$9*1,Tableau6[Date],0),MATCH(Tableau3[[#This Row],[Nom Prénom]],Tableau6[[#Headers],[Infirmière]:[Personne 19]],0)))=TRUE,"Form","")</f>
        <v/>
      </c>
      <c r="DI16" s="94" t="str">
        <f>IF(ISTEXT(INDEX('Abs Formation'!$B$4:$T$369,MATCH(DI$9*1,Tableau6[Date],0),MATCH(Tableau3[[#This Row],[Nom Prénom]],Tableau6[[#Headers],[Infirmière]:[Personne 19]],0)))=TRUE,"Form","")</f>
        <v/>
      </c>
      <c r="DJ16" s="94" t="str">
        <f>IF(ISTEXT(INDEX('Abs Formation'!$B$4:$T$369,MATCH(DJ$9*1,Tableau6[Date],0),MATCH(Tableau3[[#This Row],[Nom Prénom]],Tableau6[[#Headers],[Infirmière]:[Personne 19]],0)))=TRUE,"Form","")</f>
        <v/>
      </c>
      <c r="DK16" s="94" t="str">
        <f>IF(ISTEXT(INDEX('Abs Formation'!$B$4:$T$369,MATCH(DK$9*1,Tableau6[Date],0),MATCH(Tableau3[[#This Row],[Nom Prénom]],Tableau6[[#Headers],[Infirmière]:[Personne 19]],0)))=TRUE,"Form","")</f>
        <v/>
      </c>
      <c r="DL16" s="94" t="str">
        <f>IF(ISTEXT(INDEX('Abs Formation'!$B$4:$T$369,MATCH(DL$9*1,Tableau6[Date],0),MATCH(Tableau3[[#This Row],[Nom Prénom]],Tableau6[[#Headers],[Infirmière]:[Personne 19]],0)))=TRUE,"Form","")</f>
        <v/>
      </c>
      <c r="DM16" s="94" t="str">
        <f>IF(ISTEXT(INDEX('Abs Formation'!$B$4:$T$369,MATCH(DM$9*1,Tableau6[Date],0),MATCH(Tableau3[[#This Row],[Nom Prénom]],Tableau6[[#Headers],[Infirmière]:[Personne 19]],0)))=TRUE,"Form","")</f>
        <v/>
      </c>
      <c r="DN16" s="94" t="str">
        <f>IF(ISTEXT(INDEX('Abs Formation'!$B$4:$T$369,MATCH(DN$9*1,Tableau6[Date],0),MATCH(Tableau3[[#This Row],[Nom Prénom]],Tableau6[[#Headers],[Infirmière]:[Personne 19]],0)))=TRUE,"Form","")</f>
        <v/>
      </c>
      <c r="DO16" s="94" t="str">
        <f>IF(ISTEXT(INDEX('Abs Formation'!$B$4:$T$369,MATCH(DO$9*1,Tableau6[Date],0),MATCH(Tableau3[[#This Row],[Nom Prénom]],Tableau6[[#Headers],[Infirmière]:[Personne 19]],0)))=TRUE,"Form","")</f>
        <v/>
      </c>
      <c r="DP16" s="94" t="str">
        <f>IF(ISTEXT(INDEX('Abs Formation'!$B$4:$T$369,MATCH(DP$9*1,Tableau6[Date],0),MATCH(Tableau3[[#This Row],[Nom Prénom]],Tableau6[[#Headers],[Infirmière]:[Personne 19]],0)))=TRUE,"Form","")</f>
        <v/>
      </c>
      <c r="DQ16" s="94" t="str">
        <f>IF(ISTEXT(INDEX('Abs Formation'!$B$4:$T$369,MATCH(DQ$9*1,Tableau6[Date],0),MATCH(Tableau3[[#This Row],[Nom Prénom]],Tableau6[[#Headers],[Infirmière]:[Personne 19]],0)))=TRUE,"Form","")</f>
        <v/>
      </c>
      <c r="DR16" s="94" t="str">
        <f>IF(ISTEXT(INDEX('Abs Formation'!$B$4:$T$369,MATCH(DR$9*1,Tableau6[Date],0),MATCH(Tableau3[[#This Row],[Nom Prénom]],Tableau6[[#Headers],[Infirmière]:[Personne 19]],0)))=TRUE,"Form","")</f>
        <v/>
      </c>
      <c r="DS16" s="94" t="str">
        <f>IF(ISTEXT(INDEX('Abs Formation'!$B$4:$T$369,MATCH(DS$9*1,Tableau6[Date],0),MATCH(Tableau3[[#This Row],[Nom Prénom]],Tableau6[[#Headers],[Infirmière]:[Personne 19]],0)))=TRUE,"Form","")</f>
        <v/>
      </c>
      <c r="DT16" s="94" t="str">
        <f>IF(ISTEXT(INDEX('Abs Formation'!$B$4:$T$369,MATCH(DT$9*1,Tableau6[Date],0),MATCH(Tableau3[[#This Row],[Nom Prénom]],Tableau6[[#Headers],[Infirmière]:[Personne 19]],0)))=TRUE,"Form","")</f>
        <v/>
      </c>
      <c r="DU16" s="94" t="str">
        <f>IF(ISTEXT(INDEX('Abs Formation'!$B$4:$T$369,MATCH(DU$9*1,Tableau6[Date],0),MATCH(Tableau3[[#This Row],[Nom Prénom]],Tableau6[[#Headers],[Infirmière]:[Personne 19]],0)))=TRUE,"Form","")</f>
        <v/>
      </c>
      <c r="DV16" s="94" t="str">
        <f>IF(ISTEXT(INDEX('Abs Formation'!$B$4:$T$369,MATCH(DV$9*1,Tableau6[Date],0),MATCH(Tableau3[[#This Row],[Nom Prénom]],Tableau6[[#Headers],[Infirmière]:[Personne 19]],0)))=TRUE,"Form","")</f>
        <v/>
      </c>
      <c r="DW16" s="94" t="str">
        <f>IF(ISTEXT(INDEX('Abs Formation'!$B$4:$T$369,MATCH(DW$9*1,Tableau6[Date],0),MATCH(Tableau3[[#This Row],[Nom Prénom]],Tableau6[[#Headers],[Infirmière]:[Personne 19]],0)))=TRUE,"Form","")</f>
        <v/>
      </c>
      <c r="DX16" s="94" t="str">
        <f>IF(ISTEXT(INDEX('Abs Formation'!$B$4:$T$369,MATCH(DX$9*1,Tableau6[Date],0),MATCH(Tableau3[[#This Row],[Nom Prénom]],Tableau6[[#Headers],[Infirmière]:[Personne 19]],0)))=TRUE,"Form","")</f>
        <v/>
      </c>
      <c r="DY16" s="94" t="str">
        <f>IF(ISTEXT(INDEX('Abs Formation'!$B$4:$T$369,MATCH(DY$9*1,Tableau6[Date],0),MATCH(Tableau3[[#This Row],[Nom Prénom]],Tableau6[[#Headers],[Infirmière]:[Personne 19]],0)))=TRUE,"Form","")</f>
        <v/>
      </c>
      <c r="DZ16" s="94" t="str">
        <f>IF(ISTEXT(INDEX('Abs Formation'!$B$4:$T$369,MATCH(DZ$9*1,Tableau6[Date],0),MATCH(Tableau3[[#This Row],[Nom Prénom]],Tableau6[[#Headers],[Infirmière]:[Personne 19]],0)))=TRUE,"Form","")</f>
        <v/>
      </c>
      <c r="EA16" s="94" t="str">
        <f>IF(ISTEXT(INDEX('Abs Formation'!$B$4:$T$369,MATCH(EA$9*1,Tableau6[Date],0),MATCH(Tableau3[[#This Row],[Nom Prénom]],Tableau6[[#Headers],[Infirmière]:[Personne 19]],0)))=TRUE,"Form","")</f>
        <v/>
      </c>
      <c r="EB16" s="94" t="str">
        <f>IF(ISTEXT(INDEX('Abs Formation'!$B$4:$T$369,MATCH(EB$9*1,Tableau6[Date],0),MATCH(Tableau3[[#This Row],[Nom Prénom]],Tableau6[[#Headers],[Infirmière]:[Personne 19]],0)))=TRUE,"Form","")</f>
        <v/>
      </c>
      <c r="EC16" s="94" t="str">
        <f>IF(ISTEXT(INDEX('Abs Formation'!$B$4:$T$369,MATCH(EC$9*1,Tableau6[Date],0),MATCH(Tableau3[[#This Row],[Nom Prénom]],Tableau6[[#Headers],[Infirmière]:[Personne 19]],0)))=TRUE,"Form","")</f>
        <v/>
      </c>
      <c r="ED16" s="94" t="str">
        <f>IF(ISTEXT(INDEX('Abs Formation'!$B$4:$T$369,MATCH(ED$9*1,Tableau6[Date],0),MATCH(Tableau3[[#This Row],[Nom Prénom]],Tableau6[[#Headers],[Infirmière]:[Personne 19]],0)))=TRUE,"Form","")</f>
        <v/>
      </c>
      <c r="EE16" s="94" t="str">
        <f>IF(ISTEXT(INDEX('Abs Formation'!$B$4:$T$369,MATCH(EE$9*1,Tableau6[Date],0),MATCH(Tableau3[[#This Row],[Nom Prénom]],Tableau6[[#Headers],[Infirmière]:[Personne 19]],0)))=TRUE,"Form","")</f>
        <v/>
      </c>
      <c r="EF16" s="95" t="str">
        <f>IF(ISTEXT(INDEX('Abs Formation'!$B$4:$T$369,MATCH(EF$9*1,Tableau6[Date],0),MATCH(Tableau3[[#This Row],[Nom Prénom]],Tableau6[[#Headers],[Infirmière]:[Personne 19]],0)))=TRUE,"Form","")</f>
        <v/>
      </c>
      <c r="EG16" s="95" t="str">
        <f>IF(ISTEXT(INDEX('Abs Formation'!$B$4:$T$369,MATCH(EG$9*1,Tableau6[Date],0),MATCH(Tableau3[[#This Row],[Nom Prénom]],Tableau6[[#Headers],[Infirmière]:[Personne 19]],0)))=TRUE,"Form","")</f>
        <v/>
      </c>
      <c r="EH16" s="95" t="str">
        <f>IF(ISTEXT(INDEX('Abs Formation'!$B$4:$T$369,MATCH(EH$9*1,Tableau6[Date],0),MATCH(Tableau3[[#This Row],[Nom Prénom]],Tableau6[[#Headers],[Infirmière]:[Personne 19]],0)))=TRUE,"Form","")</f>
        <v/>
      </c>
      <c r="EI16" s="95" t="str">
        <f>IF(ISTEXT(INDEX('Abs Formation'!$B$4:$T$369,MATCH(EI$9*1,Tableau6[Date],0),MATCH(Tableau3[[#This Row],[Nom Prénom]],Tableau6[[#Headers],[Infirmière]:[Personne 19]],0)))=TRUE,"Form","")</f>
        <v/>
      </c>
      <c r="EJ16" s="95" t="str">
        <f>IF(ISTEXT(INDEX('Abs Formation'!$B$4:$T$369,MATCH(EJ$9*1,Tableau6[Date],0),MATCH(Tableau3[[#This Row],[Nom Prénom]],Tableau6[[#Headers],[Infirmière]:[Personne 19]],0)))=TRUE,"Form","")</f>
        <v/>
      </c>
      <c r="EK16" s="95" t="str">
        <f>IF(ISTEXT(INDEX('Abs Formation'!$B$4:$T$369,MATCH(EK$9*1,Tableau6[Date],0),MATCH(Tableau3[[#This Row],[Nom Prénom]],Tableau6[[#Headers],[Infirmière]:[Personne 19]],0)))=TRUE,"Form","")</f>
        <v/>
      </c>
      <c r="EL16" s="95" t="str">
        <f>IF(ISTEXT(INDEX('Abs Formation'!$B$4:$T$369,MATCH(EL$9*1,Tableau6[Date],0),MATCH(Tableau3[[#This Row],[Nom Prénom]],Tableau6[[#Headers],[Infirmière]:[Personne 19]],0)))=TRUE,"Form","")</f>
        <v/>
      </c>
      <c r="EM16" s="95" t="str">
        <f>IF(ISTEXT(INDEX('Abs Formation'!$B$4:$T$369,MATCH(EM$9*1,Tableau6[Date],0),MATCH(Tableau3[[#This Row],[Nom Prénom]],Tableau6[[#Headers],[Infirmière]:[Personne 19]],0)))=TRUE,"Form","")</f>
        <v/>
      </c>
      <c r="EN16" s="95" t="str">
        <f>IF(ISTEXT(INDEX('Abs Formation'!$B$4:$T$369,MATCH(EN$9*1,Tableau6[Date],0),MATCH(Tableau3[[#This Row],[Nom Prénom]],Tableau6[[#Headers],[Infirmière]:[Personne 19]],0)))=TRUE,"Form","")</f>
        <v/>
      </c>
      <c r="EO16" s="95" t="str">
        <f>IF(ISTEXT(INDEX('Abs Formation'!$B$4:$T$369,MATCH(EO$9*1,Tableau6[Date],0),MATCH(Tableau3[[#This Row],[Nom Prénom]],Tableau6[[#Headers],[Infirmière]:[Personne 19]],0)))=TRUE,"Form","")</f>
        <v/>
      </c>
      <c r="EP16" s="95" t="str">
        <f>IF(ISTEXT(INDEX('Abs Formation'!$B$4:$T$369,MATCH(EP$9*1,Tableau6[Date],0),MATCH(Tableau3[[#This Row],[Nom Prénom]],Tableau6[[#Headers],[Infirmière]:[Personne 19]],0)))=TRUE,"Form","")</f>
        <v/>
      </c>
      <c r="EQ16" s="95" t="str">
        <f>IF(ISTEXT(INDEX('Abs Formation'!$B$4:$T$369,MATCH(EQ$9*1,Tableau6[Date],0),MATCH(Tableau3[[#This Row],[Nom Prénom]],Tableau6[[#Headers],[Infirmière]:[Personne 19]],0)))=TRUE,"Form","")</f>
        <v/>
      </c>
      <c r="ER16" s="95" t="str">
        <f>IF(ISTEXT(INDEX('Abs Formation'!$B$4:$T$369,MATCH(ER$9*1,Tableau6[Date],0),MATCH(Tableau3[[#This Row],[Nom Prénom]],Tableau6[[#Headers],[Infirmière]:[Personne 19]],0)))=TRUE,"Form","")</f>
        <v/>
      </c>
      <c r="ES16" s="95" t="str">
        <f>IF(ISTEXT(INDEX('Abs Formation'!$B$4:$T$369,MATCH(ES$9*1,Tableau6[Date],0),MATCH(Tableau3[[#This Row],[Nom Prénom]],Tableau6[[#Headers],[Infirmière]:[Personne 19]],0)))=TRUE,"Form","")</f>
        <v/>
      </c>
      <c r="ET16" s="95" t="str">
        <f>IF(ISTEXT(INDEX('Abs Formation'!$B$4:$T$369,MATCH(ET$9*1,Tableau6[Date],0),MATCH(Tableau3[[#This Row],[Nom Prénom]],Tableau6[[#Headers],[Infirmière]:[Personne 19]],0)))=TRUE,"Form","")</f>
        <v/>
      </c>
      <c r="EU16" s="95" t="str">
        <f>IF(ISTEXT(INDEX('Abs Formation'!$B$4:$T$369,MATCH(EU$9*1,Tableau6[Date],0),MATCH(Tableau3[[#This Row],[Nom Prénom]],Tableau6[[#Headers],[Infirmière]:[Personne 19]],0)))=TRUE,"Form","")</f>
        <v/>
      </c>
      <c r="EV16" s="95" t="str">
        <f>IF(ISTEXT(INDEX('Abs Formation'!$B$4:$T$369,MATCH(EV$9*1,Tableau6[Date],0),MATCH(Tableau3[[#This Row],[Nom Prénom]],Tableau6[[#Headers],[Infirmière]:[Personne 19]],0)))=TRUE,"Form","")</f>
        <v/>
      </c>
      <c r="EW16" s="95" t="str">
        <f>IF(ISTEXT(INDEX('Abs Formation'!$B$4:$T$369,MATCH(EW$9*1,Tableau6[Date],0),MATCH(Tableau3[[#This Row],[Nom Prénom]],Tableau6[[#Headers],[Infirmière]:[Personne 19]],0)))=TRUE,"Form","")</f>
        <v/>
      </c>
      <c r="EX16" s="95" t="str">
        <f>IF(ISTEXT(INDEX('Abs Formation'!$B$4:$T$369,MATCH(EX$9*1,Tableau6[Date],0),MATCH(Tableau3[[#This Row],[Nom Prénom]],Tableau6[[#Headers],[Infirmière]:[Personne 19]],0)))=TRUE,"Form","")</f>
        <v/>
      </c>
      <c r="EY16" s="95" t="str">
        <f>IF(ISTEXT(INDEX('Abs Formation'!$B$4:$T$369,MATCH(EY$9*1,Tableau6[Date],0),MATCH(Tableau3[[#This Row],[Nom Prénom]],Tableau6[[#Headers],[Infirmière]:[Personne 19]],0)))=TRUE,"Form","")</f>
        <v/>
      </c>
      <c r="EZ16" s="95" t="str">
        <f>IF(ISTEXT(INDEX('Abs Formation'!$B$4:$T$369,MATCH(EZ$9*1,Tableau6[Date],0),MATCH(Tableau3[[#This Row],[Nom Prénom]],Tableau6[[#Headers],[Infirmière]:[Personne 19]],0)))=TRUE,"Form","")</f>
        <v/>
      </c>
      <c r="FA16" s="95" t="str">
        <f>IF(ISTEXT(INDEX('Abs Formation'!$B$4:$T$369,MATCH(FA$9*1,Tableau6[Date],0),MATCH(Tableau3[[#This Row],[Nom Prénom]],Tableau6[[#Headers],[Infirmière]:[Personne 19]],0)))=TRUE,"Form","")</f>
        <v/>
      </c>
      <c r="FB16" s="95" t="str">
        <f>IF(ISTEXT(INDEX('Abs Formation'!$B$4:$T$369,MATCH(FB$9*1,Tableau6[Date],0),MATCH(Tableau3[[#This Row],[Nom Prénom]],Tableau6[[#Headers],[Infirmière]:[Personne 19]],0)))=TRUE,"Form","")</f>
        <v/>
      </c>
      <c r="FC16" s="95" t="str">
        <f>IF(ISTEXT(INDEX('Abs Formation'!$B$4:$T$369,MATCH(FC$9*1,Tableau6[Date],0),MATCH(Tableau3[[#This Row],[Nom Prénom]],Tableau6[[#Headers],[Infirmière]:[Personne 19]],0)))=TRUE,"Form","")</f>
        <v/>
      </c>
      <c r="FD16" s="95" t="str">
        <f>IF(ISTEXT(INDEX('Abs Formation'!$B$4:$T$369,MATCH(FD$9*1,Tableau6[Date],0),MATCH(Tableau3[[#This Row],[Nom Prénom]],Tableau6[[#Headers],[Infirmière]:[Personne 19]],0)))=TRUE,"Form","")</f>
        <v/>
      </c>
      <c r="FE16" s="95" t="str">
        <f>IF(ISTEXT(INDEX('Abs Formation'!$B$4:$T$369,MATCH(FE$9*1,Tableau6[Date],0),MATCH(Tableau3[[#This Row],[Nom Prénom]],Tableau6[[#Headers],[Infirmière]:[Personne 19]],0)))=TRUE,"Form","")</f>
        <v/>
      </c>
      <c r="FF16" s="95" t="str">
        <f>IF(ISTEXT(INDEX('Abs Formation'!$B$4:$T$369,MATCH(FF$9*1,Tableau6[Date],0),MATCH(Tableau3[[#This Row],[Nom Prénom]],Tableau6[[#Headers],[Infirmière]:[Personne 19]],0)))=TRUE,"Form","")</f>
        <v/>
      </c>
      <c r="FG16" s="95" t="str">
        <f>IF(ISTEXT(INDEX('Abs Formation'!$B$4:$T$369,MATCH(FG$9*1,Tableau6[Date],0),MATCH(Tableau3[[#This Row],[Nom Prénom]],Tableau6[[#Headers],[Infirmière]:[Personne 19]],0)))=TRUE,"Form","")</f>
        <v/>
      </c>
      <c r="FH16" s="95" t="str">
        <f>IF(ISTEXT(INDEX('Abs Formation'!$B$4:$T$369,MATCH(FH$9*1,Tableau6[Date],0),MATCH(Tableau3[[#This Row],[Nom Prénom]],Tableau6[[#Headers],[Infirmière]:[Personne 19]],0)))=TRUE,"Form","")</f>
        <v/>
      </c>
      <c r="FI16" s="95" t="str">
        <f>IF(ISTEXT(INDEX('Abs Formation'!$B$4:$T$369,MATCH(FI$9*1,Tableau6[Date],0),MATCH(Tableau3[[#This Row],[Nom Prénom]],Tableau6[[#Headers],[Infirmière]:[Personne 19]],0)))=TRUE,"Form","")</f>
        <v/>
      </c>
      <c r="FJ16" s="95" t="str">
        <f>IF(ISTEXT(INDEX('Abs Formation'!$B$4:$T$369,MATCH(FJ$9*1,Tableau6[Date],0),MATCH(Tableau3[[#This Row],[Nom Prénom]],Tableau6[[#Headers],[Infirmière]:[Personne 19]],0)))=TRUE,"Form","")</f>
        <v/>
      </c>
      <c r="FK16" s="96" t="str">
        <f>IF(ISTEXT(INDEX('Abs Formation'!$B$4:$T$369,MATCH(FK$9*1,Tableau6[Date],0),MATCH(Tableau3[[#This Row],[Nom Prénom]],Tableau6[[#Headers],[Infirmière]:[Personne 19]],0)))=TRUE,"Form","")</f>
        <v/>
      </c>
      <c r="FL16" s="96" t="str">
        <f>IF(ISTEXT(INDEX('Abs Formation'!$B$4:$T$369,MATCH(FL$9*1,Tableau6[Date],0),MATCH(Tableau3[[#This Row],[Nom Prénom]],Tableau6[[#Headers],[Infirmière]:[Personne 19]],0)))=TRUE,"Form","")</f>
        <v/>
      </c>
      <c r="FM16" s="96" t="str">
        <f>IF(ISTEXT(INDEX('Abs Formation'!$B$4:$T$369,MATCH(FM$9*1,Tableau6[Date],0),MATCH(Tableau3[[#This Row],[Nom Prénom]],Tableau6[[#Headers],[Infirmière]:[Personne 19]],0)))=TRUE,"Form","")</f>
        <v/>
      </c>
      <c r="FN16" s="96" t="str">
        <f>IF(ISTEXT(INDEX('Abs Formation'!$B$4:$T$369,MATCH(FN$9*1,Tableau6[Date],0),MATCH(Tableau3[[#This Row],[Nom Prénom]],Tableau6[[#Headers],[Infirmière]:[Personne 19]],0)))=TRUE,"Form","")</f>
        <v/>
      </c>
      <c r="FO16" s="96" t="str">
        <f>IF(ISTEXT(INDEX('Abs Formation'!$B$4:$T$369,MATCH(FO$9*1,Tableau6[Date],0),MATCH(Tableau3[[#This Row],[Nom Prénom]],Tableau6[[#Headers],[Infirmière]:[Personne 19]],0)))=TRUE,"Form","")</f>
        <v/>
      </c>
      <c r="FP16" s="96" t="str">
        <f>IF(ISTEXT(INDEX('Abs Formation'!$B$4:$T$369,MATCH(FP$9*1,Tableau6[Date],0),MATCH(Tableau3[[#This Row],[Nom Prénom]],Tableau6[[#Headers],[Infirmière]:[Personne 19]],0)))=TRUE,"Form","")</f>
        <v/>
      </c>
      <c r="FQ16" s="96" t="str">
        <f>IF(ISTEXT(INDEX('Abs Formation'!$B$4:$T$369,MATCH(FQ$9*1,Tableau6[Date],0),MATCH(Tableau3[[#This Row],[Nom Prénom]],Tableau6[[#Headers],[Infirmière]:[Personne 19]],0)))=TRUE,"Form","")</f>
        <v/>
      </c>
      <c r="FR16" s="96" t="str">
        <f>IF(ISTEXT(INDEX('Abs Formation'!$B$4:$T$369,MATCH(FR$9*1,Tableau6[Date],0),MATCH(Tableau3[[#This Row],[Nom Prénom]],Tableau6[[#Headers],[Infirmière]:[Personne 19]],0)))=TRUE,"Form","")</f>
        <v/>
      </c>
      <c r="FS16" s="96" t="str">
        <f>IF(ISTEXT(INDEX('Abs Formation'!$B$4:$T$369,MATCH(FS$9*1,Tableau6[Date],0),MATCH(Tableau3[[#This Row],[Nom Prénom]],Tableau6[[#Headers],[Infirmière]:[Personne 19]],0)))=TRUE,"Form","")</f>
        <v/>
      </c>
      <c r="FT16" s="96" t="str">
        <f>IF(ISTEXT(INDEX('Abs Formation'!$B$4:$T$369,MATCH(FT$9*1,Tableau6[Date],0),MATCH(Tableau3[[#This Row],[Nom Prénom]],Tableau6[[#Headers],[Infirmière]:[Personne 19]],0)))=TRUE,"Form","")</f>
        <v/>
      </c>
      <c r="FU16" s="96" t="str">
        <f>IF(ISTEXT(INDEX('Abs Formation'!$B$4:$T$369,MATCH(FU$9*1,Tableau6[Date],0),MATCH(Tableau3[[#This Row],[Nom Prénom]],Tableau6[[#Headers],[Infirmière]:[Personne 19]],0)))=TRUE,"Form","")</f>
        <v/>
      </c>
      <c r="FV16" s="96" t="str">
        <f>IF(ISTEXT(INDEX('Abs Formation'!$B$4:$T$369,MATCH(FV$9*1,Tableau6[Date],0),MATCH(Tableau3[[#This Row],[Nom Prénom]],Tableau6[[#Headers],[Infirmière]:[Personne 19]],0)))=TRUE,"Form","")</f>
        <v/>
      </c>
      <c r="FW16" s="96" t="str">
        <f>IF(ISTEXT(INDEX('Abs Formation'!$B$4:$T$369,MATCH(FW$9*1,Tableau6[Date],0),MATCH(Tableau3[[#This Row],[Nom Prénom]],Tableau6[[#Headers],[Infirmière]:[Personne 19]],0)))=TRUE,"Form","")</f>
        <v/>
      </c>
      <c r="FX16" s="96" t="str">
        <f>IF(ISTEXT(INDEX('Abs Formation'!$B$4:$T$369,MATCH(FX$9*1,Tableau6[Date],0),MATCH(Tableau3[[#This Row],[Nom Prénom]],Tableau6[[#Headers],[Infirmière]:[Personne 19]],0)))=TRUE,"Form","")</f>
        <v/>
      </c>
      <c r="FY16" s="96" t="str">
        <f>IF(ISTEXT(INDEX('Abs Formation'!$B$4:$T$369,MATCH(FY$9*1,Tableau6[Date],0),MATCH(Tableau3[[#This Row],[Nom Prénom]],Tableau6[[#Headers],[Infirmière]:[Personne 19]],0)))=TRUE,"Form","")</f>
        <v/>
      </c>
      <c r="FZ16" s="96" t="str">
        <f>IF(ISTEXT(INDEX('Abs Formation'!$B$4:$T$369,MATCH(FZ$9*1,Tableau6[Date],0),MATCH(Tableau3[[#This Row],[Nom Prénom]],Tableau6[[#Headers],[Infirmière]:[Personne 19]],0)))=TRUE,"Form","")</f>
        <v/>
      </c>
      <c r="GA16" s="96" t="str">
        <f>IF(ISTEXT(INDEX('Abs Formation'!$B$4:$T$369,MATCH(GA$9*1,Tableau6[Date],0),MATCH(Tableau3[[#This Row],[Nom Prénom]],Tableau6[[#Headers],[Infirmière]:[Personne 19]],0)))=TRUE,"Form","")</f>
        <v/>
      </c>
      <c r="GB16" s="96" t="str">
        <f>IF(ISTEXT(INDEX('Abs Formation'!$B$4:$T$369,MATCH(GB$9*1,Tableau6[Date],0),MATCH(Tableau3[[#This Row],[Nom Prénom]],Tableau6[[#Headers],[Infirmière]:[Personne 19]],0)))=TRUE,"Form","")</f>
        <v/>
      </c>
      <c r="GC16" s="96" t="str">
        <f>IF(ISTEXT(INDEX('Abs Formation'!$B$4:$T$369,MATCH(GC$9*1,Tableau6[Date],0),MATCH(Tableau3[[#This Row],[Nom Prénom]],Tableau6[[#Headers],[Infirmière]:[Personne 19]],0)))=TRUE,"Form","")</f>
        <v/>
      </c>
      <c r="GD16" s="96" t="str">
        <f>IF(ISTEXT(INDEX('Abs Formation'!$B$4:$T$369,MATCH(GD$9*1,Tableau6[Date],0),MATCH(Tableau3[[#This Row],[Nom Prénom]],Tableau6[[#Headers],[Infirmière]:[Personne 19]],0)))=TRUE,"Form","")</f>
        <v/>
      </c>
      <c r="GE16" s="96" t="str">
        <f>IF(ISTEXT(INDEX('Abs Formation'!$B$4:$T$369,MATCH(GE$9*1,Tableau6[Date],0),MATCH(Tableau3[[#This Row],[Nom Prénom]],Tableau6[[#Headers],[Infirmière]:[Personne 19]],0)))=TRUE,"Form","")</f>
        <v/>
      </c>
      <c r="GF16" s="96" t="str">
        <f>IF(ISTEXT(INDEX('Abs Formation'!$B$4:$T$369,MATCH(GF$9*1,Tableau6[Date],0),MATCH(Tableau3[[#This Row],[Nom Prénom]],Tableau6[[#Headers],[Infirmière]:[Personne 19]],0)))=TRUE,"Form","")</f>
        <v/>
      </c>
      <c r="GG16" s="96" t="str">
        <f>IF(ISTEXT(INDEX('Abs Formation'!$B$4:$T$369,MATCH(GG$9*1,Tableau6[Date],0),MATCH(Tableau3[[#This Row],[Nom Prénom]],Tableau6[[#Headers],[Infirmière]:[Personne 19]],0)))=TRUE,"Form","")</f>
        <v/>
      </c>
      <c r="GH16" s="96" t="str">
        <f>IF(ISTEXT(INDEX('Abs Formation'!$B$4:$T$369,MATCH(GH$9*1,Tableau6[Date],0),MATCH(Tableau3[[#This Row],[Nom Prénom]],Tableau6[[#Headers],[Infirmière]:[Personne 19]],0)))=TRUE,"Form","")</f>
        <v/>
      </c>
      <c r="GI16" s="96" t="str">
        <f>IF(ISTEXT(INDEX('Abs Formation'!$B$4:$T$369,MATCH(GI$9*1,Tableau6[Date],0),MATCH(Tableau3[[#This Row],[Nom Prénom]],Tableau6[[#Headers],[Infirmière]:[Personne 19]],0)))=TRUE,"Form","")</f>
        <v/>
      </c>
      <c r="GJ16" s="96" t="str">
        <f>IF(ISTEXT(INDEX('Abs Formation'!$B$4:$T$369,MATCH(GJ$9*1,Tableau6[Date],0),MATCH(Tableau3[[#This Row],[Nom Prénom]],Tableau6[[#Headers],[Infirmière]:[Personne 19]],0)))=TRUE,"Form","")</f>
        <v/>
      </c>
      <c r="GK16" s="96" t="str">
        <f>IF(ISTEXT(INDEX('Abs Formation'!$B$4:$T$369,MATCH(GK$9*1,Tableau6[Date],0),MATCH(Tableau3[[#This Row],[Nom Prénom]],Tableau6[[#Headers],[Infirmière]:[Personne 19]],0)))=TRUE,"Form","")</f>
        <v/>
      </c>
      <c r="GL16" s="96" t="str">
        <f>IF(ISTEXT(INDEX('Abs Formation'!$B$4:$T$369,MATCH(GL$9*1,Tableau6[Date],0),MATCH(Tableau3[[#This Row],[Nom Prénom]],Tableau6[[#Headers],[Infirmière]:[Personne 19]],0)))=TRUE,"Form","")</f>
        <v/>
      </c>
      <c r="GM16" s="96" t="str">
        <f>IF(ISTEXT(INDEX('Abs Formation'!$B$4:$T$369,MATCH(GM$9*1,Tableau6[Date],0),MATCH(Tableau3[[#This Row],[Nom Prénom]],Tableau6[[#Headers],[Infirmière]:[Personne 19]],0)))=TRUE,"Form","")</f>
        <v/>
      </c>
      <c r="GN16" s="96" t="str">
        <f>IF(ISTEXT(INDEX('Abs Formation'!$B$4:$T$369,MATCH(GN$9*1,Tableau6[Date],0),MATCH(Tableau3[[#This Row],[Nom Prénom]],Tableau6[[#Headers],[Infirmière]:[Personne 19]],0)))=TRUE,"Form","")</f>
        <v/>
      </c>
      <c r="GO16" s="97" t="str">
        <f>IF(ISTEXT(INDEX('Abs Formation'!$B$4:$T$369,MATCH(GO$9*1,Tableau6[Date],0),MATCH(Tableau3[[#This Row],[Nom Prénom]],Tableau6[[#Headers],[Infirmière]:[Personne 19]],0)))=TRUE,"Form","")</f>
        <v/>
      </c>
      <c r="GP16" s="97" t="str">
        <f>IF(ISTEXT(INDEX('Abs Formation'!$B$4:$T$369,MATCH(GP$9*1,Tableau6[Date],0),MATCH(Tableau3[[#This Row],[Nom Prénom]],Tableau6[[#Headers],[Infirmière]:[Personne 19]],0)))=TRUE,"Form","")</f>
        <v/>
      </c>
      <c r="GQ16" s="97" t="str">
        <f>IF(ISTEXT(INDEX('Abs Formation'!$B$4:$T$369,MATCH(GQ$9*1,Tableau6[Date],0),MATCH(Tableau3[[#This Row],[Nom Prénom]],Tableau6[[#Headers],[Infirmière]:[Personne 19]],0)))=TRUE,"Form","")</f>
        <v/>
      </c>
      <c r="GR16" s="97" t="str">
        <f>IF(ISTEXT(INDEX('Abs Formation'!$B$4:$T$369,MATCH(GR$9*1,Tableau6[Date],0),MATCH(Tableau3[[#This Row],[Nom Prénom]],Tableau6[[#Headers],[Infirmière]:[Personne 19]],0)))=TRUE,"Form","")</f>
        <v/>
      </c>
      <c r="GS16" s="97" t="str">
        <f>IF(ISTEXT(INDEX('Abs Formation'!$B$4:$T$369,MATCH(GS$9*1,Tableau6[Date],0),MATCH(Tableau3[[#This Row],[Nom Prénom]],Tableau6[[#Headers],[Infirmière]:[Personne 19]],0)))=TRUE,"Form","")</f>
        <v/>
      </c>
      <c r="GT16" s="97" t="str">
        <f>IF(ISTEXT(INDEX('Abs Formation'!$B$4:$T$369,MATCH(GT$9*1,Tableau6[Date],0),MATCH(Tableau3[[#This Row],[Nom Prénom]],Tableau6[[#Headers],[Infirmière]:[Personne 19]],0)))=TRUE,"Form","")</f>
        <v/>
      </c>
      <c r="GU16" s="97" t="str">
        <f>IF(ISTEXT(INDEX('Abs Formation'!$B$4:$T$369,MATCH(GU$9*1,Tableau6[Date],0),MATCH(Tableau3[[#This Row],[Nom Prénom]],Tableau6[[#Headers],[Infirmière]:[Personne 19]],0)))=TRUE,"Form","")</f>
        <v/>
      </c>
      <c r="GV16" s="97" t="str">
        <f>IF(ISTEXT(INDEX('Abs Formation'!$B$4:$T$369,MATCH(GV$9*1,Tableau6[Date],0),MATCH(Tableau3[[#This Row],[Nom Prénom]],Tableau6[[#Headers],[Infirmière]:[Personne 19]],0)))=TRUE,"Form","")</f>
        <v/>
      </c>
      <c r="GW16" s="97" t="str">
        <f>IF(ISTEXT(INDEX('Abs Formation'!$B$4:$T$369,MATCH(GW$9*1,Tableau6[Date],0),MATCH(Tableau3[[#This Row],[Nom Prénom]],Tableau6[[#Headers],[Infirmière]:[Personne 19]],0)))=TRUE,"Form","")</f>
        <v/>
      </c>
      <c r="GX16" s="97" t="str">
        <f>IF(ISTEXT(INDEX('Abs Formation'!$B$4:$T$369,MATCH(GX$9*1,Tableau6[Date],0),MATCH(Tableau3[[#This Row],[Nom Prénom]],Tableau6[[#Headers],[Infirmière]:[Personne 19]],0)))=TRUE,"Form","")</f>
        <v/>
      </c>
      <c r="GY16" s="97" t="str">
        <f>IF(ISTEXT(INDEX('Abs Formation'!$B$4:$T$369,MATCH(GY$9*1,Tableau6[Date],0),MATCH(Tableau3[[#This Row],[Nom Prénom]],Tableau6[[#Headers],[Infirmière]:[Personne 19]],0)))=TRUE,"Form","")</f>
        <v/>
      </c>
      <c r="GZ16" s="97" t="str">
        <f>IF(ISTEXT(INDEX('Abs Formation'!$B$4:$T$369,MATCH(GZ$9*1,Tableau6[Date],0),MATCH(Tableau3[[#This Row],[Nom Prénom]],Tableau6[[#Headers],[Infirmière]:[Personne 19]],0)))=TRUE,"Form","")</f>
        <v/>
      </c>
      <c r="HA16" s="97" t="str">
        <f>IF(ISTEXT(INDEX('Abs Formation'!$B$4:$T$369,MATCH(HA$9*1,Tableau6[Date],0),MATCH(Tableau3[[#This Row],[Nom Prénom]],Tableau6[[#Headers],[Infirmière]:[Personne 19]],0)))=TRUE,"Form","")</f>
        <v/>
      </c>
      <c r="HB16" s="97" t="str">
        <f>IF(ISTEXT(INDEX('Abs Formation'!$B$4:$T$369,MATCH(HB$9*1,Tableau6[Date],0),MATCH(Tableau3[[#This Row],[Nom Prénom]],Tableau6[[#Headers],[Infirmière]:[Personne 19]],0)))=TRUE,"Form","")</f>
        <v/>
      </c>
      <c r="HC16" s="97" t="str">
        <f>IF(ISTEXT(INDEX('Abs Formation'!$B$4:$T$369,MATCH(HC$9*1,Tableau6[Date],0),MATCH(Tableau3[[#This Row],[Nom Prénom]],Tableau6[[#Headers],[Infirmière]:[Personne 19]],0)))=TRUE,"Form","")</f>
        <v/>
      </c>
      <c r="HD16" s="97" t="str">
        <f>IF(ISTEXT(INDEX('Abs Formation'!$B$4:$T$369,MATCH(HD$9*1,Tableau6[Date],0),MATCH(Tableau3[[#This Row],[Nom Prénom]],Tableau6[[#Headers],[Infirmière]:[Personne 19]],0)))=TRUE,"Form","")</f>
        <v/>
      </c>
      <c r="HE16" s="97" t="str">
        <f>IF(ISTEXT(INDEX('Abs Formation'!$B$4:$T$369,MATCH(HE$9*1,Tableau6[Date],0),MATCH(Tableau3[[#This Row],[Nom Prénom]],Tableau6[[#Headers],[Infirmière]:[Personne 19]],0)))=TRUE,"Form","")</f>
        <v/>
      </c>
      <c r="HF16" s="97" t="str">
        <f>IF(ISTEXT(INDEX('Abs Formation'!$B$4:$T$369,MATCH(HF$9*1,Tableau6[Date],0),MATCH(Tableau3[[#This Row],[Nom Prénom]],Tableau6[[#Headers],[Infirmière]:[Personne 19]],0)))=TRUE,"Form","")</f>
        <v/>
      </c>
      <c r="HG16" s="97" t="str">
        <f>IF(ISTEXT(INDEX('Abs Formation'!$B$4:$T$369,MATCH(HG$9*1,Tableau6[Date],0),MATCH(Tableau3[[#This Row],[Nom Prénom]],Tableau6[[#Headers],[Infirmière]:[Personne 19]],0)))=TRUE,"Form","")</f>
        <v/>
      </c>
      <c r="HH16" s="97" t="str">
        <f>IF(ISTEXT(INDEX('Abs Formation'!$B$4:$T$369,MATCH(HH$9*1,Tableau6[Date],0),MATCH(Tableau3[[#This Row],[Nom Prénom]],Tableau6[[#Headers],[Infirmière]:[Personne 19]],0)))=TRUE,"Form","")</f>
        <v/>
      </c>
      <c r="HI16" s="97" t="str">
        <f>IF(ISTEXT(INDEX('Abs Formation'!$B$4:$T$369,MATCH(HI$9*1,Tableau6[Date],0),MATCH(Tableau3[[#This Row],[Nom Prénom]],Tableau6[[#Headers],[Infirmière]:[Personne 19]],0)))=TRUE,"Form","")</f>
        <v/>
      </c>
      <c r="HJ16" s="97" t="str">
        <f>IF(ISTEXT(INDEX('Abs Formation'!$B$4:$T$369,MATCH(HJ$9*1,Tableau6[Date],0),MATCH(Tableau3[[#This Row],[Nom Prénom]],Tableau6[[#Headers],[Infirmière]:[Personne 19]],0)))=TRUE,"Form","")</f>
        <v/>
      </c>
      <c r="HK16" s="97" t="str">
        <f>IF(ISTEXT(INDEX('Abs Formation'!$B$4:$T$369,MATCH(HK$9*1,Tableau6[Date],0),MATCH(Tableau3[[#This Row],[Nom Prénom]],Tableau6[[#Headers],[Infirmière]:[Personne 19]],0)))=TRUE,"Form","")</f>
        <v/>
      </c>
      <c r="HL16" s="97" t="str">
        <f>IF(ISTEXT(INDEX('Abs Formation'!$B$4:$T$369,MATCH(HL$9*1,Tableau6[Date],0),MATCH(Tableau3[[#This Row],[Nom Prénom]],Tableau6[[#Headers],[Infirmière]:[Personne 19]],0)))=TRUE,"Form","")</f>
        <v/>
      </c>
      <c r="HM16" s="97" t="str">
        <f>IF(ISTEXT(INDEX('Abs Formation'!$B$4:$T$369,MATCH(HM$9*1,Tableau6[Date],0),MATCH(Tableau3[[#This Row],[Nom Prénom]],Tableau6[[#Headers],[Infirmière]:[Personne 19]],0)))=TRUE,"Form","")</f>
        <v/>
      </c>
      <c r="HN16" s="97" t="str">
        <f>IF(ISTEXT(INDEX('Abs Formation'!$B$4:$T$369,MATCH(HN$9*1,Tableau6[Date],0),MATCH(Tableau3[[#This Row],[Nom Prénom]],Tableau6[[#Headers],[Infirmière]:[Personne 19]],0)))=TRUE,"Form","")</f>
        <v/>
      </c>
      <c r="HO16" s="97" t="str">
        <f>IF(ISTEXT(INDEX('Abs Formation'!$B$4:$T$369,MATCH(HO$9*1,Tableau6[Date],0),MATCH(Tableau3[[#This Row],[Nom Prénom]],Tableau6[[#Headers],[Infirmière]:[Personne 19]],0)))=TRUE,"Form","")</f>
        <v/>
      </c>
      <c r="HP16" s="97" t="str">
        <f>IF(ISTEXT(INDEX('Abs Formation'!$B$4:$T$369,MATCH(HP$9*1,Tableau6[Date],0),MATCH(Tableau3[[#This Row],[Nom Prénom]],Tableau6[[#Headers],[Infirmière]:[Personne 19]],0)))=TRUE,"Form","")</f>
        <v/>
      </c>
      <c r="HQ16" s="97" t="str">
        <f>IF(ISTEXT(INDEX('Abs Formation'!$B$4:$T$369,MATCH(HQ$9*1,Tableau6[Date],0),MATCH(Tableau3[[#This Row],[Nom Prénom]],Tableau6[[#Headers],[Infirmière]:[Personne 19]],0)))=TRUE,"Form","")</f>
        <v/>
      </c>
      <c r="HR16" s="97" t="str">
        <f>IF(ISTEXT(INDEX('Abs Formation'!$B$4:$T$369,MATCH(HR$9*1,Tableau6[Date],0),MATCH(Tableau3[[#This Row],[Nom Prénom]],Tableau6[[#Headers],[Infirmière]:[Personne 19]],0)))=TRUE,"Form","")</f>
        <v/>
      </c>
      <c r="HS16" s="97" t="str">
        <f>IF(ISTEXT(INDEX('Abs Formation'!$B$4:$T$369,MATCH(HS$9*1,Tableau6[Date],0),MATCH(Tableau3[[#This Row],[Nom Prénom]],Tableau6[[#Headers],[Infirmière]:[Personne 19]],0)))=TRUE,"Form","")</f>
        <v/>
      </c>
      <c r="HT16" s="91" t="str">
        <f>IF(ISTEXT(INDEX('Abs Formation'!$B$4:$T$369,MATCH(HT$9*1,Tableau6[Date],0),MATCH(Tableau3[[#This Row],[Nom Prénom]],Tableau6[[#Headers],[Infirmière]:[Personne 19]],0)))=TRUE,"Form","")</f>
        <v/>
      </c>
      <c r="HU16" s="91" t="str">
        <f>IF(ISTEXT(INDEX('Abs Formation'!$B$4:$T$369,MATCH(HU$9*1,Tableau6[Date],0),MATCH(Tableau3[[#This Row],[Nom Prénom]],Tableau6[[#Headers],[Infirmière]:[Personne 19]],0)))=TRUE,"Form","")</f>
        <v/>
      </c>
      <c r="HV16" s="91" t="str">
        <f>IF(ISTEXT(INDEX('Abs Formation'!$B$4:$T$369,MATCH(HV$9*1,Tableau6[Date],0),MATCH(Tableau3[[#This Row],[Nom Prénom]],Tableau6[[#Headers],[Infirmière]:[Personne 19]],0)))=TRUE,"Form","")</f>
        <v/>
      </c>
      <c r="HW16" s="91" t="str">
        <f>IF(ISTEXT(INDEX('Abs Formation'!$B$4:$T$369,MATCH(HW$9*1,Tableau6[Date],0),MATCH(Tableau3[[#This Row],[Nom Prénom]],Tableau6[[#Headers],[Infirmière]:[Personne 19]],0)))=TRUE,"Form","")</f>
        <v/>
      </c>
      <c r="HX16" s="91" t="str">
        <f>IF(ISTEXT(INDEX('Abs Formation'!$B$4:$T$369,MATCH(HX$9*1,Tableau6[Date],0),MATCH(Tableau3[[#This Row],[Nom Prénom]],Tableau6[[#Headers],[Infirmière]:[Personne 19]],0)))=TRUE,"Form","")</f>
        <v/>
      </c>
      <c r="HY16" s="91" t="str">
        <f>IF(ISTEXT(INDEX('Abs Formation'!$B$4:$T$369,MATCH(HY$9*1,Tableau6[Date],0),MATCH(Tableau3[[#This Row],[Nom Prénom]],Tableau6[[#Headers],[Infirmière]:[Personne 19]],0)))=TRUE,"Form","")</f>
        <v/>
      </c>
      <c r="HZ16" s="91" t="str">
        <f>IF(ISTEXT(INDEX('Abs Formation'!$B$4:$T$369,MATCH(HZ$9*1,Tableau6[Date],0),MATCH(Tableau3[[#This Row],[Nom Prénom]],Tableau6[[#Headers],[Infirmière]:[Personne 19]],0)))=TRUE,"Form","")</f>
        <v/>
      </c>
      <c r="IA16" s="91" t="str">
        <f>IF(ISTEXT(INDEX('Abs Formation'!$B$4:$T$369,MATCH(IA$9*1,Tableau6[Date],0),MATCH(Tableau3[[#This Row],[Nom Prénom]],Tableau6[[#Headers],[Infirmière]:[Personne 19]],0)))=TRUE,"Form","")</f>
        <v/>
      </c>
      <c r="IB16" s="91" t="str">
        <f>IF(ISTEXT(INDEX('Abs Formation'!$B$4:$T$369,MATCH(IB$9*1,Tableau6[Date],0),MATCH(Tableau3[[#This Row],[Nom Prénom]],Tableau6[[#Headers],[Infirmière]:[Personne 19]],0)))=TRUE,"Form","")</f>
        <v/>
      </c>
      <c r="IC16" s="91" t="str">
        <f>IF(ISTEXT(INDEX('Abs Formation'!$B$4:$T$369,MATCH(IC$9*1,Tableau6[Date],0),MATCH(Tableau3[[#This Row],[Nom Prénom]],Tableau6[[#Headers],[Infirmière]:[Personne 19]],0)))=TRUE,"Form","")</f>
        <v/>
      </c>
      <c r="ID16" s="91" t="str">
        <f>IF(ISTEXT(INDEX('Abs Formation'!$B$4:$T$369,MATCH(ID$9*1,Tableau6[Date],0),MATCH(Tableau3[[#This Row],[Nom Prénom]],Tableau6[[#Headers],[Infirmière]:[Personne 19]],0)))=TRUE,"Form","")</f>
        <v/>
      </c>
      <c r="IE16" s="91" t="str">
        <f>IF(ISTEXT(INDEX('Abs Formation'!$B$4:$T$369,MATCH(IE$9*1,Tableau6[Date],0),MATCH(Tableau3[[#This Row],[Nom Prénom]],Tableau6[[#Headers],[Infirmière]:[Personne 19]],0)))=TRUE,"Form","")</f>
        <v/>
      </c>
      <c r="IF16" s="91" t="str">
        <f>IF(ISTEXT(INDEX('Abs Formation'!$B$4:$T$369,MATCH(IF$9*1,Tableau6[Date],0),MATCH(Tableau3[[#This Row],[Nom Prénom]],Tableau6[[#Headers],[Infirmière]:[Personne 19]],0)))=TRUE,"Form","")</f>
        <v/>
      </c>
      <c r="IG16" s="91" t="str">
        <f>IF(ISTEXT(INDEX('Abs Formation'!$B$4:$T$369,MATCH(IG$9*1,Tableau6[Date],0),MATCH(Tableau3[[#This Row],[Nom Prénom]],Tableau6[[#Headers],[Infirmière]:[Personne 19]],0)))=TRUE,"Form","")</f>
        <v/>
      </c>
      <c r="IH16" s="91" t="str">
        <f>IF(ISTEXT(INDEX('Abs Formation'!$B$4:$T$369,MATCH(IH$9*1,Tableau6[Date],0),MATCH(Tableau3[[#This Row],[Nom Prénom]],Tableau6[[#Headers],[Infirmière]:[Personne 19]],0)))=TRUE,"Form","")</f>
        <v/>
      </c>
      <c r="II16" s="91" t="str">
        <f>IF(ISTEXT(INDEX('Abs Formation'!$B$4:$T$369,MATCH(II$9*1,Tableau6[Date],0),MATCH(Tableau3[[#This Row],[Nom Prénom]],Tableau6[[#Headers],[Infirmière]:[Personne 19]],0)))=TRUE,"Form","")</f>
        <v/>
      </c>
      <c r="IJ16" s="91" t="str">
        <f>IF(ISTEXT(INDEX('Abs Formation'!$B$4:$T$369,MATCH(IJ$9*1,Tableau6[Date],0),MATCH(Tableau3[[#This Row],[Nom Prénom]],Tableau6[[#Headers],[Infirmière]:[Personne 19]],0)))=TRUE,"Form","")</f>
        <v/>
      </c>
      <c r="IK16" s="91" t="str">
        <f>IF(ISTEXT(INDEX('Abs Formation'!$B$4:$T$369,MATCH(IK$9*1,Tableau6[Date],0),MATCH(Tableau3[[#This Row],[Nom Prénom]],Tableau6[[#Headers],[Infirmière]:[Personne 19]],0)))=TRUE,"Form","")</f>
        <v/>
      </c>
      <c r="IL16" s="91" t="str">
        <f>IF(ISTEXT(INDEX('Abs Formation'!$B$4:$T$369,MATCH(IL$9*1,Tableau6[Date],0),MATCH(Tableau3[[#This Row],[Nom Prénom]],Tableau6[[#Headers],[Infirmière]:[Personne 19]],0)))=TRUE,"Form","")</f>
        <v/>
      </c>
      <c r="IM16" s="91" t="str">
        <f>IF(ISTEXT(INDEX('Abs Formation'!$B$4:$T$369,MATCH(IM$9*1,Tableau6[Date],0),MATCH(Tableau3[[#This Row],[Nom Prénom]],Tableau6[[#Headers],[Infirmière]:[Personne 19]],0)))=TRUE,"Form","")</f>
        <v/>
      </c>
      <c r="IN16" s="91" t="str">
        <f>IF(ISTEXT(INDEX('Abs Formation'!$B$4:$T$369,MATCH(IN$9*1,Tableau6[Date],0),MATCH(Tableau3[[#This Row],[Nom Prénom]],Tableau6[[#Headers],[Infirmière]:[Personne 19]],0)))=TRUE,"Form","")</f>
        <v/>
      </c>
      <c r="IO16" s="91" t="str">
        <f>IF(ISTEXT(INDEX('Abs Formation'!$B$4:$T$369,MATCH(IO$9*1,Tableau6[Date],0),MATCH(Tableau3[[#This Row],[Nom Prénom]],Tableau6[[#Headers],[Infirmière]:[Personne 19]],0)))=TRUE,"Form","")</f>
        <v/>
      </c>
      <c r="IP16" s="91" t="str">
        <f>IF(ISTEXT(INDEX('Abs Formation'!$B$4:$T$369,MATCH(IP$9*1,Tableau6[Date],0),MATCH(Tableau3[[#This Row],[Nom Prénom]],Tableau6[[#Headers],[Infirmière]:[Personne 19]],0)))=TRUE,"Form","")</f>
        <v/>
      </c>
      <c r="IQ16" s="91" t="str">
        <f>IF(ISTEXT(INDEX('Abs Formation'!$B$4:$T$369,MATCH(IQ$9*1,Tableau6[Date],0),MATCH(Tableau3[[#This Row],[Nom Prénom]],Tableau6[[#Headers],[Infirmière]:[Personne 19]],0)))=TRUE,"Form","")</f>
        <v/>
      </c>
      <c r="IR16" s="91" t="str">
        <f>IF(ISTEXT(INDEX('Abs Formation'!$B$4:$T$369,MATCH(IR$9*1,Tableau6[Date],0),MATCH(Tableau3[[#This Row],[Nom Prénom]],Tableau6[[#Headers],[Infirmière]:[Personne 19]],0)))=TRUE,"Form","")</f>
        <v/>
      </c>
      <c r="IS16" s="91" t="str">
        <f>IF(ISTEXT(INDEX('Abs Formation'!$B$4:$T$369,MATCH(IS$9*1,Tableau6[Date],0),MATCH(Tableau3[[#This Row],[Nom Prénom]],Tableau6[[#Headers],[Infirmière]:[Personne 19]],0)))=TRUE,"Form","")</f>
        <v/>
      </c>
      <c r="IT16" s="91" t="str">
        <f>IF(ISTEXT(INDEX('Abs Formation'!$B$4:$T$369,MATCH(IT$9*1,Tableau6[Date],0),MATCH(Tableau3[[#This Row],[Nom Prénom]],Tableau6[[#Headers],[Infirmière]:[Personne 19]],0)))=TRUE,"Form","")</f>
        <v/>
      </c>
      <c r="IU16" s="91" t="str">
        <f>IF(ISTEXT(INDEX('Abs Formation'!$B$4:$T$369,MATCH(IU$9*1,Tableau6[Date],0),MATCH(Tableau3[[#This Row],[Nom Prénom]],Tableau6[[#Headers],[Infirmière]:[Personne 19]],0)))=TRUE,"Form","")</f>
        <v/>
      </c>
      <c r="IV16" s="91" t="str">
        <f>IF(ISTEXT(INDEX('Abs Formation'!$B$4:$T$369,MATCH(IV$9*1,Tableau6[Date],0),MATCH(Tableau3[[#This Row],[Nom Prénom]],Tableau6[[#Headers],[Infirmière]:[Personne 19]],0)))=TRUE,"Form","")</f>
        <v/>
      </c>
      <c r="IW16" s="91" t="str">
        <f>IF(ISTEXT(INDEX('Abs Formation'!$B$4:$T$369,MATCH(IW$9*1,Tableau6[Date],0),MATCH(Tableau3[[#This Row],[Nom Prénom]],Tableau6[[#Headers],[Infirmière]:[Personne 19]],0)))=TRUE,"Form","")</f>
        <v/>
      </c>
      <c r="IX16" s="91" t="str">
        <f>IF(ISTEXT(INDEX('Abs Formation'!$B$4:$T$369,MATCH(IX$9*1,Tableau6[Date],0),MATCH(Tableau3[[#This Row],[Nom Prénom]],Tableau6[[#Headers],[Infirmière]:[Personne 19]],0)))=TRUE,"Form","")</f>
        <v/>
      </c>
      <c r="IY16" s="98" t="str">
        <f>IF(ISTEXT(INDEX('Abs Formation'!$B$4:$T$369,MATCH(IY$9*1,Tableau6[Date],0),MATCH(Tableau3[[#This Row],[Nom Prénom]],Tableau6[[#Headers],[Infirmière]:[Personne 19]],0)))=TRUE,"Form","")</f>
        <v/>
      </c>
      <c r="IZ16" s="98" t="str">
        <f>IF(ISTEXT(INDEX('Abs Formation'!$B$4:$T$369,MATCH(IZ$9*1,Tableau6[Date],0),MATCH(Tableau3[[#This Row],[Nom Prénom]],Tableau6[[#Headers],[Infirmière]:[Personne 19]],0)))=TRUE,"Form","")</f>
        <v/>
      </c>
      <c r="JA16" s="98" t="str">
        <f>IF(ISTEXT(INDEX('Abs Formation'!$B$4:$T$369,MATCH(JA$9*1,Tableau6[Date],0),MATCH(Tableau3[[#This Row],[Nom Prénom]],Tableau6[[#Headers],[Infirmière]:[Personne 19]],0)))=TRUE,"Form","")</f>
        <v/>
      </c>
      <c r="JB16" s="98" t="str">
        <f>IF(ISTEXT(INDEX('Abs Formation'!$B$4:$T$369,MATCH(JB$9*1,Tableau6[Date],0),MATCH(Tableau3[[#This Row],[Nom Prénom]],Tableau6[[#Headers],[Infirmière]:[Personne 19]],0)))=TRUE,"Form","")</f>
        <v/>
      </c>
      <c r="JC16" s="98" t="str">
        <f>IF(ISTEXT(INDEX('Abs Formation'!$B$4:$T$369,MATCH(JC$9*1,Tableau6[Date],0),MATCH(Tableau3[[#This Row],[Nom Prénom]],Tableau6[[#Headers],[Infirmière]:[Personne 19]],0)))=TRUE,"Form","")</f>
        <v/>
      </c>
      <c r="JD16" s="98" t="str">
        <f>IF(ISTEXT(INDEX('Abs Formation'!$B$4:$T$369,MATCH(JD$9*1,Tableau6[Date],0),MATCH(Tableau3[[#This Row],[Nom Prénom]],Tableau6[[#Headers],[Infirmière]:[Personne 19]],0)))=TRUE,"Form","")</f>
        <v/>
      </c>
      <c r="JE16" s="98" t="str">
        <f>IF(ISTEXT(INDEX('Abs Formation'!$B$4:$T$369,MATCH(JE$9*1,Tableau6[Date],0),MATCH(Tableau3[[#This Row],[Nom Prénom]],Tableau6[[#Headers],[Infirmière]:[Personne 19]],0)))=TRUE,"Form","")</f>
        <v/>
      </c>
      <c r="JF16" s="98" t="str">
        <f>IF(ISTEXT(INDEX('Abs Formation'!$B$4:$T$369,MATCH(JF$9*1,Tableau6[Date],0),MATCH(Tableau3[[#This Row],[Nom Prénom]],Tableau6[[#Headers],[Infirmière]:[Personne 19]],0)))=TRUE,"Form","")</f>
        <v/>
      </c>
      <c r="JG16" s="98" t="str">
        <f>IF(ISTEXT(INDEX('Abs Formation'!$B$4:$T$369,MATCH(JG$9*1,Tableau6[Date],0),MATCH(Tableau3[[#This Row],[Nom Prénom]],Tableau6[[#Headers],[Infirmière]:[Personne 19]],0)))=TRUE,"Form","")</f>
        <v/>
      </c>
      <c r="JH16" s="98" t="str">
        <f>IF(ISTEXT(INDEX('Abs Formation'!$B$4:$T$369,MATCH(JH$9*1,Tableau6[Date],0),MATCH(Tableau3[[#This Row],[Nom Prénom]],Tableau6[[#Headers],[Infirmière]:[Personne 19]],0)))=TRUE,"Form","")</f>
        <v/>
      </c>
      <c r="JI16" s="98" t="str">
        <f>IF(ISTEXT(INDEX('Abs Formation'!$B$4:$T$369,MATCH(JI$9*1,Tableau6[Date],0),MATCH(Tableau3[[#This Row],[Nom Prénom]],Tableau6[[#Headers],[Infirmière]:[Personne 19]],0)))=TRUE,"Form","")</f>
        <v/>
      </c>
      <c r="JJ16" s="98" t="str">
        <f>IF(ISTEXT(INDEX('Abs Formation'!$B$4:$T$369,MATCH(JJ$9*1,Tableau6[Date],0),MATCH(Tableau3[[#This Row],[Nom Prénom]],Tableau6[[#Headers],[Infirmière]:[Personne 19]],0)))=TRUE,"Form","")</f>
        <v/>
      </c>
      <c r="JK16" s="98" t="str">
        <f>IF(ISTEXT(INDEX('Abs Formation'!$B$4:$T$369,MATCH(JK$9*1,Tableau6[Date],0),MATCH(Tableau3[[#This Row],[Nom Prénom]],Tableau6[[#Headers],[Infirmière]:[Personne 19]],0)))=TRUE,"Form","")</f>
        <v/>
      </c>
      <c r="JL16" s="98" t="str">
        <f>IF(ISTEXT(INDEX('Abs Formation'!$B$4:$T$369,MATCH(JL$9*1,Tableau6[Date],0),MATCH(Tableau3[[#This Row],[Nom Prénom]],Tableau6[[#Headers],[Infirmière]:[Personne 19]],0)))=TRUE,"Form","")</f>
        <v/>
      </c>
      <c r="JM16" s="98" t="str">
        <f>IF(ISTEXT(INDEX('Abs Formation'!$B$4:$T$369,MATCH(JM$9*1,Tableau6[Date],0),MATCH(Tableau3[[#This Row],[Nom Prénom]],Tableau6[[#Headers],[Infirmière]:[Personne 19]],0)))=TRUE,"Form","")</f>
        <v/>
      </c>
      <c r="JN16" s="98" t="str">
        <f>IF(ISTEXT(INDEX('Abs Formation'!$B$4:$T$369,MATCH(JN$9*1,Tableau6[Date],0),MATCH(Tableau3[[#This Row],[Nom Prénom]],Tableau6[[#Headers],[Infirmière]:[Personne 19]],0)))=TRUE,"Form","")</f>
        <v/>
      </c>
      <c r="JO16" s="98" t="str">
        <f>IF(ISTEXT(INDEX('Abs Formation'!$B$4:$T$369,MATCH(JO$9*1,Tableau6[Date],0),MATCH(Tableau3[[#This Row],[Nom Prénom]],Tableau6[[#Headers],[Infirmière]:[Personne 19]],0)))=TRUE,"Form","")</f>
        <v/>
      </c>
      <c r="JP16" s="98" t="str">
        <f>IF(ISTEXT(INDEX('Abs Formation'!$B$4:$T$369,MATCH(JP$9*1,Tableau6[Date],0),MATCH(Tableau3[[#This Row],[Nom Prénom]],Tableau6[[#Headers],[Infirmière]:[Personne 19]],0)))=TRUE,"Form","")</f>
        <v/>
      </c>
      <c r="JQ16" s="98" t="str">
        <f>IF(ISTEXT(INDEX('Abs Formation'!$B$4:$T$369,MATCH(JQ$9*1,Tableau6[Date],0),MATCH(Tableau3[[#This Row],[Nom Prénom]],Tableau6[[#Headers],[Infirmière]:[Personne 19]],0)))=TRUE,"Form","")</f>
        <v/>
      </c>
      <c r="JR16" s="98" t="str">
        <f>IF(ISTEXT(INDEX('Abs Formation'!$B$4:$T$369,MATCH(JR$9*1,Tableau6[Date],0),MATCH(Tableau3[[#This Row],[Nom Prénom]],Tableau6[[#Headers],[Infirmière]:[Personne 19]],0)))=TRUE,"Form","")</f>
        <v/>
      </c>
      <c r="JS16" s="98" t="str">
        <f>IF(ISTEXT(INDEX('Abs Formation'!$B$4:$T$369,MATCH(JS$9*1,Tableau6[Date],0),MATCH(Tableau3[[#This Row],[Nom Prénom]],Tableau6[[#Headers],[Infirmière]:[Personne 19]],0)))=TRUE,"Form","")</f>
        <v/>
      </c>
      <c r="JT16" s="98" t="str">
        <f>IF(ISTEXT(INDEX('Abs Formation'!$B$4:$T$369,MATCH(JT$9*1,Tableau6[Date],0),MATCH(Tableau3[[#This Row],[Nom Prénom]],Tableau6[[#Headers],[Infirmière]:[Personne 19]],0)))=TRUE,"Form","")</f>
        <v/>
      </c>
      <c r="JU16" s="98" t="str">
        <f>IF(ISTEXT(INDEX('Abs Formation'!$B$4:$T$369,MATCH(JU$9*1,Tableau6[Date],0),MATCH(Tableau3[[#This Row],[Nom Prénom]],Tableau6[[#Headers],[Infirmière]:[Personne 19]],0)))=TRUE,"Form","")</f>
        <v/>
      </c>
      <c r="JV16" s="98" t="str">
        <f>IF(ISTEXT(INDEX('Abs Formation'!$B$4:$T$369,MATCH(JV$9*1,Tableau6[Date],0),MATCH(Tableau3[[#This Row],[Nom Prénom]],Tableau6[[#Headers],[Infirmière]:[Personne 19]],0)))=TRUE,"Form","")</f>
        <v/>
      </c>
      <c r="JW16" s="98" t="str">
        <f>IF(ISTEXT(INDEX('Abs Formation'!$B$4:$T$369,MATCH(JW$9*1,Tableau6[Date],0),MATCH(Tableau3[[#This Row],[Nom Prénom]],Tableau6[[#Headers],[Infirmière]:[Personne 19]],0)))=TRUE,"Form","")</f>
        <v/>
      </c>
      <c r="JX16" s="98" t="str">
        <f>IF(ISTEXT(INDEX('Abs Formation'!$B$4:$T$369,MATCH(JX$9*1,Tableau6[Date],0),MATCH(Tableau3[[#This Row],[Nom Prénom]],Tableau6[[#Headers],[Infirmière]:[Personne 19]],0)))=TRUE,"Form","")</f>
        <v/>
      </c>
      <c r="JY16" s="98" t="str">
        <f>IF(ISTEXT(INDEX('Abs Formation'!$B$4:$T$369,MATCH(JY$9*1,Tableau6[Date],0),MATCH(Tableau3[[#This Row],[Nom Prénom]],Tableau6[[#Headers],[Infirmière]:[Personne 19]],0)))=TRUE,"Form","")</f>
        <v/>
      </c>
      <c r="JZ16" s="98" t="str">
        <f>IF(ISTEXT(INDEX('Abs Formation'!$B$4:$T$369,MATCH(JZ$9*1,Tableau6[Date],0),MATCH(Tableau3[[#This Row],[Nom Prénom]],Tableau6[[#Headers],[Infirmière]:[Personne 19]],0)))=TRUE,"Form","")</f>
        <v/>
      </c>
      <c r="KA16" s="98" t="str">
        <f>IF(ISTEXT(INDEX('Abs Formation'!$B$4:$T$369,MATCH(KA$9*1,Tableau6[Date],0),MATCH(Tableau3[[#This Row],[Nom Prénom]],Tableau6[[#Headers],[Infirmière]:[Personne 19]],0)))=TRUE,"Form","")</f>
        <v/>
      </c>
      <c r="KB16" s="98" t="str">
        <f>IF(ISTEXT(INDEX('Abs Formation'!$B$4:$T$369,MATCH(KB$9*1,Tableau6[Date],0),MATCH(Tableau3[[#This Row],[Nom Prénom]],Tableau6[[#Headers],[Infirmière]:[Personne 19]],0)))=TRUE,"Form","")</f>
        <v/>
      </c>
      <c r="KC16" s="99" t="str">
        <f>IF(ISTEXT(INDEX('Abs Formation'!$B$4:$T$369,MATCH(KC$9*1,Tableau6[Date],0),MATCH(Tableau3[[#This Row],[Nom Prénom]],Tableau6[[#Headers],[Infirmière]:[Personne 19]],0)))=TRUE,"Form","")</f>
        <v/>
      </c>
      <c r="KD16" s="99" t="str">
        <f>IF(ISTEXT(INDEX('Abs Formation'!$B$4:$T$369,MATCH(KD$9*1,Tableau6[Date],0),MATCH(Tableau3[[#This Row],[Nom Prénom]],Tableau6[[#Headers],[Infirmière]:[Personne 19]],0)))=TRUE,"Form","")</f>
        <v/>
      </c>
      <c r="KE16" s="99" t="str">
        <f>IF(ISTEXT(INDEX('Abs Formation'!$B$4:$T$369,MATCH(KE$9*1,Tableau6[Date],0),MATCH(Tableau3[[#This Row],[Nom Prénom]],Tableau6[[#Headers],[Infirmière]:[Personne 19]],0)))=TRUE,"Form","")</f>
        <v/>
      </c>
      <c r="KF16" s="99" t="str">
        <f>IF(ISTEXT(INDEX('Abs Formation'!$B$4:$T$369,MATCH(KF$9*1,Tableau6[Date],0),MATCH(Tableau3[[#This Row],[Nom Prénom]],Tableau6[[#Headers],[Infirmière]:[Personne 19]],0)))=TRUE,"Form","")</f>
        <v/>
      </c>
      <c r="KG16" s="99" t="str">
        <f>IF(ISTEXT(INDEX('Abs Formation'!$B$4:$T$369,MATCH(KG$9*1,Tableau6[Date],0),MATCH(Tableau3[[#This Row],[Nom Prénom]],Tableau6[[#Headers],[Infirmière]:[Personne 19]],0)))=TRUE,"Form","")</f>
        <v/>
      </c>
      <c r="KH16" s="99" t="str">
        <f>IF(ISTEXT(INDEX('Abs Formation'!$B$4:$T$369,MATCH(KH$9*1,Tableau6[Date],0),MATCH(Tableau3[[#This Row],[Nom Prénom]],Tableau6[[#Headers],[Infirmière]:[Personne 19]],0)))=TRUE,"Form","")</f>
        <v/>
      </c>
      <c r="KI16" s="99" t="str">
        <f>IF(ISTEXT(INDEX('Abs Formation'!$B$4:$T$369,MATCH(KI$9*1,Tableau6[Date],0),MATCH(Tableau3[[#This Row],[Nom Prénom]],Tableau6[[#Headers],[Infirmière]:[Personne 19]],0)))=TRUE,"Form","")</f>
        <v/>
      </c>
      <c r="KJ16" s="99" t="str">
        <f>IF(ISTEXT(INDEX('Abs Formation'!$B$4:$T$369,MATCH(KJ$9*1,Tableau6[Date],0),MATCH(Tableau3[[#This Row],[Nom Prénom]],Tableau6[[#Headers],[Infirmière]:[Personne 19]],0)))=TRUE,"Form","")</f>
        <v/>
      </c>
      <c r="KK16" s="99" t="str">
        <f>IF(ISTEXT(INDEX('Abs Formation'!$B$4:$T$369,MATCH(KK$9*1,Tableau6[Date],0),MATCH(Tableau3[[#This Row],[Nom Prénom]],Tableau6[[#Headers],[Infirmière]:[Personne 19]],0)))=TRUE,"Form","")</f>
        <v/>
      </c>
      <c r="KL16" s="99" t="str">
        <f>IF(ISTEXT(INDEX('Abs Formation'!$B$4:$T$369,MATCH(KL$9*1,Tableau6[Date],0),MATCH(Tableau3[[#This Row],[Nom Prénom]],Tableau6[[#Headers],[Infirmière]:[Personne 19]],0)))=TRUE,"Form","")</f>
        <v/>
      </c>
      <c r="KM16" s="99" t="str">
        <f>IF(ISTEXT(INDEX('Abs Formation'!$B$4:$T$369,MATCH(KM$9*1,Tableau6[Date],0),MATCH(Tableau3[[#This Row],[Nom Prénom]],Tableau6[[#Headers],[Infirmière]:[Personne 19]],0)))=TRUE,"Form","")</f>
        <v/>
      </c>
      <c r="KN16" s="99" t="str">
        <f>IF(ISTEXT(INDEX('Abs Formation'!$B$4:$T$369,MATCH(KN$9*1,Tableau6[Date],0),MATCH(Tableau3[[#This Row],[Nom Prénom]],Tableau6[[#Headers],[Infirmière]:[Personne 19]],0)))=TRUE,"Form","")</f>
        <v/>
      </c>
      <c r="KO16" s="99" t="str">
        <f>IF(ISTEXT(INDEX('Abs Formation'!$B$4:$T$369,MATCH(KO$9*1,Tableau6[Date],0),MATCH(Tableau3[[#This Row],[Nom Prénom]],Tableau6[[#Headers],[Infirmière]:[Personne 19]],0)))=TRUE,"Form","")</f>
        <v/>
      </c>
      <c r="KP16" s="99" t="str">
        <f>IF(ISTEXT(INDEX('Abs Formation'!$B$4:$T$369,MATCH(KP$9*1,Tableau6[Date],0),MATCH(Tableau3[[#This Row],[Nom Prénom]],Tableau6[[#Headers],[Infirmière]:[Personne 19]],0)))=TRUE,"Form","")</f>
        <v/>
      </c>
      <c r="KQ16" s="99" t="str">
        <f>IF(ISTEXT(INDEX('Abs Formation'!$B$4:$T$369,MATCH(KQ$9*1,Tableau6[Date],0),MATCH(Tableau3[[#This Row],[Nom Prénom]],Tableau6[[#Headers],[Infirmière]:[Personne 19]],0)))=TRUE,"Form","")</f>
        <v/>
      </c>
      <c r="KR16" s="99" t="str">
        <f>IF(ISTEXT(INDEX('Abs Formation'!$B$4:$T$369,MATCH(KR$9*1,Tableau6[Date],0),MATCH(Tableau3[[#This Row],[Nom Prénom]],Tableau6[[#Headers],[Infirmière]:[Personne 19]],0)))=TRUE,"Form","")</f>
        <v/>
      </c>
      <c r="KS16" s="99" t="str">
        <f>IF(ISTEXT(INDEX('Abs Formation'!$B$4:$T$369,MATCH(KS$9*1,Tableau6[Date],0),MATCH(Tableau3[[#This Row],[Nom Prénom]],Tableau6[[#Headers],[Infirmière]:[Personne 19]],0)))=TRUE,"Form","")</f>
        <v/>
      </c>
      <c r="KT16" s="99" t="str">
        <f>IF(ISTEXT(INDEX('Abs Formation'!$B$4:$T$369,MATCH(KT$9*1,Tableau6[Date],0),MATCH(Tableau3[[#This Row],[Nom Prénom]],Tableau6[[#Headers],[Infirmière]:[Personne 19]],0)))=TRUE,"Form","")</f>
        <v/>
      </c>
      <c r="KU16" s="99" t="str">
        <f>IF(ISTEXT(INDEX('Abs Formation'!$B$4:$T$369,MATCH(KU$9*1,Tableau6[Date],0),MATCH(Tableau3[[#This Row],[Nom Prénom]],Tableau6[[#Headers],[Infirmière]:[Personne 19]],0)))=TRUE,"Form","")</f>
        <v/>
      </c>
      <c r="KV16" s="99" t="str">
        <f>IF(ISTEXT(INDEX('Abs Formation'!$B$4:$T$369,MATCH(KV$9*1,Tableau6[Date],0),MATCH(Tableau3[[#This Row],[Nom Prénom]],Tableau6[[#Headers],[Infirmière]:[Personne 19]],0)))=TRUE,"Form","")</f>
        <v/>
      </c>
      <c r="KW16" s="99" t="str">
        <f>IF(ISTEXT(INDEX('Abs Formation'!$B$4:$T$369,MATCH(KW$9*1,Tableau6[Date],0),MATCH(Tableau3[[#This Row],[Nom Prénom]],Tableau6[[#Headers],[Infirmière]:[Personne 19]],0)))=TRUE,"Form","")</f>
        <v/>
      </c>
      <c r="KX16" s="99" t="str">
        <f>IF(ISTEXT(INDEX('Abs Formation'!$B$4:$T$369,MATCH(KX$9*1,Tableau6[Date],0),MATCH(Tableau3[[#This Row],[Nom Prénom]],Tableau6[[#Headers],[Infirmière]:[Personne 19]],0)))=TRUE,"Form","")</f>
        <v/>
      </c>
      <c r="KY16" s="99" t="str">
        <f>IF(ISTEXT(INDEX('Abs Formation'!$B$4:$T$369,MATCH(KY$9*1,Tableau6[Date],0),MATCH(Tableau3[[#This Row],[Nom Prénom]],Tableau6[[#Headers],[Infirmière]:[Personne 19]],0)))=TRUE,"Form","")</f>
        <v/>
      </c>
      <c r="KZ16" s="99" t="str">
        <f>IF(ISTEXT(INDEX('Abs Formation'!$B$4:$T$369,MATCH(KZ$9*1,Tableau6[Date],0),MATCH(Tableau3[[#This Row],[Nom Prénom]],Tableau6[[#Headers],[Infirmière]:[Personne 19]],0)))=TRUE,"Form","")</f>
        <v/>
      </c>
      <c r="LA16" s="99" t="str">
        <f>IF(ISTEXT(INDEX('Abs Formation'!$B$4:$T$369,MATCH(LA$9*1,Tableau6[Date],0),MATCH(Tableau3[[#This Row],[Nom Prénom]],Tableau6[[#Headers],[Infirmière]:[Personne 19]],0)))=TRUE,"Form","")</f>
        <v/>
      </c>
      <c r="LB16" s="99" t="str">
        <f>IF(ISTEXT(INDEX('Abs Formation'!$B$4:$T$369,MATCH(LB$9*1,Tableau6[Date],0),MATCH(Tableau3[[#This Row],[Nom Prénom]],Tableau6[[#Headers],[Infirmière]:[Personne 19]],0)))=TRUE,"Form","")</f>
        <v/>
      </c>
      <c r="LC16" s="99" t="str">
        <f>IF(ISTEXT(INDEX('Abs Formation'!$B$4:$T$369,MATCH(LC$9*1,Tableau6[Date],0),MATCH(Tableau3[[#This Row],[Nom Prénom]],Tableau6[[#Headers],[Infirmière]:[Personne 19]],0)))=TRUE,"Form","")</f>
        <v/>
      </c>
      <c r="LD16" s="99" t="str">
        <f>IF(ISTEXT(INDEX('Abs Formation'!$B$4:$T$369,MATCH(LD$9*1,Tableau6[Date],0),MATCH(Tableau3[[#This Row],[Nom Prénom]],Tableau6[[#Headers],[Infirmière]:[Personne 19]],0)))=TRUE,"Form","")</f>
        <v/>
      </c>
      <c r="LE16" s="99" t="str">
        <f>IF(ISTEXT(INDEX('Abs Formation'!$B$4:$T$369,MATCH(LE$9*1,Tableau6[Date],0),MATCH(Tableau3[[#This Row],[Nom Prénom]],Tableau6[[#Headers],[Infirmière]:[Personne 19]],0)))=TRUE,"Form","")</f>
        <v/>
      </c>
      <c r="LF16" s="99" t="str">
        <f>IF(ISTEXT(INDEX('Abs Formation'!$B$4:$T$369,MATCH(LF$9*1,Tableau6[Date],0),MATCH(Tableau3[[#This Row],[Nom Prénom]],Tableau6[[#Headers],[Infirmière]:[Personne 19]],0)))=TRUE,"Form","")</f>
        <v/>
      </c>
      <c r="LG16" s="99" t="str">
        <f>IF(ISTEXT(INDEX('Abs Formation'!$B$4:$T$369,MATCH(LG$9*1,Tableau6[Date],0),MATCH(Tableau3[[#This Row],[Nom Prénom]],Tableau6[[#Headers],[Infirmière]:[Personne 19]],0)))=TRUE,"Form","")</f>
        <v/>
      </c>
      <c r="LH16" s="100" t="str">
        <f>IF(ISTEXT(INDEX('Abs Formation'!$B$4:$T$369,MATCH(LH$9*1,Tableau6[Date],0),MATCH(Tableau3[[#This Row],[Nom Prénom]],Tableau6[[#Headers],[Infirmière]:[Personne 19]],0)))=TRUE,"Form","")</f>
        <v/>
      </c>
      <c r="LI16" s="100" t="str">
        <f>IF(ISTEXT(INDEX('Abs Formation'!$B$4:$T$369,MATCH(LI$9*1,Tableau6[Date],0),MATCH(Tableau3[[#This Row],[Nom Prénom]],Tableau6[[#Headers],[Infirmière]:[Personne 19]],0)))=TRUE,"Form","")</f>
        <v/>
      </c>
      <c r="LJ16" s="100" t="str">
        <f>IF(ISTEXT(INDEX('Abs Formation'!$B$4:$T$369,MATCH(LJ$9*1,Tableau6[Date],0),MATCH(Tableau3[[#This Row],[Nom Prénom]],Tableau6[[#Headers],[Infirmière]:[Personne 19]],0)))=TRUE,"Form","")</f>
        <v/>
      </c>
      <c r="LK16" s="100" t="str">
        <f>IF(ISTEXT(INDEX('Abs Formation'!$B$4:$T$369,MATCH(LK$9*1,Tableau6[Date],0),MATCH(Tableau3[[#This Row],[Nom Prénom]],Tableau6[[#Headers],[Infirmière]:[Personne 19]],0)))=TRUE,"Form","")</f>
        <v/>
      </c>
      <c r="LL16" s="100" t="str">
        <f>IF(ISTEXT(INDEX('Abs Formation'!$B$4:$T$369,MATCH(LL$9*1,Tableau6[Date],0),MATCH(Tableau3[[#This Row],[Nom Prénom]],Tableau6[[#Headers],[Infirmière]:[Personne 19]],0)))=TRUE,"Form","")</f>
        <v/>
      </c>
      <c r="LM16" s="100" t="str">
        <f>IF(ISTEXT(INDEX('Abs Formation'!$B$4:$T$369,MATCH(LM$9*1,Tableau6[Date],0),MATCH(Tableau3[[#This Row],[Nom Prénom]],Tableau6[[#Headers],[Infirmière]:[Personne 19]],0)))=TRUE,"Form","")</f>
        <v/>
      </c>
      <c r="LN16" s="100" t="str">
        <f>IF(ISTEXT(INDEX('Abs Formation'!$B$4:$T$369,MATCH(LN$9*1,Tableau6[Date],0),MATCH(Tableau3[[#This Row],[Nom Prénom]],Tableau6[[#Headers],[Infirmière]:[Personne 19]],0)))=TRUE,"Form","")</f>
        <v/>
      </c>
      <c r="LO16" s="100" t="str">
        <f>IF(ISTEXT(INDEX('Abs Formation'!$B$4:$T$369,MATCH(LO$9*1,Tableau6[Date],0),MATCH(Tableau3[[#This Row],[Nom Prénom]],Tableau6[[#Headers],[Infirmière]:[Personne 19]],0)))=TRUE,"Form","")</f>
        <v/>
      </c>
      <c r="LP16" s="100" t="str">
        <f>IF(ISTEXT(INDEX('Abs Formation'!$B$4:$T$369,MATCH(LP$9*1,Tableau6[Date],0),MATCH(Tableau3[[#This Row],[Nom Prénom]],Tableau6[[#Headers],[Infirmière]:[Personne 19]],0)))=TRUE,"Form","")</f>
        <v/>
      </c>
      <c r="LQ16" s="100" t="str">
        <f>IF(ISTEXT(INDEX('Abs Formation'!$B$4:$T$369,MATCH(LQ$9*1,Tableau6[Date],0),MATCH(Tableau3[[#This Row],[Nom Prénom]],Tableau6[[#Headers],[Infirmière]:[Personne 19]],0)))=TRUE,"Form","")</f>
        <v/>
      </c>
      <c r="LR16" s="100" t="str">
        <f>IF(ISTEXT(INDEX('Abs Formation'!$B$4:$T$369,MATCH(LR$9*1,Tableau6[Date],0),MATCH(Tableau3[[#This Row],[Nom Prénom]],Tableau6[[#Headers],[Infirmière]:[Personne 19]],0)))=TRUE,"Form","")</f>
        <v/>
      </c>
      <c r="LS16" s="100" t="str">
        <f>IF(ISTEXT(INDEX('Abs Formation'!$B$4:$T$369,MATCH(LS$9*1,Tableau6[Date],0),MATCH(Tableau3[[#This Row],[Nom Prénom]],Tableau6[[#Headers],[Infirmière]:[Personne 19]],0)))=TRUE,"Form","")</f>
        <v/>
      </c>
      <c r="LT16" s="100" t="str">
        <f>IF(ISTEXT(INDEX('Abs Formation'!$B$4:$T$369,MATCH(LT$9*1,Tableau6[Date],0),MATCH(Tableau3[[#This Row],[Nom Prénom]],Tableau6[[#Headers],[Infirmière]:[Personne 19]],0)))=TRUE,"Form","")</f>
        <v/>
      </c>
      <c r="LU16" s="100" t="str">
        <f>IF(ISTEXT(INDEX('Abs Formation'!$B$4:$T$369,MATCH(LU$9*1,Tableau6[Date],0),MATCH(Tableau3[[#This Row],[Nom Prénom]],Tableau6[[#Headers],[Infirmière]:[Personne 19]],0)))=TRUE,"Form","")</f>
        <v/>
      </c>
      <c r="LV16" s="100" t="str">
        <f>IF(ISTEXT(INDEX('Abs Formation'!$B$4:$T$369,MATCH(LV$9*1,Tableau6[Date],0),MATCH(Tableau3[[#This Row],[Nom Prénom]],Tableau6[[#Headers],[Infirmière]:[Personne 19]],0)))=TRUE,"Form","")</f>
        <v/>
      </c>
      <c r="LW16" s="100" t="str">
        <f>IF(ISTEXT(INDEX('Abs Formation'!$B$4:$T$369,MATCH(LW$9*1,Tableau6[Date],0),MATCH(Tableau3[[#This Row],[Nom Prénom]],Tableau6[[#Headers],[Infirmière]:[Personne 19]],0)))=TRUE,"Form","")</f>
        <v/>
      </c>
      <c r="LX16" s="100" t="str">
        <f>IF(ISTEXT(INDEX('Abs Formation'!$B$4:$T$369,MATCH(LX$9*1,Tableau6[Date],0),MATCH(Tableau3[[#This Row],[Nom Prénom]],Tableau6[[#Headers],[Infirmière]:[Personne 19]],0)))=TRUE,"Form","")</f>
        <v/>
      </c>
      <c r="LY16" s="100" t="str">
        <f>IF(ISTEXT(INDEX('Abs Formation'!$B$4:$T$369,MATCH(LY$9*1,Tableau6[Date],0),MATCH(Tableau3[[#This Row],[Nom Prénom]],Tableau6[[#Headers],[Infirmière]:[Personne 19]],0)))=TRUE,"Form","")</f>
        <v/>
      </c>
      <c r="LZ16" s="100" t="str">
        <f>IF(ISTEXT(INDEX('Abs Formation'!$B$4:$T$369,MATCH(LZ$9*1,Tableau6[Date],0),MATCH(Tableau3[[#This Row],[Nom Prénom]],Tableau6[[#Headers],[Infirmière]:[Personne 19]],0)))=TRUE,"Form","")</f>
        <v/>
      </c>
      <c r="MA16" s="100" t="str">
        <f>IF(ISTEXT(INDEX('Abs Formation'!$B$4:$T$369,MATCH(MA$9*1,Tableau6[Date],0),MATCH(Tableau3[[#This Row],[Nom Prénom]],Tableau6[[#Headers],[Infirmière]:[Personne 19]],0)))=TRUE,"Form","")</f>
        <v/>
      </c>
      <c r="MB16" s="100" t="str">
        <f>IF(ISTEXT(INDEX('Abs Formation'!$B$4:$T$369,MATCH(MB$9*1,Tableau6[Date],0),MATCH(Tableau3[[#This Row],[Nom Prénom]],Tableau6[[#Headers],[Infirmière]:[Personne 19]],0)))=TRUE,"Form","")</f>
        <v/>
      </c>
      <c r="MC16" s="100" t="str">
        <f>IF(ISTEXT(INDEX('Abs Formation'!$B$4:$T$369,MATCH(MC$9*1,Tableau6[Date],0),MATCH(Tableau3[[#This Row],[Nom Prénom]],Tableau6[[#Headers],[Infirmière]:[Personne 19]],0)))=TRUE,"Form","")</f>
        <v/>
      </c>
      <c r="MD16" s="100" t="str">
        <f>IF(ISTEXT(INDEX('Abs Formation'!$B$4:$T$369,MATCH(MD$9*1,Tableau6[Date],0),MATCH(Tableau3[[#This Row],[Nom Prénom]],Tableau6[[#Headers],[Infirmière]:[Personne 19]],0)))=TRUE,"Form","")</f>
        <v/>
      </c>
      <c r="ME16" s="100" t="str">
        <f>IF(ISTEXT(INDEX('Abs Formation'!$B$4:$T$369,MATCH(ME$9*1,Tableau6[Date],0),MATCH(Tableau3[[#This Row],[Nom Prénom]],Tableau6[[#Headers],[Infirmière]:[Personne 19]],0)))=TRUE,"Form","")</f>
        <v/>
      </c>
      <c r="MF16" s="100" t="str">
        <f>IF(ISTEXT(INDEX('Abs Formation'!$B$4:$T$369,MATCH(MF$9*1,Tableau6[Date],0),MATCH(Tableau3[[#This Row],[Nom Prénom]],Tableau6[[#Headers],[Infirmière]:[Personne 19]],0)))=TRUE,"Form","")</f>
        <v/>
      </c>
      <c r="MG16" s="100" t="str">
        <f>IF(ISTEXT(INDEX('Abs Formation'!$B$4:$T$369,MATCH(MG$9*1,Tableau6[Date],0),MATCH(Tableau3[[#This Row],[Nom Prénom]],Tableau6[[#Headers],[Infirmière]:[Personne 19]],0)))=TRUE,"Form","")</f>
        <v/>
      </c>
      <c r="MH16" s="100" t="str">
        <f>IF(ISTEXT(INDEX('Abs Formation'!$B$4:$T$369,MATCH(MH$9*1,Tableau6[Date],0),MATCH(Tableau3[[#This Row],[Nom Prénom]],Tableau6[[#Headers],[Infirmière]:[Personne 19]],0)))=TRUE,"Form","")</f>
        <v/>
      </c>
      <c r="MI16" s="100" t="str">
        <f>IF(ISTEXT(INDEX('Abs Formation'!$B$4:$T$369,MATCH(MI$9*1,Tableau6[Date],0),MATCH(Tableau3[[#This Row],[Nom Prénom]],Tableau6[[#Headers],[Infirmière]:[Personne 19]],0)))=TRUE,"Form","")</f>
        <v/>
      </c>
      <c r="MJ16" s="100" t="str">
        <f>IF(ISTEXT(INDEX('Abs Formation'!$B$4:$T$369,MATCH(MJ$9*1,Tableau6[Date],0),MATCH(Tableau3[[#This Row],[Nom Prénom]],Tableau6[[#Headers],[Infirmière]:[Personne 19]],0)))=TRUE,"Form","")</f>
        <v/>
      </c>
      <c r="MK16" s="100" t="str">
        <f>IF(ISTEXT(INDEX('Abs Formation'!$B$4:$T$369,MATCH(MK$9*1,Tableau6[Date],0),MATCH(Tableau3[[#This Row],[Nom Prénom]],Tableau6[[#Headers],[Infirmière]:[Personne 19]],0)))=TRUE,"Form","")</f>
        <v/>
      </c>
      <c r="ML16" s="101" t="str">
        <f>IF(ISTEXT(INDEX('Abs Formation'!$B$4:$T$369,MATCH(ML$9*1,Tableau6[Date],0),MATCH(Tableau3[[#This Row],[Nom Prénom]],Tableau6[[#Headers],[Infirmière]:[Personne 19]],0)))=TRUE,"Form","")</f>
        <v/>
      </c>
      <c r="MM16" s="101" t="str">
        <f>IF(ISTEXT(INDEX('Abs Formation'!$B$4:$T$369,MATCH(MM$9*1,Tableau6[Date],0),MATCH(Tableau3[[#This Row],[Nom Prénom]],Tableau6[[#Headers],[Infirmière]:[Personne 19]],0)))=TRUE,"Form","")</f>
        <v/>
      </c>
      <c r="MN16" s="101" t="str">
        <f>IF(ISTEXT(INDEX('Abs Formation'!$B$4:$T$369,MATCH(MN$9*1,Tableau6[Date],0),MATCH(Tableau3[[#This Row],[Nom Prénom]],Tableau6[[#Headers],[Infirmière]:[Personne 19]],0)))=TRUE,"Form","")</f>
        <v/>
      </c>
      <c r="MO16" s="101" t="str">
        <f>IF(ISTEXT(INDEX('Abs Formation'!$B$4:$T$369,MATCH(MO$9*1,Tableau6[Date],0),MATCH(Tableau3[[#This Row],[Nom Prénom]],Tableau6[[#Headers],[Infirmière]:[Personne 19]],0)))=TRUE,"Form","")</f>
        <v/>
      </c>
      <c r="MP16" s="101" t="str">
        <f>IF(ISTEXT(INDEX('Abs Formation'!$B$4:$T$369,MATCH(MP$9*1,Tableau6[Date],0),MATCH(Tableau3[[#This Row],[Nom Prénom]],Tableau6[[#Headers],[Infirmière]:[Personne 19]],0)))=TRUE,"Form","")</f>
        <v/>
      </c>
      <c r="MQ16" s="101" t="str">
        <f>IF(ISTEXT(INDEX('Abs Formation'!$B$4:$T$369,MATCH(MQ$9*1,Tableau6[Date],0),MATCH(Tableau3[[#This Row],[Nom Prénom]],Tableau6[[#Headers],[Infirmière]:[Personne 19]],0)))=TRUE,"Form","")</f>
        <v/>
      </c>
      <c r="MR16" s="101" t="str">
        <f>IF(ISTEXT(INDEX('Abs Formation'!$B$4:$T$369,MATCH(MR$9*1,Tableau6[Date],0),MATCH(Tableau3[[#This Row],[Nom Prénom]],Tableau6[[#Headers],[Infirmière]:[Personne 19]],0)))=TRUE,"Form","")</f>
        <v/>
      </c>
      <c r="MS16" s="101" t="str">
        <f>IF(ISTEXT(INDEX('Abs Formation'!$B$4:$T$369,MATCH(MS$9*1,Tableau6[Date],0),MATCH(Tableau3[[#This Row],[Nom Prénom]],Tableau6[[#Headers],[Infirmière]:[Personne 19]],0)))=TRUE,"Form","")</f>
        <v/>
      </c>
      <c r="MT16" s="101" t="str">
        <f>IF(ISTEXT(INDEX('Abs Formation'!$B$4:$T$369,MATCH(MT$9*1,Tableau6[Date],0),MATCH(Tableau3[[#This Row],[Nom Prénom]],Tableau6[[#Headers],[Infirmière]:[Personne 19]],0)))=TRUE,"Form","")</f>
        <v/>
      </c>
      <c r="MU16" s="101" t="str">
        <f>IF(ISTEXT(INDEX('Abs Formation'!$B$4:$T$369,MATCH(MU$9*1,Tableau6[Date],0),MATCH(Tableau3[[#This Row],[Nom Prénom]],Tableau6[[#Headers],[Infirmière]:[Personne 19]],0)))=TRUE,"Form","")</f>
        <v/>
      </c>
      <c r="MV16" s="101" t="str">
        <f>IF(ISTEXT(INDEX('Abs Formation'!$B$4:$T$369,MATCH(MV$9*1,Tableau6[Date],0),MATCH(Tableau3[[#This Row],[Nom Prénom]],Tableau6[[#Headers],[Infirmière]:[Personne 19]],0)))=TRUE,"Form","")</f>
        <v/>
      </c>
      <c r="MW16" s="101" t="str">
        <f>IF(ISTEXT(INDEX('Abs Formation'!$B$4:$T$369,MATCH(MW$9*1,Tableau6[Date],0),MATCH(Tableau3[[#This Row],[Nom Prénom]],Tableau6[[#Headers],[Infirmière]:[Personne 19]],0)))=TRUE,"Form","")</f>
        <v/>
      </c>
      <c r="MX16" s="101" t="str">
        <f>IF(ISTEXT(INDEX('Abs Formation'!$B$4:$T$369,MATCH(MX$9*1,Tableau6[Date],0),MATCH(Tableau3[[#This Row],[Nom Prénom]],Tableau6[[#Headers],[Infirmière]:[Personne 19]],0)))=TRUE,"Form","")</f>
        <v/>
      </c>
      <c r="MY16" s="101" t="str">
        <f>IF(ISTEXT(INDEX('Abs Formation'!$B$4:$T$369,MATCH(MY$9*1,Tableau6[Date],0),MATCH(Tableau3[[#This Row],[Nom Prénom]],Tableau6[[#Headers],[Infirmière]:[Personne 19]],0)))=TRUE,"Form","")</f>
        <v/>
      </c>
      <c r="MZ16" s="101" t="str">
        <f>IF(ISTEXT(INDEX('Abs Formation'!$B$4:$T$369,MATCH(MZ$9*1,Tableau6[Date],0),MATCH(Tableau3[[#This Row],[Nom Prénom]],Tableau6[[#Headers],[Infirmière]:[Personne 19]],0)))=TRUE,"Form","")</f>
        <v/>
      </c>
      <c r="NA16" s="101" t="str">
        <f>IF(ISTEXT(INDEX('Abs Formation'!$B$4:$T$369,MATCH(NA$9*1,Tableau6[Date],0),MATCH(Tableau3[[#This Row],[Nom Prénom]],Tableau6[[#Headers],[Infirmière]:[Personne 19]],0)))=TRUE,"Form","")</f>
        <v/>
      </c>
      <c r="NB16" s="101" t="str">
        <f>IF(ISTEXT(INDEX('Abs Formation'!$B$4:$T$369,MATCH(NB$9*1,Tableau6[Date],0),MATCH(Tableau3[[#This Row],[Nom Prénom]],Tableau6[[#Headers],[Infirmière]:[Personne 19]],0)))=TRUE,"Form","")</f>
        <v/>
      </c>
      <c r="NC16" s="101" t="str">
        <f>IF(ISTEXT(INDEX('Abs Formation'!$B$4:$T$369,MATCH(NC$9*1,Tableau6[Date],0),MATCH(Tableau3[[#This Row],[Nom Prénom]],Tableau6[[#Headers],[Infirmière]:[Personne 19]],0)))=TRUE,"Form","")</f>
        <v/>
      </c>
      <c r="ND16" s="101" t="str">
        <f>IF(ISTEXT(INDEX('Abs Formation'!$B$4:$T$369,MATCH(ND$9*1,Tableau6[Date],0),MATCH(Tableau3[[#This Row],[Nom Prénom]],Tableau6[[#Headers],[Infirmière]:[Personne 19]],0)))=TRUE,"Form","")</f>
        <v/>
      </c>
      <c r="NE16" s="101" t="str">
        <f>IF(ISTEXT(INDEX('Abs Formation'!$B$4:$T$369,MATCH(NE$9*1,Tableau6[Date],0),MATCH(Tableau3[[#This Row],[Nom Prénom]],Tableau6[[#Headers],[Infirmière]:[Personne 19]],0)))=TRUE,"Form","")</f>
        <v/>
      </c>
      <c r="NF16" s="101" t="str">
        <f>IF(ISTEXT(INDEX('Abs Formation'!$B$4:$T$369,MATCH(NF$9*1,Tableau6[Date],0),MATCH(Tableau3[[#This Row],[Nom Prénom]],Tableau6[[#Headers],[Infirmière]:[Personne 19]],0)))=TRUE,"Form","")</f>
        <v/>
      </c>
      <c r="NG16" s="101" t="str">
        <f>IF(ISTEXT(INDEX('Abs Formation'!$B$4:$T$369,MATCH(NG$9*1,Tableau6[Date],0),MATCH(Tableau3[[#This Row],[Nom Prénom]],Tableau6[[#Headers],[Infirmière]:[Personne 19]],0)))=TRUE,"Form","")</f>
        <v/>
      </c>
      <c r="NH16" s="101" t="str">
        <f>IF(ISTEXT(INDEX('Abs Formation'!$B$4:$T$369,MATCH(NH$9*1,Tableau6[Date],0),MATCH(Tableau3[[#This Row],[Nom Prénom]],Tableau6[[#Headers],[Infirmière]:[Personne 19]],0)))=TRUE,"Form","")</f>
        <v/>
      </c>
      <c r="NI16" s="101" t="str">
        <f>IF(ISTEXT(INDEX('Abs Formation'!$B$4:$T$369,MATCH(NI$9*1,Tableau6[Date],0),MATCH(Tableau3[[#This Row],[Nom Prénom]],Tableau6[[#Headers],[Infirmière]:[Personne 19]],0)))=TRUE,"Form","")</f>
        <v/>
      </c>
      <c r="NJ16" s="101" t="str">
        <f>IF(ISTEXT(INDEX('Abs Formation'!$B$4:$T$369,MATCH(NJ$9*1,Tableau6[Date],0),MATCH(Tableau3[[#This Row],[Nom Prénom]],Tableau6[[#Headers],[Infirmière]:[Personne 19]],0)))=TRUE,"Form","")</f>
        <v/>
      </c>
      <c r="NK16" s="101" t="str">
        <f>IF(ISTEXT(INDEX('Abs Formation'!$B$4:$T$369,MATCH(NK$9*1,Tableau6[Date],0),MATCH(Tableau3[[#This Row],[Nom Prénom]],Tableau6[[#Headers],[Infirmière]:[Personne 19]],0)))=TRUE,"Form","")</f>
        <v/>
      </c>
      <c r="NL16" s="101" t="str">
        <f>IF(ISTEXT(INDEX('Abs Formation'!$B$4:$T$369,MATCH(NL$9*1,Tableau6[Date],0),MATCH(Tableau3[[#This Row],[Nom Prénom]],Tableau6[[#Headers],[Infirmière]:[Personne 19]],0)))=TRUE,"Form","")</f>
        <v/>
      </c>
      <c r="NM16" s="101" t="str">
        <f>IF(ISTEXT(INDEX('Abs Formation'!$B$4:$T$369,MATCH(NM$9*1,Tableau6[Date],0),MATCH(Tableau3[[#This Row],[Nom Prénom]],Tableau6[[#Headers],[Infirmière]:[Personne 19]],0)))=TRUE,"Form","")</f>
        <v/>
      </c>
      <c r="NN16" s="101" t="str">
        <f>IF(ISTEXT(INDEX('Abs Formation'!$B$4:$T$369,MATCH(NN$9*1,Tableau6[Date],0),MATCH(Tableau3[[#This Row],[Nom Prénom]],Tableau6[[#Headers],[Infirmière]:[Personne 19]],0)))=TRUE,"Form","")</f>
        <v/>
      </c>
      <c r="NO16" s="101" t="str">
        <f>IF(ISTEXT(INDEX('Abs Formation'!$B$4:$T$369,MATCH(NO$9*1,Tableau6[Date],0),MATCH(Tableau3[[#This Row],[Nom Prénom]],Tableau6[[#Headers],[Infirmière]:[Personne 19]],0)))=TRUE,"Form","")</f>
        <v/>
      </c>
      <c r="NP16" s="105" t="str">
        <f>IF(ISTEXT(INDEX('Abs Formation'!$B$4:$T$369,MATCH(NP$9*1,Tableau6[Date],0),MATCH(Tableau3[[#This Row],[Nom Prénom]],Tableau6[[#Headers],[Infirmière]:[Personne 19]],0)))=TRUE,"Form","")</f>
        <v/>
      </c>
    </row>
    <row r="17" spans="1:380" ht="27" customHeight="1" x14ac:dyDescent="0.2">
      <c r="A17" s="37"/>
      <c r="B17" s="37"/>
      <c r="C17" s="37"/>
      <c r="D17" s="37">
        <f t="shared" si="7"/>
        <v>0</v>
      </c>
      <c r="E17" s="37">
        <f t="shared" si="8"/>
        <v>0</v>
      </c>
      <c r="F17" s="37">
        <f t="shared" si="9"/>
        <v>0</v>
      </c>
      <c r="G17" s="37">
        <f t="shared" si="10"/>
        <v>0</v>
      </c>
      <c r="H17" s="37">
        <f t="shared" si="5"/>
        <v>0</v>
      </c>
      <c r="I17" s="37">
        <f t="shared" si="6"/>
        <v>0</v>
      </c>
      <c r="J17" s="37">
        <f t="shared" si="11"/>
        <v>0</v>
      </c>
      <c r="K17" s="37" t="s">
        <v>74</v>
      </c>
      <c r="L17" s="37"/>
      <c r="M17" s="37"/>
      <c r="N17" s="108"/>
      <c r="O17" s="38" t="s">
        <v>590</v>
      </c>
      <c r="P17" s="91" t="str">
        <f>IF(ISTEXT(INDEX('Abs Formation'!$B$4:$T$369,MATCH(P$9*1,Tableau6[Date],0),MATCH(Tableau3[[#This Row],[Nom Prénom]],Tableau6[[#Headers],[Infirmière]:[Personne 19]],0)))=TRUE,"Form","")</f>
        <v/>
      </c>
      <c r="Q17" s="91" t="str">
        <f>IF(ISTEXT(INDEX('Abs Formation'!$B$4:$T$369,MATCH(Q$9*1,Tableau6[Date],0),MATCH(Tableau3[[#This Row],[Nom Prénom]],Tableau6[[#Headers],[Infirmière]:[Personne 19]],0)))=TRUE,"Form","")</f>
        <v/>
      </c>
      <c r="R17" s="91" t="str">
        <f>IF(ISTEXT(INDEX('Abs Formation'!$B$4:$T$369,MATCH(R$9*1,Tableau6[Date],0),MATCH(Tableau3[[#This Row],[Nom Prénom]],Tableau6[[#Headers],[Infirmière]:[Personne 19]],0)))=TRUE,"Form","")</f>
        <v/>
      </c>
      <c r="S17" s="91" t="str">
        <f>IF(ISTEXT(INDEX('Abs Formation'!$B$4:$T$369,MATCH(S$9*1,Tableau6[Date],0),MATCH(Tableau3[[#This Row],[Nom Prénom]],Tableau6[[#Headers],[Infirmière]:[Personne 19]],0)))=TRUE,"Form","")</f>
        <v/>
      </c>
      <c r="T17" s="91" t="str">
        <f>IF(ISTEXT(INDEX('Abs Formation'!$B$4:$T$369,MATCH(T$9*1,Tableau6[Date],0),MATCH(Tableau3[[#This Row],[Nom Prénom]],Tableau6[[#Headers],[Infirmière]:[Personne 19]],0)))=TRUE,"Form","")</f>
        <v/>
      </c>
      <c r="U17" s="91" t="str">
        <f>IF(ISTEXT(INDEX('Abs Formation'!$B$4:$T$369,MATCH(U$9*1,Tableau6[Date],0),MATCH(Tableau3[[#This Row],[Nom Prénom]],Tableau6[[#Headers],[Infirmière]:[Personne 19]],0)))=TRUE,"Form","")</f>
        <v/>
      </c>
      <c r="V17" s="91" t="str">
        <f>IF(ISTEXT(INDEX('Abs Formation'!$B$4:$T$369,MATCH(V$9*1,Tableau6[Date],0),MATCH(Tableau3[[#This Row],[Nom Prénom]],Tableau6[[#Headers],[Infirmière]:[Personne 19]],0)))=TRUE,"Form","")</f>
        <v/>
      </c>
      <c r="W17" s="91" t="str">
        <f>IF(ISTEXT(INDEX('Abs Formation'!$B$4:$T$369,MATCH(W$9*1,Tableau6[Date],0),MATCH(Tableau3[[#This Row],[Nom Prénom]],Tableau6[[#Headers],[Infirmière]:[Personne 19]],0)))=TRUE,"Form","")</f>
        <v/>
      </c>
      <c r="X17" s="91" t="str">
        <f>IF(ISTEXT(INDEX('Abs Formation'!$B$4:$T$369,MATCH(X$9*1,Tableau6[Date],0),MATCH(Tableau3[[#This Row],[Nom Prénom]],Tableau6[[#Headers],[Infirmière]:[Personne 19]],0)))=TRUE,"Form","")</f>
        <v/>
      </c>
      <c r="Y17" s="91" t="str">
        <f>IF(ISTEXT(INDEX('Abs Formation'!$B$4:$T$369,MATCH(Y$9*1,Tableau6[Date],0),MATCH(Tableau3[[#This Row],[Nom Prénom]],Tableau6[[#Headers],[Infirmière]:[Personne 19]],0)))=TRUE,"Form","")</f>
        <v/>
      </c>
      <c r="Z17" s="91" t="str">
        <f>IF(ISTEXT(INDEX('Abs Formation'!$B$4:$T$369,MATCH(Z$9*1,Tableau6[Date],0),MATCH(Tableau3[[#This Row],[Nom Prénom]],Tableau6[[#Headers],[Infirmière]:[Personne 19]],0)))=TRUE,"Form","")</f>
        <v/>
      </c>
      <c r="AA17" s="91" t="str">
        <f>IF(ISTEXT(INDEX('Abs Formation'!$B$4:$T$369,MATCH(AA$9*1,Tableau6[Date],0),MATCH(Tableau3[[#This Row],[Nom Prénom]],Tableau6[[#Headers],[Infirmière]:[Personne 19]],0)))=TRUE,"Form","")</f>
        <v/>
      </c>
      <c r="AB17" s="91" t="str">
        <f>IF(ISTEXT(INDEX('Abs Formation'!$B$4:$T$369,MATCH(AB$9*1,Tableau6[Date],0),MATCH(Tableau3[[#This Row],[Nom Prénom]],Tableau6[[#Headers],[Infirmière]:[Personne 19]],0)))=TRUE,"Form","")</f>
        <v/>
      </c>
      <c r="AC17" s="91" t="str">
        <f>IF(ISTEXT(INDEX('Abs Formation'!$B$4:$T$369,MATCH(AC$9*1,Tableau6[Date],0),MATCH(Tableau3[[#This Row],[Nom Prénom]],Tableau6[[#Headers],[Infirmière]:[Personne 19]],0)))=TRUE,"Form","")</f>
        <v/>
      </c>
      <c r="AD17" s="91" t="str">
        <f>IF(ISTEXT(INDEX('Abs Formation'!$B$4:$T$369,MATCH(AD$9*1,Tableau6[Date],0),MATCH(Tableau3[[#This Row],[Nom Prénom]],Tableau6[[#Headers],[Infirmière]:[Personne 19]],0)))=TRUE,"Form","")</f>
        <v/>
      </c>
      <c r="AE17" s="91" t="str">
        <f>IF(ISTEXT(INDEX('Abs Formation'!$B$4:$T$369,MATCH(AE$9*1,Tableau6[Date],0),MATCH(Tableau3[[#This Row],[Nom Prénom]],Tableau6[[#Headers],[Infirmière]:[Personne 19]],0)))=TRUE,"Form","")</f>
        <v/>
      </c>
      <c r="AF17" s="91" t="str">
        <f>IF(ISTEXT(INDEX('Abs Formation'!$B$4:$T$369,MATCH(AF$9*1,Tableau6[Date],0),MATCH(Tableau3[[#This Row],[Nom Prénom]],Tableau6[[#Headers],[Infirmière]:[Personne 19]],0)))=TRUE,"Form","")</f>
        <v/>
      </c>
      <c r="AG17" s="91" t="str">
        <f>IF(ISTEXT(INDEX('Abs Formation'!$B$4:$T$369,MATCH(AG$9*1,Tableau6[Date],0),MATCH(Tableau3[[#This Row],[Nom Prénom]],Tableau6[[#Headers],[Infirmière]:[Personne 19]],0)))=TRUE,"Form","")</f>
        <v/>
      </c>
      <c r="AH17" s="91" t="str">
        <f>IF(ISTEXT(INDEX('Abs Formation'!$B$4:$T$369,MATCH(AH$9*1,Tableau6[Date],0),MATCH(Tableau3[[#This Row],[Nom Prénom]],Tableau6[[#Headers],[Infirmière]:[Personne 19]],0)))=TRUE,"Form","")</f>
        <v/>
      </c>
      <c r="AI17" s="91" t="str">
        <f>IF(ISTEXT(INDEX('Abs Formation'!$B$4:$T$369,MATCH(AI$9*1,Tableau6[Date],0),MATCH(Tableau3[[#This Row],[Nom Prénom]],Tableau6[[#Headers],[Infirmière]:[Personne 19]],0)))=TRUE,"Form","")</f>
        <v/>
      </c>
      <c r="AJ17" s="91" t="str">
        <f>IF(ISTEXT(INDEX('Abs Formation'!$B$4:$T$369,MATCH(AJ$9*1,Tableau6[Date],0),MATCH(Tableau3[[#This Row],[Nom Prénom]],Tableau6[[#Headers],[Infirmière]:[Personne 19]],0)))=TRUE,"Form","")</f>
        <v/>
      </c>
      <c r="AK17" s="91" t="str">
        <f>IF(ISTEXT(INDEX('Abs Formation'!$B$4:$T$369,MATCH(AK$9*1,Tableau6[Date],0),MATCH(Tableau3[[#This Row],[Nom Prénom]],Tableau6[[#Headers],[Infirmière]:[Personne 19]],0)))=TRUE,"Form","")</f>
        <v/>
      </c>
      <c r="AL17" s="91" t="str">
        <f>IF(ISTEXT(INDEX('Abs Formation'!$B$4:$T$369,MATCH(AL$9*1,Tableau6[Date],0),MATCH(Tableau3[[#This Row],[Nom Prénom]],Tableau6[[#Headers],[Infirmière]:[Personne 19]],0)))=TRUE,"Form","")</f>
        <v/>
      </c>
      <c r="AM17" s="91" t="str">
        <f>IF(ISTEXT(INDEX('Abs Formation'!$B$4:$T$369,MATCH(AM$9*1,Tableau6[Date],0),MATCH(Tableau3[[#This Row],[Nom Prénom]],Tableau6[[#Headers],[Infirmière]:[Personne 19]],0)))=TRUE,"Form","")</f>
        <v/>
      </c>
      <c r="AN17" s="91" t="str">
        <f>IF(ISTEXT(INDEX('Abs Formation'!$B$4:$T$369,MATCH(AN$9*1,Tableau6[Date],0),MATCH(Tableau3[[#This Row],[Nom Prénom]],Tableau6[[#Headers],[Infirmière]:[Personne 19]],0)))=TRUE,"Form","")</f>
        <v/>
      </c>
      <c r="AO17" s="91" t="str">
        <f>IF(ISTEXT(INDEX('Abs Formation'!$B$4:$T$369,MATCH(AO$9*1,Tableau6[Date],0),MATCH(Tableau3[[#This Row],[Nom Prénom]],Tableau6[[#Headers],[Infirmière]:[Personne 19]],0)))=TRUE,"Form","")</f>
        <v/>
      </c>
      <c r="AP17" s="91" t="str">
        <f>IF(ISTEXT(INDEX('Abs Formation'!$B$4:$T$369,MATCH(AP$9*1,Tableau6[Date],0),MATCH(Tableau3[[#This Row],[Nom Prénom]],Tableau6[[#Headers],[Infirmière]:[Personne 19]],0)))=TRUE,"Form","")</f>
        <v/>
      </c>
      <c r="AQ17" s="91" t="str">
        <f>IF(ISTEXT(INDEX('Abs Formation'!$B$4:$T$369,MATCH(AQ$9*1,Tableau6[Date],0),MATCH(Tableau3[[#This Row],[Nom Prénom]],Tableau6[[#Headers],[Infirmière]:[Personne 19]],0)))=TRUE,"Form","")</f>
        <v/>
      </c>
      <c r="AR17" s="91" t="str">
        <f>IF(ISTEXT(INDEX('Abs Formation'!$B$4:$T$369,MATCH(AR$9*1,Tableau6[Date],0),MATCH(Tableau3[[#This Row],[Nom Prénom]],Tableau6[[#Headers],[Infirmière]:[Personne 19]],0)))=TRUE,"Form","")</f>
        <v/>
      </c>
      <c r="AS17" s="91" t="str">
        <f>IF(ISTEXT(INDEX('Abs Formation'!$B$4:$T$369,MATCH(AS$9*1,Tableau6[Date],0),MATCH(Tableau3[[#This Row],[Nom Prénom]],Tableau6[[#Headers],[Infirmière]:[Personne 19]],0)))=TRUE,"Form","")</f>
        <v/>
      </c>
      <c r="AT17" s="91" t="str">
        <f>IF(ISTEXT(INDEX('Abs Formation'!$B$4:$T$369,MATCH(AT$9*1,Tableau6[Date],0),MATCH(Tableau3[[#This Row],[Nom Prénom]],Tableau6[[#Headers],[Infirmière]:[Personne 19]],0)))=TRUE,"Form","")</f>
        <v/>
      </c>
      <c r="AU17" s="92" t="str">
        <f>IF(ISTEXT(INDEX('Abs Formation'!$B$4:$T$369,MATCH(AU$9*1,Tableau6[Date],0),MATCH(Tableau3[[#This Row],[Nom Prénom]],Tableau6[[#Headers],[Infirmière]:[Personne 19]],0)))=TRUE,"Form","")</f>
        <v/>
      </c>
      <c r="AV17" s="92" t="str">
        <f>IF(ISTEXT(INDEX('Abs Formation'!$B$4:$T$369,MATCH(AV$9*1,Tableau6[Date],0),MATCH(Tableau3[[#This Row],[Nom Prénom]],Tableau6[[#Headers],[Infirmière]:[Personne 19]],0)))=TRUE,"Form","")</f>
        <v/>
      </c>
      <c r="AW17" s="92" t="str">
        <f>IF(ISTEXT(INDEX('Abs Formation'!$B$4:$T$369,MATCH(AW$9*1,Tableau6[Date],0),MATCH(Tableau3[[#This Row],[Nom Prénom]],Tableau6[[#Headers],[Infirmière]:[Personne 19]],0)))=TRUE,"Form","")</f>
        <v/>
      </c>
      <c r="AX17" s="92" t="str">
        <f>IF(ISTEXT(INDEX('Abs Formation'!$B$4:$T$369,MATCH(AX$9*1,Tableau6[Date],0),MATCH(Tableau3[[#This Row],[Nom Prénom]],Tableau6[[#Headers],[Infirmière]:[Personne 19]],0)))=TRUE,"Form","")</f>
        <v/>
      </c>
      <c r="AY17" s="92" t="str">
        <f>IF(ISTEXT(INDEX('Abs Formation'!$B$4:$T$369,MATCH(AY$9*1,Tableau6[Date],0),MATCH(Tableau3[[#This Row],[Nom Prénom]],Tableau6[[#Headers],[Infirmière]:[Personne 19]],0)))=TRUE,"Form","")</f>
        <v/>
      </c>
      <c r="AZ17" s="92" t="str">
        <f>IF(ISTEXT(INDEX('Abs Formation'!$B$4:$T$369,MATCH(AZ$9*1,Tableau6[Date],0),MATCH(Tableau3[[#This Row],[Nom Prénom]],Tableau6[[#Headers],[Infirmière]:[Personne 19]],0)))=TRUE,"Form","")</f>
        <v/>
      </c>
      <c r="BA17" s="92" t="str">
        <f>IF(ISTEXT(INDEX('Abs Formation'!$B$4:$T$369,MATCH(BA$9*1,Tableau6[Date],0),MATCH(Tableau3[[#This Row],[Nom Prénom]],Tableau6[[#Headers],[Infirmière]:[Personne 19]],0)))=TRUE,"Form","")</f>
        <v/>
      </c>
      <c r="BB17" s="92" t="str">
        <f>IF(ISTEXT(INDEX('Abs Formation'!$B$4:$T$369,MATCH(BB$9*1,Tableau6[Date],0),MATCH(Tableau3[[#This Row],[Nom Prénom]],Tableau6[[#Headers],[Infirmière]:[Personne 19]],0)))=TRUE,"Form","")</f>
        <v/>
      </c>
      <c r="BC17" s="92" t="str">
        <f>IF(ISTEXT(INDEX('Abs Formation'!$B$4:$T$369,MATCH(BC$9*1,Tableau6[Date],0),MATCH(Tableau3[[#This Row],[Nom Prénom]],Tableau6[[#Headers],[Infirmière]:[Personne 19]],0)))=TRUE,"Form","")</f>
        <v/>
      </c>
      <c r="BD17" s="92" t="str">
        <f>IF(ISTEXT(INDEX('Abs Formation'!$B$4:$T$369,MATCH(BD$9*1,Tableau6[Date],0),MATCH(Tableau3[[#This Row],[Nom Prénom]],Tableau6[[#Headers],[Infirmière]:[Personne 19]],0)))=TRUE,"Form","")</f>
        <v/>
      </c>
      <c r="BE17" s="92" t="str">
        <f>IF(ISTEXT(INDEX('Abs Formation'!$B$4:$T$369,MATCH(BE$9*1,Tableau6[Date],0),MATCH(Tableau3[[#This Row],[Nom Prénom]],Tableau6[[#Headers],[Infirmière]:[Personne 19]],0)))=TRUE,"Form","")</f>
        <v/>
      </c>
      <c r="BF17" s="92" t="str">
        <f>IF(ISTEXT(INDEX('Abs Formation'!$B$4:$T$369,MATCH(BF$9*1,Tableau6[Date],0),MATCH(Tableau3[[#This Row],[Nom Prénom]],Tableau6[[#Headers],[Infirmière]:[Personne 19]],0)))=TRUE,"Form","")</f>
        <v/>
      </c>
      <c r="BG17" s="92" t="str">
        <f>IF(ISTEXT(INDEX('Abs Formation'!$B$4:$T$369,MATCH(BG$9*1,Tableau6[Date],0),MATCH(Tableau3[[#This Row],[Nom Prénom]],Tableau6[[#Headers],[Infirmière]:[Personne 19]],0)))=TRUE,"Form","")</f>
        <v/>
      </c>
      <c r="BH17" s="92" t="str">
        <f>IF(ISTEXT(INDEX('Abs Formation'!$B$4:$T$369,MATCH(BH$9*1,Tableau6[Date],0),MATCH(Tableau3[[#This Row],[Nom Prénom]],Tableau6[[#Headers],[Infirmière]:[Personne 19]],0)))=TRUE,"Form","")</f>
        <v/>
      </c>
      <c r="BI17" s="92" t="str">
        <f>IF(ISTEXT(INDEX('Abs Formation'!$B$4:$T$369,MATCH(BI$9*1,Tableau6[Date],0),MATCH(Tableau3[[#This Row],[Nom Prénom]],Tableau6[[#Headers],[Infirmière]:[Personne 19]],0)))=TRUE,"Form","")</f>
        <v/>
      </c>
      <c r="BJ17" s="92" t="str">
        <f>IF(ISTEXT(INDEX('Abs Formation'!$B$4:$T$369,MATCH(BJ$9*1,Tableau6[Date],0),MATCH(Tableau3[[#This Row],[Nom Prénom]],Tableau6[[#Headers],[Infirmière]:[Personne 19]],0)))=TRUE,"Form","")</f>
        <v/>
      </c>
      <c r="BK17" s="92" t="str">
        <f>IF(ISTEXT(INDEX('Abs Formation'!$B$4:$T$369,MATCH(BK$9*1,Tableau6[Date],0),MATCH(Tableau3[[#This Row],[Nom Prénom]],Tableau6[[#Headers],[Infirmière]:[Personne 19]],0)))=TRUE,"Form","")</f>
        <v/>
      </c>
      <c r="BL17" s="92" t="str">
        <f>IF(ISTEXT(INDEX('Abs Formation'!$B$4:$T$369,MATCH(BL$9*1,Tableau6[Date],0),MATCH(Tableau3[[#This Row],[Nom Prénom]],Tableau6[[#Headers],[Infirmière]:[Personne 19]],0)))=TRUE,"Form","")</f>
        <v/>
      </c>
      <c r="BM17" s="92" t="str">
        <f>IF(ISTEXT(INDEX('Abs Formation'!$B$4:$T$369,MATCH(BM$9*1,Tableau6[Date],0),MATCH(Tableau3[[#This Row],[Nom Prénom]],Tableau6[[#Headers],[Infirmière]:[Personne 19]],0)))=TRUE,"Form","")</f>
        <v/>
      </c>
      <c r="BN17" s="92" t="str">
        <f>IF(ISTEXT(INDEX('Abs Formation'!$B$4:$T$369,MATCH(BN$9*1,Tableau6[Date],0),MATCH(Tableau3[[#This Row],[Nom Prénom]],Tableau6[[#Headers],[Infirmière]:[Personne 19]],0)))=TRUE,"Form","")</f>
        <v/>
      </c>
      <c r="BO17" s="92" t="str">
        <f>IF(ISTEXT(INDEX('Abs Formation'!$B$4:$T$369,MATCH(BO$9*1,Tableau6[Date],0),MATCH(Tableau3[[#This Row],[Nom Prénom]],Tableau6[[#Headers],[Infirmière]:[Personne 19]],0)))=TRUE,"Form","")</f>
        <v/>
      </c>
      <c r="BP17" s="92" t="str">
        <f>IF(ISTEXT(INDEX('Abs Formation'!$B$4:$T$369,MATCH(BP$9*1,Tableau6[Date],0),MATCH(Tableau3[[#This Row],[Nom Prénom]],Tableau6[[#Headers],[Infirmière]:[Personne 19]],0)))=TRUE,"Form","")</f>
        <v/>
      </c>
      <c r="BQ17" s="92" t="str">
        <f>IF(ISTEXT(INDEX('Abs Formation'!$B$4:$T$369,MATCH(BQ$9*1,Tableau6[Date],0),MATCH(Tableau3[[#This Row],[Nom Prénom]],Tableau6[[#Headers],[Infirmière]:[Personne 19]],0)))=TRUE,"Form","")</f>
        <v/>
      </c>
      <c r="BR17" s="92" t="str">
        <f>IF(ISTEXT(INDEX('Abs Formation'!$B$4:$T$369,MATCH(BR$9*1,Tableau6[Date],0),MATCH(Tableau3[[#This Row],[Nom Prénom]],Tableau6[[#Headers],[Infirmière]:[Personne 19]],0)))=TRUE,"Form","")</f>
        <v/>
      </c>
      <c r="BS17" s="92" t="str">
        <f>IF(ISTEXT(INDEX('Abs Formation'!$B$4:$T$369,MATCH(BS$9*1,Tableau6[Date],0),MATCH(Tableau3[[#This Row],[Nom Prénom]],Tableau6[[#Headers],[Infirmière]:[Personne 19]],0)))=TRUE,"Form","")</f>
        <v/>
      </c>
      <c r="BT17" s="92" t="str">
        <f>IF(ISTEXT(INDEX('Abs Formation'!$B$4:$T$369,MATCH(BT$9*1,Tableau6[Date],0),MATCH(Tableau3[[#This Row],[Nom Prénom]],Tableau6[[#Headers],[Infirmière]:[Personne 19]],0)))=TRUE,"Form","")</f>
        <v/>
      </c>
      <c r="BU17" s="92" t="str">
        <f>IF(ISTEXT(INDEX('Abs Formation'!$B$4:$T$369,MATCH(BU$9*1,Tableau6[Date],0),MATCH(Tableau3[[#This Row],[Nom Prénom]],Tableau6[[#Headers],[Infirmière]:[Personne 19]],0)))=TRUE,"Form","")</f>
        <v/>
      </c>
      <c r="BV17" s="92" t="str">
        <f>IF(ISTEXT(INDEX('Abs Formation'!$B$4:$T$369,MATCH(BV$9*1,Tableau6[Date],0),MATCH(Tableau3[[#This Row],[Nom Prénom]],Tableau6[[#Headers],[Infirmière]:[Personne 19]],0)))=TRUE,"Form","")</f>
        <v/>
      </c>
      <c r="BW17" s="93" t="str">
        <f>IF(ISTEXT(INDEX('Abs Formation'!$B$4:$T$369,MATCH(BW$9*1,Tableau6[Date],0),MATCH(Tableau3[[#This Row],[Nom Prénom]],Tableau6[[#Headers],[Infirmière]:[Personne 19]],0)))=TRUE,"Form","")</f>
        <v/>
      </c>
      <c r="BX17" s="93" t="str">
        <f>IF(ISTEXT(INDEX('Abs Formation'!$B$4:$T$369,MATCH(BX$9*1,Tableau6[Date],0),MATCH(Tableau3[[#This Row],[Nom Prénom]],Tableau6[[#Headers],[Infirmière]:[Personne 19]],0)))=TRUE,"Form","")</f>
        <v/>
      </c>
      <c r="BY17" s="93" t="str">
        <f>IF(ISTEXT(INDEX('Abs Formation'!$B$4:$T$369,MATCH(BY$9*1,Tableau6[Date],0),MATCH(Tableau3[[#This Row],[Nom Prénom]],Tableau6[[#Headers],[Infirmière]:[Personne 19]],0)))=TRUE,"Form","")</f>
        <v/>
      </c>
      <c r="BZ17" s="93" t="str">
        <f>IF(ISTEXT(INDEX('Abs Formation'!$B$4:$T$369,MATCH(BZ$9*1,Tableau6[Date],0),MATCH(Tableau3[[#This Row],[Nom Prénom]],Tableau6[[#Headers],[Infirmière]:[Personne 19]],0)))=TRUE,"Form","")</f>
        <v/>
      </c>
      <c r="CA17" s="93" t="str">
        <f>IF(ISTEXT(INDEX('Abs Formation'!$B$4:$T$369,MATCH(CA$9*1,Tableau6[Date],0),MATCH(Tableau3[[#This Row],[Nom Prénom]],Tableau6[[#Headers],[Infirmière]:[Personne 19]],0)))=TRUE,"Form","")</f>
        <v/>
      </c>
      <c r="CB17" s="93" t="str">
        <f>IF(ISTEXT(INDEX('Abs Formation'!$B$4:$T$369,MATCH(CB$9*1,Tableau6[Date],0),MATCH(Tableau3[[#This Row],[Nom Prénom]],Tableau6[[#Headers],[Infirmière]:[Personne 19]],0)))=TRUE,"Form","")</f>
        <v/>
      </c>
      <c r="CC17" s="93" t="str">
        <f>IF(ISTEXT(INDEX('Abs Formation'!$B$4:$T$369,MATCH(CC$9*1,Tableau6[Date],0),MATCH(Tableau3[[#This Row],[Nom Prénom]],Tableau6[[#Headers],[Infirmière]:[Personne 19]],0)))=TRUE,"Form","")</f>
        <v/>
      </c>
      <c r="CD17" s="93" t="str">
        <f>IF(ISTEXT(INDEX('Abs Formation'!$B$4:$T$369,MATCH(CD$9*1,Tableau6[Date],0),MATCH(Tableau3[[#This Row],[Nom Prénom]],Tableau6[[#Headers],[Infirmière]:[Personne 19]],0)))=TRUE,"Form","")</f>
        <v/>
      </c>
      <c r="CE17" s="93" t="str">
        <f>IF(ISTEXT(INDEX('Abs Formation'!$B$4:$T$369,MATCH(CE$9*1,Tableau6[Date],0),MATCH(Tableau3[[#This Row],[Nom Prénom]],Tableau6[[#Headers],[Infirmière]:[Personne 19]],0)))=TRUE,"Form","")</f>
        <v/>
      </c>
      <c r="CF17" s="93" t="str">
        <f>IF(ISTEXT(INDEX('Abs Formation'!$B$4:$T$369,MATCH(CF$9*1,Tableau6[Date],0),MATCH(Tableau3[[#This Row],[Nom Prénom]],Tableau6[[#Headers],[Infirmière]:[Personne 19]],0)))=TRUE,"Form","")</f>
        <v/>
      </c>
      <c r="CG17" s="93" t="str">
        <f>IF(ISTEXT(INDEX('Abs Formation'!$B$4:$T$369,MATCH(CG$9*1,Tableau6[Date],0),MATCH(Tableau3[[#This Row],[Nom Prénom]],Tableau6[[#Headers],[Infirmière]:[Personne 19]],0)))=TRUE,"Form","")</f>
        <v/>
      </c>
      <c r="CH17" s="93" t="str">
        <f>IF(ISTEXT(INDEX('Abs Formation'!$B$4:$T$369,MATCH(CH$9*1,Tableau6[Date],0),MATCH(Tableau3[[#This Row],[Nom Prénom]],Tableau6[[#Headers],[Infirmière]:[Personne 19]],0)))=TRUE,"Form","")</f>
        <v/>
      </c>
      <c r="CI17" s="93" t="str">
        <f>IF(ISTEXT(INDEX('Abs Formation'!$B$4:$T$369,MATCH(CI$9*1,Tableau6[Date],0),MATCH(Tableau3[[#This Row],[Nom Prénom]],Tableau6[[#Headers],[Infirmière]:[Personne 19]],0)))=TRUE,"Form","")</f>
        <v/>
      </c>
      <c r="CJ17" s="93" t="str">
        <f>IF(ISTEXT(INDEX('Abs Formation'!$B$4:$T$369,MATCH(CJ$9*1,Tableau6[Date],0),MATCH(Tableau3[[#This Row],[Nom Prénom]],Tableau6[[#Headers],[Infirmière]:[Personne 19]],0)))=TRUE,"Form","")</f>
        <v/>
      </c>
      <c r="CK17" s="93" t="str">
        <f>IF(ISTEXT(INDEX('Abs Formation'!$B$4:$T$369,MATCH(CK$9*1,Tableau6[Date],0),MATCH(Tableau3[[#This Row],[Nom Prénom]],Tableau6[[#Headers],[Infirmière]:[Personne 19]],0)))=TRUE,"Form","")</f>
        <v/>
      </c>
      <c r="CL17" s="93" t="str">
        <f>IF(ISTEXT(INDEX('Abs Formation'!$B$4:$T$369,MATCH(CL$9*1,Tableau6[Date],0),MATCH(Tableau3[[#This Row],[Nom Prénom]],Tableau6[[#Headers],[Infirmière]:[Personne 19]],0)))=TRUE,"Form","")</f>
        <v/>
      </c>
      <c r="CM17" s="93" t="str">
        <f>IF(ISTEXT(INDEX('Abs Formation'!$B$4:$T$369,MATCH(CM$9*1,Tableau6[Date],0),MATCH(Tableau3[[#This Row],[Nom Prénom]],Tableau6[[#Headers],[Infirmière]:[Personne 19]],0)))=TRUE,"Form","")</f>
        <v/>
      </c>
      <c r="CN17" s="93" t="str">
        <f>IF(ISTEXT(INDEX('Abs Formation'!$B$4:$T$369,MATCH(CN$9*1,Tableau6[Date],0),MATCH(Tableau3[[#This Row],[Nom Prénom]],Tableau6[[#Headers],[Infirmière]:[Personne 19]],0)))=TRUE,"Form","")</f>
        <v/>
      </c>
      <c r="CO17" s="93" t="str">
        <f>IF(ISTEXT(INDEX('Abs Formation'!$B$4:$T$369,MATCH(CO$9*1,Tableau6[Date],0),MATCH(Tableau3[[#This Row],[Nom Prénom]],Tableau6[[#Headers],[Infirmière]:[Personne 19]],0)))=TRUE,"Form","")</f>
        <v/>
      </c>
      <c r="CP17" s="93" t="str">
        <f>IF(ISTEXT(INDEX('Abs Formation'!$B$4:$T$369,MATCH(CP$9*1,Tableau6[Date],0),MATCH(Tableau3[[#This Row],[Nom Prénom]],Tableau6[[#Headers],[Infirmière]:[Personne 19]],0)))=TRUE,"Form","")</f>
        <v/>
      </c>
      <c r="CQ17" s="93" t="str">
        <f>IF(ISTEXT(INDEX('Abs Formation'!$B$4:$T$369,MATCH(CQ$9*1,Tableau6[Date],0),MATCH(Tableau3[[#This Row],[Nom Prénom]],Tableau6[[#Headers],[Infirmière]:[Personne 19]],0)))=TRUE,"Form","")</f>
        <v/>
      </c>
      <c r="CR17" s="93" t="str">
        <f>IF(ISTEXT(INDEX('Abs Formation'!$B$4:$T$369,MATCH(CR$9*1,Tableau6[Date],0),MATCH(Tableau3[[#This Row],[Nom Prénom]],Tableau6[[#Headers],[Infirmière]:[Personne 19]],0)))=TRUE,"Form","")</f>
        <v/>
      </c>
      <c r="CS17" s="93" t="str">
        <f>IF(ISTEXT(INDEX('Abs Formation'!$B$4:$T$369,MATCH(CS$9*1,Tableau6[Date],0),MATCH(Tableau3[[#This Row],[Nom Prénom]],Tableau6[[#Headers],[Infirmière]:[Personne 19]],0)))=TRUE,"Form","")</f>
        <v/>
      </c>
      <c r="CT17" s="93" t="str">
        <f>IF(ISTEXT(INDEX('Abs Formation'!$B$4:$T$369,MATCH(CT$9*1,Tableau6[Date],0),MATCH(Tableau3[[#This Row],[Nom Prénom]],Tableau6[[#Headers],[Infirmière]:[Personne 19]],0)))=TRUE,"Form","")</f>
        <v/>
      </c>
      <c r="CU17" s="93" t="str">
        <f>IF(ISTEXT(INDEX('Abs Formation'!$B$4:$T$369,MATCH(CU$9*1,Tableau6[Date],0),MATCH(Tableau3[[#This Row],[Nom Prénom]],Tableau6[[#Headers],[Infirmière]:[Personne 19]],0)))=TRUE,"Form","")</f>
        <v/>
      </c>
      <c r="CV17" s="93" t="str">
        <f>IF(ISTEXT(INDEX('Abs Formation'!$B$4:$T$369,MATCH(CV$9*1,Tableau6[Date],0),MATCH(Tableau3[[#This Row],[Nom Prénom]],Tableau6[[#Headers],[Infirmière]:[Personne 19]],0)))=TRUE,"Form","")</f>
        <v/>
      </c>
      <c r="CW17" s="93" t="str">
        <f>IF(ISTEXT(INDEX('Abs Formation'!$B$4:$T$369,MATCH(CW$9*1,Tableau6[Date],0),MATCH(Tableau3[[#This Row],[Nom Prénom]],Tableau6[[#Headers],[Infirmière]:[Personne 19]],0)))=TRUE,"Form","")</f>
        <v/>
      </c>
      <c r="CX17" s="93" t="str">
        <f>IF(ISTEXT(INDEX('Abs Formation'!$B$4:$T$369,MATCH(CX$9*1,Tableau6[Date],0),MATCH(Tableau3[[#This Row],[Nom Prénom]],Tableau6[[#Headers],[Infirmière]:[Personne 19]],0)))=TRUE,"Form","")</f>
        <v/>
      </c>
      <c r="CY17" s="93" t="str">
        <f>IF(ISTEXT(INDEX('Abs Formation'!$B$4:$T$369,MATCH(CY$9*1,Tableau6[Date],0),MATCH(Tableau3[[#This Row],[Nom Prénom]],Tableau6[[#Headers],[Infirmière]:[Personne 19]],0)))=TRUE,"Form","")</f>
        <v/>
      </c>
      <c r="CZ17" s="93" t="str">
        <f>IF(ISTEXT(INDEX('Abs Formation'!$B$4:$T$369,MATCH(CZ$9*1,Tableau6[Date],0),MATCH(Tableau3[[#This Row],[Nom Prénom]],Tableau6[[#Headers],[Infirmière]:[Personne 19]],0)))=TRUE,"Form","")</f>
        <v/>
      </c>
      <c r="DA17" s="93" t="str">
        <f>IF(ISTEXT(INDEX('Abs Formation'!$B$4:$T$369,MATCH(DA$9*1,Tableau6[Date],0),MATCH(Tableau3[[#This Row],[Nom Prénom]],Tableau6[[#Headers],[Infirmière]:[Personne 19]],0)))=TRUE,"Form","")</f>
        <v/>
      </c>
      <c r="DB17" s="94" t="str">
        <f>IF(ISTEXT(INDEX('Abs Formation'!$B$4:$T$369,MATCH(DB$9*1,Tableau6[Date],0),MATCH(Tableau3[[#This Row],[Nom Prénom]],Tableau6[[#Headers],[Infirmière]:[Personne 19]],0)))=TRUE,"Form","")</f>
        <v/>
      </c>
      <c r="DC17" s="94" t="str">
        <f>IF(ISTEXT(INDEX('Abs Formation'!$B$4:$T$369,MATCH(DC$9*1,Tableau6[Date],0),MATCH(Tableau3[[#This Row],[Nom Prénom]],Tableau6[[#Headers],[Infirmière]:[Personne 19]],0)))=TRUE,"Form","")</f>
        <v/>
      </c>
      <c r="DD17" s="94" t="str">
        <f>IF(ISTEXT(INDEX('Abs Formation'!$B$4:$T$369,MATCH(DD$9*1,Tableau6[Date],0),MATCH(Tableau3[[#This Row],[Nom Prénom]],Tableau6[[#Headers],[Infirmière]:[Personne 19]],0)))=TRUE,"Form","")</f>
        <v/>
      </c>
      <c r="DE17" s="94" t="str">
        <f>IF(ISTEXT(INDEX('Abs Formation'!$B$4:$T$369,MATCH(DE$9*1,Tableau6[Date],0),MATCH(Tableau3[[#This Row],[Nom Prénom]],Tableau6[[#Headers],[Infirmière]:[Personne 19]],0)))=TRUE,"Form","")</f>
        <v/>
      </c>
      <c r="DF17" s="94" t="str">
        <f>IF(ISTEXT(INDEX('Abs Formation'!$B$4:$T$369,MATCH(DF$9*1,Tableau6[Date],0),MATCH(Tableau3[[#This Row],[Nom Prénom]],Tableau6[[#Headers],[Infirmière]:[Personne 19]],0)))=TRUE,"Form","")</f>
        <v/>
      </c>
      <c r="DG17" s="94" t="str">
        <f>IF(ISTEXT(INDEX('Abs Formation'!$B$4:$T$369,MATCH(DG$9*1,Tableau6[Date],0),MATCH(Tableau3[[#This Row],[Nom Prénom]],Tableau6[[#Headers],[Infirmière]:[Personne 19]],0)))=TRUE,"Form","")</f>
        <v/>
      </c>
      <c r="DH17" s="94" t="str">
        <f>IF(ISTEXT(INDEX('Abs Formation'!$B$4:$T$369,MATCH(DH$9*1,Tableau6[Date],0),MATCH(Tableau3[[#This Row],[Nom Prénom]],Tableau6[[#Headers],[Infirmière]:[Personne 19]],0)))=TRUE,"Form","")</f>
        <v/>
      </c>
      <c r="DI17" s="94" t="str">
        <f>IF(ISTEXT(INDEX('Abs Formation'!$B$4:$T$369,MATCH(DI$9*1,Tableau6[Date],0),MATCH(Tableau3[[#This Row],[Nom Prénom]],Tableau6[[#Headers],[Infirmière]:[Personne 19]],0)))=TRUE,"Form","")</f>
        <v/>
      </c>
      <c r="DJ17" s="94" t="str">
        <f>IF(ISTEXT(INDEX('Abs Formation'!$B$4:$T$369,MATCH(DJ$9*1,Tableau6[Date],0),MATCH(Tableau3[[#This Row],[Nom Prénom]],Tableau6[[#Headers],[Infirmière]:[Personne 19]],0)))=TRUE,"Form","")</f>
        <v/>
      </c>
      <c r="DK17" s="94" t="str">
        <f>IF(ISTEXT(INDEX('Abs Formation'!$B$4:$T$369,MATCH(DK$9*1,Tableau6[Date],0),MATCH(Tableau3[[#This Row],[Nom Prénom]],Tableau6[[#Headers],[Infirmière]:[Personne 19]],0)))=TRUE,"Form","")</f>
        <v/>
      </c>
      <c r="DL17" s="94" t="str">
        <f>IF(ISTEXT(INDEX('Abs Formation'!$B$4:$T$369,MATCH(DL$9*1,Tableau6[Date],0),MATCH(Tableau3[[#This Row],[Nom Prénom]],Tableau6[[#Headers],[Infirmière]:[Personne 19]],0)))=TRUE,"Form","")</f>
        <v/>
      </c>
      <c r="DM17" s="94" t="str">
        <f>IF(ISTEXT(INDEX('Abs Formation'!$B$4:$T$369,MATCH(DM$9*1,Tableau6[Date],0),MATCH(Tableau3[[#This Row],[Nom Prénom]],Tableau6[[#Headers],[Infirmière]:[Personne 19]],0)))=TRUE,"Form","")</f>
        <v/>
      </c>
      <c r="DN17" s="94" t="str">
        <f>IF(ISTEXT(INDEX('Abs Formation'!$B$4:$T$369,MATCH(DN$9*1,Tableau6[Date],0),MATCH(Tableau3[[#This Row],[Nom Prénom]],Tableau6[[#Headers],[Infirmière]:[Personne 19]],0)))=TRUE,"Form","")</f>
        <v/>
      </c>
      <c r="DO17" s="94" t="str">
        <f>IF(ISTEXT(INDEX('Abs Formation'!$B$4:$T$369,MATCH(DO$9*1,Tableau6[Date],0),MATCH(Tableau3[[#This Row],[Nom Prénom]],Tableau6[[#Headers],[Infirmière]:[Personne 19]],0)))=TRUE,"Form","")</f>
        <v/>
      </c>
      <c r="DP17" s="94" t="str">
        <f>IF(ISTEXT(INDEX('Abs Formation'!$B$4:$T$369,MATCH(DP$9*1,Tableau6[Date],0),MATCH(Tableau3[[#This Row],[Nom Prénom]],Tableau6[[#Headers],[Infirmière]:[Personne 19]],0)))=TRUE,"Form","")</f>
        <v/>
      </c>
      <c r="DQ17" s="94" t="str">
        <f>IF(ISTEXT(INDEX('Abs Formation'!$B$4:$T$369,MATCH(DQ$9*1,Tableau6[Date],0),MATCH(Tableau3[[#This Row],[Nom Prénom]],Tableau6[[#Headers],[Infirmière]:[Personne 19]],0)))=TRUE,"Form","")</f>
        <v/>
      </c>
      <c r="DR17" s="94" t="str">
        <f>IF(ISTEXT(INDEX('Abs Formation'!$B$4:$T$369,MATCH(DR$9*1,Tableau6[Date],0),MATCH(Tableau3[[#This Row],[Nom Prénom]],Tableau6[[#Headers],[Infirmière]:[Personne 19]],0)))=TRUE,"Form","")</f>
        <v/>
      </c>
      <c r="DS17" s="94" t="str">
        <f>IF(ISTEXT(INDEX('Abs Formation'!$B$4:$T$369,MATCH(DS$9*1,Tableau6[Date],0),MATCH(Tableau3[[#This Row],[Nom Prénom]],Tableau6[[#Headers],[Infirmière]:[Personne 19]],0)))=TRUE,"Form","")</f>
        <v/>
      </c>
      <c r="DT17" s="94" t="str">
        <f>IF(ISTEXT(INDEX('Abs Formation'!$B$4:$T$369,MATCH(DT$9*1,Tableau6[Date],0),MATCH(Tableau3[[#This Row],[Nom Prénom]],Tableau6[[#Headers],[Infirmière]:[Personne 19]],0)))=TRUE,"Form","")</f>
        <v/>
      </c>
      <c r="DU17" s="94" t="str">
        <f>IF(ISTEXT(INDEX('Abs Formation'!$B$4:$T$369,MATCH(DU$9*1,Tableau6[Date],0),MATCH(Tableau3[[#This Row],[Nom Prénom]],Tableau6[[#Headers],[Infirmière]:[Personne 19]],0)))=TRUE,"Form","")</f>
        <v/>
      </c>
      <c r="DV17" s="94" t="str">
        <f>IF(ISTEXT(INDEX('Abs Formation'!$B$4:$T$369,MATCH(DV$9*1,Tableau6[Date],0),MATCH(Tableau3[[#This Row],[Nom Prénom]],Tableau6[[#Headers],[Infirmière]:[Personne 19]],0)))=TRUE,"Form","")</f>
        <v/>
      </c>
      <c r="DW17" s="94" t="str">
        <f>IF(ISTEXT(INDEX('Abs Formation'!$B$4:$T$369,MATCH(DW$9*1,Tableau6[Date],0),MATCH(Tableau3[[#This Row],[Nom Prénom]],Tableau6[[#Headers],[Infirmière]:[Personne 19]],0)))=TRUE,"Form","")</f>
        <v/>
      </c>
      <c r="DX17" s="94" t="str">
        <f>IF(ISTEXT(INDEX('Abs Formation'!$B$4:$T$369,MATCH(DX$9*1,Tableau6[Date],0),MATCH(Tableau3[[#This Row],[Nom Prénom]],Tableau6[[#Headers],[Infirmière]:[Personne 19]],0)))=TRUE,"Form","")</f>
        <v/>
      </c>
      <c r="DY17" s="94" t="str">
        <f>IF(ISTEXT(INDEX('Abs Formation'!$B$4:$T$369,MATCH(DY$9*1,Tableau6[Date],0),MATCH(Tableau3[[#This Row],[Nom Prénom]],Tableau6[[#Headers],[Infirmière]:[Personne 19]],0)))=TRUE,"Form","")</f>
        <v/>
      </c>
      <c r="DZ17" s="94" t="str">
        <f>IF(ISTEXT(INDEX('Abs Formation'!$B$4:$T$369,MATCH(DZ$9*1,Tableau6[Date],0),MATCH(Tableau3[[#This Row],[Nom Prénom]],Tableau6[[#Headers],[Infirmière]:[Personne 19]],0)))=TRUE,"Form","")</f>
        <v/>
      </c>
      <c r="EA17" s="94" t="str">
        <f>IF(ISTEXT(INDEX('Abs Formation'!$B$4:$T$369,MATCH(EA$9*1,Tableau6[Date],0),MATCH(Tableau3[[#This Row],[Nom Prénom]],Tableau6[[#Headers],[Infirmière]:[Personne 19]],0)))=TRUE,"Form","")</f>
        <v/>
      </c>
      <c r="EB17" s="94" t="str">
        <f>IF(ISTEXT(INDEX('Abs Formation'!$B$4:$T$369,MATCH(EB$9*1,Tableau6[Date],0),MATCH(Tableau3[[#This Row],[Nom Prénom]],Tableau6[[#Headers],[Infirmière]:[Personne 19]],0)))=TRUE,"Form","")</f>
        <v/>
      </c>
      <c r="EC17" s="94" t="str">
        <f>IF(ISTEXT(INDEX('Abs Formation'!$B$4:$T$369,MATCH(EC$9*1,Tableau6[Date],0),MATCH(Tableau3[[#This Row],[Nom Prénom]],Tableau6[[#Headers],[Infirmière]:[Personne 19]],0)))=TRUE,"Form","")</f>
        <v/>
      </c>
      <c r="ED17" s="94" t="str">
        <f>IF(ISTEXT(INDEX('Abs Formation'!$B$4:$T$369,MATCH(ED$9*1,Tableau6[Date],0),MATCH(Tableau3[[#This Row],[Nom Prénom]],Tableau6[[#Headers],[Infirmière]:[Personne 19]],0)))=TRUE,"Form","")</f>
        <v/>
      </c>
      <c r="EE17" s="94" t="str">
        <f>IF(ISTEXT(INDEX('Abs Formation'!$B$4:$T$369,MATCH(EE$9*1,Tableau6[Date],0),MATCH(Tableau3[[#This Row],[Nom Prénom]],Tableau6[[#Headers],[Infirmière]:[Personne 19]],0)))=TRUE,"Form","")</f>
        <v/>
      </c>
      <c r="EF17" s="95" t="str">
        <f>IF(ISTEXT(INDEX('Abs Formation'!$B$4:$T$369,MATCH(EF$9*1,Tableau6[Date],0),MATCH(Tableau3[[#This Row],[Nom Prénom]],Tableau6[[#Headers],[Infirmière]:[Personne 19]],0)))=TRUE,"Form","")</f>
        <v/>
      </c>
      <c r="EG17" s="95" t="str">
        <f>IF(ISTEXT(INDEX('Abs Formation'!$B$4:$T$369,MATCH(EG$9*1,Tableau6[Date],0),MATCH(Tableau3[[#This Row],[Nom Prénom]],Tableau6[[#Headers],[Infirmière]:[Personne 19]],0)))=TRUE,"Form","")</f>
        <v/>
      </c>
      <c r="EH17" s="95" t="str">
        <f>IF(ISTEXT(INDEX('Abs Formation'!$B$4:$T$369,MATCH(EH$9*1,Tableau6[Date],0),MATCH(Tableau3[[#This Row],[Nom Prénom]],Tableau6[[#Headers],[Infirmière]:[Personne 19]],0)))=TRUE,"Form","")</f>
        <v/>
      </c>
      <c r="EI17" s="95" t="str">
        <f>IF(ISTEXT(INDEX('Abs Formation'!$B$4:$T$369,MATCH(EI$9*1,Tableau6[Date],0),MATCH(Tableau3[[#This Row],[Nom Prénom]],Tableau6[[#Headers],[Infirmière]:[Personne 19]],0)))=TRUE,"Form","")</f>
        <v/>
      </c>
      <c r="EJ17" s="95" t="str">
        <f>IF(ISTEXT(INDEX('Abs Formation'!$B$4:$T$369,MATCH(EJ$9*1,Tableau6[Date],0),MATCH(Tableau3[[#This Row],[Nom Prénom]],Tableau6[[#Headers],[Infirmière]:[Personne 19]],0)))=TRUE,"Form","")</f>
        <v/>
      </c>
      <c r="EK17" s="95" t="str">
        <f>IF(ISTEXT(INDEX('Abs Formation'!$B$4:$T$369,MATCH(EK$9*1,Tableau6[Date],0),MATCH(Tableau3[[#This Row],[Nom Prénom]],Tableau6[[#Headers],[Infirmière]:[Personne 19]],0)))=TRUE,"Form","")</f>
        <v/>
      </c>
      <c r="EL17" s="95" t="str">
        <f>IF(ISTEXT(INDEX('Abs Formation'!$B$4:$T$369,MATCH(EL$9*1,Tableau6[Date],0),MATCH(Tableau3[[#This Row],[Nom Prénom]],Tableau6[[#Headers],[Infirmière]:[Personne 19]],0)))=TRUE,"Form","")</f>
        <v/>
      </c>
      <c r="EM17" s="95" t="str">
        <f>IF(ISTEXT(INDEX('Abs Formation'!$B$4:$T$369,MATCH(EM$9*1,Tableau6[Date],0),MATCH(Tableau3[[#This Row],[Nom Prénom]],Tableau6[[#Headers],[Infirmière]:[Personne 19]],0)))=TRUE,"Form","")</f>
        <v/>
      </c>
      <c r="EN17" s="95" t="str">
        <f>IF(ISTEXT(INDEX('Abs Formation'!$B$4:$T$369,MATCH(EN$9*1,Tableau6[Date],0),MATCH(Tableau3[[#This Row],[Nom Prénom]],Tableau6[[#Headers],[Infirmière]:[Personne 19]],0)))=TRUE,"Form","")</f>
        <v/>
      </c>
      <c r="EO17" s="95" t="str">
        <f>IF(ISTEXT(INDEX('Abs Formation'!$B$4:$T$369,MATCH(EO$9*1,Tableau6[Date],0),MATCH(Tableau3[[#This Row],[Nom Prénom]],Tableau6[[#Headers],[Infirmière]:[Personne 19]],0)))=TRUE,"Form","")</f>
        <v/>
      </c>
      <c r="EP17" s="95" t="str">
        <f>IF(ISTEXT(INDEX('Abs Formation'!$B$4:$T$369,MATCH(EP$9*1,Tableau6[Date],0),MATCH(Tableau3[[#This Row],[Nom Prénom]],Tableau6[[#Headers],[Infirmière]:[Personne 19]],0)))=TRUE,"Form","")</f>
        <v/>
      </c>
      <c r="EQ17" s="95" t="str">
        <f>IF(ISTEXT(INDEX('Abs Formation'!$B$4:$T$369,MATCH(EQ$9*1,Tableau6[Date],0),MATCH(Tableau3[[#This Row],[Nom Prénom]],Tableau6[[#Headers],[Infirmière]:[Personne 19]],0)))=TRUE,"Form","")</f>
        <v/>
      </c>
      <c r="ER17" s="95" t="str">
        <f>IF(ISTEXT(INDEX('Abs Formation'!$B$4:$T$369,MATCH(ER$9*1,Tableau6[Date],0),MATCH(Tableau3[[#This Row],[Nom Prénom]],Tableau6[[#Headers],[Infirmière]:[Personne 19]],0)))=TRUE,"Form","")</f>
        <v/>
      </c>
      <c r="ES17" s="95" t="str">
        <f>IF(ISTEXT(INDEX('Abs Formation'!$B$4:$T$369,MATCH(ES$9*1,Tableau6[Date],0),MATCH(Tableau3[[#This Row],[Nom Prénom]],Tableau6[[#Headers],[Infirmière]:[Personne 19]],0)))=TRUE,"Form","")</f>
        <v/>
      </c>
      <c r="ET17" s="95" t="str">
        <f>IF(ISTEXT(INDEX('Abs Formation'!$B$4:$T$369,MATCH(ET$9*1,Tableau6[Date],0),MATCH(Tableau3[[#This Row],[Nom Prénom]],Tableau6[[#Headers],[Infirmière]:[Personne 19]],0)))=TRUE,"Form","")</f>
        <v/>
      </c>
      <c r="EU17" s="95" t="str">
        <f>IF(ISTEXT(INDEX('Abs Formation'!$B$4:$T$369,MATCH(EU$9*1,Tableau6[Date],0),MATCH(Tableau3[[#This Row],[Nom Prénom]],Tableau6[[#Headers],[Infirmière]:[Personne 19]],0)))=TRUE,"Form","")</f>
        <v/>
      </c>
      <c r="EV17" s="95" t="str">
        <f>IF(ISTEXT(INDEX('Abs Formation'!$B$4:$T$369,MATCH(EV$9*1,Tableau6[Date],0),MATCH(Tableau3[[#This Row],[Nom Prénom]],Tableau6[[#Headers],[Infirmière]:[Personne 19]],0)))=TRUE,"Form","")</f>
        <v/>
      </c>
      <c r="EW17" s="95" t="str">
        <f>IF(ISTEXT(INDEX('Abs Formation'!$B$4:$T$369,MATCH(EW$9*1,Tableau6[Date],0),MATCH(Tableau3[[#This Row],[Nom Prénom]],Tableau6[[#Headers],[Infirmière]:[Personne 19]],0)))=TRUE,"Form","")</f>
        <v/>
      </c>
      <c r="EX17" s="95" t="str">
        <f>IF(ISTEXT(INDEX('Abs Formation'!$B$4:$T$369,MATCH(EX$9*1,Tableau6[Date],0),MATCH(Tableau3[[#This Row],[Nom Prénom]],Tableau6[[#Headers],[Infirmière]:[Personne 19]],0)))=TRUE,"Form","")</f>
        <v/>
      </c>
      <c r="EY17" s="95" t="str">
        <f>IF(ISTEXT(INDEX('Abs Formation'!$B$4:$T$369,MATCH(EY$9*1,Tableau6[Date],0),MATCH(Tableau3[[#This Row],[Nom Prénom]],Tableau6[[#Headers],[Infirmière]:[Personne 19]],0)))=TRUE,"Form","")</f>
        <v/>
      </c>
      <c r="EZ17" s="95" t="str">
        <f>IF(ISTEXT(INDEX('Abs Formation'!$B$4:$T$369,MATCH(EZ$9*1,Tableau6[Date],0),MATCH(Tableau3[[#This Row],[Nom Prénom]],Tableau6[[#Headers],[Infirmière]:[Personne 19]],0)))=TRUE,"Form","")</f>
        <v/>
      </c>
      <c r="FA17" s="95" t="str">
        <f>IF(ISTEXT(INDEX('Abs Formation'!$B$4:$T$369,MATCH(FA$9*1,Tableau6[Date],0),MATCH(Tableau3[[#This Row],[Nom Prénom]],Tableau6[[#Headers],[Infirmière]:[Personne 19]],0)))=TRUE,"Form","")</f>
        <v/>
      </c>
      <c r="FB17" s="95" t="str">
        <f>IF(ISTEXT(INDEX('Abs Formation'!$B$4:$T$369,MATCH(FB$9*1,Tableau6[Date],0),MATCH(Tableau3[[#This Row],[Nom Prénom]],Tableau6[[#Headers],[Infirmière]:[Personne 19]],0)))=TRUE,"Form","")</f>
        <v/>
      </c>
      <c r="FC17" s="95" t="str">
        <f>IF(ISTEXT(INDEX('Abs Formation'!$B$4:$T$369,MATCH(FC$9*1,Tableau6[Date],0),MATCH(Tableau3[[#This Row],[Nom Prénom]],Tableau6[[#Headers],[Infirmière]:[Personne 19]],0)))=TRUE,"Form","")</f>
        <v/>
      </c>
      <c r="FD17" s="95" t="str">
        <f>IF(ISTEXT(INDEX('Abs Formation'!$B$4:$T$369,MATCH(FD$9*1,Tableau6[Date],0),MATCH(Tableau3[[#This Row],[Nom Prénom]],Tableau6[[#Headers],[Infirmière]:[Personne 19]],0)))=TRUE,"Form","")</f>
        <v/>
      </c>
      <c r="FE17" s="95" t="str">
        <f>IF(ISTEXT(INDEX('Abs Formation'!$B$4:$T$369,MATCH(FE$9*1,Tableau6[Date],0),MATCH(Tableau3[[#This Row],[Nom Prénom]],Tableau6[[#Headers],[Infirmière]:[Personne 19]],0)))=TRUE,"Form","")</f>
        <v/>
      </c>
      <c r="FF17" s="95" t="str">
        <f>IF(ISTEXT(INDEX('Abs Formation'!$B$4:$T$369,MATCH(FF$9*1,Tableau6[Date],0),MATCH(Tableau3[[#This Row],[Nom Prénom]],Tableau6[[#Headers],[Infirmière]:[Personne 19]],0)))=TRUE,"Form","")</f>
        <v/>
      </c>
      <c r="FG17" s="95" t="str">
        <f>IF(ISTEXT(INDEX('Abs Formation'!$B$4:$T$369,MATCH(FG$9*1,Tableau6[Date],0),MATCH(Tableau3[[#This Row],[Nom Prénom]],Tableau6[[#Headers],[Infirmière]:[Personne 19]],0)))=TRUE,"Form","")</f>
        <v/>
      </c>
      <c r="FH17" s="95" t="str">
        <f>IF(ISTEXT(INDEX('Abs Formation'!$B$4:$T$369,MATCH(FH$9*1,Tableau6[Date],0),MATCH(Tableau3[[#This Row],[Nom Prénom]],Tableau6[[#Headers],[Infirmière]:[Personne 19]],0)))=TRUE,"Form","")</f>
        <v/>
      </c>
      <c r="FI17" s="95" t="str">
        <f>IF(ISTEXT(INDEX('Abs Formation'!$B$4:$T$369,MATCH(FI$9*1,Tableau6[Date],0),MATCH(Tableau3[[#This Row],[Nom Prénom]],Tableau6[[#Headers],[Infirmière]:[Personne 19]],0)))=TRUE,"Form","")</f>
        <v/>
      </c>
      <c r="FJ17" s="95" t="str">
        <f>IF(ISTEXT(INDEX('Abs Formation'!$B$4:$T$369,MATCH(FJ$9*1,Tableau6[Date],0),MATCH(Tableau3[[#This Row],[Nom Prénom]],Tableau6[[#Headers],[Infirmière]:[Personne 19]],0)))=TRUE,"Form","")</f>
        <v/>
      </c>
      <c r="FK17" s="96" t="str">
        <f>IF(ISTEXT(INDEX('Abs Formation'!$B$4:$T$369,MATCH(FK$9*1,Tableau6[Date],0),MATCH(Tableau3[[#This Row],[Nom Prénom]],Tableau6[[#Headers],[Infirmière]:[Personne 19]],0)))=TRUE,"Form","")</f>
        <v/>
      </c>
      <c r="FL17" s="96" t="str">
        <f>IF(ISTEXT(INDEX('Abs Formation'!$B$4:$T$369,MATCH(FL$9*1,Tableau6[Date],0),MATCH(Tableau3[[#This Row],[Nom Prénom]],Tableau6[[#Headers],[Infirmière]:[Personne 19]],0)))=TRUE,"Form","")</f>
        <v/>
      </c>
      <c r="FM17" s="96" t="str">
        <f>IF(ISTEXT(INDEX('Abs Formation'!$B$4:$T$369,MATCH(FM$9*1,Tableau6[Date],0),MATCH(Tableau3[[#This Row],[Nom Prénom]],Tableau6[[#Headers],[Infirmière]:[Personne 19]],0)))=TRUE,"Form","")</f>
        <v/>
      </c>
      <c r="FN17" s="96" t="str">
        <f>IF(ISTEXT(INDEX('Abs Formation'!$B$4:$T$369,MATCH(FN$9*1,Tableau6[Date],0),MATCH(Tableau3[[#This Row],[Nom Prénom]],Tableau6[[#Headers],[Infirmière]:[Personne 19]],0)))=TRUE,"Form","")</f>
        <v/>
      </c>
      <c r="FO17" s="96" t="str">
        <f>IF(ISTEXT(INDEX('Abs Formation'!$B$4:$T$369,MATCH(FO$9*1,Tableau6[Date],0),MATCH(Tableau3[[#This Row],[Nom Prénom]],Tableau6[[#Headers],[Infirmière]:[Personne 19]],0)))=TRUE,"Form","")</f>
        <v/>
      </c>
      <c r="FP17" s="96" t="str">
        <f>IF(ISTEXT(INDEX('Abs Formation'!$B$4:$T$369,MATCH(FP$9*1,Tableau6[Date],0),MATCH(Tableau3[[#This Row],[Nom Prénom]],Tableau6[[#Headers],[Infirmière]:[Personne 19]],0)))=TRUE,"Form","")</f>
        <v/>
      </c>
      <c r="FQ17" s="96" t="str">
        <f>IF(ISTEXT(INDEX('Abs Formation'!$B$4:$T$369,MATCH(FQ$9*1,Tableau6[Date],0),MATCH(Tableau3[[#This Row],[Nom Prénom]],Tableau6[[#Headers],[Infirmière]:[Personne 19]],0)))=TRUE,"Form","")</f>
        <v/>
      </c>
      <c r="FR17" s="96" t="str">
        <f>IF(ISTEXT(INDEX('Abs Formation'!$B$4:$T$369,MATCH(FR$9*1,Tableau6[Date],0),MATCH(Tableau3[[#This Row],[Nom Prénom]],Tableau6[[#Headers],[Infirmière]:[Personne 19]],0)))=TRUE,"Form","")</f>
        <v/>
      </c>
      <c r="FS17" s="96" t="str">
        <f>IF(ISTEXT(INDEX('Abs Formation'!$B$4:$T$369,MATCH(FS$9*1,Tableau6[Date],0),MATCH(Tableau3[[#This Row],[Nom Prénom]],Tableau6[[#Headers],[Infirmière]:[Personne 19]],0)))=TRUE,"Form","")</f>
        <v/>
      </c>
      <c r="FT17" s="96" t="str">
        <f>IF(ISTEXT(INDEX('Abs Formation'!$B$4:$T$369,MATCH(FT$9*1,Tableau6[Date],0),MATCH(Tableau3[[#This Row],[Nom Prénom]],Tableau6[[#Headers],[Infirmière]:[Personne 19]],0)))=TRUE,"Form","")</f>
        <v/>
      </c>
      <c r="FU17" s="96" t="str">
        <f>IF(ISTEXT(INDEX('Abs Formation'!$B$4:$T$369,MATCH(FU$9*1,Tableau6[Date],0),MATCH(Tableau3[[#This Row],[Nom Prénom]],Tableau6[[#Headers],[Infirmière]:[Personne 19]],0)))=TRUE,"Form","")</f>
        <v/>
      </c>
      <c r="FV17" s="96" t="str">
        <f>IF(ISTEXT(INDEX('Abs Formation'!$B$4:$T$369,MATCH(FV$9*1,Tableau6[Date],0),MATCH(Tableau3[[#This Row],[Nom Prénom]],Tableau6[[#Headers],[Infirmière]:[Personne 19]],0)))=TRUE,"Form","")</f>
        <v/>
      </c>
      <c r="FW17" s="96" t="str">
        <f>IF(ISTEXT(INDEX('Abs Formation'!$B$4:$T$369,MATCH(FW$9*1,Tableau6[Date],0),MATCH(Tableau3[[#This Row],[Nom Prénom]],Tableau6[[#Headers],[Infirmière]:[Personne 19]],0)))=TRUE,"Form","")</f>
        <v/>
      </c>
      <c r="FX17" s="96" t="str">
        <f>IF(ISTEXT(INDEX('Abs Formation'!$B$4:$T$369,MATCH(FX$9*1,Tableau6[Date],0),MATCH(Tableau3[[#This Row],[Nom Prénom]],Tableau6[[#Headers],[Infirmière]:[Personne 19]],0)))=TRUE,"Form","")</f>
        <v/>
      </c>
      <c r="FY17" s="96" t="str">
        <f>IF(ISTEXT(INDEX('Abs Formation'!$B$4:$T$369,MATCH(FY$9*1,Tableau6[Date],0),MATCH(Tableau3[[#This Row],[Nom Prénom]],Tableau6[[#Headers],[Infirmière]:[Personne 19]],0)))=TRUE,"Form","")</f>
        <v/>
      </c>
      <c r="FZ17" s="96" t="str">
        <f>IF(ISTEXT(INDEX('Abs Formation'!$B$4:$T$369,MATCH(FZ$9*1,Tableau6[Date],0),MATCH(Tableau3[[#This Row],[Nom Prénom]],Tableau6[[#Headers],[Infirmière]:[Personne 19]],0)))=TRUE,"Form","")</f>
        <v/>
      </c>
      <c r="GA17" s="96" t="str">
        <f>IF(ISTEXT(INDEX('Abs Formation'!$B$4:$T$369,MATCH(GA$9*1,Tableau6[Date],0),MATCH(Tableau3[[#This Row],[Nom Prénom]],Tableau6[[#Headers],[Infirmière]:[Personne 19]],0)))=TRUE,"Form","")</f>
        <v/>
      </c>
      <c r="GB17" s="96" t="str">
        <f>IF(ISTEXT(INDEX('Abs Formation'!$B$4:$T$369,MATCH(GB$9*1,Tableau6[Date],0),MATCH(Tableau3[[#This Row],[Nom Prénom]],Tableau6[[#Headers],[Infirmière]:[Personne 19]],0)))=TRUE,"Form","")</f>
        <v/>
      </c>
      <c r="GC17" s="96" t="str">
        <f>IF(ISTEXT(INDEX('Abs Formation'!$B$4:$T$369,MATCH(GC$9*1,Tableau6[Date],0),MATCH(Tableau3[[#This Row],[Nom Prénom]],Tableau6[[#Headers],[Infirmière]:[Personne 19]],0)))=TRUE,"Form","")</f>
        <v/>
      </c>
      <c r="GD17" s="96" t="str">
        <f>IF(ISTEXT(INDEX('Abs Formation'!$B$4:$T$369,MATCH(GD$9*1,Tableau6[Date],0),MATCH(Tableau3[[#This Row],[Nom Prénom]],Tableau6[[#Headers],[Infirmière]:[Personne 19]],0)))=TRUE,"Form","")</f>
        <v/>
      </c>
      <c r="GE17" s="96" t="str">
        <f>IF(ISTEXT(INDEX('Abs Formation'!$B$4:$T$369,MATCH(GE$9*1,Tableau6[Date],0),MATCH(Tableau3[[#This Row],[Nom Prénom]],Tableau6[[#Headers],[Infirmière]:[Personne 19]],0)))=TRUE,"Form","")</f>
        <v/>
      </c>
      <c r="GF17" s="96" t="str">
        <f>IF(ISTEXT(INDEX('Abs Formation'!$B$4:$T$369,MATCH(GF$9*1,Tableau6[Date],0),MATCH(Tableau3[[#This Row],[Nom Prénom]],Tableau6[[#Headers],[Infirmière]:[Personne 19]],0)))=TRUE,"Form","")</f>
        <v/>
      </c>
      <c r="GG17" s="96" t="str">
        <f>IF(ISTEXT(INDEX('Abs Formation'!$B$4:$T$369,MATCH(GG$9*1,Tableau6[Date],0),MATCH(Tableau3[[#This Row],[Nom Prénom]],Tableau6[[#Headers],[Infirmière]:[Personne 19]],0)))=TRUE,"Form","")</f>
        <v/>
      </c>
      <c r="GH17" s="96" t="str">
        <f>IF(ISTEXT(INDEX('Abs Formation'!$B$4:$T$369,MATCH(GH$9*1,Tableau6[Date],0),MATCH(Tableau3[[#This Row],[Nom Prénom]],Tableau6[[#Headers],[Infirmière]:[Personne 19]],0)))=TRUE,"Form","")</f>
        <v/>
      </c>
      <c r="GI17" s="96" t="str">
        <f>IF(ISTEXT(INDEX('Abs Formation'!$B$4:$T$369,MATCH(GI$9*1,Tableau6[Date],0),MATCH(Tableau3[[#This Row],[Nom Prénom]],Tableau6[[#Headers],[Infirmière]:[Personne 19]],0)))=TRUE,"Form","")</f>
        <v/>
      </c>
      <c r="GJ17" s="96" t="str">
        <f>IF(ISTEXT(INDEX('Abs Formation'!$B$4:$T$369,MATCH(GJ$9*1,Tableau6[Date],0),MATCH(Tableau3[[#This Row],[Nom Prénom]],Tableau6[[#Headers],[Infirmière]:[Personne 19]],0)))=TRUE,"Form","")</f>
        <v/>
      </c>
      <c r="GK17" s="96" t="str">
        <f>IF(ISTEXT(INDEX('Abs Formation'!$B$4:$T$369,MATCH(GK$9*1,Tableau6[Date],0),MATCH(Tableau3[[#This Row],[Nom Prénom]],Tableau6[[#Headers],[Infirmière]:[Personne 19]],0)))=TRUE,"Form","")</f>
        <v/>
      </c>
      <c r="GL17" s="96" t="str">
        <f>IF(ISTEXT(INDEX('Abs Formation'!$B$4:$T$369,MATCH(GL$9*1,Tableau6[Date],0),MATCH(Tableau3[[#This Row],[Nom Prénom]],Tableau6[[#Headers],[Infirmière]:[Personne 19]],0)))=TRUE,"Form","")</f>
        <v/>
      </c>
      <c r="GM17" s="96" t="str">
        <f>IF(ISTEXT(INDEX('Abs Formation'!$B$4:$T$369,MATCH(GM$9*1,Tableau6[Date],0),MATCH(Tableau3[[#This Row],[Nom Prénom]],Tableau6[[#Headers],[Infirmière]:[Personne 19]],0)))=TRUE,"Form","")</f>
        <v/>
      </c>
      <c r="GN17" s="96" t="str">
        <f>IF(ISTEXT(INDEX('Abs Formation'!$B$4:$T$369,MATCH(GN$9*1,Tableau6[Date],0),MATCH(Tableau3[[#This Row],[Nom Prénom]],Tableau6[[#Headers],[Infirmière]:[Personne 19]],0)))=TRUE,"Form","")</f>
        <v/>
      </c>
      <c r="GO17" s="97" t="str">
        <f>IF(ISTEXT(INDEX('Abs Formation'!$B$4:$T$369,MATCH(GO$9*1,Tableau6[Date],0),MATCH(Tableau3[[#This Row],[Nom Prénom]],Tableau6[[#Headers],[Infirmière]:[Personne 19]],0)))=TRUE,"Form","")</f>
        <v/>
      </c>
      <c r="GP17" s="97" t="str">
        <f>IF(ISTEXT(INDEX('Abs Formation'!$B$4:$T$369,MATCH(GP$9*1,Tableau6[Date],0),MATCH(Tableau3[[#This Row],[Nom Prénom]],Tableau6[[#Headers],[Infirmière]:[Personne 19]],0)))=TRUE,"Form","")</f>
        <v/>
      </c>
      <c r="GQ17" s="97" t="str">
        <f>IF(ISTEXT(INDEX('Abs Formation'!$B$4:$T$369,MATCH(GQ$9*1,Tableau6[Date],0),MATCH(Tableau3[[#This Row],[Nom Prénom]],Tableau6[[#Headers],[Infirmière]:[Personne 19]],0)))=TRUE,"Form","")</f>
        <v/>
      </c>
      <c r="GR17" s="97" t="str">
        <f>IF(ISTEXT(INDEX('Abs Formation'!$B$4:$T$369,MATCH(GR$9*1,Tableau6[Date],0),MATCH(Tableau3[[#This Row],[Nom Prénom]],Tableau6[[#Headers],[Infirmière]:[Personne 19]],0)))=TRUE,"Form","")</f>
        <v/>
      </c>
      <c r="GS17" s="97" t="str">
        <f>IF(ISTEXT(INDEX('Abs Formation'!$B$4:$T$369,MATCH(GS$9*1,Tableau6[Date],0),MATCH(Tableau3[[#This Row],[Nom Prénom]],Tableau6[[#Headers],[Infirmière]:[Personne 19]],0)))=TRUE,"Form","")</f>
        <v/>
      </c>
      <c r="GT17" s="97" t="str">
        <f>IF(ISTEXT(INDEX('Abs Formation'!$B$4:$T$369,MATCH(GT$9*1,Tableau6[Date],0),MATCH(Tableau3[[#This Row],[Nom Prénom]],Tableau6[[#Headers],[Infirmière]:[Personne 19]],0)))=TRUE,"Form","")</f>
        <v/>
      </c>
      <c r="GU17" s="97" t="str">
        <f>IF(ISTEXT(INDEX('Abs Formation'!$B$4:$T$369,MATCH(GU$9*1,Tableau6[Date],0),MATCH(Tableau3[[#This Row],[Nom Prénom]],Tableau6[[#Headers],[Infirmière]:[Personne 19]],0)))=TRUE,"Form","")</f>
        <v/>
      </c>
      <c r="GV17" s="97" t="str">
        <f>IF(ISTEXT(INDEX('Abs Formation'!$B$4:$T$369,MATCH(GV$9*1,Tableau6[Date],0),MATCH(Tableau3[[#This Row],[Nom Prénom]],Tableau6[[#Headers],[Infirmière]:[Personne 19]],0)))=TRUE,"Form","")</f>
        <v/>
      </c>
      <c r="GW17" s="97" t="str">
        <f>IF(ISTEXT(INDEX('Abs Formation'!$B$4:$T$369,MATCH(GW$9*1,Tableau6[Date],0),MATCH(Tableau3[[#This Row],[Nom Prénom]],Tableau6[[#Headers],[Infirmière]:[Personne 19]],0)))=TRUE,"Form","")</f>
        <v/>
      </c>
      <c r="GX17" s="97" t="str">
        <f>IF(ISTEXT(INDEX('Abs Formation'!$B$4:$T$369,MATCH(GX$9*1,Tableau6[Date],0),MATCH(Tableau3[[#This Row],[Nom Prénom]],Tableau6[[#Headers],[Infirmière]:[Personne 19]],0)))=TRUE,"Form","")</f>
        <v/>
      </c>
      <c r="GY17" s="97" t="str">
        <f>IF(ISTEXT(INDEX('Abs Formation'!$B$4:$T$369,MATCH(GY$9*1,Tableau6[Date],0),MATCH(Tableau3[[#This Row],[Nom Prénom]],Tableau6[[#Headers],[Infirmière]:[Personne 19]],0)))=TRUE,"Form","")</f>
        <v/>
      </c>
      <c r="GZ17" s="97" t="str">
        <f>IF(ISTEXT(INDEX('Abs Formation'!$B$4:$T$369,MATCH(GZ$9*1,Tableau6[Date],0),MATCH(Tableau3[[#This Row],[Nom Prénom]],Tableau6[[#Headers],[Infirmière]:[Personne 19]],0)))=TRUE,"Form","")</f>
        <v/>
      </c>
      <c r="HA17" s="97" t="str">
        <f>IF(ISTEXT(INDEX('Abs Formation'!$B$4:$T$369,MATCH(HA$9*1,Tableau6[Date],0),MATCH(Tableau3[[#This Row],[Nom Prénom]],Tableau6[[#Headers],[Infirmière]:[Personne 19]],0)))=TRUE,"Form","")</f>
        <v/>
      </c>
      <c r="HB17" s="97" t="str">
        <f>IF(ISTEXT(INDEX('Abs Formation'!$B$4:$T$369,MATCH(HB$9*1,Tableau6[Date],0),MATCH(Tableau3[[#This Row],[Nom Prénom]],Tableau6[[#Headers],[Infirmière]:[Personne 19]],0)))=TRUE,"Form","")</f>
        <v/>
      </c>
      <c r="HC17" s="97" t="str">
        <f>IF(ISTEXT(INDEX('Abs Formation'!$B$4:$T$369,MATCH(HC$9*1,Tableau6[Date],0),MATCH(Tableau3[[#This Row],[Nom Prénom]],Tableau6[[#Headers],[Infirmière]:[Personne 19]],0)))=TRUE,"Form","")</f>
        <v/>
      </c>
      <c r="HD17" s="97" t="str">
        <f>IF(ISTEXT(INDEX('Abs Formation'!$B$4:$T$369,MATCH(HD$9*1,Tableau6[Date],0),MATCH(Tableau3[[#This Row],[Nom Prénom]],Tableau6[[#Headers],[Infirmière]:[Personne 19]],0)))=TRUE,"Form","")</f>
        <v/>
      </c>
      <c r="HE17" s="97" t="str">
        <f>IF(ISTEXT(INDEX('Abs Formation'!$B$4:$T$369,MATCH(HE$9*1,Tableau6[Date],0),MATCH(Tableau3[[#This Row],[Nom Prénom]],Tableau6[[#Headers],[Infirmière]:[Personne 19]],0)))=TRUE,"Form","")</f>
        <v/>
      </c>
      <c r="HF17" s="97" t="str">
        <f>IF(ISTEXT(INDEX('Abs Formation'!$B$4:$T$369,MATCH(HF$9*1,Tableau6[Date],0),MATCH(Tableau3[[#This Row],[Nom Prénom]],Tableau6[[#Headers],[Infirmière]:[Personne 19]],0)))=TRUE,"Form","")</f>
        <v/>
      </c>
      <c r="HG17" s="97" t="str">
        <f>IF(ISTEXT(INDEX('Abs Formation'!$B$4:$T$369,MATCH(HG$9*1,Tableau6[Date],0),MATCH(Tableau3[[#This Row],[Nom Prénom]],Tableau6[[#Headers],[Infirmière]:[Personne 19]],0)))=TRUE,"Form","")</f>
        <v/>
      </c>
      <c r="HH17" s="97" t="str">
        <f>IF(ISTEXT(INDEX('Abs Formation'!$B$4:$T$369,MATCH(HH$9*1,Tableau6[Date],0),MATCH(Tableau3[[#This Row],[Nom Prénom]],Tableau6[[#Headers],[Infirmière]:[Personne 19]],0)))=TRUE,"Form","")</f>
        <v/>
      </c>
      <c r="HI17" s="97" t="str">
        <f>IF(ISTEXT(INDEX('Abs Formation'!$B$4:$T$369,MATCH(HI$9*1,Tableau6[Date],0),MATCH(Tableau3[[#This Row],[Nom Prénom]],Tableau6[[#Headers],[Infirmière]:[Personne 19]],0)))=TRUE,"Form","")</f>
        <v/>
      </c>
      <c r="HJ17" s="97" t="str">
        <f>IF(ISTEXT(INDEX('Abs Formation'!$B$4:$T$369,MATCH(HJ$9*1,Tableau6[Date],0),MATCH(Tableau3[[#This Row],[Nom Prénom]],Tableau6[[#Headers],[Infirmière]:[Personne 19]],0)))=TRUE,"Form","")</f>
        <v/>
      </c>
      <c r="HK17" s="97" t="str">
        <f>IF(ISTEXT(INDEX('Abs Formation'!$B$4:$T$369,MATCH(HK$9*1,Tableau6[Date],0),MATCH(Tableau3[[#This Row],[Nom Prénom]],Tableau6[[#Headers],[Infirmière]:[Personne 19]],0)))=TRUE,"Form","")</f>
        <v/>
      </c>
      <c r="HL17" s="97" t="str">
        <f>IF(ISTEXT(INDEX('Abs Formation'!$B$4:$T$369,MATCH(HL$9*1,Tableau6[Date],0),MATCH(Tableau3[[#This Row],[Nom Prénom]],Tableau6[[#Headers],[Infirmière]:[Personne 19]],0)))=TRUE,"Form","")</f>
        <v/>
      </c>
      <c r="HM17" s="97" t="str">
        <f>IF(ISTEXT(INDEX('Abs Formation'!$B$4:$T$369,MATCH(HM$9*1,Tableau6[Date],0),MATCH(Tableau3[[#This Row],[Nom Prénom]],Tableau6[[#Headers],[Infirmière]:[Personne 19]],0)))=TRUE,"Form","")</f>
        <v/>
      </c>
      <c r="HN17" s="97" t="str">
        <f>IF(ISTEXT(INDEX('Abs Formation'!$B$4:$T$369,MATCH(HN$9*1,Tableau6[Date],0),MATCH(Tableau3[[#This Row],[Nom Prénom]],Tableau6[[#Headers],[Infirmière]:[Personne 19]],0)))=TRUE,"Form","")</f>
        <v/>
      </c>
      <c r="HO17" s="97" t="str">
        <f>IF(ISTEXT(INDEX('Abs Formation'!$B$4:$T$369,MATCH(HO$9*1,Tableau6[Date],0),MATCH(Tableau3[[#This Row],[Nom Prénom]],Tableau6[[#Headers],[Infirmière]:[Personne 19]],0)))=TRUE,"Form","")</f>
        <v/>
      </c>
      <c r="HP17" s="97" t="str">
        <f>IF(ISTEXT(INDEX('Abs Formation'!$B$4:$T$369,MATCH(HP$9*1,Tableau6[Date],0),MATCH(Tableau3[[#This Row],[Nom Prénom]],Tableau6[[#Headers],[Infirmière]:[Personne 19]],0)))=TRUE,"Form","")</f>
        <v/>
      </c>
      <c r="HQ17" s="97" t="str">
        <f>IF(ISTEXT(INDEX('Abs Formation'!$B$4:$T$369,MATCH(HQ$9*1,Tableau6[Date],0),MATCH(Tableau3[[#This Row],[Nom Prénom]],Tableau6[[#Headers],[Infirmière]:[Personne 19]],0)))=TRUE,"Form","")</f>
        <v/>
      </c>
      <c r="HR17" s="97" t="str">
        <f>IF(ISTEXT(INDEX('Abs Formation'!$B$4:$T$369,MATCH(HR$9*1,Tableau6[Date],0),MATCH(Tableau3[[#This Row],[Nom Prénom]],Tableau6[[#Headers],[Infirmière]:[Personne 19]],0)))=TRUE,"Form","")</f>
        <v/>
      </c>
      <c r="HS17" s="97" t="str">
        <f>IF(ISTEXT(INDEX('Abs Formation'!$B$4:$T$369,MATCH(HS$9*1,Tableau6[Date],0),MATCH(Tableau3[[#This Row],[Nom Prénom]],Tableau6[[#Headers],[Infirmière]:[Personne 19]],0)))=TRUE,"Form","")</f>
        <v/>
      </c>
      <c r="HT17" s="91" t="str">
        <f>IF(ISTEXT(INDEX('Abs Formation'!$B$4:$T$369,MATCH(HT$9*1,Tableau6[Date],0),MATCH(Tableau3[[#This Row],[Nom Prénom]],Tableau6[[#Headers],[Infirmière]:[Personne 19]],0)))=TRUE,"Form","")</f>
        <v/>
      </c>
      <c r="HU17" s="91" t="str">
        <f>IF(ISTEXT(INDEX('Abs Formation'!$B$4:$T$369,MATCH(HU$9*1,Tableau6[Date],0),MATCH(Tableau3[[#This Row],[Nom Prénom]],Tableau6[[#Headers],[Infirmière]:[Personne 19]],0)))=TRUE,"Form","")</f>
        <v/>
      </c>
      <c r="HV17" s="91" t="str">
        <f>IF(ISTEXT(INDEX('Abs Formation'!$B$4:$T$369,MATCH(HV$9*1,Tableau6[Date],0),MATCH(Tableau3[[#This Row],[Nom Prénom]],Tableau6[[#Headers],[Infirmière]:[Personne 19]],0)))=TRUE,"Form","")</f>
        <v/>
      </c>
      <c r="HW17" s="91" t="str">
        <f>IF(ISTEXT(INDEX('Abs Formation'!$B$4:$T$369,MATCH(HW$9*1,Tableau6[Date],0),MATCH(Tableau3[[#This Row],[Nom Prénom]],Tableau6[[#Headers],[Infirmière]:[Personne 19]],0)))=TRUE,"Form","")</f>
        <v/>
      </c>
      <c r="HX17" s="91" t="str">
        <f>IF(ISTEXT(INDEX('Abs Formation'!$B$4:$T$369,MATCH(HX$9*1,Tableau6[Date],0),MATCH(Tableau3[[#This Row],[Nom Prénom]],Tableau6[[#Headers],[Infirmière]:[Personne 19]],0)))=TRUE,"Form","")</f>
        <v/>
      </c>
      <c r="HY17" s="91" t="str">
        <f>IF(ISTEXT(INDEX('Abs Formation'!$B$4:$T$369,MATCH(HY$9*1,Tableau6[Date],0),MATCH(Tableau3[[#This Row],[Nom Prénom]],Tableau6[[#Headers],[Infirmière]:[Personne 19]],0)))=TRUE,"Form","")</f>
        <v/>
      </c>
      <c r="HZ17" s="91" t="str">
        <f>IF(ISTEXT(INDEX('Abs Formation'!$B$4:$T$369,MATCH(HZ$9*1,Tableau6[Date],0),MATCH(Tableau3[[#This Row],[Nom Prénom]],Tableau6[[#Headers],[Infirmière]:[Personne 19]],0)))=TRUE,"Form","")</f>
        <v/>
      </c>
      <c r="IA17" s="91" t="str">
        <f>IF(ISTEXT(INDEX('Abs Formation'!$B$4:$T$369,MATCH(IA$9*1,Tableau6[Date],0),MATCH(Tableau3[[#This Row],[Nom Prénom]],Tableau6[[#Headers],[Infirmière]:[Personne 19]],0)))=TRUE,"Form","")</f>
        <v/>
      </c>
      <c r="IB17" s="91" t="str">
        <f>IF(ISTEXT(INDEX('Abs Formation'!$B$4:$T$369,MATCH(IB$9*1,Tableau6[Date],0),MATCH(Tableau3[[#This Row],[Nom Prénom]],Tableau6[[#Headers],[Infirmière]:[Personne 19]],0)))=TRUE,"Form","")</f>
        <v/>
      </c>
      <c r="IC17" s="91" t="str">
        <f>IF(ISTEXT(INDEX('Abs Formation'!$B$4:$T$369,MATCH(IC$9*1,Tableau6[Date],0),MATCH(Tableau3[[#This Row],[Nom Prénom]],Tableau6[[#Headers],[Infirmière]:[Personne 19]],0)))=TRUE,"Form","")</f>
        <v/>
      </c>
      <c r="ID17" s="91" t="str">
        <f>IF(ISTEXT(INDEX('Abs Formation'!$B$4:$T$369,MATCH(ID$9*1,Tableau6[Date],0),MATCH(Tableau3[[#This Row],[Nom Prénom]],Tableau6[[#Headers],[Infirmière]:[Personne 19]],0)))=TRUE,"Form","")</f>
        <v/>
      </c>
      <c r="IE17" s="91" t="str">
        <f>IF(ISTEXT(INDEX('Abs Formation'!$B$4:$T$369,MATCH(IE$9*1,Tableau6[Date],0),MATCH(Tableau3[[#This Row],[Nom Prénom]],Tableau6[[#Headers],[Infirmière]:[Personne 19]],0)))=TRUE,"Form","")</f>
        <v/>
      </c>
      <c r="IF17" s="91" t="str">
        <f>IF(ISTEXT(INDEX('Abs Formation'!$B$4:$T$369,MATCH(IF$9*1,Tableau6[Date],0),MATCH(Tableau3[[#This Row],[Nom Prénom]],Tableau6[[#Headers],[Infirmière]:[Personne 19]],0)))=TRUE,"Form","")</f>
        <v/>
      </c>
      <c r="IG17" s="91" t="str">
        <f>IF(ISTEXT(INDEX('Abs Formation'!$B$4:$T$369,MATCH(IG$9*1,Tableau6[Date],0),MATCH(Tableau3[[#This Row],[Nom Prénom]],Tableau6[[#Headers],[Infirmière]:[Personne 19]],0)))=TRUE,"Form","")</f>
        <v/>
      </c>
      <c r="IH17" s="91" t="str">
        <f>IF(ISTEXT(INDEX('Abs Formation'!$B$4:$T$369,MATCH(IH$9*1,Tableau6[Date],0),MATCH(Tableau3[[#This Row],[Nom Prénom]],Tableau6[[#Headers],[Infirmière]:[Personne 19]],0)))=TRUE,"Form","")</f>
        <v/>
      </c>
      <c r="II17" s="91" t="str">
        <f>IF(ISTEXT(INDEX('Abs Formation'!$B$4:$T$369,MATCH(II$9*1,Tableau6[Date],0),MATCH(Tableau3[[#This Row],[Nom Prénom]],Tableau6[[#Headers],[Infirmière]:[Personne 19]],0)))=TRUE,"Form","")</f>
        <v/>
      </c>
      <c r="IJ17" s="91" t="str">
        <f>IF(ISTEXT(INDEX('Abs Formation'!$B$4:$T$369,MATCH(IJ$9*1,Tableau6[Date],0),MATCH(Tableau3[[#This Row],[Nom Prénom]],Tableau6[[#Headers],[Infirmière]:[Personne 19]],0)))=TRUE,"Form","")</f>
        <v/>
      </c>
      <c r="IK17" s="91" t="str">
        <f>IF(ISTEXT(INDEX('Abs Formation'!$B$4:$T$369,MATCH(IK$9*1,Tableau6[Date],0),MATCH(Tableau3[[#This Row],[Nom Prénom]],Tableau6[[#Headers],[Infirmière]:[Personne 19]],0)))=TRUE,"Form","")</f>
        <v/>
      </c>
      <c r="IL17" s="91" t="str">
        <f>IF(ISTEXT(INDEX('Abs Formation'!$B$4:$T$369,MATCH(IL$9*1,Tableau6[Date],0),MATCH(Tableau3[[#This Row],[Nom Prénom]],Tableau6[[#Headers],[Infirmière]:[Personne 19]],0)))=TRUE,"Form","")</f>
        <v/>
      </c>
      <c r="IM17" s="91" t="str">
        <f>IF(ISTEXT(INDEX('Abs Formation'!$B$4:$T$369,MATCH(IM$9*1,Tableau6[Date],0),MATCH(Tableau3[[#This Row],[Nom Prénom]],Tableau6[[#Headers],[Infirmière]:[Personne 19]],0)))=TRUE,"Form","")</f>
        <v/>
      </c>
      <c r="IN17" s="91" t="str">
        <f>IF(ISTEXT(INDEX('Abs Formation'!$B$4:$T$369,MATCH(IN$9*1,Tableau6[Date],0),MATCH(Tableau3[[#This Row],[Nom Prénom]],Tableau6[[#Headers],[Infirmière]:[Personne 19]],0)))=TRUE,"Form","")</f>
        <v/>
      </c>
      <c r="IO17" s="91" t="str">
        <f>IF(ISTEXT(INDEX('Abs Formation'!$B$4:$T$369,MATCH(IO$9*1,Tableau6[Date],0),MATCH(Tableau3[[#This Row],[Nom Prénom]],Tableau6[[#Headers],[Infirmière]:[Personne 19]],0)))=TRUE,"Form","")</f>
        <v/>
      </c>
      <c r="IP17" s="91" t="str">
        <f>IF(ISTEXT(INDEX('Abs Formation'!$B$4:$T$369,MATCH(IP$9*1,Tableau6[Date],0),MATCH(Tableau3[[#This Row],[Nom Prénom]],Tableau6[[#Headers],[Infirmière]:[Personne 19]],0)))=TRUE,"Form","")</f>
        <v/>
      </c>
      <c r="IQ17" s="91" t="str">
        <f>IF(ISTEXT(INDEX('Abs Formation'!$B$4:$T$369,MATCH(IQ$9*1,Tableau6[Date],0),MATCH(Tableau3[[#This Row],[Nom Prénom]],Tableau6[[#Headers],[Infirmière]:[Personne 19]],0)))=TRUE,"Form","")</f>
        <v/>
      </c>
      <c r="IR17" s="91" t="str">
        <f>IF(ISTEXT(INDEX('Abs Formation'!$B$4:$T$369,MATCH(IR$9*1,Tableau6[Date],0),MATCH(Tableau3[[#This Row],[Nom Prénom]],Tableau6[[#Headers],[Infirmière]:[Personne 19]],0)))=TRUE,"Form","")</f>
        <v/>
      </c>
      <c r="IS17" s="91" t="str">
        <f>IF(ISTEXT(INDEX('Abs Formation'!$B$4:$T$369,MATCH(IS$9*1,Tableau6[Date],0),MATCH(Tableau3[[#This Row],[Nom Prénom]],Tableau6[[#Headers],[Infirmière]:[Personne 19]],0)))=TRUE,"Form","")</f>
        <v/>
      </c>
      <c r="IT17" s="91" t="str">
        <f>IF(ISTEXT(INDEX('Abs Formation'!$B$4:$T$369,MATCH(IT$9*1,Tableau6[Date],0),MATCH(Tableau3[[#This Row],[Nom Prénom]],Tableau6[[#Headers],[Infirmière]:[Personne 19]],0)))=TRUE,"Form","")</f>
        <v/>
      </c>
      <c r="IU17" s="91" t="str">
        <f>IF(ISTEXT(INDEX('Abs Formation'!$B$4:$T$369,MATCH(IU$9*1,Tableau6[Date],0),MATCH(Tableau3[[#This Row],[Nom Prénom]],Tableau6[[#Headers],[Infirmière]:[Personne 19]],0)))=TRUE,"Form","")</f>
        <v/>
      </c>
      <c r="IV17" s="91" t="str">
        <f>IF(ISTEXT(INDEX('Abs Formation'!$B$4:$T$369,MATCH(IV$9*1,Tableau6[Date],0),MATCH(Tableau3[[#This Row],[Nom Prénom]],Tableau6[[#Headers],[Infirmière]:[Personne 19]],0)))=TRUE,"Form","")</f>
        <v/>
      </c>
      <c r="IW17" s="91" t="str">
        <f>IF(ISTEXT(INDEX('Abs Formation'!$B$4:$T$369,MATCH(IW$9*1,Tableau6[Date],0),MATCH(Tableau3[[#This Row],[Nom Prénom]],Tableau6[[#Headers],[Infirmière]:[Personne 19]],0)))=TRUE,"Form","")</f>
        <v/>
      </c>
      <c r="IX17" s="91" t="str">
        <f>IF(ISTEXT(INDEX('Abs Formation'!$B$4:$T$369,MATCH(IX$9*1,Tableau6[Date],0),MATCH(Tableau3[[#This Row],[Nom Prénom]],Tableau6[[#Headers],[Infirmière]:[Personne 19]],0)))=TRUE,"Form","")</f>
        <v/>
      </c>
      <c r="IY17" s="98" t="str">
        <f>IF(ISTEXT(INDEX('Abs Formation'!$B$4:$T$369,MATCH(IY$9*1,Tableau6[Date],0),MATCH(Tableau3[[#This Row],[Nom Prénom]],Tableau6[[#Headers],[Infirmière]:[Personne 19]],0)))=TRUE,"Form","")</f>
        <v/>
      </c>
      <c r="IZ17" s="98" t="str">
        <f>IF(ISTEXT(INDEX('Abs Formation'!$B$4:$T$369,MATCH(IZ$9*1,Tableau6[Date],0),MATCH(Tableau3[[#This Row],[Nom Prénom]],Tableau6[[#Headers],[Infirmière]:[Personne 19]],0)))=TRUE,"Form","")</f>
        <v/>
      </c>
      <c r="JA17" s="98" t="str">
        <f>IF(ISTEXT(INDEX('Abs Formation'!$B$4:$T$369,MATCH(JA$9*1,Tableau6[Date],0),MATCH(Tableau3[[#This Row],[Nom Prénom]],Tableau6[[#Headers],[Infirmière]:[Personne 19]],0)))=TRUE,"Form","")</f>
        <v/>
      </c>
      <c r="JB17" s="98" t="str">
        <f>IF(ISTEXT(INDEX('Abs Formation'!$B$4:$T$369,MATCH(JB$9*1,Tableau6[Date],0),MATCH(Tableau3[[#This Row],[Nom Prénom]],Tableau6[[#Headers],[Infirmière]:[Personne 19]],0)))=TRUE,"Form","")</f>
        <v/>
      </c>
      <c r="JC17" s="98" t="str">
        <f>IF(ISTEXT(INDEX('Abs Formation'!$B$4:$T$369,MATCH(JC$9*1,Tableau6[Date],0),MATCH(Tableau3[[#This Row],[Nom Prénom]],Tableau6[[#Headers],[Infirmière]:[Personne 19]],0)))=TRUE,"Form","")</f>
        <v/>
      </c>
      <c r="JD17" s="98" t="str">
        <f>IF(ISTEXT(INDEX('Abs Formation'!$B$4:$T$369,MATCH(JD$9*1,Tableau6[Date],0),MATCH(Tableau3[[#This Row],[Nom Prénom]],Tableau6[[#Headers],[Infirmière]:[Personne 19]],0)))=TRUE,"Form","")</f>
        <v/>
      </c>
      <c r="JE17" s="98" t="str">
        <f>IF(ISTEXT(INDEX('Abs Formation'!$B$4:$T$369,MATCH(JE$9*1,Tableau6[Date],0),MATCH(Tableau3[[#This Row],[Nom Prénom]],Tableau6[[#Headers],[Infirmière]:[Personne 19]],0)))=TRUE,"Form","")</f>
        <v/>
      </c>
      <c r="JF17" s="98" t="str">
        <f>IF(ISTEXT(INDEX('Abs Formation'!$B$4:$T$369,MATCH(JF$9*1,Tableau6[Date],0),MATCH(Tableau3[[#This Row],[Nom Prénom]],Tableau6[[#Headers],[Infirmière]:[Personne 19]],0)))=TRUE,"Form","")</f>
        <v/>
      </c>
      <c r="JG17" s="98" t="str">
        <f>IF(ISTEXT(INDEX('Abs Formation'!$B$4:$T$369,MATCH(JG$9*1,Tableau6[Date],0),MATCH(Tableau3[[#This Row],[Nom Prénom]],Tableau6[[#Headers],[Infirmière]:[Personne 19]],0)))=TRUE,"Form","")</f>
        <v/>
      </c>
      <c r="JH17" s="98" t="str">
        <f>IF(ISTEXT(INDEX('Abs Formation'!$B$4:$T$369,MATCH(JH$9*1,Tableau6[Date],0),MATCH(Tableau3[[#This Row],[Nom Prénom]],Tableau6[[#Headers],[Infirmière]:[Personne 19]],0)))=TRUE,"Form","")</f>
        <v/>
      </c>
      <c r="JI17" s="98" t="str">
        <f>IF(ISTEXT(INDEX('Abs Formation'!$B$4:$T$369,MATCH(JI$9*1,Tableau6[Date],0),MATCH(Tableau3[[#This Row],[Nom Prénom]],Tableau6[[#Headers],[Infirmière]:[Personne 19]],0)))=TRUE,"Form","")</f>
        <v/>
      </c>
      <c r="JJ17" s="98" t="str">
        <f>IF(ISTEXT(INDEX('Abs Formation'!$B$4:$T$369,MATCH(JJ$9*1,Tableau6[Date],0),MATCH(Tableau3[[#This Row],[Nom Prénom]],Tableau6[[#Headers],[Infirmière]:[Personne 19]],0)))=TRUE,"Form","")</f>
        <v/>
      </c>
      <c r="JK17" s="98" t="str">
        <f>IF(ISTEXT(INDEX('Abs Formation'!$B$4:$T$369,MATCH(JK$9*1,Tableau6[Date],0),MATCH(Tableau3[[#This Row],[Nom Prénom]],Tableau6[[#Headers],[Infirmière]:[Personne 19]],0)))=TRUE,"Form","")</f>
        <v/>
      </c>
      <c r="JL17" s="98" t="str">
        <f>IF(ISTEXT(INDEX('Abs Formation'!$B$4:$T$369,MATCH(JL$9*1,Tableau6[Date],0),MATCH(Tableau3[[#This Row],[Nom Prénom]],Tableau6[[#Headers],[Infirmière]:[Personne 19]],0)))=TRUE,"Form","")</f>
        <v/>
      </c>
      <c r="JM17" s="98" t="str">
        <f>IF(ISTEXT(INDEX('Abs Formation'!$B$4:$T$369,MATCH(JM$9*1,Tableau6[Date],0),MATCH(Tableau3[[#This Row],[Nom Prénom]],Tableau6[[#Headers],[Infirmière]:[Personne 19]],0)))=TRUE,"Form","")</f>
        <v/>
      </c>
      <c r="JN17" s="98" t="str">
        <f>IF(ISTEXT(INDEX('Abs Formation'!$B$4:$T$369,MATCH(JN$9*1,Tableau6[Date],0),MATCH(Tableau3[[#This Row],[Nom Prénom]],Tableau6[[#Headers],[Infirmière]:[Personne 19]],0)))=TRUE,"Form","")</f>
        <v/>
      </c>
      <c r="JO17" s="98" t="str">
        <f>IF(ISTEXT(INDEX('Abs Formation'!$B$4:$T$369,MATCH(JO$9*1,Tableau6[Date],0),MATCH(Tableau3[[#This Row],[Nom Prénom]],Tableau6[[#Headers],[Infirmière]:[Personne 19]],0)))=TRUE,"Form","")</f>
        <v/>
      </c>
      <c r="JP17" s="98" t="str">
        <f>IF(ISTEXT(INDEX('Abs Formation'!$B$4:$T$369,MATCH(JP$9*1,Tableau6[Date],0),MATCH(Tableau3[[#This Row],[Nom Prénom]],Tableau6[[#Headers],[Infirmière]:[Personne 19]],0)))=TRUE,"Form","")</f>
        <v/>
      </c>
      <c r="JQ17" s="98" t="str">
        <f>IF(ISTEXT(INDEX('Abs Formation'!$B$4:$T$369,MATCH(JQ$9*1,Tableau6[Date],0),MATCH(Tableau3[[#This Row],[Nom Prénom]],Tableau6[[#Headers],[Infirmière]:[Personne 19]],0)))=TRUE,"Form","")</f>
        <v/>
      </c>
      <c r="JR17" s="98" t="str">
        <f>IF(ISTEXT(INDEX('Abs Formation'!$B$4:$T$369,MATCH(JR$9*1,Tableau6[Date],0),MATCH(Tableau3[[#This Row],[Nom Prénom]],Tableau6[[#Headers],[Infirmière]:[Personne 19]],0)))=TRUE,"Form","")</f>
        <v/>
      </c>
      <c r="JS17" s="98" t="str">
        <f>IF(ISTEXT(INDEX('Abs Formation'!$B$4:$T$369,MATCH(JS$9*1,Tableau6[Date],0),MATCH(Tableau3[[#This Row],[Nom Prénom]],Tableau6[[#Headers],[Infirmière]:[Personne 19]],0)))=TRUE,"Form","")</f>
        <v/>
      </c>
      <c r="JT17" s="98" t="str">
        <f>IF(ISTEXT(INDEX('Abs Formation'!$B$4:$T$369,MATCH(JT$9*1,Tableau6[Date],0),MATCH(Tableau3[[#This Row],[Nom Prénom]],Tableau6[[#Headers],[Infirmière]:[Personne 19]],0)))=TRUE,"Form","")</f>
        <v/>
      </c>
      <c r="JU17" s="98" t="str">
        <f>IF(ISTEXT(INDEX('Abs Formation'!$B$4:$T$369,MATCH(JU$9*1,Tableau6[Date],0),MATCH(Tableau3[[#This Row],[Nom Prénom]],Tableau6[[#Headers],[Infirmière]:[Personne 19]],0)))=TRUE,"Form","")</f>
        <v/>
      </c>
      <c r="JV17" s="98" t="str">
        <f>IF(ISTEXT(INDEX('Abs Formation'!$B$4:$T$369,MATCH(JV$9*1,Tableau6[Date],0),MATCH(Tableau3[[#This Row],[Nom Prénom]],Tableau6[[#Headers],[Infirmière]:[Personne 19]],0)))=TRUE,"Form","")</f>
        <v/>
      </c>
      <c r="JW17" s="98" t="str">
        <f>IF(ISTEXT(INDEX('Abs Formation'!$B$4:$T$369,MATCH(JW$9*1,Tableau6[Date],0),MATCH(Tableau3[[#This Row],[Nom Prénom]],Tableau6[[#Headers],[Infirmière]:[Personne 19]],0)))=TRUE,"Form","")</f>
        <v/>
      </c>
      <c r="JX17" s="98" t="str">
        <f>IF(ISTEXT(INDEX('Abs Formation'!$B$4:$T$369,MATCH(JX$9*1,Tableau6[Date],0),MATCH(Tableau3[[#This Row],[Nom Prénom]],Tableau6[[#Headers],[Infirmière]:[Personne 19]],0)))=TRUE,"Form","")</f>
        <v/>
      </c>
      <c r="JY17" s="98" t="str">
        <f>IF(ISTEXT(INDEX('Abs Formation'!$B$4:$T$369,MATCH(JY$9*1,Tableau6[Date],0),MATCH(Tableau3[[#This Row],[Nom Prénom]],Tableau6[[#Headers],[Infirmière]:[Personne 19]],0)))=TRUE,"Form","")</f>
        <v/>
      </c>
      <c r="JZ17" s="98" t="str">
        <f>IF(ISTEXT(INDEX('Abs Formation'!$B$4:$T$369,MATCH(JZ$9*1,Tableau6[Date],0),MATCH(Tableau3[[#This Row],[Nom Prénom]],Tableau6[[#Headers],[Infirmière]:[Personne 19]],0)))=TRUE,"Form","")</f>
        <v/>
      </c>
      <c r="KA17" s="98" t="str">
        <f>IF(ISTEXT(INDEX('Abs Formation'!$B$4:$T$369,MATCH(KA$9*1,Tableau6[Date],0),MATCH(Tableau3[[#This Row],[Nom Prénom]],Tableau6[[#Headers],[Infirmière]:[Personne 19]],0)))=TRUE,"Form","")</f>
        <v/>
      </c>
      <c r="KB17" s="98" t="str">
        <f>IF(ISTEXT(INDEX('Abs Formation'!$B$4:$T$369,MATCH(KB$9*1,Tableau6[Date],0),MATCH(Tableau3[[#This Row],[Nom Prénom]],Tableau6[[#Headers],[Infirmière]:[Personne 19]],0)))=TRUE,"Form","")</f>
        <v/>
      </c>
      <c r="KC17" s="99" t="str">
        <f>IF(ISTEXT(INDEX('Abs Formation'!$B$4:$T$369,MATCH(KC$9*1,Tableau6[Date],0),MATCH(Tableau3[[#This Row],[Nom Prénom]],Tableau6[[#Headers],[Infirmière]:[Personne 19]],0)))=TRUE,"Form","")</f>
        <v/>
      </c>
      <c r="KD17" s="99" t="str">
        <f>IF(ISTEXT(INDEX('Abs Formation'!$B$4:$T$369,MATCH(KD$9*1,Tableau6[Date],0),MATCH(Tableau3[[#This Row],[Nom Prénom]],Tableau6[[#Headers],[Infirmière]:[Personne 19]],0)))=TRUE,"Form","")</f>
        <v/>
      </c>
      <c r="KE17" s="99" t="str">
        <f>IF(ISTEXT(INDEX('Abs Formation'!$B$4:$T$369,MATCH(KE$9*1,Tableau6[Date],0),MATCH(Tableau3[[#This Row],[Nom Prénom]],Tableau6[[#Headers],[Infirmière]:[Personne 19]],0)))=TRUE,"Form","")</f>
        <v/>
      </c>
      <c r="KF17" s="99" t="str">
        <f>IF(ISTEXT(INDEX('Abs Formation'!$B$4:$T$369,MATCH(KF$9*1,Tableau6[Date],0),MATCH(Tableau3[[#This Row],[Nom Prénom]],Tableau6[[#Headers],[Infirmière]:[Personne 19]],0)))=TRUE,"Form","")</f>
        <v/>
      </c>
      <c r="KG17" s="99" t="str">
        <f>IF(ISTEXT(INDEX('Abs Formation'!$B$4:$T$369,MATCH(KG$9*1,Tableau6[Date],0),MATCH(Tableau3[[#This Row],[Nom Prénom]],Tableau6[[#Headers],[Infirmière]:[Personne 19]],0)))=TRUE,"Form","")</f>
        <v/>
      </c>
      <c r="KH17" s="99" t="str">
        <f>IF(ISTEXT(INDEX('Abs Formation'!$B$4:$T$369,MATCH(KH$9*1,Tableau6[Date],0),MATCH(Tableau3[[#This Row],[Nom Prénom]],Tableau6[[#Headers],[Infirmière]:[Personne 19]],0)))=TRUE,"Form","")</f>
        <v/>
      </c>
      <c r="KI17" s="99" t="str">
        <f>IF(ISTEXT(INDEX('Abs Formation'!$B$4:$T$369,MATCH(KI$9*1,Tableau6[Date],0),MATCH(Tableau3[[#This Row],[Nom Prénom]],Tableau6[[#Headers],[Infirmière]:[Personne 19]],0)))=TRUE,"Form","")</f>
        <v/>
      </c>
      <c r="KJ17" s="99" t="str">
        <f>IF(ISTEXT(INDEX('Abs Formation'!$B$4:$T$369,MATCH(KJ$9*1,Tableau6[Date],0),MATCH(Tableau3[[#This Row],[Nom Prénom]],Tableau6[[#Headers],[Infirmière]:[Personne 19]],0)))=TRUE,"Form","")</f>
        <v/>
      </c>
      <c r="KK17" s="99" t="str">
        <f>IF(ISTEXT(INDEX('Abs Formation'!$B$4:$T$369,MATCH(KK$9*1,Tableau6[Date],0),MATCH(Tableau3[[#This Row],[Nom Prénom]],Tableau6[[#Headers],[Infirmière]:[Personne 19]],0)))=TRUE,"Form","")</f>
        <v/>
      </c>
      <c r="KL17" s="99" t="str">
        <f>IF(ISTEXT(INDEX('Abs Formation'!$B$4:$T$369,MATCH(KL$9*1,Tableau6[Date],0),MATCH(Tableau3[[#This Row],[Nom Prénom]],Tableau6[[#Headers],[Infirmière]:[Personne 19]],0)))=TRUE,"Form","")</f>
        <v/>
      </c>
      <c r="KM17" s="99" t="str">
        <f>IF(ISTEXT(INDEX('Abs Formation'!$B$4:$T$369,MATCH(KM$9*1,Tableau6[Date],0),MATCH(Tableau3[[#This Row],[Nom Prénom]],Tableau6[[#Headers],[Infirmière]:[Personne 19]],0)))=TRUE,"Form","")</f>
        <v/>
      </c>
      <c r="KN17" s="99" t="str">
        <f>IF(ISTEXT(INDEX('Abs Formation'!$B$4:$T$369,MATCH(KN$9*1,Tableau6[Date],0),MATCH(Tableau3[[#This Row],[Nom Prénom]],Tableau6[[#Headers],[Infirmière]:[Personne 19]],0)))=TRUE,"Form","")</f>
        <v/>
      </c>
      <c r="KO17" s="99" t="str">
        <f>IF(ISTEXT(INDEX('Abs Formation'!$B$4:$T$369,MATCH(KO$9*1,Tableau6[Date],0),MATCH(Tableau3[[#This Row],[Nom Prénom]],Tableau6[[#Headers],[Infirmière]:[Personne 19]],0)))=TRUE,"Form","")</f>
        <v/>
      </c>
      <c r="KP17" s="99" t="str">
        <f>IF(ISTEXT(INDEX('Abs Formation'!$B$4:$T$369,MATCH(KP$9*1,Tableau6[Date],0),MATCH(Tableau3[[#This Row],[Nom Prénom]],Tableau6[[#Headers],[Infirmière]:[Personne 19]],0)))=TRUE,"Form","")</f>
        <v/>
      </c>
      <c r="KQ17" s="99" t="str">
        <f>IF(ISTEXT(INDEX('Abs Formation'!$B$4:$T$369,MATCH(KQ$9*1,Tableau6[Date],0),MATCH(Tableau3[[#This Row],[Nom Prénom]],Tableau6[[#Headers],[Infirmière]:[Personne 19]],0)))=TRUE,"Form","")</f>
        <v/>
      </c>
      <c r="KR17" s="99" t="str">
        <f>IF(ISTEXT(INDEX('Abs Formation'!$B$4:$T$369,MATCH(KR$9*1,Tableau6[Date],0),MATCH(Tableau3[[#This Row],[Nom Prénom]],Tableau6[[#Headers],[Infirmière]:[Personne 19]],0)))=TRUE,"Form","")</f>
        <v/>
      </c>
      <c r="KS17" s="99" t="str">
        <f>IF(ISTEXT(INDEX('Abs Formation'!$B$4:$T$369,MATCH(KS$9*1,Tableau6[Date],0),MATCH(Tableau3[[#This Row],[Nom Prénom]],Tableau6[[#Headers],[Infirmière]:[Personne 19]],0)))=TRUE,"Form","")</f>
        <v/>
      </c>
      <c r="KT17" s="99" t="str">
        <f>IF(ISTEXT(INDEX('Abs Formation'!$B$4:$T$369,MATCH(KT$9*1,Tableau6[Date],0),MATCH(Tableau3[[#This Row],[Nom Prénom]],Tableau6[[#Headers],[Infirmière]:[Personne 19]],0)))=TRUE,"Form","")</f>
        <v/>
      </c>
      <c r="KU17" s="99" t="str">
        <f>IF(ISTEXT(INDEX('Abs Formation'!$B$4:$T$369,MATCH(KU$9*1,Tableau6[Date],0),MATCH(Tableau3[[#This Row],[Nom Prénom]],Tableau6[[#Headers],[Infirmière]:[Personne 19]],0)))=TRUE,"Form","")</f>
        <v/>
      </c>
      <c r="KV17" s="99" t="str">
        <f>IF(ISTEXT(INDEX('Abs Formation'!$B$4:$T$369,MATCH(KV$9*1,Tableau6[Date],0),MATCH(Tableau3[[#This Row],[Nom Prénom]],Tableau6[[#Headers],[Infirmière]:[Personne 19]],0)))=TRUE,"Form","")</f>
        <v/>
      </c>
      <c r="KW17" s="99" t="str">
        <f>IF(ISTEXT(INDEX('Abs Formation'!$B$4:$T$369,MATCH(KW$9*1,Tableau6[Date],0),MATCH(Tableau3[[#This Row],[Nom Prénom]],Tableau6[[#Headers],[Infirmière]:[Personne 19]],0)))=TRUE,"Form","")</f>
        <v/>
      </c>
      <c r="KX17" s="99" t="str">
        <f>IF(ISTEXT(INDEX('Abs Formation'!$B$4:$T$369,MATCH(KX$9*1,Tableau6[Date],0),MATCH(Tableau3[[#This Row],[Nom Prénom]],Tableau6[[#Headers],[Infirmière]:[Personne 19]],0)))=TRUE,"Form","")</f>
        <v/>
      </c>
      <c r="KY17" s="99" t="str">
        <f>IF(ISTEXT(INDEX('Abs Formation'!$B$4:$T$369,MATCH(KY$9*1,Tableau6[Date],0),MATCH(Tableau3[[#This Row],[Nom Prénom]],Tableau6[[#Headers],[Infirmière]:[Personne 19]],0)))=TRUE,"Form","")</f>
        <v/>
      </c>
      <c r="KZ17" s="99" t="str">
        <f>IF(ISTEXT(INDEX('Abs Formation'!$B$4:$T$369,MATCH(KZ$9*1,Tableau6[Date],0),MATCH(Tableau3[[#This Row],[Nom Prénom]],Tableau6[[#Headers],[Infirmière]:[Personne 19]],0)))=TRUE,"Form","")</f>
        <v/>
      </c>
      <c r="LA17" s="99" t="str">
        <f>IF(ISTEXT(INDEX('Abs Formation'!$B$4:$T$369,MATCH(LA$9*1,Tableau6[Date],0),MATCH(Tableau3[[#This Row],[Nom Prénom]],Tableau6[[#Headers],[Infirmière]:[Personne 19]],0)))=TRUE,"Form","")</f>
        <v/>
      </c>
      <c r="LB17" s="99" t="str">
        <f>IF(ISTEXT(INDEX('Abs Formation'!$B$4:$T$369,MATCH(LB$9*1,Tableau6[Date],0),MATCH(Tableau3[[#This Row],[Nom Prénom]],Tableau6[[#Headers],[Infirmière]:[Personne 19]],0)))=TRUE,"Form","")</f>
        <v/>
      </c>
      <c r="LC17" s="99" t="str">
        <f>IF(ISTEXT(INDEX('Abs Formation'!$B$4:$T$369,MATCH(LC$9*1,Tableau6[Date],0),MATCH(Tableau3[[#This Row],[Nom Prénom]],Tableau6[[#Headers],[Infirmière]:[Personne 19]],0)))=TRUE,"Form","")</f>
        <v/>
      </c>
      <c r="LD17" s="99" t="str">
        <f>IF(ISTEXT(INDEX('Abs Formation'!$B$4:$T$369,MATCH(LD$9*1,Tableau6[Date],0),MATCH(Tableau3[[#This Row],[Nom Prénom]],Tableau6[[#Headers],[Infirmière]:[Personne 19]],0)))=TRUE,"Form","")</f>
        <v/>
      </c>
      <c r="LE17" s="99" t="str">
        <f>IF(ISTEXT(INDEX('Abs Formation'!$B$4:$T$369,MATCH(LE$9*1,Tableau6[Date],0),MATCH(Tableau3[[#This Row],[Nom Prénom]],Tableau6[[#Headers],[Infirmière]:[Personne 19]],0)))=TRUE,"Form","")</f>
        <v/>
      </c>
      <c r="LF17" s="99" t="str">
        <f>IF(ISTEXT(INDEX('Abs Formation'!$B$4:$T$369,MATCH(LF$9*1,Tableau6[Date],0),MATCH(Tableau3[[#This Row],[Nom Prénom]],Tableau6[[#Headers],[Infirmière]:[Personne 19]],0)))=TRUE,"Form","")</f>
        <v/>
      </c>
      <c r="LG17" s="99" t="str">
        <f>IF(ISTEXT(INDEX('Abs Formation'!$B$4:$T$369,MATCH(LG$9*1,Tableau6[Date],0),MATCH(Tableau3[[#This Row],[Nom Prénom]],Tableau6[[#Headers],[Infirmière]:[Personne 19]],0)))=TRUE,"Form","")</f>
        <v/>
      </c>
      <c r="LH17" s="100" t="str">
        <f>IF(ISTEXT(INDEX('Abs Formation'!$B$4:$T$369,MATCH(LH$9*1,Tableau6[Date],0),MATCH(Tableau3[[#This Row],[Nom Prénom]],Tableau6[[#Headers],[Infirmière]:[Personne 19]],0)))=TRUE,"Form","")</f>
        <v/>
      </c>
      <c r="LI17" s="100" t="str">
        <f>IF(ISTEXT(INDEX('Abs Formation'!$B$4:$T$369,MATCH(LI$9*1,Tableau6[Date],0),MATCH(Tableau3[[#This Row],[Nom Prénom]],Tableau6[[#Headers],[Infirmière]:[Personne 19]],0)))=TRUE,"Form","")</f>
        <v/>
      </c>
      <c r="LJ17" s="100" t="str">
        <f>IF(ISTEXT(INDEX('Abs Formation'!$B$4:$T$369,MATCH(LJ$9*1,Tableau6[Date],0),MATCH(Tableau3[[#This Row],[Nom Prénom]],Tableau6[[#Headers],[Infirmière]:[Personne 19]],0)))=TRUE,"Form","")</f>
        <v/>
      </c>
      <c r="LK17" s="100" t="str">
        <f>IF(ISTEXT(INDEX('Abs Formation'!$B$4:$T$369,MATCH(LK$9*1,Tableau6[Date],0),MATCH(Tableau3[[#This Row],[Nom Prénom]],Tableau6[[#Headers],[Infirmière]:[Personne 19]],0)))=TRUE,"Form","")</f>
        <v/>
      </c>
      <c r="LL17" s="100" t="str">
        <f>IF(ISTEXT(INDEX('Abs Formation'!$B$4:$T$369,MATCH(LL$9*1,Tableau6[Date],0),MATCH(Tableau3[[#This Row],[Nom Prénom]],Tableau6[[#Headers],[Infirmière]:[Personne 19]],0)))=TRUE,"Form","")</f>
        <v/>
      </c>
      <c r="LM17" s="100" t="str">
        <f>IF(ISTEXT(INDEX('Abs Formation'!$B$4:$T$369,MATCH(LM$9*1,Tableau6[Date],0),MATCH(Tableau3[[#This Row],[Nom Prénom]],Tableau6[[#Headers],[Infirmière]:[Personne 19]],0)))=TRUE,"Form","")</f>
        <v/>
      </c>
      <c r="LN17" s="100" t="str">
        <f>IF(ISTEXT(INDEX('Abs Formation'!$B$4:$T$369,MATCH(LN$9*1,Tableau6[Date],0),MATCH(Tableau3[[#This Row],[Nom Prénom]],Tableau6[[#Headers],[Infirmière]:[Personne 19]],0)))=TRUE,"Form","")</f>
        <v/>
      </c>
      <c r="LO17" s="100" t="str">
        <f>IF(ISTEXT(INDEX('Abs Formation'!$B$4:$T$369,MATCH(LO$9*1,Tableau6[Date],0),MATCH(Tableau3[[#This Row],[Nom Prénom]],Tableau6[[#Headers],[Infirmière]:[Personne 19]],0)))=TRUE,"Form","")</f>
        <v/>
      </c>
      <c r="LP17" s="100" t="str">
        <f>IF(ISTEXT(INDEX('Abs Formation'!$B$4:$T$369,MATCH(LP$9*1,Tableau6[Date],0),MATCH(Tableau3[[#This Row],[Nom Prénom]],Tableau6[[#Headers],[Infirmière]:[Personne 19]],0)))=TRUE,"Form","")</f>
        <v/>
      </c>
      <c r="LQ17" s="100" t="str">
        <f>IF(ISTEXT(INDEX('Abs Formation'!$B$4:$T$369,MATCH(LQ$9*1,Tableau6[Date],0),MATCH(Tableau3[[#This Row],[Nom Prénom]],Tableau6[[#Headers],[Infirmière]:[Personne 19]],0)))=TRUE,"Form","")</f>
        <v/>
      </c>
      <c r="LR17" s="100" t="str">
        <f>IF(ISTEXT(INDEX('Abs Formation'!$B$4:$T$369,MATCH(LR$9*1,Tableau6[Date],0),MATCH(Tableau3[[#This Row],[Nom Prénom]],Tableau6[[#Headers],[Infirmière]:[Personne 19]],0)))=TRUE,"Form","")</f>
        <v/>
      </c>
      <c r="LS17" s="100" t="str">
        <f>IF(ISTEXT(INDEX('Abs Formation'!$B$4:$T$369,MATCH(LS$9*1,Tableau6[Date],0),MATCH(Tableau3[[#This Row],[Nom Prénom]],Tableau6[[#Headers],[Infirmière]:[Personne 19]],0)))=TRUE,"Form","")</f>
        <v/>
      </c>
      <c r="LT17" s="100" t="str">
        <f>IF(ISTEXT(INDEX('Abs Formation'!$B$4:$T$369,MATCH(LT$9*1,Tableau6[Date],0),MATCH(Tableau3[[#This Row],[Nom Prénom]],Tableau6[[#Headers],[Infirmière]:[Personne 19]],0)))=TRUE,"Form","")</f>
        <v/>
      </c>
      <c r="LU17" s="100" t="str">
        <f>IF(ISTEXT(INDEX('Abs Formation'!$B$4:$T$369,MATCH(LU$9*1,Tableau6[Date],0),MATCH(Tableau3[[#This Row],[Nom Prénom]],Tableau6[[#Headers],[Infirmière]:[Personne 19]],0)))=TRUE,"Form","")</f>
        <v/>
      </c>
      <c r="LV17" s="100" t="str">
        <f>IF(ISTEXT(INDEX('Abs Formation'!$B$4:$T$369,MATCH(LV$9*1,Tableau6[Date],0),MATCH(Tableau3[[#This Row],[Nom Prénom]],Tableau6[[#Headers],[Infirmière]:[Personne 19]],0)))=TRUE,"Form","")</f>
        <v/>
      </c>
      <c r="LW17" s="100" t="str">
        <f>IF(ISTEXT(INDEX('Abs Formation'!$B$4:$T$369,MATCH(LW$9*1,Tableau6[Date],0),MATCH(Tableau3[[#This Row],[Nom Prénom]],Tableau6[[#Headers],[Infirmière]:[Personne 19]],0)))=TRUE,"Form","")</f>
        <v/>
      </c>
      <c r="LX17" s="100" t="str">
        <f>IF(ISTEXT(INDEX('Abs Formation'!$B$4:$T$369,MATCH(LX$9*1,Tableau6[Date],0),MATCH(Tableau3[[#This Row],[Nom Prénom]],Tableau6[[#Headers],[Infirmière]:[Personne 19]],0)))=TRUE,"Form","")</f>
        <v/>
      </c>
      <c r="LY17" s="100" t="str">
        <f>IF(ISTEXT(INDEX('Abs Formation'!$B$4:$T$369,MATCH(LY$9*1,Tableau6[Date],0),MATCH(Tableau3[[#This Row],[Nom Prénom]],Tableau6[[#Headers],[Infirmière]:[Personne 19]],0)))=TRUE,"Form","")</f>
        <v/>
      </c>
      <c r="LZ17" s="100" t="str">
        <f>IF(ISTEXT(INDEX('Abs Formation'!$B$4:$T$369,MATCH(LZ$9*1,Tableau6[Date],0),MATCH(Tableau3[[#This Row],[Nom Prénom]],Tableau6[[#Headers],[Infirmière]:[Personne 19]],0)))=TRUE,"Form","")</f>
        <v/>
      </c>
      <c r="MA17" s="100" t="str">
        <f>IF(ISTEXT(INDEX('Abs Formation'!$B$4:$T$369,MATCH(MA$9*1,Tableau6[Date],0),MATCH(Tableau3[[#This Row],[Nom Prénom]],Tableau6[[#Headers],[Infirmière]:[Personne 19]],0)))=TRUE,"Form","")</f>
        <v/>
      </c>
      <c r="MB17" s="100" t="str">
        <f>IF(ISTEXT(INDEX('Abs Formation'!$B$4:$T$369,MATCH(MB$9*1,Tableau6[Date],0),MATCH(Tableau3[[#This Row],[Nom Prénom]],Tableau6[[#Headers],[Infirmière]:[Personne 19]],0)))=TRUE,"Form","")</f>
        <v/>
      </c>
      <c r="MC17" s="100" t="str">
        <f>IF(ISTEXT(INDEX('Abs Formation'!$B$4:$T$369,MATCH(MC$9*1,Tableau6[Date],0),MATCH(Tableau3[[#This Row],[Nom Prénom]],Tableau6[[#Headers],[Infirmière]:[Personne 19]],0)))=TRUE,"Form","")</f>
        <v/>
      </c>
      <c r="MD17" s="100" t="str">
        <f>IF(ISTEXT(INDEX('Abs Formation'!$B$4:$T$369,MATCH(MD$9*1,Tableau6[Date],0),MATCH(Tableau3[[#This Row],[Nom Prénom]],Tableau6[[#Headers],[Infirmière]:[Personne 19]],0)))=TRUE,"Form","")</f>
        <v/>
      </c>
      <c r="ME17" s="100" t="str">
        <f>IF(ISTEXT(INDEX('Abs Formation'!$B$4:$T$369,MATCH(ME$9*1,Tableau6[Date],0),MATCH(Tableau3[[#This Row],[Nom Prénom]],Tableau6[[#Headers],[Infirmière]:[Personne 19]],0)))=TRUE,"Form","")</f>
        <v/>
      </c>
      <c r="MF17" s="100" t="str">
        <f>IF(ISTEXT(INDEX('Abs Formation'!$B$4:$T$369,MATCH(MF$9*1,Tableau6[Date],0),MATCH(Tableau3[[#This Row],[Nom Prénom]],Tableau6[[#Headers],[Infirmière]:[Personne 19]],0)))=TRUE,"Form","")</f>
        <v/>
      </c>
      <c r="MG17" s="100" t="str">
        <f>IF(ISTEXT(INDEX('Abs Formation'!$B$4:$T$369,MATCH(MG$9*1,Tableau6[Date],0),MATCH(Tableau3[[#This Row],[Nom Prénom]],Tableau6[[#Headers],[Infirmière]:[Personne 19]],0)))=TRUE,"Form","")</f>
        <v/>
      </c>
      <c r="MH17" s="100" t="str">
        <f>IF(ISTEXT(INDEX('Abs Formation'!$B$4:$T$369,MATCH(MH$9*1,Tableau6[Date],0),MATCH(Tableau3[[#This Row],[Nom Prénom]],Tableau6[[#Headers],[Infirmière]:[Personne 19]],0)))=TRUE,"Form","")</f>
        <v/>
      </c>
      <c r="MI17" s="100" t="str">
        <f>IF(ISTEXT(INDEX('Abs Formation'!$B$4:$T$369,MATCH(MI$9*1,Tableau6[Date],0),MATCH(Tableau3[[#This Row],[Nom Prénom]],Tableau6[[#Headers],[Infirmière]:[Personne 19]],0)))=TRUE,"Form","")</f>
        <v/>
      </c>
      <c r="MJ17" s="100" t="str">
        <f>IF(ISTEXT(INDEX('Abs Formation'!$B$4:$T$369,MATCH(MJ$9*1,Tableau6[Date],0),MATCH(Tableau3[[#This Row],[Nom Prénom]],Tableau6[[#Headers],[Infirmière]:[Personne 19]],0)))=TRUE,"Form","")</f>
        <v/>
      </c>
      <c r="MK17" s="100" t="str">
        <f>IF(ISTEXT(INDEX('Abs Formation'!$B$4:$T$369,MATCH(MK$9*1,Tableau6[Date],0),MATCH(Tableau3[[#This Row],[Nom Prénom]],Tableau6[[#Headers],[Infirmière]:[Personne 19]],0)))=TRUE,"Form","")</f>
        <v/>
      </c>
      <c r="ML17" s="101" t="str">
        <f>IF(ISTEXT(INDEX('Abs Formation'!$B$4:$T$369,MATCH(ML$9*1,Tableau6[Date],0),MATCH(Tableau3[[#This Row],[Nom Prénom]],Tableau6[[#Headers],[Infirmière]:[Personne 19]],0)))=TRUE,"Form","")</f>
        <v/>
      </c>
      <c r="MM17" s="101" t="str">
        <f>IF(ISTEXT(INDEX('Abs Formation'!$B$4:$T$369,MATCH(MM$9*1,Tableau6[Date],0),MATCH(Tableau3[[#This Row],[Nom Prénom]],Tableau6[[#Headers],[Infirmière]:[Personne 19]],0)))=TRUE,"Form","")</f>
        <v/>
      </c>
      <c r="MN17" s="101" t="str">
        <f>IF(ISTEXT(INDEX('Abs Formation'!$B$4:$T$369,MATCH(MN$9*1,Tableau6[Date],0),MATCH(Tableau3[[#This Row],[Nom Prénom]],Tableau6[[#Headers],[Infirmière]:[Personne 19]],0)))=TRUE,"Form","")</f>
        <v/>
      </c>
      <c r="MO17" s="101" t="str">
        <f>IF(ISTEXT(INDEX('Abs Formation'!$B$4:$T$369,MATCH(MO$9*1,Tableau6[Date],0),MATCH(Tableau3[[#This Row],[Nom Prénom]],Tableau6[[#Headers],[Infirmière]:[Personne 19]],0)))=TRUE,"Form","")</f>
        <v/>
      </c>
      <c r="MP17" s="101" t="str">
        <f>IF(ISTEXT(INDEX('Abs Formation'!$B$4:$T$369,MATCH(MP$9*1,Tableau6[Date],0),MATCH(Tableau3[[#This Row],[Nom Prénom]],Tableau6[[#Headers],[Infirmière]:[Personne 19]],0)))=TRUE,"Form","")</f>
        <v/>
      </c>
      <c r="MQ17" s="101" t="str">
        <f>IF(ISTEXT(INDEX('Abs Formation'!$B$4:$T$369,MATCH(MQ$9*1,Tableau6[Date],0),MATCH(Tableau3[[#This Row],[Nom Prénom]],Tableau6[[#Headers],[Infirmière]:[Personne 19]],0)))=TRUE,"Form","")</f>
        <v/>
      </c>
      <c r="MR17" s="101" t="str">
        <f>IF(ISTEXT(INDEX('Abs Formation'!$B$4:$T$369,MATCH(MR$9*1,Tableau6[Date],0),MATCH(Tableau3[[#This Row],[Nom Prénom]],Tableau6[[#Headers],[Infirmière]:[Personne 19]],0)))=TRUE,"Form","")</f>
        <v/>
      </c>
      <c r="MS17" s="101" t="str">
        <f>IF(ISTEXT(INDEX('Abs Formation'!$B$4:$T$369,MATCH(MS$9*1,Tableau6[Date],0),MATCH(Tableau3[[#This Row],[Nom Prénom]],Tableau6[[#Headers],[Infirmière]:[Personne 19]],0)))=TRUE,"Form","")</f>
        <v/>
      </c>
      <c r="MT17" s="101" t="str">
        <f>IF(ISTEXT(INDEX('Abs Formation'!$B$4:$T$369,MATCH(MT$9*1,Tableau6[Date],0),MATCH(Tableau3[[#This Row],[Nom Prénom]],Tableau6[[#Headers],[Infirmière]:[Personne 19]],0)))=TRUE,"Form","")</f>
        <v/>
      </c>
      <c r="MU17" s="101" t="str">
        <f>IF(ISTEXT(INDEX('Abs Formation'!$B$4:$T$369,MATCH(MU$9*1,Tableau6[Date],0),MATCH(Tableau3[[#This Row],[Nom Prénom]],Tableau6[[#Headers],[Infirmière]:[Personne 19]],0)))=TRUE,"Form","")</f>
        <v/>
      </c>
      <c r="MV17" s="101" t="str">
        <f>IF(ISTEXT(INDEX('Abs Formation'!$B$4:$T$369,MATCH(MV$9*1,Tableau6[Date],0),MATCH(Tableau3[[#This Row],[Nom Prénom]],Tableau6[[#Headers],[Infirmière]:[Personne 19]],0)))=TRUE,"Form","")</f>
        <v/>
      </c>
      <c r="MW17" s="101" t="str">
        <f>IF(ISTEXT(INDEX('Abs Formation'!$B$4:$T$369,MATCH(MW$9*1,Tableau6[Date],0),MATCH(Tableau3[[#This Row],[Nom Prénom]],Tableau6[[#Headers],[Infirmière]:[Personne 19]],0)))=TRUE,"Form","")</f>
        <v/>
      </c>
      <c r="MX17" s="101" t="str">
        <f>IF(ISTEXT(INDEX('Abs Formation'!$B$4:$T$369,MATCH(MX$9*1,Tableau6[Date],0),MATCH(Tableau3[[#This Row],[Nom Prénom]],Tableau6[[#Headers],[Infirmière]:[Personne 19]],0)))=TRUE,"Form","")</f>
        <v/>
      </c>
      <c r="MY17" s="101" t="str">
        <f>IF(ISTEXT(INDEX('Abs Formation'!$B$4:$T$369,MATCH(MY$9*1,Tableau6[Date],0),MATCH(Tableau3[[#This Row],[Nom Prénom]],Tableau6[[#Headers],[Infirmière]:[Personne 19]],0)))=TRUE,"Form","")</f>
        <v/>
      </c>
      <c r="MZ17" s="101" t="str">
        <f>IF(ISTEXT(INDEX('Abs Formation'!$B$4:$T$369,MATCH(MZ$9*1,Tableau6[Date],0),MATCH(Tableau3[[#This Row],[Nom Prénom]],Tableau6[[#Headers],[Infirmière]:[Personne 19]],0)))=TRUE,"Form","")</f>
        <v/>
      </c>
      <c r="NA17" s="101" t="str">
        <f>IF(ISTEXT(INDEX('Abs Formation'!$B$4:$T$369,MATCH(NA$9*1,Tableau6[Date],0),MATCH(Tableau3[[#This Row],[Nom Prénom]],Tableau6[[#Headers],[Infirmière]:[Personne 19]],0)))=TRUE,"Form","")</f>
        <v/>
      </c>
      <c r="NB17" s="101" t="str">
        <f>IF(ISTEXT(INDEX('Abs Formation'!$B$4:$T$369,MATCH(NB$9*1,Tableau6[Date],0),MATCH(Tableau3[[#This Row],[Nom Prénom]],Tableau6[[#Headers],[Infirmière]:[Personne 19]],0)))=TRUE,"Form","")</f>
        <v/>
      </c>
      <c r="NC17" s="101" t="str">
        <f>IF(ISTEXT(INDEX('Abs Formation'!$B$4:$T$369,MATCH(NC$9*1,Tableau6[Date],0),MATCH(Tableau3[[#This Row],[Nom Prénom]],Tableau6[[#Headers],[Infirmière]:[Personne 19]],0)))=TRUE,"Form","")</f>
        <v/>
      </c>
      <c r="ND17" s="101" t="str">
        <f>IF(ISTEXT(INDEX('Abs Formation'!$B$4:$T$369,MATCH(ND$9*1,Tableau6[Date],0),MATCH(Tableau3[[#This Row],[Nom Prénom]],Tableau6[[#Headers],[Infirmière]:[Personne 19]],0)))=TRUE,"Form","")</f>
        <v/>
      </c>
      <c r="NE17" s="101" t="str">
        <f>IF(ISTEXT(INDEX('Abs Formation'!$B$4:$T$369,MATCH(NE$9*1,Tableau6[Date],0),MATCH(Tableau3[[#This Row],[Nom Prénom]],Tableau6[[#Headers],[Infirmière]:[Personne 19]],0)))=TRUE,"Form","")</f>
        <v/>
      </c>
      <c r="NF17" s="101" t="str">
        <f>IF(ISTEXT(INDEX('Abs Formation'!$B$4:$T$369,MATCH(NF$9*1,Tableau6[Date],0),MATCH(Tableau3[[#This Row],[Nom Prénom]],Tableau6[[#Headers],[Infirmière]:[Personne 19]],0)))=TRUE,"Form","")</f>
        <v/>
      </c>
      <c r="NG17" s="101" t="str">
        <f>IF(ISTEXT(INDEX('Abs Formation'!$B$4:$T$369,MATCH(NG$9*1,Tableau6[Date],0),MATCH(Tableau3[[#This Row],[Nom Prénom]],Tableau6[[#Headers],[Infirmière]:[Personne 19]],0)))=TRUE,"Form","")</f>
        <v/>
      </c>
      <c r="NH17" s="101" t="str">
        <f>IF(ISTEXT(INDEX('Abs Formation'!$B$4:$T$369,MATCH(NH$9*1,Tableau6[Date],0),MATCH(Tableau3[[#This Row],[Nom Prénom]],Tableau6[[#Headers],[Infirmière]:[Personne 19]],0)))=TRUE,"Form","")</f>
        <v/>
      </c>
      <c r="NI17" s="101" t="str">
        <f>IF(ISTEXT(INDEX('Abs Formation'!$B$4:$T$369,MATCH(NI$9*1,Tableau6[Date],0),MATCH(Tableau3[[#This Row],[Nom Prénom]],Tableau6[[#Headers],[Infirmière]:[Personne 19]],0)))=TRUE,"Form","")</f>
        <v/>
      </c>
      <c r="NJ17" s="101" t="str">
        <f>IF(ISTEXT(INDEX('Abs Formation'!$B$4:$T$369,MATCH(NJ$9*1,Tableau6[Date],0),MATCH(Tableau3[[#This Row],[Nom Prénom]],Tableau6[[#Headers],[Infirmière]:[Personne 19]],0)))=TRUE,"Form","")</f>
        <v/>
      </c>
      <c r="NK17" s="101" t="str">
        <f>IF(ISTEXT(INDEX('Abs Formation'!$B$4:$T$369,MATCH(NK$9*1,Tableau6[Date],0),MATCH(Tableau3[[#This Row],[Nom Prénom]],Tableau6[[#Headers],[Infirmière]:[Personne 19]],0)))=TRUE,"Form","")</f>
        <v/>
      </c>
      <c r="NL17" s="101" t="str">
        <f>IF(ISTEXT(INDEX('Abs Formation'!$B$4:$T$369,MATCH(NL$9*1,Tableau6[Date],0),MATCH(Tableau3[[#This Row],[Nom Prénom]],Tableau6[[#Headers],[Infirmière]:[Personne 19]],0)))=TRUE,"Form","")</f>
        <v/>
      </c>
      <c r="NM17" s="101" t="str">
        <f>IF(ISTEXT(INDEX('Abs Formation'!$B$4:$T$369,MATCH(NM$9*1,Tableau6[Date],0),MATCH(Tableau3[[#This Row],[Nom Prénom]],Tableau6[[#Headers],[Infirmière]:[Personne 19]],0)))=TRUE,"Form","")</f>
        <v/>
      </c>
      <c r="NN17" s="101" t="str">
        <f>IF(ISTEXT(INDEX('Abs Formation'!$B$4:$T$369,MATCH(NN$9*1,Tableau6[Date],0),MATCH(Tableau3[[#This Row],[Nom Prénom]],Tableau6[[#Headers],[Infirmière]:[Personne 19]],0)))=TRUE,"Form","")</f>
        <v/>
      </c>
      <c r="NO17" s="101" t="str">
        <f>IF(ISTEXT(INDEX('Abs Formation'!$B$4:$T$369,MATCH(NO$9*1,Tableau6[Date],0),MATCH(Tableau3[[#This Row],[Nom Prénom]],Tableau6[[#Headers],[Infirmière]:[Personne 19]],0)))=TRUE,"Form","")</f>
        <v/>
      </c>
      <c r="NP17" s="105" t="str">
        <f>IF(ISTEXT(INDEX('Abs Formation'!$B$4:$T$369,MATCH(NP$9*1,Tableau6[Date],0),MATCH(Tableau3[[#This Row],[Nom Prénom]],Tableau6[[#Headers],[Infirmière]:[Personne 19]],0)))=TRUE,"Form","")</f>
        <v/>
      </c>
    </row>
    <row r="18" spans="1:380" ht="27" customHeight="1" x14ac:dyDescent="0.2">
      <c r="A18" s="37"/>
      <c r="B18" s="37"/>
      <c r="C18" s="37"/>
      <c r="D18" s="37">
        <f t="shared" si="7"/>
        <v>0</v>
      </c>
      <c r="E18" s="37">
        <f t="shared" si="8"/>
        <v>0</v>
      </c>
      <c r="F18" s="37">
        <f t="shared" si="9"/>
        <v>0</v>
      </c>
      <c r="G18" s="37">
        <f t="shared" si="10"/>
        <v>0</v>
      </c>
      <c r="H18" s="37">
        <f t="shared" si="5"/>
        <v>0</v>
      </c>
      <c r="I18" s="37">
        <f t="shared" si="6"/>
        <v>0</v>
      </c>
      <c r="J18" s="37">
        <f t="shared" si="11"/>
        <v>0</v>
      </c>
      <c r="K18" s="37" t="s">
        <v>74</v>
      </c>
      <c r="L18" s="37"/>
      <c r="M18" s="37"/>
      <c r="N18" s="108"/>
      <c r="O18" s="38" t="s">
        <v>596</v>
      </c>
      <c r="P18" s="91" t="str">
        <f>IF(ISTEXT(INDEX('Abs Formation'!$B$4:$T$369,MATCH(P$9*1,Tableau6[Date],0),MATCH(Tableau3[[#This Row],[Nom Prénom]],Tableau6[[#Headers],[Infirmière]:[Personne 19]],0)))=TRUE,"Form","")</f>
        <v/>
      </c>
      <c r="Q18" s="91" t="str">
        <f>IF(ISTEXT(INDEX('Abs Formation'!$B$4:$T$369,MATCH(Q$9*1,Tableau6[Date],0),MATCH(Tableau3[[#This Row],[Nom Prénom]],Tableau6[[#Headers],[Infirmière]:[Personne 19]],0)))=TRUE,"Form","")</f>
        <v/>
      </c>
      <c r="R18" s="91" t="str">
        <f>IF(ISTEXT(INDEX('Abs Formation'!$B$4:$T$369,MATCH(R$9*1,Tableau6[Date],0),MATCH(Tableau3[[#This Row],[Nom Prénom]],Tableau6[[#Headers],[Infirmière]:[Personne 19]],0)))=TRUE,"Form","")</f>
        <v/>
      </c>
      <c r="S18" s="91" t="str">
        <f>IF(ISTEXT(INDEX('Abs Formation'!$B$4:$T$369,MATCH(S$9*1,Tableau6[Date],0),MATCH(Tableau3[[#This Row],[Nom Prénom]],Tableau6[[#Headers],[Infirmière]:[Personne 19]],0)))=TRUE,"Form","")</f>
        <v/>
      </c>
      <c r="T18" s="91" t="str">
        <f>IF(ISTEXT(INDEX('Abs Formation'!$B$4:$T$369,MATCH(T$9*1,Tableau6[Date],0),MATCH(Tableau3[[#This Row],[Nom Prénom]],Tableau6[[#Headers],[Infirmière]:[Personne 19]],0)))=TRUE,"Form","")</f>
        <v/>
      </c>
      <c r="U18" s="91" t="str">
        <f>IF(ISTEXT(INDEX('Abs Formation'!$B$4:$T$369,MATCH(U$9*1,Tableau6[Date],0),MATCH(Tableau3[[#This Row],[Nom Prénom]],Tableau6[[#Headers],[Infirmière]:[Personne 19]],0)))=TRUE,"Form","")</f>
        <v/>
      </c>
      <c r="V18" s="91" t="str">
        <f>IF(ISTEXT(INDEX('Abs Formation'!$B$4:$T$369,MATCH(V$9*1,Tableau6[Date],0),MATCH(Tableau3[[#This Row],[Nom Prénom]],Tableau6[[#Headers],[Infirmière]:[Personne 19]],0)))=TRUE,"Form","")</f>
        <v/>
      </c>
      <c r="W18" s="91" t="str">
        <f>IF(ISTEXT(INDEX('Abs Formation'!$B$4:$T$369,MATCH(W$9*1,Tableau6[Date],0),MATCH(Tableau3[[#This Row],[Nom Prénom]],Tableau6[[#Headers],[Infirmière]:[Personne 19]],0)))=TRUE,"Form","")</f>
        <v/>
      </c>
      <c r="X18" s="91" t="str">
        <f>IF(ISTEXT(INDEX('Abs Formation'!$B$4:$T$369,MATCH(X$9*1,Tableau6[Date],0),MATCH(Tableau3[[#This Row],[Nom Prénom]],Tableau6[[#Headers],[Infirmière]:[Personne 19]],0)))=TRUE,"Form","")</f>
        <v/>
      </c>
      <c r="Y18" s="91" t="str">
        <f>IF(ISTEXT(INDEX('Abs Formation'!$B$4:$T$369,MATCH(Y$9*1,Tableau6[Date],0),MATCH(Tableau3[[#This Row],[Nom Prénom]],Tableau6[[#Headers],[Infirmière]:[Personne 19]],0)))=TRUE,"Form","")</f>
        <v/>
      </c>
      <c r="Z18" s="91" t="str">
        <f>IF(ISTEXT(INDEX('Abs Formation'!$B$4:$T$369,MATCH(Z$9*1,Tableau6[Date],0),MATCH(Tableau3[[#This Row],[Nom Prénom]],Tableau6[[#Headers],[Infirmière]:[Personne 19]],0)))=TRUE,"Form","")</f>
        <v/>
      </c>
      <c r="AA18" s="91" t="str">
        <f>IF(ISTEXT(INDEX('Abs Formation'!$B$4:$T$369,MATCH(AA$9*1,Tableau6[Date],0),MATCH(Tableau3[[#This Row],[Nom Prénom]],Tableau6[[#Headers],[Infirmière]:[Personne 19]],0)))=TRUE,"Form","")</f>
        <v/>
      </c>
      <c r="AB18" s="91" t="str">
        <f>IF(ISTEXT(INDEX('Abs Formation'!$B$4:$T$369,MATCH(AB$9*1,Tableau6[Date],0),MATCH(Tableau3[[#This Row],[Nom Prénom]],Tableau6[[#Headers],[Infirmière]:[Personne 19]],0)))=TRUE,"Form","")</f>
        <v/>
      </c>
      <c r="AC18" s="91" t="str">
        <f>IF(ISTEXT(INDEX('Abs Formation'!$B$4:$T$369,MATCH(AC$9*1,Tableau6[Date],0),MATCH(Tableau3[[#This Row],[Nom Prénom]],Tableau6[[#Headers],[Infirmière]:[Personne 19]],0)))=TRUE,"Form","")</f>
        <v/>
      </c>
      <c r="AD18" s="91" t="str">
        <f>IF(ISTEXT(INDEX('Abs Formation'!$B$4:$T$369,MATCH(AD$9*1,Tableau6[Date],0),MATCH(Tableau3[[#This Row],[Nom Prénom]],Tableau6[[#Headers],[Infirmière]:[Personne 19]],0)))=TRUE,"Form","")</f>
        <v/>
      </c>
      <c r="AE18" s="91" t="str">
        <f>IF(ISTEXT(INDEX('Abs Formation'!$B$4:$T$369,MATCH(AE$9*1,Tableau6[Date],0),MATCH(Tableau3[[#This Row],[Nom Prénom]],Tableau6[[#Headers],[Infirmière]:[Personne 19]],0)))=TRUE,"Form","")</f>
        <v/>
      </c>
      <c r="AF18" s="91" t="str">
        <f>IF(ISTEXT(INDEX('Abs Formation'!$B$4:$T$369,MATCH(AF$9*1,Tableau6[Date],0),MATCH(Tableau3[[#This Row],[Nom Prénom]],Tableau6[[#Headers],[Infirmière]:[Personne 19]],0)))=TRUE,"Form","")</f>
        <v/>
      </c>
      <c r="AG18" s="91" t="str">
        <f>IF(ISTEXT(INDEX('Abs Formation'!$B$4:$T$369,MATCH(AG$9*1,Tableau6[Date],0),MATCH(Tableau3[[#This Row],[Nom Prénom]],Tableau6[[#Headers],[Infirmière]:[Personne 19]],0)))=TRUE,"Form","")</f>
        <v/>
      </c>
      <c r="AH18" s="91" t="str">
        <f>IF(ISTEXT(INDEX('Abs Formation'!$B$4:$T$369,MATCH(AH$9*1,Tableau6[Date],0),MATCH(Tableau3[[#This Row],[Nom Prénom]],Tableau6[[#Headers],[Infirmière]:[Personne 19]],0)))=TRUE,"Form","")</f>
        <v/>
      </c>
      <c r="AI18" s="91" t="str">
        <f>IF(ISTEXT(INDEX('Abs Formation'!$B$4:$T$369,MATCH(AI$9*1,Tableau6[Date],0),MATCH(Tableau3[[#This Row],[Nom Prénom]],Tableau6[[#Headers],[Infirmière]:[Personne 19]],0)))=TRUE,"Form","")</f>
        <v/>
      </c>
      <c r="AJ18" s="91" t="str">
        <f>IF(ISTEXT(INDEX('Abs Formation'!$B$4:$T$369,MATCH(AJ$9*1,Tableau6[Date],0),MATCH(Tableau3[[#This Row],[Nom Prénom]],Tableau6[[#Headers],[Infirmière]:[Personne 19]],0)))=TRUE,"Form","")</f>
        <v/>
      </c>
      <c r="AK18" s="91" t="str">
        <f>IF(ISTEXT(INDEX('Abs Formation'!$B$4:$T$369,MATCH(AK$9*1,Tableau6[Date],0),MATCH(Tableau3[[#This Row],[Nom Prénom]],Tableau6[[#Headers],[Infirmière]:[Personne 19]],0)))=TRUE,"Form","")</f>
        <v/>
      </c>
      <c r="AL18" s="91" t="str">
        <f>IF(ISTEXT(INDEX('Abs Formation'!$B$4:$T$369,MATCH(AL$9*1,Tableau6[Date],0),MATCH(Tableau3[[#This Row],[Nom Prénom]],Tableau6[[#Headers],[Infirmière]:[Personne 19]],0)))=TRUE,"Form","")</f>
        <v/>
      </c>
      <c r="AM18" s="91" t="str">
        <f>IF(ISTEXT(INDEX('Abs Formation'!$B$4:$T$369,MATCH(AM$9*1,Tableau6[Date],0),MATCH(Tableau3[[#This Row],[Nom Prénom]],Tableau6[[#Headers],[Infirmière]:[Personne 19]],0)))=TRUE,"Form","")</f>
        <v/>
      </c>
      <c r="AN18" s="91" t="str">
        <f>IF(ISTEXT(INDEX('Abs Formation'!$B$4:$T$369,MATCH(AN$9*1,Tableau6[Date],0),MATCH(Tableau3[[#This Row],[Nom Prénom]],Tableau6[[#Headers],[Infirmière]:[Personne 19]],0)))=TRUE,"Form","")</f>
        <v/>
      </c>
      <c r="AO18" s="91" t="str">
        <f>IF(ISTEXT(INDEX('Abs Formation'!$B$4:$T$369,MATCH(AO$9*1,Tableau6[Date],0),MATCH(Tableau3[[#This Row],[Nom Prénom]],Tableau6[[#Headers],[Infirmière]:[Personne 19]],0)))=TRUE,"Form","")</f>
        <v/>
      </c>
      <c r="AP18" s="91" t="str">
        <f>IF(ISTEXT(INDEX('Abs Formation'!$B$4:$T$369,MATCH(AP$9*1,Tableau6[Date],0),MATCH(Tableau3[[#This Row],[Nom Prénom]],Tableau6[[#Headers],[Infirmière]:[Personne 19]],0)))=TRUE,"Form","")</f>
        <v/>
      </c>
      <c r="AQ18" s="91" t="str">
        <f>IF(ISTEXT(INDEX('Abs Formation'!$B$4:$T$369,MATCH(AQ$9*1,Tableau6[Date],0),MATCH(Tableau3[[#This Row],[Nom Prénom]],Tableau6[[#Headers],[Infirmière]:[Personne 19]],0)))=TRUE,"Form","")</f>
        <v/>
      </c>
      <c r="AR18" s="91" t="str">
        <f>IF(ISTEXT(INDEX('Abs Formation'!$B$4:$T$369,MATCH(AR$9*1,Tableau6[Date],0),MATCH(Tableau3[[#This Row],[Nom Prénom]],Tableau6[[#Headers],[Infirmière]:[Personne 19]],0)))=TRUE,"Form","")</f>
        <v/>
      </c>
      <c r="AS18" s="91" t="str">
        <f>IF(ISTEXT(INDEX('Abs Formation'!$B$4:$T$369,MATCH(AS$9*1,Tableau6[Date],0),MATCH(Tableau3[[#This Row],[Nom Prénom]],Tableau6[[#Headers],[Infirmière]:[Personne 19]],0)))=TRUE,"Form","")</f>
        <v/>
      </c>
      <c r="AT18" s="91" t="str">
        <f>IF(ISTEXT(INDEX('Abs Formation'!$B$4:$T$369,MATCH(AT$9*1,Tableau6[Date],0),MATCH(Tableau3[[#This Row],[Nom Prénom]],Tableau6[[#Headers],[Infirmière]:[Personne 19]],0)))=TRUE,"Form","")</f>
        <v/>
      </c>
      <c r="AU18" s="92" t="str">
        <f>IF(ISTEXT(INDEX('Abs Formation'!$B$4:$T$369,MATCH(AU$9*1,Tableau6[Date],0),MATCH(Tableau3[[#This Row],[Nom Prénom]],Tableau6[[#Headers],[Infirmière]:[Personne 19]],0)))=TRUE,"Form","")</f>
        <v/>
      </c>
      <c r="AV18" s="92" t="str">
        <f>IF(ISTEXT(INDEX('Abs Formation'!$B$4:$T$369,MATCH(AV$9*1,Tableau6[Date],0),MATCH(Tableau3[[#This Row],[Nom Prénom]],Tableau6[[#Headers],[Infirmière]:[Personne 19]],0)))=TRUE,"Form","")</f>
        <v/>
      </c>
      <c r="AW18" s="92" t="str">
        <f>IF(ISTEXT(INDEX('Abs Formation'!$B$4:$T$369,MATCH(AW$9*1,Tableau6[Date],0),MATCH(Tableau3[[#This Row],[Nom Prénom]],Tableau6[[#Headers],[Infirmière]:[Personne 19]],0)))=TRUE,"Form","")</f>
        <v/>
      </c>
      <c r="AX18" s="92" t="str">
        <f>IF(ISTEXT(INDEX('Abs Formation'!$B$4:$T$369,MATCH(AX$9*1,Tableau6[Date],0),MATCH(Tableau3[[#This Row],[Nom Prénom]],Tableau6[[#Headers],[Infirmière]:[Personne 19]],0)))=TRUE,"Form","")</f>
        <v/>
      </c>
      <c r="AY18" s="92" t="str">
        <f>IF(ISTEXT(INDEX('Abs Formation'!$B$4:$T$369,MATCH(AY$9*1,Tableau6[Date],0),MATCH(Tableau3[[#This Row],[Nom Prénom]],Tableau6[[#Headers],[Infirmière]:[Personne 19]],0)))=TRUE,"Form","")</f>
        <v/>
      </c>
      <c r="AZ18" s="92" t="str">
        <f>IF(ISTEXT(INDEX('Abs Formation'!$B$4:$T$369,MATCH(AZ$9*1,Tableau6[Date],0),MATCH(Tableau3[[#This Row],[Nom Prénom]],Tableau6[[#Headers],[Infirmière]:[Personne 19]],0)))=TRUE,"Form","")</f>
        <v/>
      </c>
      <c r="BA18" s="92" t="str">
        <f>IF(ISTEXT(INDEX('Abs Formation'!$B$4:$T$369,MATCH(BA$9*1,Tableau6[Date],0),MATCH(Tableau3[[#This Row],[Nom Prénom]],Tableau6[[#Headers],[Infirmière]:[Personne 19]],0)))=TRUE,"Form","")</f>
        <v/>
      </c>
      <c r="BB18" s="92" t="str">
        <f>IF(ISTEXT(INDEX('Abs Formation'!$B$4:$T$369,MATCH(BB$9*1,Tableau6[Date],0),MATCH(Tableau3[[#This Row],[Nom Prénom]],Tableau6[[#Headers],[Infirmière]:[Personne 19]],0)))=TRUE,"Form","")</f>
        <v/>
      </c>
      <c r="BC18" s="92" t="str">
        <f>IF(ISTEXT(INDEX('Abs Formation'!$B$4:$T$369,MATCH(BC$9*1,Tableau6[Date],0),MATCH(Tableau3[[#This Row],[Nom Prénom]],Tableau6[[#Headers],[Infirmière]:[Personne 19]],0)))=TRUE,"Form","")</f>
        <v/>
      </c>
      <c r="BD18" s="92" t="str">
        <f>IF(ISTEXT(INDEX('Abs Formation'!$B$4:$T$369,MATCH(BD$9*1,Tableau6[Date],0),MATCH(Tableau3[[#This Row],[Nom Prénom]],Tableau6[[#Headers],[Infirmière]:[Personne 19]],0)))=TRUE,"Form","")</f>
        <v/>
      </c>
      <c r="BE18" s="92" t="str">
        <f>IF(ISTEXT(INDEX('Abs Formation'!$B$4:$T$369,MATCH(BE$9*1,Tableau6[Date],0),MATCH(Tableau3[[#This Row],[Nom Prénom]],Tableau6[[#Headers],[Infirmière]:[Personne 19]],0)))=TRUE,"Form","")</f>
        <v/>
      </c>
      <c r="BF18" s="92" t="str">
        <f>IF(ISTEXT(INDEX('Abs Formation'!$B$4:$T$369,MATCH(BF$9*1,Tableau6[Date],0),MATCH(Tableau3[[#This Row],[Nom Prénom]],Tableau6[[#Headers],[Infirmière]:[Personne 19]],0)))=TRUE,"Form","")</f>
        <v/>
      </c>
      <c r="BG18" s="92" t="str">
        <f>IF(ISTEXT(INDEX('Abs Formation'!$B$4:$T$369,MATCH(BG$9*1,Tableau6[Date],0),MATCH(Tableau3[[#This Row],[Nom Prénom]],Tableau6[[#Headers],[Infirmière]:[Personne 19]],0)))=TRUE,"Form","")</f>
        <v/>
      </c>
      <c r="BH18" s="92" t="str">
        <f>IF(ISTEXT(INDEX('Abs Formation'!$B$4:$T$369,MATCH(BH$9*1,Tableau6[Date],0),MATCH(Tableau3[[#This Row],[Nom Prénom]],Tableau6[[#Headers],[Infirmière]:[Personne 19]],0)))=TRUE,"Form","")</f>
        <v/>
      </c>
      <c r="BI18" s="92" t="str">
        <f>IF(ISTEXT(INDEX('Abs Formation'!$B$4:$T$369,MATCH(BI$9*1,Tableau6[Date],0),MATCH(Tableau3[[#This Row],[Nom Prénom]],Tableau6[[#Headers],[Infirmière]:[Personne 19]],0)))=TRUE,"Form","")</f>
        <v/>
      </c>
      <c r="BJ18" s="92" t="str">
        <f>IF(ISTEXT(INDEX('Abs Formation'!$B$4:$T$369,MATCH(BJ$9*1,Tableau6[Date],0),MATCH(Tableau3[[#This Row],[Nom Prénom]],Tableau6[[#Headers],[Infirmière]:[Personne 19]],0)))=TRUE,"Form","")</f>
        <v/>
      </c>
      <c r="BK18" s="92" t="str">
        <f>IF(ISTEXT(INDEX('Abs Formation'!$B$4:$T$369,MATCH(BK$9*1,Tableau6[Date],0),MATCH(Tableau3[[#This Row],[Nom Prénom]],Tableau6[[#Headers],[Infirmière]:[Personne 19]],0)))=TRUE,"Form","")</f>
        <v/>
      </c>
      <c r="BL18" s="92" t="str">
        <f>IF(ISTEXT(INDEX('Abs Formation'!$B$4:$T$369,MATCH(BL$9*1,Tableau6[Date],0),MATCH(Tableau3[[#This Row],[Nom Prénom]],Tableau6[[#Headers],[Infirmière]:[Personne 19]],0)))=TRUE,"Form","")</f>
        <v/>
      </c>
      <c r="BM18" s="92" t="str">
        <f>IF(ISTEXT(INDEX('Abs Formation'!$B$4:$T$369,MATCH(BM$9*1,Tableau6[Date],0),MATCH(Tableau3[[#This Row],[Nom Prénom]],Tableau6[[#Headers],[Infirmière]:[Personne 19]],0)))=TRUE,"Form","")</f>
        <v/>
      </c>
      <c r="BN18" s="92" t="str">
        <f>IF(ISTEXT(INDEX('Abs Formation'!$B$4:$T$369,MATCH(BN$9*1,Tableau6[Date],0),MATCH(Tableau3[[#This Row],[Nom Prénom]],Tableau6[[#Headers],[Infirmière]:[Personne 19]],0)))=TRUE,"Form","")</f>
        <v/>
      </c>
      <c r="BO18" s="92" t="str">
        <f>IF(ISTEXT(INDEX('Abs Formation'!$B$4:$T$369,MATCH(BO$9*1,Tableau6[Date],0),MATCH(Tableau3[[#This Row],[Nom Prénom]],Tableau6[[#Headers],[Infirmière]:[Personne 19]],0)))=TRUE,"Form","")</f>
        <v/>
      </c>
      <c r="BP18" s="92" t="str">
        <f>IF(ISTEXT(INDEX('Abs Formation'!$B$4:$T$369,MATCH(BP$9*1,Tableau6[Date],0),MATCH(Tableau3[[#This Row],[Nom Prénom]],Tableau6[[#Headers],[Infirmière]:[Personne 19]],0)))=TRUE,"Form","")</f>
        <v/>
      </c>
      <c r="BQ18" s="92" t="str">
        <f>IF(ISTEXT(INDEX('Abs Formation'!$B$4:$T$369,MATCH(BQ$9*1,Tableau6[Date],0),MATCH(Tableau3[[#This Row],[Nom Prénom]],Tableau6[[#Headers],[Infirmière]:[Personne 19]],0)))=TRUE,"Form","")</f>
        <v/>
      </c>
      <c r="BR18" s="92" t="str">
        <f>IF(ISTEXT(INDEX('Abs Formation'!$B$4:$T$369,MATCH(BR$9*1,Tableau6[Date],0),MATCH(Tableau3[[#This Row],[Nom Prénom]],Tableau6[[#Headers],[Infirmière]:[Personne 19]],0)))=TRUE,"Form","")</f>
        <v/>
      </c>
      <c r="BS18" s="92" t="str">
        <f>IF(ISTEXT(INDEX('Abs Formation'!$B$4:$T$369,MATCH(BS$9*1,Tableau6[Date],0),MATCH(Tableau3[[#This Row],[Nom Prénom]],Tableau6[[#Headers],[Infirmière]:[Personne 19]],0)))=TRUE,"Form","")</f>
        <v/>
      </c>
      <c r="BT18" s="92" t="str">
        <f>IF(ISTEXT(INDEX('Abs Formation'!$B$4:$T$369,MATCH(BT$9*1,Tableau6[Date],0),MATCH(Tableau3[[#This Row],[Nom Prénom]],Tableau6[[#Headers],[Infirmière]:[Personne 19]],0)))=TRUE,"Form","")</f>
        <v/>
      </c>
      <c r="BU18" s="92" t="str">
        <f>IF(ISTEXT(INDEX('Abs Formation'!$B$4:$T$369,MATCH(BU$9*1,Tableau6[Date],0),MATCH(Tableau3[[#This Row],[Nom Prénom]],Tableau6[[#Headers],[Infirmière]:[Personne 19]],0)))=TRUE,"Form","")</f>
        <v/>
      </c>
      <c r="BV18" s="92" t="str">
        <f>IF(ISTEXT(INDEX('Abs Formation'!$B$4:$T$369,MATCH(BV$9*1,Tableau6[Date],0),MATCH(Tableau3[[#This Row],[Nom Prénom]],Tableau6[[#Headers],[Infirmière]:[Personne 19]],0)))=TRUE,"Form","")</f>
        <v/>
      </c>
      <c r="BW18" s="93" t="str">
        <f>IF(ISTEXT(INDEX('Abs Formation'!$B$4:$T$369,MATCH(BW$9*1,Tableau6[Date],0),MATCH(Tableau3[[#This Row],[Nom Prénom]],Tableau6[[#Headers],[Infirmière]:[Personne 19]],0)))=TRUE,"Form","")</f>
        <v/>
      </c>
      <c r="BX18" s="93" t="str">
        <f>IF(ISTEXT(INDEX('Abs Formation'!$B$4:$T$369,MATCH(BX$9*1,Tableau6[Date],0),MATCH(Tableau3[[#This Row],[Nom Prénom]],Tableau6[[#Headers],[Infirmière]:[Personne 19]],0)))=TRUE,"Form","")</f>
        <v/>
      </c>
      <c r="BY18" s="93" t="str">
        <f>IF(ISTEXT(INDEX('Abs Formation'!$B$4:$T$369,MATCH(BY$9*1,Tableau6[Date],0),MATCH(Tableau3[[#This Row],[Nom Prénom]],Tableau6[[#Headers],[Infirmière]:[Personne 19]],0)))=TRUE,"Form","")</f>
        <v/>
      </c>
      <c r="BZ18" s="93" t="str">
        <f>IF(ISTEXT(INDEX('Abs Formation'!$B$4:$T$369,MATCH(BZ$9*1,Tableau6[Date],0),MATCH(Tableau3[[#This Row],[Nom Prénom]],Tableau6[[#Headers],[Infirmière]:[Personne 19]],0)))=TRUE,"Form","")</f>
        <v/>
      </c>
      <c r="CA18" s="93" t="str">
        <f>IF(ISTEXT(INDEX('Abs Formation'!$B$4:$T$369,MATCH(CA$9*1,Tableau6[Date],0),MATCH(Tableau3[[#This Row],[Nom Prénom]],Tableau6[[#Headers],[Infirmière]:[Personne 19]],0)))=TRUE,"Form","")</f>
        <v/>
      </c>
      <c r="CB18" s="93" t="str">
        <f>IF(ISTEXT(INDEX('Abs Formation'!$B$4:$T$369,MATCH(CB$9*1,Tableau6[Date],0),MATCH(Tableau3[[#This Row],[Nom Prénom]],Tableau6[[#Headers],[Infirmière]:[Personne 19]],0)))=TRUE,"Form","")</f>
        <v/>
      </c>
      <c r="CC18" s="93" t="str">
        <f>IF(ISTEXT(INDEX('Abs Formation'!$B$4:$T$369,MATCH(CC$9*1,Tableau6[Date],0),MATCH(Tableau3[[#This Row],[Nom Prénom]],Tableau6[[#Headers],[Infirmière]:[Personne 19]],0)))=TRUE,"Form","")</f>
        <v/>
      </c>
      <c r="CD18" s="93" t="str">
        <f>IF(ISTEXT(INDEX('Abs Formation'!$B$4:$T$369,MATCH(CD$9*1,Tableau6[Date],0),MATCH(Tableau3[[#This Row],[Nom Prénom]],Tableau6[[#Headers],[Infirmière]:[Personne 19]],0)))=TRUE,"Form","")</f>
        <v/>
      </c>
      <c r="CE18" s="93" t="str">
        <f>IF(ISTEXT(INDEX('Abs Formation'!$B$4:$T$369,MATCH(CE$9*1,Tableau6[Date],0),MATCH(Tableau3[[#This Row],[Nom Prénom]],Tableau6[[#Headers],[Infirmière]:[Personne 19]],0)))=TRUE,"Form","")</f>
        <v/>
      </c>
      <c r="CF18" s="93" t="str">
        <f>IF(ISTEXT(INDEX('Abs Formation'!$B$4:$T$369,MATCH(CF$9*1,Tableau6[Date],0),MATCH(Tableau3[[#This Row],[Nom Prénom]],Tableau6[[#Headers],[Infirmière]:[Personne 19]],0)))=TRUE,"Form","")</f>
        <v/>
      </c>
      <c r="CG18" s="93" t="str">
        <f>IF(ISTEXT(INDEX('Abs Formation'!$B$4:$T$369,MATCH(CG$9*1,Tableau6[Date],0),MATCH(Tableau3[[#This Row],[Nom Prénom]],Tableau6[[#Headers],[Infirmière]:[Personne 19]],0)))=TRUE,"Form","")</f>
        <v/>
      </c>
      <c r="CH18" s="93" t="str">
        <f>IF(ISTEXT(INDEX('Abs Formation'!$B$4:$T$369,MATCH(CH$9*1,Tableau6[Date],0),MATCH(Tableau3[[#This Row],[Nom Prénom]],Tableau6[[#Headers],[Infirmière]:[Personne 19]],0)))=TRUE,"Form","")</f>
        <v/>
      </c>
      <c r="CI18" s="93" t="str">
        <f>IF(ISTEXT(INDEX('Abs Formation'!$B$4:$T$369,MATCH(CI$9*1,Tableau6[Date],0),MATCH(Tableau3[[#This Row],[Nom Prénom]],Tableau6[[#Headers],[Infirmière]:[Personne 19]],0)))=TRUE,"Form","")</f>
        <v/>
      </c>
      <c r="CJ18" s="93" t="str">
        <f>IF(ISTEXT(INDEX('Abs Formation'!$B$4:$T$369,MATCH(CJ$9*1,Tableau6[Date],0),MATCH(Tableau3[[#This Row],[Nom Prénom]],Tableau6[[#Headers],[Infirmière]:[Personne 19]],0)))=TRUE,"Form","")</f>
        <v/>
      </c>
      <c r="CK18" s="93" t="str">
        <f>IF(ISTEXT(INDEX('Abs Formation'!$B$4:$T$369,MATCH(CK$9*1,Tableau6[Date],0),MATCH(Tableau3[[#This Row],[Nom Prénom]],Tableau6[[#Headers],[Infirmière]:[Personne 19]],0)))=TRUE,"Form","")</f>
        <v/>
      </c>
      <c r="CL18" s="93" t="str">
        <f>IF(ISTEXT(INDEX('Abs Formation'!$B$4:$T$369,MATCH(CL$9*1,Tableau6[Date],0),MATCH(Tableau3[[#This Row],[Nom Prénom]],Tableau6[[#Headers],[Infirmière]:[Personne 19]],0)))=TRUE,"Form","")</f>
        <v/>
      </c>
      <c r="CM18" s="93" t="str">
        <f>IF(ISTEXT(INDEX('Abs Formation'!$B$4:$T$369,MATCH(CM$9*1,Tableau6[Date],0),MATCH(Tableau3[[#This Row],[Nom Prénom]],Tableau6[[#Headers],[Infirmière]:[Personne 19]],0)))=TRUE,"Form","")</f>
        <v/>
      </c>
      <c r="CN18" s="93" t="str">
        <f>IF(ISTEXT(INDEX('Abs Formation'!$B$4:$T$369,MATCH(CN$9*1,Tableau6[Date],0),MATCH(Tableau3[[#This Row],[Nom Prénom]],Tableau6[[#Headers],[Infirmière]:[Personne 19]],0)))=TRUE,"Form","")</f>
        <v/>
      </c>
      <c r="CO18" s="93" t="str">
        <f>IF(ISTEXT(INDEX('Abs Formation'!$B$4:$T$369,MATCH(CO$9*1,Tableau6[Date],0),MATCH(Tableau3[[#This Row],[Nom Prénom]],Tableau6[[#Headers],[Infirmière]:[Personne 19]],0)))=TRUE,"Form","")</f>
        <v/>
      </c>
      <c r="CP18" s="93" t="str">
        <f>IF(ISTEXT(INDEX('Abs Formation'!$B$4:$T$369,MATCH(CP$9*1,Tableau6[Date],0),MATCH(Tableau3[[#This Row],[Nom Prénom]],Tableau6[[#Headers],[Infirmière]:[Personne 19]],0)))=TRUE,"Form","")</f>
        <v/>
      </c>
      <c r="CQ18" s="93" t="str">
        <f>IF(ISTEXT(INDEX('Abs Formation'!$B$4:$T$369,MATCH(CQ$9*1,Tableau6[Date],0),MATCH(Tableau3[[#This Row],[Nom Prénom]],Tableau6[[#Headers],[Infirmière]:[Personne 19]],0)))=TRUE,"Form","")</f>
        <v/>
      </c>
      <c r="CR18" s="93" t="str">
        <f>IF(ISTEXT(INDEX('Abs Formation'!$B$4:$T$369,MATCH(CR$9*1,Tableau6[Date],0),MATCH(Tableau3[[#This Row],[Nom Prénom]],Tableau6[[#Headers],[Infirmière]:[Personne 19]],0)))=TRUE,"Form","")</f>
        <v/>
      </c>
      <c r="CS18" s="93" t="str">
        <f>IF(ISTEXT(INDEX('Abs Formation'!$B$4:$T$369,MATCH(CS$9*1,Tableau6[Date],0),MATCH(Tableau3[[#This Row],[Nom Prénom]],Tableau6[[#Headers],[Infirmière]:[Personne 19]],0)))=TRUE,"Form","")</f>
        <v/>
      </c>
      <c r="CT18" s="93" t="str">
        <f>IF(ISTEXT(INDEX('Abs Formation'!$B$4:$T$369,MATCH(CT$9*1,Tableau6[Date],0),MATCH(Tableau3[[#This Row],[Nom Prénom]],Tableau6[[#Headers],[Infirmière]:[Personne 19]],0)))=TRUE,"Form","")</f>
        <v/>
      </c>
      <c r="CU18" s="93" t="str">
        <f>IF(ISTEXT(INDEX('Abs Formation'!$B$4:$T$369,MATCH(CU$9*1,Tableau6[Date],0),MATCH(Tableau3[[#This Row],[Nom Prénom]],Tableau6[[#Headers],[Infirmière]:[Personne 19]],0)))=TRUE,"Form","")</f>
        <v/>
      </c>
      <c r="CV18" s="93" t="str">
        <f>IF(ISTEXT(INDEX('Abs Formation'!$B$4:$T$369,MATCH(CV$9*1,Tableau6[Date],0),MATCH(Tableau3[[#This Row],[Nom Prénom]],Tableau6[[#Headers],[Infirmière]:[Personne 19]],0)))=TRUE,"Form","")</f>
        <v/>
      </c>
      <c r="CW18" s="93" t="str">
        <f>IF(ISTEXT(INDEX('Abs Formation'!$B$4:$T$369,MATCH(CW$9*1,Tableau6[Date],0),MATCH(Tableau3[[#This Row],[Nom Prénom]],Tableau6[[#Headers],[Infirmière]:[Personne 19]],0)))=TRUE,"Form","")</f>
        <v/>
      </c>
      <c r="CX18" s="93" t="str">
        <f>IF(ISTEXT(INDEX('Abs Formation'!$B$4:$T$369,MATCH(CX$9*1,Tableau6[Date],0),MATCH(Tableau3[[#This Row],[Nom Prénom]],Tableau6[[#Headers],[Infirmière]:[Personne 19]],0)))=TRUE,"Form","")</f>
        <v/>
      </c>
      <c r="CY18" s="93" t="str">
        <f>IF(ISTEXT(INDEX('Abs Formation'!$B$4:$T$369,MATCH(CY$9*1,Tableau6[Date],0),MATCH(Tableau3[[#This Row],[Nom Prénom]],Tableau6[[#Headers],[Infirmière]:[Personne 19]],0)))=TRUE,"Form","")</f>
        <v/>
      </c>
      <c r="CZ18" s="93" t="str">
        <f>IF(ISTEXT(INDEX('Abs Formation'!$B$4:$T$369,MATCH(CZ$9*1,Tableau6[Date],0),MATCH(Tableau3[[#This Row],[Nom Prénom]],Tableau6[[#Headers],[Infirmière]:[Personne 19]],0)))=TRUE,"Form","")</f>
        <v/>
      </c>
      <c r="DA18" s="93" t="str">
        <f>IF(ISTEXT(INDEX('Abs Formation'!$B$4:$T$369,MATCH(DA$9*1,Tableau6[Date],0),MATCH(Tableau3[[#This Row],[Nom Prénom]],Tableau6[[#Headers],[Infirmière]:[Personne 19]],0)))=TRUE,"Form","")</f>
        <v/>
      </c>
      <c r="DB18" s="94" t="str">
        <f>IF(ISTEXT(INDEX('Abs Formation'!$B$4:$T$369,MATCH(DB$9*1,Tableau6[Date],0),MATCH(Tableau3[[#This Row],[Nom Prénom]],Tableau6[[#Headers],[Infirmière]:[Personne 19]],0)))=TRUE,"Form","")</f>
        <v/>
      </c>
      <c r="DC18" s="94" t="str">
        <f>IF(ISTEXT(INDEX('Abs Formation'!$B$4:$T$369,MATCH(DC$9*1,Tableau6[Date],0),MATCH(Tableau3[[#This Row],[Nom Prénom]],Tableau6[[#Headers],[Infirmière]:[Personne 19]],0)))=TRUE,"Form","")</f>
        <v/>
      </c>
      <c r="DD18" s="94" t="str">
        <f>IF(ISTEXT(INDEX('Abs Formation'!$B$4:$T$369,MATCH(DD$9*1,Tableau6[Date],0),MATCH(Tableau3[[#This Row],[Nom Prénom]],Tableau6[[#Headers],[Infirmière]:[Personne 19]],0)))=TRUE,"Form","")</f>
        <v/>
      </c>
      <c r="DE18" s="94" t="str">
        <f>IF(ISTEXT(INDEX('Abs Formation'!$B$4:$T$369,MATCH(DE$9*1,Tableau6[Date],0),MATCH(Tableau3[[#This Row],[Nom Prénom]],Tableau6[[#Headers],[Infirmière]:[Personne 19]],0)))=TRUE,"Form","")</f>
        <v/>
      </c>
      <c r="DF18" s="94" t="str">
        <f>IF(ISTEXT(INDEX('Abs Formation'!$B$4:$T$369,MATCH(DF$9*1,Tableau6[Date],0),MATCH(Tableau3[[#This Row],[Nom Prénom]],Tableau6[[#Headers],[Infirmière]:[Personne 19]],0)))=TRUE,"Form","")</f>
        <v/>
      </c>
      <c r="DG18" s="94" t="str">
        <f>IF(ISTEXT(INDEX('Abs Formation'!$B$4:$T$369,MATCH(DG$9*1,Tableau6[Date],0),MATCH(Tableau3[[#This Row],[Nom Prénom]],Tableau6[[#Headers],[Infirmière]:[Personne 19]],0)))=TRUE,"Form","")</f>
        <v/>
      </c>
      <c r="DH18" s="94" t="str">
        <f>IF(ISTEXT(INDEX('Abs Formation'!$B$4:$T$369,MATCH(DH$9*1,Tableau6[Date],0),MATCH(Tableau3[[#This Row],[Nom Prénom]],Tableau6[[#Headers],[Infirmière]:[Personne 19]],0)))=TRUE,"Form","")</f>
        <v/>
      </c>
      <c r="DI18" s="94" t="str">
        <f>IF(ISTEXT(INDEX('Abs Formation'!$B$4:$T$369,MATCH(DI$9*1,Tableau6[Date],0),MATCH(Tableau3[[#This Row],[Nom Prénom]],Tableau6[[#Headers],[Infirmière]:[Personne 19]],0)))=TRUE,"Form","")</f>
        <v/>
      </c>
      <c r="DJ18" s="94" t="str">
        <f>IF(ISTEXT(INDEX('Abs Formation'!$B$4:$T$369,MATCH(DJ$9*1,Tableau6[Date],0),MATCH(Tableau3[[#This Row],[Nom Prénom]],Tableau6[[#Headers],[Infirmière]:[Personne 19]],0)))=TRUE,"Form","")</f>
        <v/>
      </c>
      <c r="DK18" s="94" t="str">
        <f>IF(ISTEXT(INDEX('Abs Formation'!$B$4:$T$369,MATCH(DK$9*1,Tableau6[Date],0),MATCH(Tableau3[[#This Row],[Nom Prénom]],Tableau6[[#Headers],[Infirmière]:[Personne 19]],0)))=TRUE,"Form","")</f>
        <v/>
      </c>
      <c r="DL18" s="94" t="str">
        <f>IF(ISTEXT(INDEX('Abs Formation'!$B$4:$T$369,MATCH(DL$9*1,Tableau6[Date],0),MATCH(Tableau3[[#This Row],[Nom Prénom]],Tableau6[[#Headers],[Infirmière]:[Personne 19]],0)))=TRUE,"Form","")</f>
        <v/>
      </c>
      <c r="DM18" s="94" t="str">
        <f>IF(ISTEXT(INDEX('Abs Formation'!$B$4:$T$369,MATCH(DM$9*1,Tableau6[Date],0),MATCH(Tableau3[[#This Row],[Nom Prénom]],Tableau6[[#Headers],[Infirmière]:[Personne 19]],0)))=TRUE,"Form","")</f>
        <v/>
      </c>
      <c r="DN18" s="94" t="str">
        <f>IF(ISTEXT(INDEX('Abs Formation'!$B$4:$T$369,MATCH(DN$9*1,Tableau6[Date],0),MATCH(Tableau3[[#This Row],[Nom Prénom]],Tableau6[[#Headers],[Infirmière]:[Personne 19]],0)))=TRUE,"Form","")</f>
        <v/>
      </c>
      <c r="DO18" s="94" t="str">
        <f>IF(ISTEXT(INDEX('Abs Formation'!$B$4:$T$369,MATCH(DO$9*1,Tableau6[Date],0),MATCH(Tableau3[[#This Row],[Nom Prénom]],Tableau6[[#Headers],[Infirmière]:[Personne 19]],0)))=TRUE,"Form","")</f>
        <v/>
      </c>
      <c r="DP18" s="94" t="str">
        <f>IF(ISTEXT(INDEX('Abs Formation'!$B$4:$T$369,MATCH(DP$9*1,Tableau6[Date],0),MATCH(Tableau3[[#This Row],[Nom Prénom]],Tableau6[[#Headers],[Infirmière]:[Personne 19]],0)))=TRUE,"Form","")</f>
        <v/>
      </c>
      <c r="DQ18" s="94" t="str">
        <f>IF(ISTEXT(INDEX('Abs Formation'!$B$4:$T$369,MATCH(DQ$9*1,Tableau6[Date],0),MATCH(Tableau3[[#This Row],[Nom Prénom]],Tableau6[[#Headers],[Infirmière]:[Personne 19]],0)))=TRUE,"Form","")</f>
        <v/>
      </c>
      <c r="DR18" s="94" t="str">
        <f>IF(ISTEXT(INDEX('Abs Formation'!$B$4:$T$369,MATCH(DR$9*1,Tableau6[Date],0),MATCH(Tableau3[[#This Row],[Nom Prénom]],Tableau6[[#Headers],[Infirmière]:[Personne 19]],0)))=TRUE,"Form","")</f>
        <v/>
      </c>
      <c r="DS18" s="94" t="str">
        <f>IF(ISTEXT(INDEX('Abs Formation'!$B$4:$T$369,MATCH(DS$9*1,Tableau6[Date],0),MATCH(Tableau3[[#This Row],[Nom Prénom]],Tableau6[[#Headers],[Infirmière]:[Personne 19]],0)))=TRUE,"Form","")</f>
        <v/>
      </c>
      <c r="DT18" s="94" t="str">
        <f>IF(ISTEXT(INDEX('Abs Formation'!$B$4:$T$369,MATCH(DT$9*1,Tableau6[Date],0),MATCH(Tableau3[[#This Row],[Nom Prénom]],Tableau6[[#Headers],[Infirmière]:[Personne 19]],0)))=TRUE,"Form","")</f>
        <v/>
      </c>
      <c r="DU18" s="94" t="str">
        <f>IF(ISTEXT(INDEX('Abs Formation'!$B$4:$T$369,MATCH(DU$9*1,Tableau6[Date],0),MATCH(Tableau3[[#This Row],[Nom Prénom]],Tableau6[[#Headers],[Infirmière]:[Personne 19]],0)))=TRUE,"Form","")</f>
        <v/>
      </c>
      <c r="DV18" s="94" t="str">
        <f>IF(ISTEXT(INDEX('Abs Formation'!$B$4:$T$369,MATCH(DV$9*1,Tableau6[Date],0),MATCH(Tableau3[[#This Row],[Nom Prénom]],Tableau6[[#Headers],[Infirmière]:[Personne 19]],0)))=TRUE,"Form","")</f>
        <v/>
      </c>
      <c r="DW18" s="94" t="str">
        <f>IF(ISTEXT(INDEX('Abs Formation'!$B$4:$T$369,MATCH(DW$9*1,Tableau6[Date],0),MATCH(Tableau3[[#This Row],[Nom Prénom]],Tableau6[[#Headers],[Infirmière]:[Personne 19]],0)))=TRUE,"Form","")</f>
        <v/>
      </c>
      <c r="DX18" s="94" t="str">
        <f>IF(ISTEXT(INDEX('Abs Formation'!$B$4:$T$369,MATCH(DX$9*1,Tableau6[Date],0),MATCH(Tableau3[[#This Row],[Nom Prénom]],Tableau6[[#Headers],[Infirmière]:[Personne 19]],0)))=TRUE,"Form","")</f>
        <v/>
      </c>
      <c r="DY18" s="94" t="str">
        <f>IF(ISTEXT(INDEX('Abs Formation'!$B$4:$T$369,MATCH(DY$9*1,Tableau6[Date],0),MATCH(Tableau3[[#This Row],[Nom Prénom]],Tableau6[[#Headers],[Infirmière]:[Personne 19]],0)))=TRUE,"Form","")</f>
        <v/>
      </c>
      <c r="DZ18" s="94" t="str">
        <f>IF(ISTEXT(INDEX('Abs Formation'!$B$4:$T$369,MATCH(DZ$9*1,Tableau6[Date],0),MATCH(Tableau3[[#This Row],[Nom Prénom]],Tableau6[[#Headers],[Infirmière]:[Personne 19]],0)))=TRUE,"Form","")</f>
        <v/>
      </c>
      <c r="EA18" s="94" t="str">
        <f>IF(ISTEXT(INDEX('Abs Formation'!$B$4:$T$369,MATCH(EA$9*1,Tableau6[Date],0),MATCH(Tableau3[[#This Row],[Nom Prénom]],Tableau6[[#Headers],[Infirmière]:[Personne 19]],0)))=TRUE,"Form","")</f>
        <v/>
      </c>
      <c r="EB18" s="94" t="str">
        <f>IF(ISTEXT(INDEX('Abs Formation'!$B$4:$T$369,MATCH(EB$9*1,Tableau6[Date],0),MATCH(Tableau3[[#This Row],[Nom Prénom]],Tableau6[[#Headers],[Infirmière]:[Personne 19]],0)))=TRUE,"Form","")</f>
        <v/>
      </c>
      <c r="EC18" s="94" t="str">
        <f>IF(ISTEXT(INDEX('Abs Formation'!$B$4:$T$369,MATCH(EC$9*1,Tableau6[Date],0),MATCH(Tableau3[[#This Row],[Nom Prénom]],Tableau6[[#Headers],[Infirmière]:[Personne 19]],0)))=TRUE,"Form","")</f>
        <v/>
      </c>
      <c r="ED18" s="94" t="str">
        <f>IF(ISTEXT(INDEX('Abs Formation'!$B$4:$T$369,MATCH(ED$9*1,Tableau6[Date],0),MATCH(Tableau3[[#This Row],[Nom Prénom]],Tableau6[[#Headers],[Infirmière]:[Personne 19]],0)))=TRUE,"Form","")</f>
        <v/>
      </c>
      <c r="EE18" s="94" t="str">
        <f>IF(ISTEXT(INDEX('Abs Formation'!$B$4:$T$369,MATCH(EE$9*1,Tableau6[Date],0),MATCH(Tableau3[[#This Row],[Nom Prénom]],Tableau6[[#Headers],[Infirmière]:[Personne 19]],0)))=TRUE,"Form","")</f>
        <v/>
      </c>
      <c r="EF18" s="95" t="str">
        <f>IF(ISTEXT(INDEX('Abs Formation'!$B$4:$T$369,MATCH(EF$9*1,Tableau6[Date],0),MATCH(Tableau3[[#This Row],[Nom Prénom]],Tableau6[[#Headers],[Infirmière]:[Personne 19]],0)))=TRUE,"Form","")</f>
        <v/>
      </c>
      <c r="EG18" s="95" t="str">
        <f>IF(ISTEXT(INDEX('Abs Formation'!$B$4:$T$369,MATCH(EG$9*1,Tableau6[Date],0),MATCH(Tableau3[[#This Row],[Nom Prénom]],Tableau6[[#Headers],[Infirmière]:[Personne 19]],0)))=TRUE,"Form","")</f>
        <v/>
      </c>
      <c r="EH18" s="95" t="str">
        <f>IF(ISTEXT(INDEX('Abs Formation'!$B$4:$T$369,MATCH(EH$9*1,Tableau6[Date],0),MATCH(Tableau3[[#This Row],[Nom Prénom]],Tableau6[[#Headers],[Infirmière]:[Personne 19]],0)))=TRUE,"Form","")</f>
        <v/>
      </c>
      <c r="EI18" s="95" t="str">
        <f>IF(ISTEXT(INDEX('Abs Formation'!$B$4:$T$369,MATCH(EI$9*1,Tableau6[Date],0),MATCH(Tableau3[[#This Row],[Nom Prénom]],Tableau6[[#Headers],[Infirmière]:[Personne 19]],0)))=TRUE,"Form","")</f>
        <v/>
      </c>
      <c r="EJ18" s="95" t="str">
        <f>IF(ISTEXT(INDEX('Abs Formation'!$B$4:$T$369,MATCH(EJ$9*1,Tableau6[Date],0),MATCH(Tableau3[[#This Row],[Nom Prénom]],Tableau6[[#Headers],[Infirmière]:[Personne 19]],0)))=TRUE,"Form","")</f>
        <v/>
      </c>
      <c r="EK18" s="95" t="str">
        <f>IF(ISTEXT(INDEX('Abs Formation'!$B$4:$T$369,MATCH(EK$9*1,Tableau6[Date],0),MATCH(Tableau3[[#This Row],[Nom Prénom]],Tableau6[[#Headers],[Infirmière]:[Personne 19]],0)))=TRUE,"Form","")</f>
        <v/>
      </c>
      <c r="EL18" s="95" t="str">
        <f>IF(ISTEXT(INDEX('Abs Formation'!$B$4:$T$369,MATCH(EL$9*1,Tableau6[Date],0),MATCH(Tableau3[[#This Row],[Nom Prénom]],Tableau6[[#Headers],[Infirmière]:[Personne 19]],0)))=TRUE,"Form","")</f>
        <v/>
      </c>
      <c r="EM18" s="95" t="str">
        <f>IF(ISTEXT(INDEX('Abs Formation'!$B$4:$T$369,MATCH(EM$9*1,Tableau6[Date],0),MATCH(Tableau3[[#This Row],[Nom Prénom]],Tableau6[[#Headers],[Infirmière]:[Personne 19]],0)))=TRUE,"Form","")</f>
        <v/>
      </c>
      <c r="EN18" s="95" t="str">
        <f>IF(ISTEXT(INDEX('Abs Formation'!$B$4:$T$369,MATCH(EN$9*1,Tableau6[Date],0),MATCH(Tableau3[[#This Row],[Nom Prénom]],Tableau6[[#Headers],[Infirmière]:[Personne 19]],0)))=TRUE,"Form","")</f>
        <v/>
      </c>
      <c r="EO18" s="95" t="str">
        <f>IF(ISTEXT(INDEX('Abs Formation'!$B$4:$T$369,MATCH(EO$9*1,Tableau6[Date],0),MATCH(Tableau3[[#This Row],[Nom Prénom]],Tableau6[[#Headers],[Infirmière]:[Personne 19]],0)))=TRUE,"Form","")</f>
        <v/>
      </c>
      <c r="EP18" s="95" t="str">
        <f>IF(ISTEXT(INDEX('Abs Formation'!$B$4:$T$369,MATCH(EP$9*1,Tableau6[Date],0),MATCH(Tableau3[[#This Row],[Nom Prénom]],Tableau6[[#Headers],[Infirmière]:[Personne 19]],0)))=TRUE,"Form","")</f>
        <v/>
      </c>
      <c r="EQ18" s="95" t="str">
        <f>IF(ISTEXT(INDEX('Abs Formation'!$B$4:$T$369,MATCH(EQ$9*1,Tableau6[Date],0),MATCH(Tableau3[[#This Row],[Nom Prénom]],Tableau6[[#Headers],[Infirmière]:[Personne 19]],0)))=TRUE,"Form","")</f>
        <v/>
      </c>
      <c r="ER18" s="95" t="str">
        <f>IF(ISTEXT(INDEX('Abs Formation'!$B$4:$T$369,MATCH(ER$9*1,Tableau6[Date],0),MATCH(Tableau3[[#This Row],[Nom Prénom]],Tableau6[[#Headers],[Infirmière]:[Personne 19]],0)))=TRUE,"Form","")</f>
        <v/>
      </c>
      <c r="ES18" s="95" t="str">
        <f>IF(ISTEXT(INDEX('Abs Formation'!$B$4:$T$369,MATCH(ES$9*1,Tableau6[Date],0),MATCH(Tableau3[[#This Row],[Nom Prénom]],Tableau6[[#Headers],[Infirmière]:[Personne 19]],0)))=TRUE,"Form","")</f>
        <v/>
      </c>
      <c r="ET18" s="95" t="str">
        <f>IF(ISTEXT(INDEX('Abs Formation'!$B$4:$T$369,MATCH(ET$9*1,Tableau6[Date],0),MATCH(Tableau3[[#This Row],[Nom Prénom]],Tableau6[[#Headers],[Infirmière]:[Personne 19]],0)))=TRUE,"Form","")</f>
        <v/>
      </c>
      <c r="EU18" s="95" t="str">
        <f>IF(ISTEXT(INDEX('Abs Formation'!$B$4:$T$369,MATCH(EU$9*1,Tableau6[Date],0),MATCH(Tableau3[[#This Row],[Nom Prénom]],Tableau6[[#Headers],[Infirmière]:[Personne 19]],0)))=TRUE,"Form","")</f>
        <v/>
      </c>
      <c r="EV18" s="95" t="str">
        <f>IF(ISTEXT(INDEX('Abs Formation'!$B$4:$T$369,MATCH(EV$9*1,Tableau6[Date],0),MATCH(Tableau3[[#This Row],[Nom Prénom]],Tableau6[[#Headers],[Infirmière]:[Personne 19]],0)))=TRUE,"Form","")</f>
        <v/>
      </c>
      <c r="EW18" s="95" t="str">
        <f>IF(ISTEXT(INDEX('Abs Formation'!$B$4:$T$369,MATCH(EW$9*1,Tableau6[Date],0),MATCH(Tableau3[[#This Row],[Nom Prénom]],Tableau6[[#Headers],[Infirmière]:[Personne 19]],0)))=TRUE,"Form","")</f>
        <v/>
      </c>
      <c r="EX18" s="95" t="str">
        <f>IF(ISTEXT(INDEX('Abs Formation'!$B$4:$T$369,MATCH(EX$9*1,Tableau6[Date],0),MATCH(Tableau3[[#This Row],[Nom Prénom]],Tableau6[[#Headers],[Infirmière]:[Personne 19]],0)))=TRUE,"Form","")</f>
        <v/>
      </c>
      <c r="EY18" s="95" t="str">
        <f>IF(ISTEXT(INDEX('Abs Formation'!$B$4:$T$369,MATCH(EY$9*1,Tableau6[Date],0),MATCH(Tableau3[[#This Row],[Nom Prénom]],Tableau6[[#Headers],[Infirmière]:[Personne 19]],0)))=TRUE,"Form","")</f>
        <v/>
      </c>
      <c r="EZ18" s="95" t="str">
        <f>IF(ISTEXT(INDEX('Abs Formation'!$B$4:$T$369,MATCH(EZ$9*1,Tableau6[Date],0),MATCH(Tableau3[[#This Row],[Nom Prénom]],Tableau6[[#Headers],[Infirmière]:[Personne 19]],0)))=TRUE,"Form","")</f>
        <v/>
      </c>
      <c r="FA18" s="95" t="str">
        <f>IF(ISTEXT(INDEX('Abs Formation'!$B$4:$T$369,MATCH(FA$9*1,Tableau6[Date],0),MATCH(Tableau3[[#This Row],[Nom Prénom]],Tableau6[[#Headers],[Infirmière]:[Personne 19]],0)))=TRUE,"Form","")</f>
        <v/>
      </c>
      <c r="FB18" s="95" t="str">
        <f>IF(ISTEXT(INDEX('Abs Formation'!$B$4:$T$369,MATCH(FB$9*1,Tableau6[Date],0),MATCH(Tableau3[[#This Row],[Nom Prénom]],Tableau6[[#Headers],[Infirmière]:[Personne 19]],0)))=TRUE,"Form","")</f>
        <v/>
      </c>
      <c r="FC18" s="95" t="str">
        <f>IF(ISTEXT(INDEX('Abs Formation'!$B$4:$T$369,MATCH(FC$9*1,Tableau6[Date],0),MATCH(Tableau3[[#This Row],[Nom Prénom]],Tableau6[[#Headers],[Infirmière]:[Personne 19]],0)))=TRUE,"Form","")</f>
        <v/>
      </c>
      <c r="FD18" s="95" t="str">
        <f>IF(ISTEXT(INDEX('Abs Formation'!$B$4:$T$369,MATCH(FD$9*1,Tableau6[Date],0),MATCH(Tableau3[[#This Row],[Nom Prénom]],Tableau6[[#Headers],[Infirmière]:[Personne 19]],0)))=TRUE,"Form","")</f>
        <v/>
      </c>
      <c r="FE18" s="95" t="str">
        <f>IF(ISTEXT(INDEX('Abs Formation'!$B$4:$T$369,MATCH(FE$9*1,Tableau6[Date],0),MATCH(Tableau3[[#This Row],[Nom Prénom]],Tableau6[[#Headers],[Infirmière]:[Personne 19]],0)))=TRUE,"Form","")</f>
        <v/>
      </c>
      <c r="FF18" s="95" t="str">
        <f>IF(ISTEXT(INDEX('Abs Formation'!$B$4:$T$369,MATCH(FF$9*1,Tableau6[Date],0),MATCH(Tableau3[[#This Row],[Nom Prénom]],Tableau6[[#Headers],[Infirmière]:[Personne 19]],0)))=TRUE,"Form","")</f>
        <v/>
      </c>
      <c r="FG18" s="95" t="str">
        <f>IF(ISTEXT(INDEX('Abs Formation'!$B$4:$T$369,MATCH(FG$9*1,Tableau6[Date],0),MATCH(Tableau3[[#This Row],[Nom Prénom]],Tableau6[[#Headers],[Infirmière]:[Personne 19]],0)))=TRUE,"Form","")</f>
        <v/>
      </c>
      <c r="FH18" s="95" t="str">
        <f>IF(ISTEXT(INDEX('Abs Formation'!$B$4:$T$369,MATCH(FH$9*1,Tableau6[Date],0),MATCH(Tableau3[[#This Row],[Nom Prénom]],Tableau6[[#Headers],[Infirmière]:[Personne 19]],0)))=TRUE,"Form","")</f>
        <v/>
      </c>
      <c r="FI18" s="95" t="str">
        <f>IF(ISTEXT(INDEX('Abs Formation'!$B$4:$T$369,MATCH(FI$9*1,Tableau6[Date],0),MATCH(Tableau3[[#This Row],[Nom Prénom]],Tableau6[[#Headers],[Infirmière]:[Personne 19]],0)))=TRUE,"Form","")</f>
        <v/>
      </c>
      <c r="FJ18" s="95" t="str">
        <f>IF(ISTEXT(INDEX('Abs Formation'!$B$4:$T$369,MATCH(FJ$9*1,Tableau6[Date],0),MATCH(Tableau3[[#This Row],[Nom Prénom]],Tableau6[[#Headers],[Infirmière]:[Personne 19]],0)))=TRUE,"Form","")</f>
        <v/>
      </c>
      <c r="FK18" s="96" t="str">
        <f>IF(ISTEXT(INDEX('Abs Formation'!$B$4:$T$369,MATCH(FK$9*1,Tableau6[Date],0),MATCH(Tableau3[[#This Row],[Nom Prénom]],Tableau6[[#Headers],[Infirmière]:[Personne 19]],0)))=TRUE,"Form","")</f>
        <v/>
      </c>
      <c r="FL18" s="96" t="str">
        <f>IF(ISTEXT(INDEX('Abs Formation'!$B$4:$T$369,MATCH(FL$9*1,Tableau6[Date],0),MATCH(Tableau3[[#This Row],[Nom Prénom]],Tableau6[[#Headers],[Infirmière]:[Personne 19]],0)))=TRUE,"Form","")</f>
        <v/>
      </c>
      <c r="FM18" s="96" t="str">
        <f>IF(ISTEXT(INDEX('Abs Formation'!$B$4:$T$369,MATCH(FM$9*1,Tableau6[Date],0),MATCH(Tableau3[[#This Row],[Nom Prénom]],Tableau6[[#Headers],[Infirmière]:[Personne 19]],0)))=TRUE,"Form","")</f>
        <v/>
      </c>
      <c r="FN18" s="96" t="str">
        <f>IF(ISTEXT(INDEX('Abs Formation'!$B$4:$T$369,MATCH(FN$9*1,Tableau6[Date],0),MATCH(Tableau3[[#This Row],[Nom Prénom]],Tableau6[[#Headers],[Infirmière]:[Personne 19]],0)))=TRUE,"Form","")</f>
        <v/>
      </c>
      <c r="FO18" s="96" t="str">
        <f>IF(ISTEXT(INDEX('Abs Formation'!$B$4:$T$369,MATCH(FO$9*1,Tableau6[Date],0),MATCH(Tableau3[[#This Row],[Nom Prénom]],Tableau6[[#Headers],[Infirmière]:[Personne 19]],0)))=TRUE,"Form","")</f>
        <v/>
      </c>
      <c r="FP18" s="96" t="str">
        <f>IF(ISTEXT(INDEX('Abs Formation'!$B$4:$T$369,MATCH(FP$9*1,Tableau6[Date],0),MATCH(Tableau3[[#This Row],[Nom Prénom]],Tableau6[[#Headers],[Infirmière]:[Personne 19]],0)))=TRUE,"Form","")</f>
        <v/>
      </c>
      <c r="FQ18" s="96" t="str">
        <f>IF(ISTEXT(INDEX('Abs Formation'!$B$4:$T$369,MATCH(FQ$9*1,Tableau6[Date],0),MATCH(Tableau3[[#This Row],[Nom Prénom]],Tableau6[[#Headers],[Infirmière]:[Personne 19]],0)))=TRUE,"Form","")</f>
        <v/>
      </c>
      <c r="FR18" s="96" t="str">
        <f>IF(ISTEXT(INDEX('Abs Formation'!$B$4:$T$369,MATCH(FR$9*1,Tableau6[Date],0),MATCH(Tableau3[[#This Row],[Nom Prénom]],Tableau6[[#Headers],[Infirmière]:[Personne 19]],0)))=TRUE,"Form","")</f>
        <v/>
      </c>
      <c r="FS18" s="96" t="str">
        <f>IF(ISTEXT(INDEX('Abs Formation'!$B$4:$T$369,MATCH(FS$9*1,Tableau6[Date],0),MATCH(Tableau3[[#This Row],[Nom Prénom]],Tableau6[[#Headers],[Infirmière]:[Personne 19]],0)))=TRUE,"Form","")</f>
        <v/>
      </c>
      <c r="FT18" s="96" t="str">
        <f>IF(ISTEXT(INDEX('Abs Formation'!$B$4:$T$369,MATCH(FT$9*1,Tableau6[Date],0),MATCH(Tableau3[[#This Row],[Nom Prénom]],Tableau6[[#Headers],[Infirmière]:[Personne 19]],0)))=TRUE,"Form","")</f>
        <v/>
      </c>
      <c r="FU18" s="96" t="str">
        <f>IF(ISTEXT(INDEX('Abs Formation'!$B$4:$T$369,MATCH(FU$9*1,Tableau6[Date],0),MATCH(Tableau3[[#This Row],[Nom Prénom]],Tableau6[[#Headers],[Infirmière]:[Personne 19]],0)))=TRUE,"Form","")</f>
        <v/>
      </c>
      <c r="FV18" s="96" t="str">
        <f>IF(ISTEXT(INDEX('Abs Formation'!$B$4:$T$369,MATCH(FV$9*1,Tableau6[Date],0),MATCH(Tableau3[[#This Row],[Nom Prénom]],Tableau6[[#Headers],[Infirmière]:[Personne 19]],0)))=TRUE,"Form","")</f>
        <v/>
      </c>
      <c r="FW18" s="96" t="str">
        <f>IF(ISTEXT(INDEX('Abs Formation'!$B$4:$T$369,MATCH(FW$9*1,Tableau6[Date],0),MATCH(Tableau3[[#This Row],[Nom Prénom]],Tableau6[[#Headers],[Infirmière]:[Personne 19]],0)))=TRUE,"Form","")</f>
        <v/>
      </c>
      <c r="FX18" s="96" t="str">
        <f>IF(ISTEXT(INDEX('Abs Formation'!$B$4:$T$369,MATCH(FX$9*1,Tableau6[Date],0),MATCH(Tableau3[[#This Row],[Nom Prénom]],Tableau6[[#Headers],[Infirmière]:[Personne 19]],0)))=TRUE,"Form","")</f>
        <v/>
      </c>
      <c r="FY18" s="96" t="str">
        <f>IF(ISTEXT(INDEX('Abs Formation'!$B$4:$T$369,MATCH(FY$9*1,Tableau6[Date],0),MATCH(Tableau3[[#This Row],[Nom Prénom]],Tableau6[[#Headers],[Infirmière]:[Personne 19]],0)))=TRUE,"Form","")</f>
        <v/>
      </c>
      <c r="FZ18" s="96" t="str">
        <f>IF(ISTEXT(INDEX('Abs Formation'!$B$4:$T$369,MATCH(FZ$9*1,Tableau6[Date],0),MATCH(Tableau3[[#This Row],[Nom Prénom]],Tableau6[[#Headers],[Infirmière]:[Personne 19]],0)))=TRUE,"Form","")</f>
        <v/>
      </c>
      <c r="GA18" s="96" t="str">
        <f>IF(ISTEXT(INDEX('Abs Formation'!$B$4:$T$369,MATCH(GA$9*1,Tableau6[Date],0),MATCH(Tableau3[[#This Row],[Nom Prénom]],Tableau6[[#Headers],[Infirmière]:[Personne 19]],0)))=TRUE,"Form","")</f>
        <v/>
      </c>
      <c r="GB18" s="96" t="str">
        <f>IF(ISTEXT(INDEX('Abs Formation'!$B$4:$T$369,MATCH(GB$9*1,Tableau6[Date],0),MATCH(Tableau3[[#This Row],[Nom Prénom]],Tableau6[[#Headers],[Infirmière]:[Personne 19]],0)))=TRUE,"Form","")</f>
        <v/>
      </c>
      <c r="GC18" s="96" t="str">
        <f>IF(ISTEXT(INDEX('Abs Formation'!$B$4:$T$369,MATCH(GC$9*1,Tableau6[Date],0),MATCH(Tableau3[[#This Row],[Nom Prénom]],Tableau6[[#Headers],[Infirmière]:[Personne 19]],0)))=TRUE,"Form","")</f>
        <v/>
      </c>
      <c r="GD18" s="96" t="str">
        <f>IF(ISTEXT(INDEX('Abs Formation'!$B$4:$T$369,MATCH(GD$9*1,Tableau6[Date],0),MATCH(Tableau3[[#This Row],[Nom Prénom]],Tableau6[[#Headers],[Infirmière]:[Personne 19]],0)))=TRUE,"Form","")</f>
        <v/>
      </c>
      <c r="GE18" s="96" t="str">
        <f>IF(ISTEXT(INDEX('Abs Formation'!$B$4:$T$369,MATCH(GE$9*1,Tableau6[Date],0),MATCH(Tableau3[[#This Row],[Nom Prénom]],Tableau6[[#Headers],[Infirmière]:[Personne 19]],0)))=TRUE,"Form","")</f>
        <v/>
      </c>
      <c r="GF18" s="96" t="str">
        <f>IF(ISTEXT(INDEX('Abs Formation'!$B$4:$T$369,MATCH(GF$9*1,Tableau6[Date],0),MATCH(Tableau3[[#This Row],[Nom Prénom]],Tableau6[[#Headers],[Infirmière]:[Personne 19]],0)))=TRUE,"Form","")</f>
        <v/>
      </c>
      <c r="GG18" s="96" t="str">
        <f>IF(ISTEXT(INDEX('Abs Formation'!$B$4:$T$369,MATCH(GG$9*1,Tableau6[Date],0),MATCH(Tableau3[[#This Row],[Nom Prénom]],Tableau6[[#Headers],[Infirmière]:[Personne 19]],0)))=TRUE,"Form","")</f>
        <v/>
      </c>
      <c r="GH18" s="96" t="str">
        <f>IF(ISTEXT(INDEX('Abs Formation'!$B$4:$T$369,MATCH(GH$9*1,Tableau6[Date],0),MATCH(Tableau3[[#This Row],[Nom Prénom]],Tableau6[[#Headers],[Infirmière]:[Personne 19]],0)))=TRUE,"Form","")</f>
        <v/>
      </c>
      <c r="GI18" s="96" t="str">
        <f>IF(ISTEXT(INDEX('Abs Formation'!$B$4:$T$369,MATCH(GI$9*1,Tableau6[Date],0),MATCH(Tableau3[[#This Row],[Nom Prénom]],Tableau6[[#Headers],[Infirmière]:[Personne 19]],0)))=TRUE,"Form","")</f>
        <v/>
      </c>
      <c r="GJ18" s="96" t="str">
        <f>IF(ISTEXT(INDEX('Abs Formation'!$B$4:$T$369,MATCH(GJ$9*1,Tableau6[Date],0),MATCH(Tableau3[[#This Row],[Nom Prénom]],Tableau6[[#Headers],[Infirmière]:[Personne 19]],0)))=TRUE,"Form","")</f>
        <v/>
      </c>
      <c r="GK18" s="96" t="str">
        <f>IF(ISTEXT(INDEX('Abs Formation'!$B$4:$T$369,MATCH(GK$9*1,Tableau6[Date],0),MATCH(Tableau3[[#This Row],[Nom Prénom]],Tableau6[[#Headers],[Infirmière]:[Personne 19]],0)))=TRUE,"Form","")</f>
        <v/>
      </c>
      <c r="GL18" s="96" t="str">
        <f>IF(ISTEXT(INDEX('Abs Formation'!$B$4:$T$369,MATCH(GL$9*1,Tableau6[Date],0),MATCH(Tableau3[[#This Row],[Nom Prénom]],Tableau6[[#Headers],[Infirmière]:[Personne 19]],0)))=TRUE,"Form","")</f>
        <v/>
      </c>
      <c r="GM18" s="96" t="str">
        <f>IF(ISTEXT(INDEX('Abs Formation'!$B$4:$T$369,MATCH(GM$9*1,Tableau6[Date],0),MATCH(Tableau3[[#This Row],[Nom Prénom]],Tableau6[[#Headers],[Infirmière]:[Personne 19]],0)))=TRUE,"Form","")</f>
        <v/>
      </c>
      <c r="GN18" s="96" t="str">
        <f>IF(ISTEXT(INDEX('Abs Formation'!$B$4:$T$369,MATCH(GN$9*1,Tableau6[Date],0),MATCH(Tableau3[[#This Row],[Nom Prénom]],Tableau6[[#Headers],[Infirmière]:[Personne 19]],0)))=TRUE,"Form","")</f>
        <v/>
      </c>
      <c r="GO18" s="97" t="str">
        <f>IF(ISTEXT(INDEX('Abs Formation'!$B$4:$T$369,MATCH(GO$9*1,Tableau6[Date],0),MATCH(Tableau3[[#This Row],[Nom Prénom]],Tableau6[[#Headers],[Infirmière]:[Personne 19]],0)))=TRUE,"Form","")</f>
        <v/>
      </c>
      <c r="GP18" s="97" t="str">
        <f>IF(ISTEXT(INDEX('Abs Formation'!$B$4:$T$369,MATCH(GP$9*1,Tableau6[Date],0),MATCH(Tableau3[[#This Row],[Nom Prénom]],Tableau6[[#Headers],[Infirmière]:[Personne 19]],0)))=TRUE,"Form","")</f>
        <v/>
      </c>
      <c r="GQ18" s="97" t="str">
        <f>IF(ISTEXT(INDEX('Abs Formation'!$B$4:$T$369,MATCH(GQ$9*1,Tableau6[Date],0),MATCH(Tableau3[[#This Row],[Nom Prénom]],Tableau6[[#Headers],[Infirmière]:[Personne 19]],0)))=TRUE,"Form","")</f>
        <v/>
      </c>
      <c r="GR18" s="97" t="str">
        <f>IF(ISTEXT(INDEX('Abs Formation'!$B$4:$T$369,MATCH(GR$9*1,Tableau6[Date],0),MATCH(Tableau3[[#This Row],[Nom Prénom]],Tableau6[[#Headers],[Infirmière]:[Personne 19]],0)))=TRUE,"Form","")</f>
        <v/>
      </c>
      <c r="GS18" s="97" t="str">
        <f>IF(ISTEXT(INDEX('Abs Formation'!$B$4:$T$369,MATCH(GS$9*1,Tableau6[Date],0),MATCH(Tableau3[[#This Row],[Nom Prénom]],Tableau6[[#Headers],[Infirmière]:[Personne 19]],0)))=TRUE,"Form","")</f>
        <v/>
      </c>
      <c r="GT18" s="97" t="str">
        <f>IF(ISTEXT(INDEX('Abs Formation'!$B$4:$T$369,MATCH(GT$9*1,Tableau6[Date],0),MATCH(Tableau3[[#This Row],[Nom Prénom]],Tableau6[[#Headers],[Infirmière]:[Personne 19]],0)))=TRUE,"Form","")</f>
        <v/>
      </c>
      <c r="GU18" s="97" t="str">
        <f>IF(ISTEXT(INDEX('Abs Formation'!$B$4:$T$369,MATCH(GU$9*1,Tableau6[Date],0),MATCH(Tableau3[[#This Row],[Nom Prénom]],Tableau6[[#Headers],[Infirmière]:[Personne 19]],0)))=TRUE,"Form","")</f>
        <v/>
      </c>
      <c r="GV18" s="97" t="str">
        <f>IF(ISTEXT(INDEX('Abs Formation'!$B$4:$T$369,MATCH(GV$9*1,Tableau6[Date],0),MATCH(Tableau3[[#This Row],[Nom Prénom]],Tableau6[[#Headers],[Infirmière]:[Personne 19]],0)))=TRUE,"Form","")</f>
        <v/>
      </c>
      <c r="GW18" s="97" t="str">
        <f>IF(ISTEXT(INDEX('Abs Formation'!$B$4:$T$369,MATCH(GW$9*1,Tableau6[Date],0),MATCH(Tableau3[[#This Row],[Nom Prénom]],Tableau6[[#Headers],[Infirmière]:[Personne 19]],0)))=TRUE,"Form","")</f>
        <v/>
      </c>
      <c r="GX18" s="97" t="str">
        <f>IF(ISTEXT(INDEX('Abs Formation'!$B$4:$T$369,MATCH(GX$9*1,Tableau6[Date],0),MATCH(Tableau3[[#This Row],[Nom Prénom]],Tableau6[[#Headers],[Infirmière]:[Personne 19]],0)))=TRUE,"Form","")</f>
        <v/>
      </c>
      <c r="GY18" s="97" t="str">
        <f>IF(ISTEXT(INDEX('Abs Formation'!$B$4:$T$369,MATCH(GY$9*1,Tableau6[Date],0),MATCH(Tableau3[[#This Row],[Nom Prénom]],Tableau6[[#Headers],[Infirmière]:[Personne 19]],0)))=TRUE,"Form","")</f>
        <v/>
      </c>
      <c r="GZ18" s="97" t="str">
        <f>IF(ISTEXT(INDEX('Abs Formation'!$B$4:$T$369,MATCH(GZ$9*1,Tableau6[Date],0),MATCH(Tableau3[[#This Row],[Nom Prénom]],Tableau6[[#Headers],[Infirmière]:[Personne 19]],0)))=TRUE,"Form","")</f>
        <v/>
      </c>
      <c r="HA18" s="97" t="str">
        <f>IF(ISTEXT(INDEX('Abs Formation'!$B$4:$T$369,MATCH(HA$9*1,Tableau6[Date],0),MATCH(Tableau3[[#This Row],[Nom Prénom]],Tableau6[[#Headers],[Infirmière]:[Personne 19]],0)))=TRUE,"Form","")</f>
        <v/>
      </c>
      <c r="HB18" s="97" t="str">
        <f>IF(ISTEXT(INDEX('Abs Formation'!$B$4:$T$369,MATCH(HB$9*1,Tableau6[Date],0),MATCH(Tableau3[[#This Row],[Nom Prénom]],Tableau6[[#Headers],[Infirmière]:[Personne 19]],0)))=TRUE,"Form","")</f>
        <v/>
      </c>
      <c r="HC18" s="97" t="str">
        <f>IF(ISTEXT(INDEX('Abs Formation'!$B$4:$T$369,MATCH(HC$9*1,Tableau6[Date],0),MATCH(Tableau3[[#This Row],[Nom Prénom]],Tableau6[[#Headers],[Infirmière]:[Personne 19]],0)))=TRUE,"Form","")</f>
        <v/>
      </c>
      <c r="HD18" s="97" t="str">
        <f>IF(ISTEXT(INDEX('Abs Formation'!$B$4:$T$369,MATCH(HD$9*1,Tableau6[Date],0),MATCH(Tableau3[[#This Row],[Nom Prénom]],Tableau6[[#Headers],[Infirmière]:[Personne 19]],0)))=TRUE,"Form","")</f>
        <v/>
      </c>
      <c r="HE18" s="97" t="str">
        <f>IF(ISTEXT(INDEX('Abs Formation'!$B$4:$T$369,MATCH(HE$9*1,Tableau6[Date],0),MATCH(Tableau3[[#This Row],[Nom Prénom]],Tableau6[[#Headers],[Infirmière]:[Personne 19]],0)))=TRUE,"Form","")</f>
        <v/>
      </c>
      <c r="HF18" s="97" t="str">
        <f>IF(ISTEXT(INDEX('Abs Formation'!$B$4:$T$369,MATCH(HF$9*1,Tableau6[Date],0),MATCH(Tableau3[[#This Row],[Nom Prénom]],Tableau6[[#Headers],[Infirmière]:[Personne 19]],0)))=TRUE,"Form","")</f>
        <v/>
      </c>
      <c r="HG18" s="97" t="str">
        <f>IF(ISTEXT(INDEX('Abs Formation'!$B$4:$T$369,MATCH(HG$9*1,Tableau6[Date],0),MATCH(Tableau3[[#This Row],[Nom Prénom]],Tableau6[[#Headers],[Infirmière]:[Personne 19]],0)))=TRUE,"Form","")</f>
        <v/>
      </c>
      <c r="HH18" s="97" t="str">
        <f>IF(ISTEXT(INDEX('Abs Formation'!$B$4:$T$369,MATCH(HH$9*1,Tableau6[Date],0),MATCH(Tableau3[[#This Row],[Nom Prénom]],Tableau6[[#Headers],[Infirmière]:[Personne 19]],0)))=TRUE,"Form","")</f>
        <v/>
      </c>
      <c r="HI18" s="97" t="str">
        <f>IF(ISTEXT(INDEX('Abs Formation'!$B$4:$T$369,MATCH(HI$9*1,Tableau6[Date],0),MATCH(Tableau3[[#This Row],[Nom Prénom]],Tableau6[[#Headers],[Infirmière]:[Personne 19]],0)))=TRUE,"Form","")</f>
        <v/>
      </c>
      <c r="HJ18" s="97" t="str">
        <f>IF(ISTEXT(INDEX('Abs Formation'!$B$4:$T$369,MATCH(HJ$9*1,Tableau6[Date],0),MATCH(Tableau3[[#This Row],[Nom Prénom]],Tableau6[[#Headers],[Infirmière]:[Personne 19]],0)))=TRUE,"Form","")</f>
        <v/>
      </c>
      <c r="HK18" s="97" t="str">
        <f>IF(ISTEXT(INDEX('Abs Formation'!$B$4:$T$369,MATCH(HK$9*1,Tableau6[Date],0),MATCH(Tableau3[[#This Row],[Nom Prénom]],Tableau6[[#Headers],[Infirmière]:[Personne 19]],0)))=TRUE,"Form","")</f>
        <v/>
      </c>
      <c r="HL18" s="97" t="str">
        <f>IF(ISTEXT(INDEX('Abs Formation'!$B$4:$T$369,MATCH(HL$9*1,Tableau6[Date],0),MATCH(Tableau3[[#This Row],[Nom Prénom]],Tableau6[[#Headers],[Infirmière]:[Personne 19]],0)))=TRUE,"Form","")</f>
        <v/>
      </c>
      <c r="HM18" s="97" t="str">
        <f>IF(ISTEXT(INDEX('Abs Formation'!$B$4:$T$369,MATCH(HM$9*1,Tableau6[Date],0),MATCH(Tableau3[[#This Row],[Nom Prénom]],Tableau6[[#Headers],[Infirmière]:[Personne 19]],0)))=TRUE,"Form","")</f>
        <v/>
      </c>
      <c r="HN18" s="97" t="str">
        <f>IF(ISTEXT(INDEX('Abs Formation'!$B$4:$T$369,MATCH(HN$9*1,Tableau6[Date],0),MATCH(Tableau3[[#This Row],[Nom Prénom]],Tableau6[[#Headers],[Infirmière]:[Personne 19]],0)))=TRUE,"Form","")</f>
        <v/>
      </c>
      <c r="HO18" s="97" t="str">
        <f>IF(ISTEXT(INDEX('Abs Formation'!$B$4:$T$369,MATCH(HO$9*1,Tableau6[Date],0),MATCH(Tableau3[[#This Row],[Nom Prénom]],Tableau6[[#Headers],[Infirmière]:[Personne 19]],0)))=TRUE,"Form","")</f>
        <v/>
      </c>
      <c r="HP18" s="97" t="str">
        <f>IF(ISTEXT(INDEX('Abs Formation'!$B$4:$T$369,MATCH(HP$9*1,Tableau6[Date],0),MATCH(Tableau3[[#This Row],[Nom Prénom]],Tableau6[[#Headers],[Infirmière]:[Personne 19]],0)))=TRUE,"Form","")</f>
        <v/>
      </c>
      <c r="HQ18" s="97" t="str">
        <f>IF(ISTEXT(INDEX('Abs Formation'!$B$4:$T$369,MATCH(HQ$9*1,Tableau6[Date],0),MATCH(Tableau3[[#This Row],[Nom Prénom]],Tableau6[[#Headers],[Infirmière]:[Personne 19]],0)))=TRUE,"Form","")</f>
        <v/>
      </c>
      <c r="HR18" s="97" t="str">
        <f>IF(ISTEXT(INDEX('Abs Formation'!$B$4:$T$369,MATCH(HR$9*1,Tableau6[Date],0),MATCH(Tableau3[[#This Row],[Nom Prénom]],Tableau6[[#Headers],[Infirmière]:[Personne 19]],0)))=TRUE,"Form","")</f>
        <v/>
      </c>
      <c r="HS18" s="97" t="str">
        <f>IF(ISTEXT(INDEX('Abs Formation'!$B$4:$T$369,MATCH(HS$9*1,Tableau6[Date],0),MATCH(Tableau3[[#This Row],[Nom Prénom]],Tableau6[[#Headers],[Infirmière]:[Personne 19]],0)))=TRUE,"Form","")</f>
        <v/>
      </c>
      <c r="HT18" s="91" t="str">
        <f>IF(ISTEXT(INDEX('Abs Formation'!$B$4:$T$369,MATCH(HT$9*1,Tableau6[Date],0),MATCH(Tableau3[[#This Row],[Nom Prénom]],Tableau6[[#Headers],[Infirmière]:[Personne 19]],0)))=TRUE,"Form","")</f>
        <v/>
      </c>
      <c r="HU18" s="91" t="str">
        <f>IF(ISTEXT(INDEX('Abs Formation'!$B$4:$T$369,MATCH(HU$9*1,Tableau6[Date],0),MATCH(Tableau3[[#This Row],[Nom Prénom]],Tableau6[[#Headers],[Infirmière]:[Personne 19]],0)))=TRUE,"Form","")</f>
        <v/>
      </c>
      <c r="HV18" s="91" t="str">
        <f>IF(ISTEXT(INDEX('Abs Formation'!$B$4:$T$369,MATCH(HV$9*1,Tableau6[Date],0),MATCH(Tableau3[[#This Row],[Nom Prénom]],Tableau6[[#Headers],[Infirmière]:[Personne 19]],0)))=TRUE,"Form","")</f>
        <v/>
      </c>
      <c r="HW18" s="91" t="str">
        <f>IF(ISTEXT(INDEX('Abs Formation'!$B$4:$T$369,MATCH(HW$9*1,Tableau6[Date],0),MATCH(Tableau3[[#This Row],[Nom Prénom]],Tableau6[[#Headers],[Infirmière]:[Personne 19]],0)))=TRUE,"Form","")</f>
        <v/>
      </c>
      <c r="HX18" s="91" t="str">
        <f>IF(ISTEXT(INDEX('Abs Formation'!$B$4:$T$369,MATCH(HX$9*1,Tableau6[Date],0),MATCH(Tableau3[[#This Row],[Nom Prénom]],Tableau6[[#Headers],[Infirmière]:[Personne 19]],0)))=TRUE,"Form","")</f>
        <v/>
      </c>
      <c r="HY18" s="91" t="str">
        <f>IF(ISTEXT(INDEX('Abs Formation'!$B$4:$T$369,MATCH(HY$9*1,Tableau6[Date],0),MATCH(Tableau3[[#This Row],[Nom Prénom]],Tableau6[[#Headers],[Infirmière]:[Personne 19]],0)))=TRUE,"Form","")</f>
        <v/>
      </c>
      <c r="HZ18" s="91" t="str">
        <f>IF(ISTEXT(INDEX('Abs Formation'!$B$4:$T$369,MATCH(HZ$9*1,Tableau6[Date],0),MATCH(Tableau3[[#This Row],[Nom Prénom]],Tableau6[[#Headers],[Infirmière]:[Personne 19]],0)))=TRUE,"Form","")</f>
        <v/>
      </c>
      <c r="IA18" s="91" t="str">
        <f>IF(ISTEXT(INDEX('Abs Formation'!$B$4:$T$369,MATCH(IA$9*1,Tableau6[Date],0),MATCH(Tableau3[[#This Row],[Nom Prénom]],Tableau6[[#Headers],[Infirmière]:[Personne 19]],0)))=TRUE,"Form","")</f>
        <v/>
      </c>
      <c r="IB18" s="91" t="str">
        <f>IF(ISTEXT(INDEX('Abs Formation'!$B$4:$T$369,MATCH(IB$9*1,Tableau6[Date],0),MATCH(Tableau3[[#This Row],[Nom Prénom]],Tableau6[[#Headers],[Infirmière]:[Personne 19]],0)))=TRUE,"Form","")</f>
        <v/>
      </c>
      <c r="IC18" s="91" t="str">
        <f>IF(ISTEXT(INDEX('Abs Formation'!$B$4:$T$369,MATCH(IC$9*1,Tableau6[Date],0),MATCH(Tableau3[[#This Row],[Nom Prénom]],Tableau6[[#Headers],[Infirmière]:[Personne 19]],0)))=TRUE,"Form","")</f>
        <v/>
      </c>
      <c r="ID18" s="91" t="str">
        <f>IF(ISTEXT(INDEX('Abs Formation'!$B$4:$T$369,MATCH(ID$9*1,Tableau6[Date],0),MATCH(Tableau3[[#This Row],[Nom Prénom]],Tableau6[[#Headers],[Infirmière]:[Personne 19]],0)))=TRUE,"Form","")</f>
        <v/>
      </c>
      <c r="IE18" s="91" t="str">
        <f>IF(ISTEXT(INDEX('Abs Formation'!$B$4:$T$369,MATCH(IE$9*1,Tableau6[Date],0),MATCH(Tableau3[[#This Row],[Nom Prénom]],Tableau6[[#Headers],[Infirmière]:[Personne 19]],0)))=TRUE,"Form","")</f>
        <v/>
      </c>
      <c r="IF18" s="91" t="str">
        <f>IF(ISTEXT(INDEX('Abs Formation'!$B$4:$T$369,MATCH(IF$9*1,Tableau6[Date],0),MATCH(Tableau3[[#This Row],[Nom Prénom]],Tableau6[[#Headers],[Infirmière]:[Personne 19]],0)))=TRUE,"Form","")</f>
        <v/>
      </c>
      <c r="IG18" s="91" t="str">
        <f>IF(ISTEXT(INDEX('Abs Formation'!$B$4:$T$369,MATCH(IG$9*1,Tableau6[Date],0),MATCH(Tableau3[[#This Row],[Nom Prénom]],Tableau6[[#Headers],[Infirmière]:[Personne 19]],0)))=TRUE,"Form","")</f>
        <v/>
      </c>
      <c r="IH18" s="91" t="str">
        <f>IF(ISTEXT(INDEX('Abs Formation'!$B$4:$T$369,MATCH(IH$9*1,Tableau6[Date],0),MATCH(Tableau3[[#This Row],[Nom Prénom]],Tableau6[[#Headers],[Infirmière]:[Personne 19]],0)))=TRUE,"Form","")</f>
        <v/>
      </c>
      <c r="II18" s="91" t="str">
        <f>IF(ISTEXT(INDEX('Abs Formation'!$B$4:$T$369,MATCH(II$9*1,Tableau6[Date],0),MATCH(Tableau3[[#This Row],[Nom Prénom]],Tableau6[[#Headers],[Infirmière]:[Personne 19]],0)))=TRUE,"Form","")</f>
        <v/>
      </c>
      <c r="IJ18" s="91" t="str">
        <f>IF(ISTEXT(INDEX('Abs Formation'!$B$4:$T$369,MATCH(IJ$9*1,Tableau6[Date],0),MATCH(Tableau3[[#This Row],[Nom Prénom]],Tableau6[[#Headers],[Infirmière]:[Personne 19]],0)))=TRUE,"Form","")</f>
        <v/>
      </c>
      <c r="IK18" s="91" t="str">
        <f>IF(ISTEXT(INDEX('Abs Formation'!$B$4:$T$369,MATCH(IK$9*1,Tableau6[Date],0),MATCH(Tableau3[[#This Row],[Nom Prénom]],Tableau6[[#Headers],[Infirmière]:[Personne 19]],0)))=TRUE,"Form","")</f>
        <v/>
      </c>
      <c r="IL18" s="91" t="str">
        <f>IF(ISTEXT(INDEX('Abs Formation'!$B$4:$T$369,MATCH(IL$9*1,Tableau6[Date],0),MATCH(Tableau3[[#This Row],[Nom Prénom]],Tableau6[[#Headers],[Infirmière]:[Personne 19]],0)))=TRUE,"Form","")</f>
        <v/>
      </c>
      <c r="IM18" s="91" t="str">
        <f>IF(ISTEXT(INDEX('Abs Formation'!$B$4:$T$369,MATCH(IM$9*1,Tableau6[Date],0),MATCH(Tableau3[[#This Row],[Nom Prénom]],Tableau6[[#Headers],[Infirmière]:[Personne 19]],0)))=TRUE,"Form","")</f>
        <v/>
      </c>
      <c r="IN18" s="91" t="str">
        <f>IF(ISTEXT(INDEX('Abs Formation'!$B$4:$T$369,MATCH(IN$9*1,Tableau6[Date],0),MATCH(Tableau3[[#This Row],[Nom Prénom]],Tableau6[[#Headers],[Infirmière]:[Personne 19]],0)))=TRUE,"Form","")</f>
        <v/>
      </c>
      <c r="IO18" s="91" t="str">
        <f>IF(ISTEXT(INDEX('Abs Formation'!$B$4:$T$369,MATCH(IO$9*1,Tableau6[Date],0),MATCH(Tableau3[[#This Row],[Nom Prénom]],Tableau6[[#Headers],[Infirmière]:[Personne 19]],0)))=TRUE,"Form","")</f>
        <v/>
      </c>
      <c r="IP18" s="91" t="str">
        <f>IF(ISTEXT(INDEX('Abs Formation'!$B$4:$T$369,MATCH(IP$9*1,Tableau6[Date],0),MATCH(Tableau3[[#This Row],[Nom Prénom]],Tableau6[[#Headers],[Infirmière]:[Personne 19]],0)))=TRUE,"Form","")</f>
        <v/>
      </c>
      <c r="IQ18" s="91" t="str">
        <f>IF(ISTEXT(INDEX('Abs Formation'!$B$4:$T$369,MATCH(IQ$9*1,Tableau6[Date],0),MATCH(Tableau3[[#This Row],[Nom Prénom]],Tableau6[[#Headers],[Infirmière]:[Personne 19]],0)))=TRUE,"Form","")</f>
        <v/>
      </c>
      <c r="IR18" s="91" t="str">
        <f>IF(ISTEXT(INDEX('Abs Formation'!$B$4:$T$369,MATCH(IR$9*1,Tableau6[Date],0),MATCH(Tableau3[[#This Row],[Nom Prénom]],Tableau6[[#Headers],[Infirmière]:[Personne 19]],0)))=TRUE,"Form","")</f>
        <v/>
      </c>
      <c r="IS18" s="91" t="str">
        <f>IF(ISTEXT(INDEX('Abs Formation'!$B$4:$T$369,MATCH(IS$9*1,Tableau6[Date],0),MATCH(Tableau3[[#This Row],[Nom Prénom]],Tableau6[[#Headers],[Infirmière]:[Personne 19]],0)))=TRUE,"Form","")</f>
        <v/>
      </c>
      <c r="IT18" s="91" t="str">
        <f>IF(ISTEXT(INDEX('Abs Formation'!$B$4:$T$369,MATCH(IT$9*1,Tableau6[Date],0),MATCH(Tableau3[[#This Row],[Nom Prénom]],Tableau6[[#Headers],[Infirmière]:[Personne 19]],0)))=TRUE,"Form","")</f>
        <v/>
      </c>
      <c r="IU18" s="91" t="str">
        <f>IF(ISTEXT(INDEX('Abs Formation'!$B$4:$T$369,MATCH(IU$9*1,Tableau6[Date],0),MATCH(Tableau3[[#This Row],[Nom Prénom]],Tableau6[[#Headers],[Infirmière]:[Personne 19]],0)))=TRUE,"Form","")</f>
        <v/>
      </c>
      <c r="IV18" s="91" t="str">
        <f>IF(ISTEXT(INDEX('Abs Formation'!$B$4:$T$369,MATCH(IV$9*1,Tableau6[Date],0),MATCH(Tableau3[[#This Row],[Nom Prénom]],Tableau6[[#Headers],[Infirmière]:[Personne 19]],0)))=TRUE,"Form","")</f>
        <v/>
      </c>
      <c r="IW18" s="91" t="str">
        <f>IF(ISTEXT(INDEX('Abs Formation'!$B$4:$T$369,MATCH(IW$9*1,Tableau6[Date],0),MATCH(Tableau3[[#This Row],[Nom Prénom]],Tableau6[[#Headers],[Infirmière]:[Personne 19]],0)))=TRUE,"Form","")</f>
        <v/>
      </c>
      <c r="IX18" s="91" t="str">
        <f>IF(ISTEXT(INDEX('Abs Formation'!$B$4:$T$369,MATCH(IX$9*1,Tableau6[Date],0),MATCH(Tableau3[[#This Row],[Nom Prénom]],Tableau6[[#Headers],[Infirmière]:[Personne 19]],0)))=TRUE,"Form","")</f>
        <v/>
      </c>
      <c r="IY18" s="98" t="str">
        <f>IF(ISTEXT(INDEX('Abs Formation'!$B$4:$T$369,MATCH(IY$9*1,Tableau6[Date],0),MATCH(Tableau3[[#This Row],[Nom Prénom]],Tableau6[[#Headers],[Infirmière]:[Personne 19]],0)))=TRUE,"Form","")</f>
        <v/>
      </c>
      <c r="IZ18" s="98" t="str">
        <f>IF(ISTEXT(INDEX('Abs Formation'!$B$4:$T$369,MATCH(IZ$9*1,Tableau6[Date],0),MATCH(Tableau3[[#This Row],[Nom Prénom]],Tableau6[[#Headers],[Infirmière]:[Personne 19]],0)))=TRUE,"Form","")</f>
        <v/>
      </c>
      <c r="JA18" s="98" t="str">
        <f>IF(ISTEXT(INDEX('Abs Formation'!$B$4:$T$369,MATCH(JA$9*1,Tableau6[Date],0),MATCH(Tableau3[[#This Row],[Nom Prénom]],Tableau6[[#Headers],[Infirmière]:[Personne 19]],0)))=TRUE,"Form","")</f>
        <v/>
      </c>
      <c r="JB18" s="98" t="str">
        <f>IF(ISTEXT(INDEX('Abs Formation'!$B$4:$T$369,MATCH(JB$9*1,Tableau6[Date],0),MATCH(Tableau3[[#This Row],[Nom Prénom]],Tableau6[[#Headers],[Infirmière]:[Personne 19]],0)))=TRUE,"Form","")</f>
        <v/>
      </c>
      <c r="JC18" s="98" t="str">
        <f>IF(ISTEXT(INDEX('Abs Formation'!$B$4:$T$369,MATCH(JC$9*1,Tableau6[Date],0),MATCH(Tableau3[[#This Row],[Nom Prénom]],Tableau6[[#Headers],[Infirmière]:[Personne 19]],0)))=TRUE,"Form","")</f>
        <v/>
      </c>
      <c r="JD18" s="98" t="str">
        <f>IF(ISTEXT(INDEX('Abs Formation'!$B$4:$T$369,MATCH(JD$9*1,Tableau6[Date],0),MATCH(Tableau3[[#This Row],[Nom Prénom]],Tableau6[[#Headers],[Infirmière]:[Personne 19]],0)))=TRUE,"Form","")</f>
        <v/>
      </c>
      <c r="JE18" s="98" t="str">
        <f>IF(ISTEXT(INDEX('Abs Formation'!$B$4:$T$369,MATCH(JE$9*1,Tableau6[Date],0),MATCH(Tableau3[[#This Row],[Nom Prénom]],Tableau6[[#Headers],[Infirmière]:[Personne 19]],0)))=TRUE,"Form","")</f>
        <v/>
      </c>
      <c r="JF18" s="98" t="str">
        <f>IF(ISTEXT(INDEX('Abs Formation'!$B$4:$T$369,MATCH(JF$9*1,Tableau6[Date],0),MATCH(Tableau3[[#This Row],[Nom Prénom]],Tableau6[[#Headers],[Infirmière]:[Personne 19]],0)))=TRUE,"Form","")</f>
        <v/>
      </c>
      <c r="JG18" s="98" t="str">
        <f>IF(ISTEXT(INDEX('Abs Formation'!$B$4:$T$369,MATCH(JG$9*1,Tableau6[Date],0),MATCH(Tableau3[[#This Row],[Nom Prénom]],Tableau6[[#Headers],[Infirmière]:[Personne 19]],0)))=TRUE,"Form","")</f>
        <v/>
      </c>
      <c r="JH18" s="98" t="str">
        <f>IF(ISTEXT(INDEX('Abs Formation'!$B$4:$T$369,MATCH(JH$9*1,Tableau6[Date],0),MATCH(Tableau3[[#This Row],[Nom Prénom]],Tableau6[[#Headers],[Infirmière]:[Personne 19]],0)))=TRUE,"Form","")</f>
        <v/>
      </c>
      <c r="JI18" s="98" t="str">
        <f>IF(ISTEXT(INDEX('Abs Formation'!$B$4:$T$369,MATCH(JI$9*1,Tableau6[Date],0),MATCH(Tableau3[[#This Row],[Nom Prénom]],Tableau6[[#Headers],[Infirmière]:[Personne 19]],0)))=TRUE,"Form","")</f>
        <v/>
      </c>
      <c r="JJ18" s="98" t="str">
        <f>IF(ISTEXT(INDEX('Abs Formation'!$B$4:$T$369,MATCH(JJ$9*1,Tableau6[Date],0),MATCH(Tableau3[[#This Row],[Nom Prénom]],Tableau6[[#Headers],[Infirmière]:[Personne 19]],0)))=TRUE,"Form","")</f>
        <v/>
      </c>
      <c r="JK18" s="98" t="str">
        <f>IF(ISTEXT(INDEX('Abs Formation'!$B$4:$T$369,MATCH(JK$9*1,Tableau6[Date],0),MATCH(Tableau3[[#This Row],[Nom Prénom]],Tableau6[[#Headers],[Infirmière]:[Personne 19]],0)))=TRUE,"Form","")</f>
        <v/>
      </c>
      <c r="JL18" s="98" t="str">
        <f>IF(ISTEXT(INDEX('Abs Formation'!$B$4:$T$369,MATCH(JL$9*1,Tableau6[Date],0),MATCH(Tableau3[[#This Row],[Nom Prénom]],Tableau6[[#Headers],[Infirmière]:[Personne 19]],0)))=TRUE,"Form","")</f>
        <v/>
      </c>
      <c r="JM18" s="98" t="str">
        <f>IF(ISTEXT(INDEX('Abs Formation'!$B$4:$T$369,MATCH(JM$9*1,Tableau6[Date],0),MATCH(Tableau3[[#This Row],[Nom Prénom]],Tableau6[[#Headers],[Infirmière]:[Personne 19]],0)))=TRUE,"Form","")</f>
        <v/>
      </c>
      <c r="JN18" s="98" t="str">
        <f>IF(ISTEXT(INDEX('Abs Formation'!$B$4:$T$369,MATCH(JN$9*1,Tableau6[Date],0),MATCH(Tableau3[[#This Row],[Nom Prénom]],Tableau6[[#Headers],[Infirmière]:[Personne 19]],0)))=TRUE,"Form","")</f>
        <v/>
      </c>
      <c r="JO18" s="98" t="str">
        <f>IF(ISTEXT(INDEX('Abs Formation'!$B$4:$T$369,MATCH(JO$9*1,Tableau6[Date],0),MATCH(Tableau3[[#This Row],[Nom Prénom]],Tableau6[[#Headers],[Infirmière]:[Personne 19]],0)))=TRUE,"Form","")</f>
        <v/>
      </c>
      <c r="JP18" s="98" t="str">
        <f>IF(ISTEXT(INDEX('Abs Formation'!$B$4:$T$369,MATCH(JP$9*1,Tableau6[Date],0),MATCH(Tableau3[[#This Row],[Nom Prénom]],Tableau6[[#Headers],[Infirmière]:[Personne 19]],0)))=TRUE,"Form","")</f>
        <v/>
      </c>
      <c r="JQ18" s="98" t="str">
        <f>IF(ISTEXT(INDEX('Abs Formation'!$B$4:$T$369,MATCH(JQ$9*1,Tableau6[Date],0),MATCH(Tableau3[[#This Row],[Nom Prénom]],Tableau6[[#Headers],[Infirmière]:[Personne 19]],0)))=TRUE,"Form","")</f>
        <v/>
      </c>
      <c r="JR18" s="98" t="str">
        <f>IF(ISTEXT(INDEX('Abs Formation'!$B$4:$T$369,MATCH(JR$9*1,Tableau6[Date],0),MATCH(Tableau3[[#This Row],[Nom Prénom]],Tableau6[[#Headers],[Infirmière]:[Personne 19]],0)))=TRUE,"Form","")</f>
        <v/>
      </c>
      <c r="JS18" s="98" t="str">
        <f>IF(ISTEXT(INDEX('Abs Formation'!$B$4:$T$369,MATCH(JS$9*1,Tableau6[Date],0),MATCH(Tableau3[[#This Row],[Nom Prénom]],Tableau6[[#Headers],[Infirmière]:[Personne 19]],0)))=TRUE,"Form","")</f>
        <v/>
      </c>
      <c r="JT18" s="98" t="str">
        <f>IF(ISTEXT(INDEX('Abs Formation'!$B$4:$T$369,MATCH(JT$9*1,Tableau6[Date],0),MATCH(Tableau3[[#This Row],[Nom Prénom]],Tableau6[[#Headers],[Infirmière]:[Personne 19]],0)))=TRUE,"Form","")</f>
        <v/>
      </c>
      <c r="JU18" s="98" t="str">
        <f>IF(ISTEXT(INDEX('Abs Formation'!$B$4:$T$369,MATCH(JU$9*1,Tableau6[Date],0),MATCH(Tableau3[[#This Row],[Nom Prénom]],Tableau6[[#Headers],[Infirmière]:[Personne 19]],0)))=TRUE,"Form","")</f>
        <v/>
      </c>
      <c r="JV18" s="98" t="str">
        <f>IF(ISTEXT(INDEX('Abs Formation'!$B$4:$T$369,MATCH(JV$9*1,Tableau6[Date],0),MATCH(Tableau3[[#This Row],[Nom Prénom]],Tableau6[[#Headers],[Infirmière]:[Personne 19]],0)))=TRUE,"Form","")</f>
        <v/>
      </c>
      <c r="JW18" s="98" t="str">
        <f>IF(ISTEXT(INDEX('Abs Formation'!$B$4:$T$369,MATCH(JW$9*1,Tableau6[Date],0),MATCH(Tableau3[[#This Row],[Nom Prénom]],Tableau6[[#Headers],[Infirmière]:[Personne 19]],0)))=TRUE,"Form","")</f>
        <v/>
      </c>
      <c r="JX18" s="98" t="str">
        <f>IF(ISTEXT(INDEX('Abs Formation'!$B$4:$T$369,MATCH(JX$9*1,Tableau6[Date],0),MATCH(Tableau3[[#This Row],[Nom Prénom]],Tableau6[[#Headers],[Infirmière]:[Personne 19]],0)))=TRUE,"Form","")</f>
        <v/>
      </c>
      <c r="JY18" s="98" t="str">
        <f>IF(ISTEXT(INDEX('Abs Formation'!$B$4:$T$369,MATCH(JY$9*1,Tableau6[Date],0),MATCH(Tableau3[[#This Row],[Nom Prénom]],Tableau6[[#Headers],[Infirmière]:[Personne 19]],0)))=TRUE,"Form","")</f>
        <v/>
      </c>
      <c r="JZ18" s="98" t="str">
        <f>IF(ISTEXT(INDEX('Abs Formation'!$B$4:$T$369,MATCH(JZ$9*1,Tableau6[Date],0),MATCH(Tableau3[[#This Row],[Nom Prénom]],Tableau6[[#Headers],[Infirmière]:[Personne 19]],0)))=TRUE,"Form","")</f>
        <v/>
      </c>
      <c r="KA18" s="98" t="str">
        <f>IF(ISTEXT(INDEX('Abs Formation'!$B$4:$T$369,MATCH(KA$9*1,Tableau6[Date],0),MATCH(Tableau3[[#This Row],[Nom Prénom]],Tableau6[[#Headers],[Infirmière]:[Personne 19]],0)))=TRUE,"Form","")</f>
        <v/>
      </c>
      <c r="KB18" s="98" t="str">
        <f>IF(ISTEXT(INDEX('Abs Formation'!$B$4:$T$369,MATCH(KB$9*1,Tableau6[Date],0),MATCH(Tableau3[[#This Row],[Nom Prénom]],Tableau6[[#Headers],[Infirmière]:[Personne 19]],0)))=TRUE,"Form","")</f>
        <v/>
      </c>
      <c r="KC18" s="99" t="str">
        <f>IF(ISTEXT(INDEX('Abs Formation'!$B$4:$T$369,MATCH(KC$9*1,Tableau6[Date],0),MATCH(Tableau3[[#This Row],[Nom Prénom]],Tableau6[[#Headers],[Infirmière]:[Personne 19]],0)))=TRUE,"Form","")</f>
        <v/>
      </c>
      <c r="KD18" s="99" t="str">
        <f>IF(ISTEXT(INDEX('Abs Formation'!$B$4:$T$369,MATCH(KD$9*1,Tableau6[Date],0),MATCH(Tableau3[[#This Row],[Nom Prénom]],Tableau6[[#Headers],[Infirmière]:[Personne 19]],0)))=TRUE,"Form","")</f>
        <v/>
      </c>
      <c r="KE18" s="99" t="str">
        <f>IF(ISTEXT(INDEX('Abs Formation'!$B$4:$T$369,MATCH(KE$9*1,Tableau6[Date],0),MATCH(Tableau3[[#This Row],[Nom Prénom]],Tableau6[[#Headers],[Infirmière]:[Personne 19]],0)))=TRUE,"Form","")</f>
        <v/>
      </c>
      <c r="KF18" s="99" t="str">
        <f>IF(ISTEXT(INDEX('Abs Formation'!$B$4:$T$369,MATCH(KF$9*1,Tableau6[Date],0),MATCH(Tableau3[[#This Row],[Nom Prénom]],Tableau6[[#Headers],[Infirmière]:[Personne 19]],0)))=TRUE,"Form","")</f>
        <v/>
      </c>
      <c r="KG18" s="99" t="str">
        <f>IF(ISTEXT(INDEX('Abs Formation'!$B$4:$T$369,MATCH(KG$9*1,Tableau6[Date],0),MATCH(Tableau3[[#This Row],[Nom Prénom]],Tableau6[[#Headers],[Infirmière]:[Personne 19]],0)))=TRUE,"Form","")</f>
        <v/>
      </c>
      <c r="KH18" s="99" t="str">
        <f>IF(ISTEXT(INDEX('Abs Formation'!$B$4:$T$369,MATCH(KH$9*1,Tableau6[Date],0),MATCH(Tableau3[[#This Row],[Nom Prénom]],Tableau6[[#Headers],[Infirmière]:[Personne 19]],0)))=TRUE,"Form","")</f>
        <v/>
      </c>
      <c r="KI18" s="99" t="str">
        <f>IF(ISTEXT(INDEX('Abs Formation'!$B$4:$T$369,MATCH(KI$9*1,Tableau6[Date],0),MATCH(Tableau3[[#This Row],[Nom Prénom]],Tableau6[[#Headers],[Infirmière]:[Personne 19]],0)))=TRUE,"Form","")</f>
        <v/>
      </c>
      <c r="KJ18" s="99" t="str">
        <f>IF(ISTEXT(INDEX('Abs Formation'!$B$4:$T$369,MATCH(KJ$9*1,Tableau6[Date],0),MATCH(Tableau3[[#This Row],[Nom Prénom]],Tableau6[[#Headers],[Infirmière]:[Personne 19]],0)))=TRUE,"Form","")</f>
        <v/>
      </c>
      <c r="KK18" s="99" t="str">
        <f>IF(ISTEXT(INDEX('Abs Formation'!$B$4:$T$369,MATCH(KK$9*1,Tableau6[Date],0),MATCH(Tableau3[[#This Row],[Nom Prénom]],Tableau6[[#Headers],[Infirmière]:[Personne 19]],0)))=TRUE,"Form","")</f>
        <v/>
      </c>
      <c r="KL18" s="99" t="str">
        <f>IF(ISTEXT(INDEX('Abs Formation'!$B$4:$T$369,MATCH(KL$9*1,Tableau6[Date],0),MATCH(Tableau3[[#This Row],[Nom Prénom]],Tableau6[[#Headers],[Infirmière]:[Personne 19]],0)))=TRUE,"Form","")</f>
        <v/>
      </c>
      <c r="KM18" s="99" t="str">
        <f>IF(ISTEXT(INDEX('Abs Formation'!$B$4:$T$369,MATCH(KM$9*1,Tableau6[Date],0),MATCH(Tableau3[[#This Row],[Nom Prénom]],Tableau6[[#Headers],[Infirmière]:[Personne 19]],0)))=TRUE,"Form","")</f>
        <v/>
      </c>
      <c r="KN18" s="99" t="str">
        <f>IF(ISTEXT(INDEX('Abs Formation'!$B$4:$T$369,MATCH(KN$9*1,Tableau6[Date],0),MATCH(Tableau3[[#This Row],[Nom Prénom]],Tableau6[[#Headers],[Infirmière]:[Personne 19]],0)))=TRUE,"Form","")</f>
        <v/>
      </c>
      <c r="KO18" s="99" t="str">
        <f>IF(ISTEXT(INDEX('Abs Formation'!$B$4:$T$369,MATCH(KO$9*1,Tableau6[Date],0),MATCH(Tableau3[[#This Row],[Nom Prénom]],Tableau6[[#Headers],[Infirmière]:[Personne 19]],0)))=TRUE,"Form","")</f>
        <v/>
      </c>
      <c r="KP18" s="99" t="str">
        <f>IF(ISTEXT(INDEX('Abs Formation'!$B$4:$T$369,MATCH(KP$9*1,Tableau6[Date],0),MATCH(Tableau3[[#This Row],[Nom Prénom]],Tableau6[[#Headers],[Infirmière]:[Personne 19]],0)))=TRUE,"Form","")</f>
        <v/>
      </c>
      <c r="KQ18" s="99" t="str">
        <f>IF(ISTEXT(INDEX('Abs Formation'!$B$4:$T$369,MATCH(KQ$9*1,Tableau6[Date],0),MATCH(Tableau3[[#This Row],[Nom Prénom]],Tableau6[[#Headers],[Infirmière]:[Personne 19]],0)))=TRUE,"Form","")</f>
        <v/>
      </c>
      <c r="KR18" s="99" t="str">
        <f>IF(ISTEXT(INDEX('Abs Formation'!$B$4:$T$369,MATCH(KR$9*1,Tableau6[Date],0),MATCH(Tableau3[[#This Row],[Nom Prénom]],Tableau6[[#Headers],[Infirmière]:[Personne 19]],0)))=TRUE,"Form","")</f>
        <v/>
      </c>
      <c r="KS18" s="99" t="str">
        <f>IF(ISTEXT(INDEX('Abs Formation'!$B$4:$T$369,MATCH(KS$9*1,Tableau6[Date],0),MATCH(Tableau3[[#This Row],[Nom Prénom]],Tableau6[[#Headers],[Infirmière]:[Personne 19]],0)))=TRUE,"Form","")</f>
        <v/>
      </c>
      <c r="KT18" s="99" t="str">
        <f>IF(ISTEXT(INDEX('Abs Formation'!$B$4:$T$369,MATCH(KT$9*1,Tableau6[Date],0),MATCH(Tableau3[[#This Row],[Nom Prénom]],Tableau6[[#Headers],[Infirmière]:[Personne 19]],0)))=TRUE,"Form","")</f>
        <v/>
      </c>
      <c r="KU18" s="99" t="str">
        <f>IF(ISTEXT(INDEX('Abs Formation'!$B$4:$T$369,MATCH(KU$9*1,Tableau6[Date],0),MATCH(Tableau3[[#This Row],[Nom Prénom]],Tableau6[[#Headers],[Infirmière]:[Personne 19]],0)))=TRUE,"Form","")</f>
        <v/>
      </c>
      <c r="KV18" s="99" t="str">
        <f>IF(ISTEXT(INDEX('Abs Formation'!$B$4:$T$369,MATCH(KV$9*1,Tableau6[Date],0),MATCH(Tableau3[[#This Row],[Nom Prénom]],Tableau6[[#Headers],[Infirmière]:[Personne 19]],0)))=TRUE,"Form","")</f>
        <v/>
      </c>
      <c r="KW18" s="99" t="str">
        <f>IF(ISTEXT(INDEX('Abs Formation'!$B$4:$T$369,MATCH(KW$9*1,Tableau6[Date],0),MATCH(Tableau3[[#This Row],[Nom Prénom]],Tableau6[[#Headers],[Infirmière]:[Personne 19]],0)))=TRUE,"Form","")</f>
        <v/>
      </c>
      <c r="KX18" s="99" t="str">
        <f>IF(ISTEXT(INDEX('Abs Formation'!$B$4:$T$369,MATCH(KX$9*1,Tableau6[Date],0),MATCH(Tableau3[[#This Row],[Nom Prénom]],Tableau6[[#Headers],[Infirmière]:[Personne 19]],0)))=TRUE,"Form","")</f>
        <v/>
      </c>
      <c r="KY18" s="99" t="str">
        <f>IF(ISTEXT(INDEX('Abs Formation'!$B$4:$T$369,MATCH(KY$9*1,Tableau6[Date],0),MATCH(Tableau3[[#This Row],[Nom Prénom]],Tableau6[[#Headers],[Infirmière]:[Personne 19]],0)))=TRUE,"Form","")</f>
        <v/>
      </c>
      <c r="KZ18" s="99" t="str">
        <f>IF(ISTEXT(INDEX('Abs Formation'!$B$4:$T$369,MATCH(KZ$9*1,Tableau6[Date],0),MATCH(Tableau3[[#This Row],[Nom Prénom]],Tableau6[[#Headers],[Infirmière]:[Personne 19]],0)))=TRUE,"Form","")</f>
        <v/>
      </c>
      <c r="LA18" s="99" t="str">
        <f>IF(ISTEXT(INDEX('Abs Formation'!$B$4:$T$369,MATCH(LA$9*1,Tableau6[Date],0),MATCH(Tableau3[[#This Row],[Nom Prénom]],Tableau6[[#Headers],[Infirmière]:[Personne 19]],0)))=TRUE,"Form","")</f>
        <v/>
      </c>
      <c r="LB18" s="99" t="str">
        <f>IF(ISTEXT(INDEX('Abs Formation'!$B$4:$T$369,MATCH(LB$9*1,Tableau6[Date],0),MATCH(Tableau3[[#This Row],[Nom Prénom]],Tableau6[[#Headers],[Infirmière]:[Personne 19]],0)))=TRUE,"Form","")</f>
        <v/>
      </c>
      <c r="LC18" s="99" t="str">
        <f>IF(ISTEXT(INDEX('Abs Formation'!$B$4:$T$369,MATCH(LC$9*1,Tableau6[Date],0),MATCH(Tableau3[[#This Row],[Nom Prénom]],Tableau6[[#Headers],[Infirmière]:[Personne 19]],0)))=TRUE,"Form","")</f>
        <v/>
      </c>
      <c r="LD18" s="99" t="str">
        <f>IF(ISTEXT(INDEX('Abs Formation'!$B$4:$T$369,MATCH(LD$9*1,Tableau6[Date],0),MATCH(Tableau3[[#This Row],[Nom Prénom]],Tableau6[[#Headers],[Infirmière]:[Personne 19]],0)))=TRUE,"Form","")</f>
        <v/>
      </c>
      <c r="LE18" s="99" t="str">
        <f>IF(ISTEXT(INDEX('Abs Formation'!$B$4:$T$369,MATCH(LE$9*1,Tableau6[Date],0),MATCH(Tableau3[[#This Row],[Nom Prénom]],Tableau6[[#Headers],[Infirmière]:[Personne 19]],0)))=TRUE,"Form","")</f>
        <v/>
      </c>
      <c r="LF18" s="99" t="str">
        <f>IF(ISTEXT(INDEX('Abs Formation'!$B$4:$T$369,MATCH(LF$9*1,Tableau6[Date],0),MATCH(Tableau3[[#This Row],[Nom Prénom]],Tableau6[[#Headers],[Infirmière]:[Personne 19]],0)))=TRUE,"Form","")</f>
        <v/>
      </c>
      <c r="LG18" s="99" t="str">
        <f>IF(ISTEXT(INDEX('Abs Formation'!$B$4:$T$369,MATCH(LG$9*1,Tableau6[Date],0),MATCH(Tableau3[[#This Row],[Nom Prénom]],Tableau6[[#Headers],[Infirmière]:[Personne 19]],0)))=TRUE,"Form","")</f>
        <v/>
      </c>
      <c r="LH18" s="100" t="str">
        <f>IF(ISTEXT(INDEX('Abs Formation'!$B$4:$T$369,MATCH(LH$9*1,Tableau6[Date],0),MATCH(Tableau3[[#This Row],[Nom Prénom]],Tableau6[[#Headers],[Infirmière]:[Personne 19]],0)))=TRUE,"Form","")</f>
        <v/>
      </c>
      <c r="LI18" s="100" t="str">
        <f>IF(ISTEXT(INDEX('Abs Formation'!$B$4:$T$369,MATCH(LI$9*1,Tableau6[Date],0),MATCH(Tableau3[[#This Row],[Nom Prénom]],Tableau6[[#Headers],[Infirmière]:[Personne 19]],0)))=TRUE,"Form","")</f>
        <v/>
      </c>
      <c r="LJ18" s="100" t="str">
        <f>IF(ISTEXT(INDEX('Abs Formation'!$B$4:$T$369,MATCH(LJ$9*1,Tableau6[Date],0),MATCH(Tableau3[[#This Row],[Nom Prénom]],Tableau6[[#Headers],[Infirmière]:[Personne 19]],0)))=TRUE,"Form","")</f>
        <v/>
      </c>
      <c r="LK18" s="100" t="str">
        <f>IF(ISTEXT(INDEX('Abs Formation'!$B$4:$T$369,MATCH(LK$9*1,Tableau6[Date],0),MATCH(Tableau3[[#This Row],[Nom Prénom]],Tableau6[[#Headers],[Infirmière]:[Personne 19]],0)))=TRUE,"Form","")</f>
        <v/>
      </c>
      <c r="LL18" s="100" t="str">
        <f>IF(ISTEXT(INDEX('Abs Formation'!$B$4:$T$369,MATCH(LL$9*1,Tableau6[Date],0),MATCH(Tableau3[[#This Row],[Nom Prénom]],Tableau6[[#Headers],[Infirmière]:[Personne 19]],0)))=TRUE,"Form","")</f>
        <v/>
      </c>
      <c r="LM18" s="100" t="str">
        <f>IF(ISTEXT(INDEX('Abs Formation'!$B$4:$T$369,MATCH(LM$9*1,Tableau6[Date],0),MATCH(Tableau3[[#This Row],[Nom Prénom]],Tableau6[[#Headers],[Infirmière]:[Personne 19]],0)))=TRUE,"Form","")</f>
        <v/>
      </c>
      <c r="LN18" s="100" t="str">
        <f>IF(ISTEXT(INDEX('Abs Formation'!$B$4:$T$369,MATCH(LN$9*1,Tableau6[Date],0),MATCH(Tableau3[[#This Row],[Nom Prénom]],Tableau6[[#Headers],[Infirmière]:[Personne 19]],0)))=TRUE,"Form","")</f>
        <v/>
      </c>
      <c r="LO18" s="100" t="str">
        <f>IF(ISTEXT(INDEX('Abs Formation'!$B$4:$T$369,MATCH(LO$9*1,Tableau6[Date],0),MATCH(Tableau3[[#This Row],[Nom Prénom]],Tableau6[[#Headers],[Infirmière]:[Personne 19]],0)))=TRUE,"Form","")</f>
        <v/>
      </c>
      <c r="LP18" s="100" t="str">
        <f>IF(ISTEXT(INDEX('Abs Formation'!$B$4:$T$369,MATCH(LP$9*1,Tableau6[Date],0),MATCH(Tableau3[[#This Row],[Nom Prénom]],Tableau6[[#Headers],[Infirmière]:[Personne 19]],0)))=TRUE,"Form","")</f>
        <v/>
      </c>
      <c r="LQ18" s="100" t="str">
        <f>IF(ISTEXT(INDEX('Abs Formation'!$B$4:$T$369,MATCH(LQ$9*1,Tableau6[Date],0),MATCH(Tableau3[[#This Row],[Nom Prénom]],Tableau6[[#Headers],[Infirmière]:[Personne 19]],0)))=TRUE,"Form","")</f>
        <v/>
      </c>
      <c r="LR18" s="100" t="str">
        <f>IF(ISTEXT(INDEX('Abs Formation'!$B$4:$T$369,MATCH(LR$9*1,Tableau6[Date],0),MATCH(Tableau3[[#This Row],[Nom Prénom]],Tableau6[[#Headers],[Infirmière]:[Personne 19]],0)))=TRUE,"Form","")</f>
        <v/>
      </c>
      <c r="LS18" s="100" t="str">
        <f>IF(ISTEXT(INDEX('Abs Formation'!$B$4:$T$369,MATCH(LS$9*1,Tableau6[Date],0),MATCH(Tableau3[[#This Row],[Nom Prénom]],Tableau6[[#Headers],[Infirmière]:[Personne 19]],0)))=TRUE,"Form","")</f>
        <v/>
      </c>
      <c r="LT18" s="100" t="str">
        <f>IF(ISTEXT(INDEX('Abs Formation'!$B$4:$T$369,MATCH(LT$9*1,Tableau6[Date],0),MATCH(Tableau3[[#This Row],[Nom Prénom]],Tableau6[[#Headers],[Infirmière]:[Personne 19]],0)))=TRUE,"Form","")</f>
        <v/>
      </c>
      <c r="LU18" s="100" t="str">
        <f>IF(ISTEXT(INDEX('Abs Formation'!$B$4:$T$369,MATCH(LU$9*1,Tableau6[Date],0),MATCH(Tableau3[[#This Row],[Nom Prénom]],Tableau6[[#Headers],[Infirmière]:[Personne 19]],0)))=TRUE,"Form","")</f>
        <v/>
      </c>
      <c r="LV18" s="100" t="str">
        <f>IF(ISTEXT(INDEX('Abs Formation'!$B$4:$T$369,MATCH(LV$9*1,Tableau6[Date],0),MATCH(Tableau3[[#This Row],[Nom Prénom]],Tableau6[[#Headers],[Infirmière]:[Personne 19]],0)))=TRUE,"Form","")</f>
        <v/>
      </c>
      <c r="LW18" s="100" t="str">
        <f>IF(ISTEXT(INDEX('Abs Formation'!$B$4:$T$369,MATCH(LW$9*1,Tableau6[Date],0),MATCH(Tableau3[[#This Row],[Nom Prénom]],Tableau6[[#Headers],[Infirmière]:[Personne 19]],0)))=TRUE,"Form","")</f>
        <v/>
      </c>
      <c r="LX18" s="100" t="str">
        <f>IF(ISTEXT(INDEX('Abs Formation'!$B$4:$T$369,MATCH(LX$9*1,Tableau6[Date],0),MATCH(Tableau3[[#This Row],[Nom Prénom]],Tableau6[[#Headers],[Infirmière]:[Personne 19]],0)))=TRUE,"Form","")</f>
        <v/>
      </c>
      <c r="LY18" s="100" t="str">
        <f>IF(ISTEXT(INDEX('Abs Formation'!$B$4:$T$369,MATCH(LY$9*1,Tableau6[Date],0),MATCH(Tableau3[[#This Row],[Nom Prénom]],Tableau6[[#Headers],[Infirmière]:[Personne 19]],0)))=TRUE,"Form","")</f>
        <v/>
      </c>
      <c r="LZ18" s="100" t="str">
        <f>IF(ISTEXT(INDEX('Abs Formation'!$B$4:$T$369,MATCH(LZ$9*1,Tableau6[Date],0),MATCH(Tableau3[[#This Row],[Nom Prénom]],Tableau6[[#Headers],[Infirmière]:[Personne 19]],0)))=TRUE,"Form","")</f>
        <v/>
      </c>
      <c r="MA18" s="100" t="str">
        <f>IF(ISTEXT(INDEX('Abs Formation'!$B$4:$T$369,MATCH(MA$9*1,Tableau6[Date],0),MATCH(Tableau3[[#This Row],[Nom Prénom]],Tableau6[[#Headers],[Infirmière]:[Personne 19]],0)))=TRUE,"Form","")</f>
        <v/>
      </c>
      <c r="MB18" s="100" t="str">
        <f>IF(ISTEXT(INDEX('Abs Formation'!$B$4:$T$369,MATCH(MB$9*1,Tableau6[Date],0),MATCH(Tableau3[[#This Row],[Nom Prénom]],Tableau6[[#Headers],[Infirmière]:[Personne 19]],0)))=TRUE,"Form","")</f>
        <v/>
      </c>
      <c r="MC18" s="100" t="str">
        <f>IF(ISTEXT(INDEX('Abs Formation'!$B$4:$T$369,MATCH(MC$9*1,Tableau6[Date],0),MATCH(Tableau3[[#This Row],[Nom Prénom]],Tableau6[[#Headers],[Infirmière]:[Personne 19]],0)))=TRUE,"Form","")</f>
        <v/>
      </c>
      <c r="MD18" s="100" t="str">
        <f>IF(ISTEXT(INDEX('Abs Formation'!$B$4:$T$369,MATCH(MD$9*1,Tableau6[Date],0),MATCH(Tableau3[[#This Row],[Nom Prénom]],Tableau6[[#Headers],[Infirmière]:[Personne 19]],0)))=TRUE,"Form","")</f>
        <v/>
      </c>
      <c r="ME18" s="100" t="str">
        <f>IF(ISTEXT(INDEX('Abs Formation'!$B$4:$T$369,MATCH(ME$9*1,Tableau6[Date],0),MATCH(Tableau3[[#This Row],[Nom Prénom]],Tableau6[[#Headers],[Infirmière]:[Personne 19]],0)))=TRUE,"Form","")</f>
        <v/>
      </c>
      <c r="MF18" s="100" t="str">
        <f>IF(ISTEXT(INDEX('Abs Formation'!$B$4:$T$369,MATCH(MF$9*1,Tableau6[Date],0),MATCH(Tableau3[[#This Row],[Nom Prénom]],Tableau6[[#Headers],[Infirmière]:[Personne 19]],0)))=TRUE,"Form","")</f>
        <v/>
      </c>
      <c r="MG18" s="100" t="str">
        <f>IF(ISTEXT(INDEX('Abs Formation'!$B$4:$T$369,MATCH(MG$9*1,Tableau6[Date],0),MATCH(Tableau3[[#This Row],[Nom Prénom]],Tableau6[[#Headers],[Infirmière]:[Personne 19]],0)))=TRUE,"Form","")</f>
        <v/>
      </c>
      <c r="MH18" s="100" t="str">
        <f>IF(ISTEXT(INDEX('Abs Formation'!$B$4:$T$369,MATCH(MH$9*1,Tableau6[Date],0),MATCH(Tableau3[[#This Row],[Nom Prénom]],Tableau6[[#Headers],[Infirmière]:[Personne 19]],0)))=TRUE,"Form","")</f>
        <v/>
      </c>
      <c r="MI18" s="100" t="str">
        <f>IF(ISTEXT(INDEX('Abs Formation'!$B$4:$T$369,MATCH(MI$9*1,Tableau6[Date],0),MATCH(Tableau3[[#This Row],[Nom Prénom]],Tableau6[[#Headers],[Infirmière]:[Personne 19]],0)))=TRUE,"Form","")</f>
        <v/>
      </c>
      <c r="MJ18" s="100" t="str">
        <f>IF(ISTEXT(INDEX('Abs Formation'!$B$4:$T$369,MATCH(MJ$9*1,Tableau6[Date],0),MATCH(Tableau3[[#This Row],[Nom Prénom]],Tableau6[[#Headers],[Infirmière]:[Personne 19]],0)))=TRUE,"Form","")</f>
        <v/>
      </c>
      <c r="MK18" s="100" t="str">
        <f>IF(ISTEXT(INDEX('Abs Formation'!$B$4:$T$369,MATCH(MK$9*1,Tableau6[Date],0),MATCH(Tableau3[[#This Row],[Nom Prénom]],Tableau6[[#Headers],[Infirmière]:[Personne 19]],0)))=TRUE,"Form","")</f>
        <v/>
      </c>
      <c r="ML18" s="101" t="str">
        <f>IF(ISTEXT(INDEX('Abs Formation'!$B$4:$T$369,MATCH(ML$9*1,Tableau6[Date],0),MATCH(Tableau3[[#This Row],[Nom Prénom]],Tableau6[[#Headers],[Infirmière]:[Personne 19]],0)))=TRUE,"Form","")</f>
        <v/>
      </c>
      <c r="MM18" s="101" t="str">
        <f>IF(ISTEXT(INDEX('Abs Formation'!$B$4:$T$369,MATCH(MM$9*1,Tableau6[Date],0),MATCH(Tableau3[[#This Row],[Nom Prénom]],Tableau6[[#Headers],[Infirmière]:[Personne 19]],0)))=TRUE,"Form","")</f>
        <v/>
      </c>
      <c r="MN18" s="101" t="str">
        <f>IF(ISTEXT(INDEX('Abs Formation'!$B$4:$T$369,MATCH(MN$9*1,Tableau6[Date],0),MATCH(Tableau3[[#This Row],[Nom Prénom]],Tableau6[[#Headers],[Infirmière]:[Personne 19]],0)))=TRUE,"Form","")</f>
        <v/>
      </c>
      <c r="MO18" s="101" t="str">
        <f>IF(ISTEXT(INDEX('Abs Formation'!$B$4:$T$369,MATCH(MO$9*1,Tableau6[Date],0),MATCH(Tableau3[[#This Row],[Nom Prénom]],Tableau6[[#Headers],[Infirmière]:[Personne 19]],0)))=TRUE,"Form","")</f>
        <v/>
      </c>
      <c r="MP18" s="101" t="str">
        <f>IF(ISTEXT(INDEX('Abs Formation'!$B$4:$T$369,MATCH(MP$9*1,Tableau6[Date],0),MATCH(Tableau3[[#This Row],[Nom Prénom]],Tableau6[[#Headers],[Infirmière]:[Personne 19]],0)))=TRUE,"Form","")</f>
        <v/>
      </c>
      <c r="MQ18" s="101" t="str">
        <f>IF(ISTEXT(INDEX('Abs Formation'!$B$4:$T$369,MATCH(MQ$9*1,Tableau6[Date],0),MATCH(Tableau3[[#This Row],[Nom Prénom]],Tableau6[[#Headers],[Infirmière]:[Personne 19]],0)))=TRUE,"Form","")</f>
        <v/>
      </c>
      <c r="MR18" s="101" t="str">
        <f>IF(ISTEXT(INDEX('Abs Formation'!$B$4:$T$369,MATCH(MR$9*1,Tableau6[Date],0),MATCH(Tableau3[[#This Row],[Nom Prénom]],Tableau6[[#Headers],[Infirmière]:[Personne 19]],0)))=TRUE,"Form","")</f>
        <v/>
      </c>
      <c r="MS18" s="101" t="str">
        <f>IF(ISTEXT(INDEX('Abs Formation'!$B$4:$T$369,MATCH(MS$9*1,Tableau6[Date],0),MATCH(Tableau3[[#This Row],[Nom Prénom]],Tableau6[[#Headers],[Infirmière]:[Personne 19]],0)))=TRUE,"Form","")</f>
        <v/>
      </c>
      <c r="MT18" s="101" t="str">
        <f>IF(ISTEXT(INDEX('Abs Formation'!$B$4:$T$369,MATCH(MT$9*1,Tableau6[Date],0),MATCH(Tableau3[[#This Row],[Nom Prénom]],Tableau6[[#Headers],[Infirmière]:[Personne 19]],0)))=TRUE,"Form","")</f>
        <v/>
      </c>
      <c r="MU18" s="101" t="str">
        <f>IF(ISTEXT(INDEX('Abs Formation'!$B$4:$T$369,MATCH(MU$9*1,Tableau6[Date],0),MATCH(Tableau3[[#This Row],[Nom Prénom]],Tableau6[[#Headers],[Infirmière]:[Personne 19]],0)))=TRUE,"Form","")</f>
        <v/>
      </c>
      <c r="MV18" s="101" t="str">
        <f>IF(ISTEXT(INDEX('Abs Formation'!$B$4:$T$369,MATCH(MV$9*1,Tableau6[Date],0),MATCH(Tableau3[[#This Row],[Nom Prénom]],Tableau6[[#Headers],[Infirmière]:[Personne 19]],0)))=TRUE,"Form","")</f>
        <v/>
      </c>
      <c r="MW18" s="101" t="str">
        <f>IF(ISTEXT(INDEX('Abs Formation'!$B$4:$T$369,MATCH(MW$9*1,Tableau6[Date],0),MATCH(Tableau3[[#This Row],[Nom Prénom]],Tableau6[[#Headers],[Infirmière]:[Personne 19]],0)))=TRUE,"Form","")</f>
        <v/>
      </c>
      <c r="MX18" s="101" t="str">
        <f>IF(ISTEXT(INDEX('Abs Formation'!$B$4:$T$369,MATCH(MX$9*1,Tableau6[Date],0),MATCH(Tableau3[[#This Row],[Nom Prénom]],Tableau6[[#Headers],[Infirmière]:[Personne 19]],0)))=TRUE,"Form","")</f>
        <v/>
      </c>
      <c r="MY18" s="101" t="str">
        <f>IF(ISTEXT(INDEX('Abs Formation'!$B$4:$T$369,MATCH(MY$9*1,Tableau6[Date],0),MATCH(Tableau3[[#This Row],[Nom Prénom]],Tableau6[[#Headers],[Infirmière]:[Personne 19]],0)))=TRUE,"Form","")</f>
        <v/>
      </c>
      <c r="MZ18" s="101" t="str">
        <f>IF(ISTEXT(INDEX('Abs Formation'!$B$4:$T$369,MATCH(MZ$9*1,Tableau6[Date],0),MATCH(Tableau3[[#This Row],[Nom Prénom]],Tableau6[[#Headers],[Infirmière]:[Personne 19]],0)))=TRUE,"Form","")</f>
        <v/>
      </c>
      <c r="NA18" s="101" t="str">
        <f>IF(ISTEXT(INDEX('Abs Formation'!$B$4:$T$369,MATCH(NA$9*1,Tableau6[Date],0),MATCH(Tableau3[[#This Row],[Nom Prénom]],Tableau6[[#Headers],[Infirmière]:[Personne 19]],0)))=TRUE,"Form","")</f>
        <v/>
      </c>
      <c r="NB18" s="101" t="str">
        <f>IF(ISTEXT(INDEX('Abs Formation'!$B$4:$T$369,MATCH(NB$9*1,Tableau6[Date],0),MATCH(Tableau3[[#This Row],[Nom Prénom]],Tableau6[[#Headers],[Infirmière]:[Personne 19]],0)))=TRUE,"Form","")</f>
        <v/>
      </c>
      <c r="NC18" s="101" t="str">
        <f>IF(ISTEXT(INDEX('Abs Formation'!$B$4:$T$369,MATCH(NC$9*1,Tableau6[Date],0),MATCH(Tableau3[[#This Row],[Nom Prénom]],Tableau6[[#Headers],[Infirmière]:[Personne 19]],0)))=TRUE,"Form","")</f>
        <v/>
      </c>
      <c r="ND18" s="101" t="str">
        <f>IF(ISTEXT(INDEX('Abs Formation'!$B$4:$T$369,MATCH(ND$9*1,Tableau6[Date],0),MATCH(Tableau3[[#This Row],[Nom Prénom]],Tableau6[[#Headers],[Infirmière]:[Personne 19]],0)))=TRUE,"Form","")</f>
        <v/>
      </c>
      <c r="NE18" s="101" t="str">
        <f>IF(ISTEXT(INDEX('Abs Formation'!$B$4:$T$369,MATCH(NE$9*1,Tableau6[Date],0),MATCH(Tableau3[[#This Row],[Nom Prénom]],Tableau6[[#Headers],[Infirmière]:[Personne 19]],0)))=TRUE,"Form","")</f>
        <v/>
      </c>
      <c r="NF18" s="101" t="str">
        <f>IF(ISTEXT(INDEX('Abs Formation'!$B$4:$T$369,MATCH(NF$9*1,Tableau6[Date],0),MATCH(Tableau3[[#This Row],[Nom Prénom]],Tableau6[[#Headers],[Infirmière]:[Personne 19]],0)))=TRUE,"Form","")</f>
        <v/>
      </c>
      <c r="NG18" s="101" t="str">
        <f>IF(ISTEXT(INDEX('Abs Formation'!$B$4:$T$369,MATCH(NG$9*1,Tableau6[Date],0),MATCH(Tableau3[[#This Row],[Nom Prénom]],Tableau6[[#Headers],[Infirmière]:[Personne 19]],0)))=TRUE,"Form","")</f>
        <v/>
      </c>
      <c r="NH18" s="101" t="str">
        <f>IF(ISTEXT(INDEX('Abs Formation'!$B$4:$T$369,MATCH(NH$9*1,Tableau6[Date],0),MATCH(Tableau3[[#This Row],[Nom Prénom]],Tableau6[[#Headers],[Infirmière]:[Personne 19]],0)))=TRUE,"Form","")</f>
        <v/>
      </c>
      <c r="NI18" s="101" t="str">
        <f>IF(ISTEXT(INDEX('Abs Formation'!$B$4:$T$369,MATCH(NI$9*1,Tableau6[Date],0),MATCH(Tableau3[[#This Row],[Nom Prénom]],Tableau6[[#Headers],[Infirmière]:[Personne 19]],0)))=TRUE,"Form","")</f>
        <v/>
      </c>
      <c r="NJ18" s="101" t="str">
        <f>IF(ISTEXT(INDEX('Abs Formation'!$B$4:$T$369,MATCH(NJ$9*1,Tableau6[Date],0),MATCH(Tableau3[[#This Row],[Nom Prénom]],Tableau6[[#Headers],[Infirmière]:[Personne 19]],0)))=TRUE,"Form","")</f>
        <v/>
      </c>
      <c r="NK18" s="101" t="str">
        <f>IF(ISTEXT(INDEX('Abs Formation'!$B$4:$T$369,MATCH(NK$9*1,Tableau6[Date],0),MATCH(Tableau3[[#This Row],[Nom Prénom]],Tableau6[[#Headers],[Infirmière]:[Personne 19]],0)))=TRUE,"Form","")</f>
        <v/>
      </c>
      <c r="NL18" s="101" t="str">
        <f>IF(ISTEXT(INDEX('Abs Formation'!$B$4:$T$369,MATCH(NL$9*1,Tableau6[Date],0),MATCH(Tableau3[[#This Row],[Nom Prénom]],Tableau6[[#Headers],[Infirmière]:[Personne 19]],0)))=TRUE,"Form","")</f>
        <v/>
      </c>
      <c r="NM18" s="101" t="str">
        <f>IF(ISTEXT(INDEX('Abs Formation'!$B$4:$T$369,MATCH(NM$9*1,Tableau6[Date],0),MATCH(Tableau3[[#This Row],[Nom Prénom]],Tableau6[[#Headers],[Infirmière]:[Personne 19]],0)))=TRUE,"Form","")</f>
        <v/>
      </c>
      <c r="NN18" s="101" t="str">
        <f>IF(ISTEXT(INDEX('Abs Formation'!$B$4:$T$369,MATCH(NN$9*1,Tableau6[Date],0),MATCH(Tableau3[[#This Row],[Nom Prénom]],Tableau6[[#Headers],[Infirmière]:[Personne 19]],0)))=TRUE,"Form","")</f>
        <v/>
      </c>
      <c r="NO18" s="101" t="str">
        <f>IF(ISTEXT(INDEX('Abs Formation'!$B$4:$T$369,MATCH(NO$9*1,Tableau6[Date],0),MATCH(Tableau3[[#This Row],[Nom Prénom]],Tableau6[[#Headers],[Infirmière]:[Personne 19]],0)))=TRUE,"Form","")</f>
        <v/>
      </c>
      <c r="NP18" s="105" t="str">
        <f>IF(ISTEXT(INDEX('Abs Formation'!$B$4:$T$369,MATCH(NP$9*1,Tableau6[Date],0),MATCH(Tableau3[[#This Row],[Nom Prénom]],Tableau6[[#Headers],[Infirmière]:[Personne 19]],0)))=TRUE,"Form","")</f>
        <v/>
      </c>
    </row>
    <row r="19" spans="1:380" ht="27" customHeight="1" x14ac:dyDescent="0.2">
      <c r="A19" s="37"/>
      <c r="B19" s="37"/>
      <c r="C19" s="37"/>
      <c r="D19" s="37">
        <f t="shared" si="7"/>
        <v>0</v>
      </c>
      <c r="E19" s="37">
        <f t="shared" si="8"/>
        <v>0</v>
      </c>
      <c r="F19" s="37">
        <f t="shared" si="9"/>
        <v>0</v>
      </c>
      <c r="G19" s="37">
        <f t="shared" si="10"/>
        <v>0</v>
      </c>
      <c r="H19" s="37">
        <f t="shared" si="5"/>
        <v>0</v>
      </c>
      <c r="I19" s="37">
        <f t="shared" si="6"/>
        <v>0</v>
      </c>
      <c r="J19" s="37">
        <f t="shared" si="11"/>
        <v>0</v>
      </c>
      <c r="K19" s="37" t="s">
        <v>74</v>
      </c>
      <c r="L19" s="37"/>
      <c r="M19" s="37"/>
      <c r="N19" s="108"/>
      <c r="O19" s="38" t="s">
        <v>591</v>
      </c>
      <c r="P19" s="91" t="str">
        <f>IF(ISTEXT(INDEX('Abs Formation'!$B$4:$T$369,MATCH(P$9*1,Tableau6[Date],0),MATCH(Tableau3[[#This Row],[Nom Prénom]],Tableau6[[#Headers],[Infirmière]:[Personne 19]],0)))=TRUE,"Form","")</f>
        <v/>
      </c>
      <c r="Q19" s="91" t="str">
        <f>IF(ISTEXT(INDEX('Abs Formation'!$B$4:$T$369,MATCH(Q$9*1,Tableau6[Date],0),MATCH(Tableau3[[#This Row],[Nom Prénom]],Tableau6[[#Headers],[Infirmière]:[Personne 19]],0)))=TRUE,"Form","")</f>
        <v/>
      </c>
      <c r="R19" s="91" t="str">
        <f>IF(ISTEXT(INDEX('Abs Formation'!$B$4:$T$369,MATCH(R$9*1,Tableau6[Date],0),MATCH(Tableau3[[#This Row],[Nom Prénom]],Tableau6[[#Headers],[Infirmière]:[Personne 19]],0)))=TRUE,"Form","")</f>
        <v/>
      </c>
      <c r="S19" s="91" t="str">
        <f>IF(ISTEXT(INDEX('Abs Formation'!$B$4:$T$369,MATCH(S$9*1,Tableau6[Date],0),MATCH(Tableau3[[#This Row],[Nom Prénom]],Tableau6[[#Headers],[Infirmière]:[Personne 19]],0)))=TRUE,"Form","")</f>
        <v/>
      </c>
      <c r="T19" s="91" t="str">
        <f>IF(ISTEXT(INDEX('Abs Formation'!$B$4:$T$369,MATCH(T$9*1,Tableau6[Date],0),MATCH(Tableau3[[#This Row],[Nom Prénom]],Tableau6[[#Headers],[Infirmière]:[Personne 19]],0)))=TRUE,"Form","")</f>
        <v/>
      </c>
      <c r="U19" s="91" t="str">
        <f>IF(ISTEXT(INDEX('Abs Formation'!$B$4:$T$369,MATCH(U$9*1,Tableau6[Date],0),MATCH(Tableau3[[#This Row],[Nom Prénom]],Tableau6[[#Headers],[Infirmière]:[Personne 19]],0)))=TRUE,"Form","")</f>
        <v/>
      </c>
      <c r="V19" s="91" t="str">
        <f>IF(ISTEXT(INDEX('Abs Formation'!$B$4:$T$369,MATCH(V$9*1,Tableau6[Date],0),MATCH(Tableau3[[#This Row],[Nom Prénom]],Tableau6[[#Headers],[Infirmière]:[Personne 19]],0)))=TRUE,"Form","")</f>
        <v/>
      </c>
      <c r="W19" s="91" t="str">
        <f>IF(ISTEXT(INDEX('Abs Formation'!$B$4:$T$369,MATCH(W$9*1,Tableau6[Date],0),MATCH(Tableau3[[#This Row],[Nom Prénom]],Tableau6[[#Headers],[Infirmière]:[Personne 19]],0)))=TRUE,"Form","")</f>
        <v/>
      </c>
      <c r="X19" s="91" t="str">
        <f>IF(ISTEXT(INDEX('Abs Formation'!$B$4:$T$369,MATCH(X$9*1,Tableau6[Date],0),MATCH(Tableau3[[#This Row],[Nom Prénom]],Tableau6[[#Headers],[Infirmière]:[Personne 19]],0)))=TRUE,"Form","")</f>
        <v/>
      </c>
      <c r="Y19" s="91" t="str">
        <f>IF(ISTEXT(INDEX('Abs Formation'!$B$4:$T$369,MATCH(Y$9*1,Tableau6[Date],0),MATCH(Tableau3[[#This Row],[Nom Prénom]],Tableau6[[#Headers],[Infirmière]:[Personne 19]],0)))=TRUE,"Form","")</f>
        <v/>
      </c>
      <c r="Z19" s="91" t="str">
        <f>IF(ISTEXT(INDEX('Abs Formation'!$B$4:$T$369,MATCH(Z$9*1,Tableau6[Date],0),MATCH(Tableau3[[#This Row],[Nom Prénom]],Tableau6[[#Headers],[Infirmière]:[Personne 19]],0)))=TRUE,"Form","")</f>
        <v/>
      </c>
      <c r="AA19" s="91" t="str">
        <f>IF(ISTEXT(INDEX('Abs Formation'!$B$4:$T$369,MATCH(AA$9*1,Tableau6[Date],0),MATCH(Tableau3[[#This Row],[Nom Prénom]],Tableau6[[#Headers],[Infirmière]:[Personne 19]],0)))=TRUE,"Form","")</f>
        <v/>
      </c>
      <c r="AB19" s="91" t="str">
        <f>IF(ISTEXT(INDEX('Abs Formation'!$B$4:$T$369,MATCH(AB$9*1,Tableau6[Date],0),MATCH(Tableau3[[#This Row],[Nom Prénom]],Tableau6[[#Headers],[Infirmière]:[Personne 19]],0)))=TRUE,"Form","")</f>
        <v/>
      </c>
      <c r="AC19" s="91" t="str">
        <f>IF(ISTEXT(INDEX('Abs Formation'!$B$4:$T$369,MATCH(AC$9*1,Tableau6[Date],0),MATCH(Tableau3[[#This Row],[Nom Prénom]],Tableau6[[#Headers],[Infirmière]:[Personne 19]],0)))=TRUE,"Form","")</f>
        <v/>
      </c>
      <c r="AD19" s="91" t="str">
        <f>IF(ISTEXT(INDEX('Abs Formation'!$B$4:$T$369,MATCH(AD$9*1,Tableau6[Date],0),MATCH(Tableau3[[#This Row],[Nom Prénom]],Tableau6[[#Headers],[Infirmière]:[Personne 19]],0)))=TRUE,"Form","")</f>
        <v/>
      </c>
      <c r="AE19" s="91" t="str">
        <f>IF(ISTEXT(INDEX('Abs Formation'!$B$4:$T$369,MATCH(AE$9*1,Tableau6[Date],0),MATCH(Tableau3[[#This Row],[Nom Prénom]],Tableau6[[#Headers],[Infirmière]:[Personne 19]],0)))=TRUE,"Form","")</f>
        <v/>
      </c>
      <c r="AF19" s="91" t="str">
        <f>IF(ISTEXT(INDEX('Abs Formation'!$B$4:$T$369,MATCH(AF$9*1,Tableau6[Date],0),MATCH(Tableau3[[#This Row],[Nom Prénom]],Tableau6[[#Headers],[Infirmière]:[Personne 19]],0)))=TRUE,"Form","")</f>
        <v/>
      </c>
      <c r="AG19" s="91" t="str">
        <f>IF(ISTEXT(INDEX('Abs Formation'!$B$4:$T$369,MATCH(AG$9*1,Tableau6[Date],0),MATCH(Tableau3[[#This Row],[Nom Prénom]],Tableau6[[#Headers],[Infirmière]:[Personne 19]],0)))=TRUE,"Form","")</f>
        <v/>
      </c>
      <c r="AH19" s="91" t="str">
        <f>IF(ISTEXT(INDEX('Abs Formation'!$B$4:$T$369,MATCH(AH$9*1,Tableau6[Date],0),MATCH(Tableau3[[#This Row],[Nom Prénom]],Tableau6[[#Headers],[Infirmière]:[Personne 19]],0)))=TRUE,"Form","")</f>
        <v/>
      </c>
      <c r="AI19" s="91" t="str">
        <f>IF(ISTEXT(INDEX('Abs Formation'!$B$4:$T$369,MATCH(AI$9*1,Tableau6[Date],0),MATCH(Tableau3[[#This Row],[Nom Prénom]],Tableau6[[#Headers],[Infirmière]:[Personne 19]],0)))=TRUE,"Form","")</f>
        <v/>
      </c>
      <c r="AJ19" s="91" t="str">
        <f>IF(ISTEXT(INDEX('Abs Formation'!$B$4:$T$369,MATCH(AJ$9*1,Tableau6[Date],0),MATCH(Tableau3[[#This Row],[Nom Prénom]],Tableau6[[#Headers],[Infirmière]:[Personne 19]],0)))=TRUE,"Form","")</f>
        <v/>
      </c>
      <c r="AK19" s="91" t="str">
        <f>IF(ISTEXT(INDEX('Abs Formation'!$B$4:$T$369,MATCH(AK$9*1,Tableau6[Date],0),MATCH(Tableau3[[#This Row],[Nom Prénom]],Tableau6[[#Headers],[Infirmière]:[Personne 19]],0)))=TRUE,"Form","")</f>
        <v/>
      </c>
      <c r="AL19" s="91" t="str">
        <f>IF(ISTEXT(INDEX('Abs Formation'!$B$4:$T$369,MATCH(AL$9*1,Tableau6[Date],0),MATCH(Tableau3[[#This Row],[Nom Prénom]],Tableau6[[#Headers],[Infirmière]:[Personne 19]],0)))=TRUE,"Form","")</f>
        <v/>
      </c>
      <c r="AM19" s="91" t="str">
        <f>IF(ISTEXT(INDEX('Abs Formation'!$B$4:$T$369,MATCH(AM$9*1,Tableau6[Date],0),MATCH(Tableau3[[#This Row],[Nom Prénom]],Tableau6[[#Headers],[Infirmière]:[Personne 19]],0)))=TRUE,"Form","")</f>
        <v/>
      </c>
      <c r="AN19" s="91" t="str">
        <f>IF(ISTEXT(INDEX('Abs Formation'!$B$4:$T$369,MATCH(AN$9*1,Tableau6[Date],0),MATCH(Tableau3[[#This Row],[Nom Prénom]],Tableau6[[#Headers],[Infirmière]:[Personne 19]],0)))=TRUE,"Form","")</f>
        <v/>
      </c>
      <c r="AO19" s="91" t="str">
        <f>IF(ISTEXT(INDEX('Abs Formation'!$B$4:$T$369,MATCH(AO$9*1,Tableau6[Date],0),MATCH(Tableau3[[#This Row],[Nom Prénom]],Tableau6[[#Headers],[Infirmière]:[Personne 19]],0)))=TRUE,"Form","")</f>
        <v/>
      </c>
      <c r="AP19" s="91" t="str">
        <f>IF(ISTEXT(INDEX('Abs Formation'!$B$4:$T$369,MATCH(AP$9*1,Tableau6[Date],0),MATCH(Tableau3[[#This Row],[Nom Prénom]],Tableau6[[#Headers],[Infirmière]:[Personne 19]],0)))=TRUE,"Form","")</f>
        <v/>
      </c>
      <c r="AQ19" s="91" t="str">
        <f>IF(ISTEXT(INDEX('Abs Formation'!$B$4:$T$369,MATCH(AQ$9*1,Tableau6[Date],0),MATCH(Tableau3[[#This Row],[Nom Prénom]],Tableau6[[#Headers],[Infirmière]:[Personne 19]],0)))=TRUE,"Form","")</f>
        <v/>
      </c>
      <c r="AR19" s="91" t="str">
        <f>IF(ISTEXT(INDEX('Abs Formation'!$B$4:$T$369,MATCH(AR$9*1,Tableau6[Date],0),MATCH(Tableau3[[#This Row],[Nom Prénom]],Tableau6[[#Headers],[Infirmière]:[Personne 19]],0)))=TRUE,"Form","")</f>
        <v/>
      </c>
      <c r="AS19" s="91" t="str">
        <f>IF(ISTEXT(INDEX('Abs Formation'!$B$4:$T$369,MATCH(AS$9*1,Tableau6[Date],0),MATCH(Tableau3[[#This Row],[Nom Prénom]],Tableau6[[#Headers],[Infirmière]:[Personne 19]],0)))=TRUE,"Form","")</f>
        <v/>
      </c>
      <c r="AT19" s="91" t="str">
        <f>IF(ISTEXT(INDEX('Abs Formation'!$B$4:$T$369,MATCH(AT$9*1,Tableau6[Date],0),MATCH(Tableau3[[#This Row],[Nom Prénom]],Tableau6[[#Headers],[Infirmière]:[Personne 19]],0)))=TRUE,"Form","")</f>
        <v/>
      </c>
      <c r="AU19" s="92" t="str">
        <f>IF(ISTEXT(INDEX('Abs Formation'!$B$4:$T$369,MATCH(AU$9*1,Tableau6[Date],0),MATCH(Tableau3[[#This Row],[Nom Prénom]],Tableau6[[#Headers],[Infirmière]:[Personne 19]],0)))=TRUE,"Form","")</f>
        <v/>
      </c>
      <c r="AV19" s="92" t="str">
        <f>IF(ISTEXT(INDEX('Abs Formation'!$B$4:$T$369,MATCH(AV$9*1,Tableau6[Date],0),MATCH(Tableau3[[#This Row],[Nom Prénom]],Tableau6[[#Headers],[Infirmière]:[Personne 19]],0)))=TRUE,"Form","")</f>
        <v/>
      </c>
      <c r="AW19" s="92" t="str">
        <f>IF(ISTEXT(INDEX('Abs Formation'!$B$4:$T$369,MATCH(AW$9*1,Tableau6[Date],0),MATCH(Tableau3[[#This Row],[Nom Prénom]],Tableau6[[#Headers],[Infirmière]:[Personne 19]],0)))=TRUE,"Form","")</f>
        <v/>
      </c>
      <c r="AX19" s="92" t="str">
        <f>IF(ISTEXT(INDEX('Abs Formation'!$B$4:$T$369,MATCH(AX$9*1,Tableau6[Date],0),MATCH(Tableau3[[#This Row],[Nom Prénom]],Tableau6[[#Headers],[Infirmière]:[Personne 19]],0)))=TRUE,"Form","")</f>
        <v/>
      </c>
      <c r="AY19" s="92" t="str">
        <f>IF(ISTEXT(INDEX('Abs Formation'!$B$4:$T$369,MATCH(AY$9*1,Tableau6[Date],0),MATCH(Tableau3[[#This Row],[Nom Prénom]],Tableau6[[#Headers],[Infirmière]:[Personne 19]],0)))=TRUE,"Form","")</f>
        <v/>
      </c>
      <c r="AZ19" s="92" t="str">
        <f>IF(ISTEXT(INDEX('Abs Formation'!$B$4:$T$369,MATCH(AZ$9*1,Tableau6[Date],0),MATCH(Tableau3[[#This Row],[Nom Prénom]],Tableau6[[#Headers],[Infirmière]:[Personne 19]],0)))=TRUE,"Form","")</f>
        <v/>
      </c>
      <c r="BA19" s="92" t="str">
        <f>IF(ISTEXT(INDEX('Abs Formation'!$B$4:$T$369,MATCH(BA$9*1,Tableau6[Date],0),MATCH(Tableau3[[#This Row],[Nom Prénom]],Tableau6[[#Headers],[Infirmière]:[Personne 19]],0)))=TRUE,"Form","")</f>
        <v/>
      </c>
      <c r="BB19" s="92" t="str">
        <f>IF(ISTEXT(INDEX('Abs Formation'!$B$4:$T$369,MATCH(BB$9*1,Tableau6[Date],0),MATCH(Tableau3[[#This Row],[Nom Prénom]],Tableau6[[#Headers],[Infirmière]:[Personne 19]],0)))=TRUE,"Form","")</f>
        <v/>
      </c>
      <c r="BC19" s="92" t="str">
        <f>IF(ISTEXT(INDEX('Abs Formation'!$B$4:$T$369,MATCH(BC$9*1,Tableau6[Date],0),MATCH(Tableau3[[#This Row],[Nom Prénom]],Tableau6[[#Headers],[Infirmière]:[Personne 19]],0)))=TRUE,"Form","")</f>
        <v/>
      </c>
      <c r="BD19" s="92" t="str">
        <f>IF(ISTEXT(INDEX('Abs Formation'!$B$4:$T$369,MATCH(BD$9*1,Tableau6[Date],0),MATCH(Tableau3[[#This Row],[Nom Prénom]],Tableau6[[#Headers],[Infirmière]:[Personne 19]],0)))=TRUE,"Form","")</f>
        <v/>
      </c>
      <c r="BE19" s="92" t="str">
        <f>IF(ISTEXT(INDEX('Abs Formation'!$B$4:$T$369,MATCH(BE$9*1,Tableau6[Date],0),MATCH(Tableau3[[#This Row],[Nom Prénom]],Tableau6[[#Headers],[Infirmière]:[Personne 19]],0)))=TRUE,"Form","")</f>
        <v/>
      </c>
      <c r="BF19" s="92" t="str">
        <f>IF(ISTEXT(INDEX('Abs Formation'!$B$4:$T$369,MATCH(BF$9*1,Tableau6[Date],0),MATCH(Tableau3[[#This Row],[Nom Prénom]],Tableau6[[#Headers],[Infirmière]:[Personne 19]],0)))=TRUE,"Form","")</f>
        <v/>
      </c>
      <c r="BG19" s="92" t="str">
        <f>IF(ISTEXT(INDEX('Abs Formation'!$B$4:$T$369,MATCH(BG$9*1,Tableau6[Date],0),MATCH(Tableau3[[#This Row],[Nom Prénom]],Tableau6[[#Headers],[Infirmière]:[Personne 19]],0)))=TRUE,"Form","")</f>
        <v/>
      </c>
      <c r="BH19" s="92" t="str">
        <f>IF(ISTEXT(INDEX('Abs Formation'!$B$4:$T$369,MATCH(BH$9*1,Tableau6[Date],0),MATCH(Tableau3[[#This Row],[Nom Prénom]],Tableau6[[#Headers],[Infirmière]:[Personne 19]],0)))=TRUE,"Form","")</f>
        <v/>
      </c>
      <c r="BI19" s="92" t="str">
        <f>IF(ISTEXT(INDEX('Abs Formation'!$B$4:$T$369,MATCH(BI$9*1,Tableau6[Date],0),MATCH(Tableau3[[#This Row],[Nom Prénom]],Tableau6[[#Headers],[Infirmière]:[Personne 19]],0)))=TRUE,"Form","")</f>
        <v/>
      </c>
      <c r="BJ19" s="92" t="str">
        <f>IF(ISTEXT(INDEX('Abs Formation'!$B$4:$T$369,MATCH(BJ$9*1,Tableau6[Date],0),MATCH(Tableau3[[#This Row],[Nom Prénom]],Tableau6[[#Headers],[Infirmière]:[Personne 19]],0)))=TRUE,"Form","")</f>
        <v/>
      </c>
      <c r="BK19" s="92" t="str">
        <f>IF(ISTEXT(INDEX('Abs Formation'!$B$4:$T$369,MATCH(BK$9*1,Tableau6[Date],0),MATCH(Tableau3[[#This Row],[Nom Prénom]],Tableau6[[#Headers],[Infirmière]:[Personne 19]],0)))=TRUE,"Form","")</f>
        <v/>
      </c>
      <c r="BL19" s="92" t="str">
        <f>IF(ISTEXT(INDEX('Abs Formation'!$B$4:$T$369,MATCH(BL$9*1,Tableau6[Date],0),MATCH(Tableau3[[#This Row],[Nom Prénom]],Tableau6[[#Headers],[Infirmière]:[Personne 19]],0)))=TRUE,"Form","")</f>
        <v/>
      </c>
      <c r="BM19" s="92" t="str">
        <f>IF(ISTEXT(INDEX('Abs Formation'!$B$4:$T$369,MATCH(BM$9*1,Tableau6[Date],0),MATCH(Tableau3[[#This Row],[Nom Prénom]],Tableau6[[#Headers],[Infirmière]:[Personne 19]],0)))=TRUE,"Form","")</f>
        <v/>
      </c>
      <c r="BN19" s="92" t="str">
        <f>IF(ISTEXT(INDEX('Abs Formation'!$B$4:$T$369,MATCH(BN$9*1,Tableau6[Date],0),MATCH(Tableau3[[#This Row],[Nom Prénom]],Tableau6[[#Headers],[Infirmière]:[Personne 19]],0)))=TRUE,"Form","")</f>
        <v/>
      </c>
      <c r="BO19" s="92" t="str">
        <f>IF(ISTEXT(INDEX('Abs Formation'!$B$4:$T$369,MATCH(BO$9*1,Tableau6[Date],0),MATCH(Tableau3[[#This Row],[Nom Prénom]],Tableau6[[#Headers],[Infirmière]:[Personne 19]],0)))=TRUE,"Form","")</f>
        <v/>
      </c>
      <c r="BP19" s="92" t="str">
        <f>IF(ISTEXT(INDEX('Abs Formation'!$B$4:$T$369,MATCH(BP$9*1,Tableau6[Date],0),MATCH(Tableau3[[#This Row],[Nom Prénom]],Tableau6[[#Headers],[Infirmière]:[Personne 19]],0)))=TRUE,"Form","")</f>
        <v/>
      </c>
      <c r="BQ19" s="92" t="str">
        <f>IF(ISTEXT(INDEX('Abs Formation'!$B$4:$T$369,MATCH(BQ$9*1,Tableau6[Date],0),MATCH(Tableau3[[#This Row],[Nom Prénom]],Tableau6[[#Headers],[Infirmière]:[Personne 19]],0)))=TRUE,"Form","")</f>
        <v/>
      </c>
      <c r="BR19" s="92" t="str">
        <f>IF(ISTEXT(INDEX('Abs Formation'!$B$4:$T$369,MATCH(BR$9*1,Tableau6[Date],0),MATCH(Tableau3[[#This Row],[Nom Prénom]],Tableau6[[#Headers],[Infirmière]:[Personne 19]],0)))=TRUE,"Form","")</f>
        <v/>
      </c>
      <c r="BS19" s="92" t="str">
        <f>IF(ISTEXT(INDEX('Abs Formation'!$B$4:$T$369,MATCH(BS$9*1,Tableau6[Date],0),MATCH(Tableau3[[#This Row],[Nom Prénom]],Tableau6[[#Headers],[Infirmière]:[Personne 19]],0)))=TRUE,"Form","")</f>
        <v/>
      </c>
      <c r="BT19" s="92" t="str">
        <f>IF(ISTEXT(INDEX('Abs Formation'!$B$4:$T$369,MATCH(BT$9*1,Tableau6[Date],0),MATCH(Tableau3[[#This Row],[Nom Prénom]],Tableau6[[#Headers],[Infirmière]:[Personne 19]],0)))=TRUE,"Form","")</f>
        <v/>
      </c>
      <c r="BU19" s="92" t="str">
        <f>IF(ISTEXT(INDEX('Abs Formation'!$B$4:$T$369,MATCH(BU$9*1,Tableau6[Date],0),MATCH(Tableau3[[#This Row],[Nom Prénom]],Tableau6[[#Headers],[Infirmière]:[Personne 19]],0)))=TRUE,"Form","")</f>
        <v/>
      </c>
      <c r="BV19" s="92" t="str">
        <f>IF(ISTEXT(INDEX('Abs Formation'!$B$4:$T$369,MATCH(BV$9*1,Tableau6[Date],0),MATCH(Tableau3[[#This Row],[Nom Prénom]],Tableau6[[#Headers],[Infirmière]:[Personne 19]],0)))=TRUE,"Form","")</f>
        <v/>
      </c>
      <c r="BW19" s="93" t="str">
        <f>IF(ISTEXT(INDEX('Abs Formation'!$B$4:$T$369,MATCH(BW$9*1,Tableau6[Date],0),MATCH(Tableau3[[#This Row],[Nom Prénom]],Tableau6[[#Headers],[Infirmière]:[Personne 19]],0)))=TRUE,"Form","")</f>
        <v/>
      </c>
      <c r="BX19" s="93" t="str">
        <f>IF(ISTEXT(INDEX('Abs Formation'!$B$4:$T$369,MATCH(BX$9*1,Tableau6[Date],0),MATCH(Tableau3[[#This Row],[Nom Prénom]],Tableau6[[#Headers],[Infirmière]:[Personne 19]],0)))=TRUE,"Form","")</f>
        <v/>
      </c>
      <c r="BY19" s="93" t="str">
        <f>IF(ISTEXT(INDEX('Abs Formation'!$B$4:$T$369,MATCH(BY$9*1,Tableau6[Date],0),MATCH(Tableau3[[#This Row],[Nom Prénom]],Tableau6[[#Headers],[Infirmière]:[Personne 19]],0)))=TRUE,"Form","")</f>
        <v/>
      </c>
      <c r="BZ19" s="93" t="str">
        <f>IF(ISTEXT(INDEX('Abs Formation'!$B$4:$T$369,MATCH(BZ$9*1,Tableau6[Date],0),MATCH(Tableau3[[#This Row],[Nom Prénom]],Tableau6[[#Headers],[Infirmière]:[Personne 19]],0)))=TRUE,"Form","")</f>
        <v/>
      </c>
      <c r="CA19" s="93" t="str">
        <f>IF(ISTEXT(INDEX('Abs Formation'!$B$4:$T$369,MATCH(CA$9*1,Tableau6[Date],0),MATCH(Tableau3[[#This Row],[Nom Prénom]],Tableau6[[#Headers],[Infirmière]:[Personne 19]],0)))=TRUE,"Form","")</f>
        <v/>
      </c>
      <c r="CB19" s="93" t="str">
        <f>IF(ISTEXT(INDEX('Abs Formation'!$B$4:$T$369,MATCH(CB$9*1,Tableau6[Date],0),MATCH(Tableau3[[#This Row],[Nom Prénom]],Tableau6[[#Headers],[Infirmière]:[Personne 19]],0)))=TRUE,"Form","")</f>
        <v/>
      </c>
      <c r="CC19" s="93" t="str">
        <f>IF(ISTEXT(INDEX('Abs Formation'!$B$4:$T$369,MATCH(CC$9*1,Tableau6[Date],0),MATCH(Tableau3[[#This Row],[Nom Prénom]],Tableau6[[#Headers],[Infirmière]:[Personne 19]],0)))=TRUE,"Form","")</f>
        <v/>
      </c>
      <c r="CD19" s="93" t="str">
        <f>IF(ISTEXT(INDEX('Abs Formation'!$B$4:$T$369,MATCH(CD$9*1,Tableau6[Date],0),MATCH(Tableau3[[#This Row],[Nom Prénom]],Tableau6[[#Headers],[Infirmière]:[Personne 19]],0)))=TRUE,"Form","")</f>
        <v/>
      </c>
      <c r="CE19" s="93" t="str">
        <f>IF(ISTEXT(INDEX('Abs Formation'!$B$4:$T$369,MATCH(CE$9*1,Tableau6[Date],0),MATCH(Tableau3[[#This Row],[Nom Prénom]],Tableau6[[#Headers],[Infirmière]:[Personne 19]],0)))=TRUE,"Form","")</f>
        <v/>
      </c>
      <c r="CF19" s="93" t="str">
        <f>IF(ISTEXT(INDEX('Abs Formation'!$B$4:$T$369,MATCH(CF$9*1,Tableau6[Date],0),MATCH(Tableau3[[#This Row],[Nom Prénom]],Tableau6[[#Headers],[Infirmière]:[Personne 19]],0)))=TRUE,"Form","")</f>
        <v/>
      </c>
      <c r="CG19" s="93" t="str">
        <f>IF(ISTEXT(INDEX('Abs Formation'!$B$4:$T$369,MATCH(CG$9*1,Tableau6[Date],0),MATCH(Tableau3[[#This Row],[Nom Prénom]],Tableau6[[#Headers],[Infirmière]:[Personne 19]],0)))=TRUE,"Form","")</f>
        <v/>
      </c>
      <c r="CH19" s="93" t="str">
        <f>IF(ISTEXT(INDEX('Abs Formation'!$B$4:$T$369,MATCH(CH$9*1,Tableau6[Date],0),MATCH(Tableau3[[#This Row],[Nom Prénom]],Tableau6[[#Headers],[Infirmière]:[Personne 19]],0)))=TRUE,"Form","")</f>
        <v/>
      </c>
      <c r="CI19" s="93" t="str">
        <f>IF(ISTEXT(INDEX('Abs Formation'!$B$4:$T$369,MATCH(CI$9*1,Tableau6[Date],0),MATCH(Tableau3[[#This Row],[Nom Prénom]],Tableau6[[#Headers],[Infirmière]:[Personne 19]],0)))=TRUE,"Form","")</f>
        <v/>
      </c>
      <c r="CJ19" s="93" t="str">
        <f>IF(ISTEXT(INDEX('Abs Formation'!$B$4:$T$369,MATCH(CJ$9*1,Tableau6[Date],0),MATCH(Tableau3[[#This Row],[Nom Prénom]],Tableau6[[#Headers],[Infirmière]:[Personne 19]],0)))=TRUE,"Form","")</f>
        <v/>
      </c>
      <c r="CK19" s="93" t="str">
        <f>IF(ISTEXT(INDEX('Abs Formation'!$B$4:$T$369,MATCH(CK$9*1,Tableau6[Date],0),MATCH(Tableau3[[#This Row],[Nom Prénom]],Tableau6[[#Headers],[Infirmière]:[Personne 19]],0)))=TRUE,"Form","")</f>
        <v/>
      </c>
      <c r="CL19" s="93" t="str">
        <f>IF(ISTEXT(INDEX('Abs Formation'!$B$4:$T$369,MATCH(CL$9*1,Tableau6[Date],0),MATCH(Tableau3[[#This Row],[Nom Prénom]],Tableau6[[#Headers],[Infirmière]:[Personne 19]],0)))=TRUE,"Form","")</f>
        <v/>
      </c>
      <c r="CM19" s="93" t="str">
        <f>IF(ISTEXT(INDEX('Abs Formation'!$B$4:$T$369,MATCH(CM$9*1,Tableau6[Date],0),MATCH(Tableau3[[#This Row],[Nom Prénom]],Tableau6[[#Headers],[Infirmière]:[Personne 19]],0)))=TRUE,"Form","")</f>
        <v/>
      </c>
      <c r="CN19" s="93" t="str">
        <f>IF(ISTEXT(INDEX('Abs Formation'!$B$4:$T$369,MATCH(CN$9*1,Tableau6[Date],0),MATCH(Tableau3[[#This Row],[Nom Prénom]],Tableau6[[#Headers],[Infirmière]:[Personne 19]],0)))=TRUE,"Form","")</f>
        <v/>
      </c>
      <c r="CO19" s="93" t="str">
        <f>IF(ISTEXT(INDEX('Abs Formation'!$B$4:$T$369,MATCH(CO$9*1,Tableau6[Date],0),MATCH(Tableau3[[#This Row],[Nom Prénom]],Tableau6[[#Headers],[Infirmière]:[Personne 19]],0)))=TRUE,"Form","")</f>
        <v/>
      </c>
      <c r="CP19" s="93" t="str">
        <f>IF(ISTEXT(INDEX('Abs Formation'!$B$4:$T$369,MATCH(CP$9*1,Tableau6[Date],0),MATCH(Tableau3[[#This Row],[Nom Prénom]],Tableau6[[#Headers],[Infirmière]:[Personne 19]],0)))=TRUE,"Form","")</f>
        <v/>
      </c>
      <c r="CQ19" s="93" t="str">
        <f>IF(ISTEXT(INDEX('Abs Formation'!$B$4:$T$369,MATCH(CQ$9*1,Tableau6[Date],0),MATCH(Tableau3[[#This Row],[Nom Prénom]],Tableau6[[#Headers],[Infirmière]:[Personne 19]],0)))=TRUE,"Form","")</f>
        <v/>
      </c>
      <c r="CR19" s="93" t="str">
        <f>IF(ISTEXT(INDEX('Abs Formation'!$B$4:$T$369,MATCH(CR$9*1,Tableau6[Date],0),MATCH(Tableau3[[#This Row],[Nom Prénom]],Tableau6[[#Headers],[Infirmière]:[Personne 19]],0)))=TRUE,"Form","")</f>
        <v/>
      </c>
      <c r="CS19" s="93" t="str">
        <f>IF(ISTEXT(INDEX('Abs Formation'!$B$4:$T$369,MATCH(CS$9*1,Tableau6[Date],0),MATCH(Tableau3[[#This Row],[Nom Prénom]],Tableau6[[#Headers],[Infirmière]:[Personne 19]],0)))=TRUE,"Form","")</f>
        <v/>
      </c>
      <c r="CT19" s="93" t="str">
        <f>IF(ISTEXT(INDEX('Abs Formation'!$B$4:$T$369,MATCH(CT$9*1,Tableau6[Date],0),MATCH(Tableau3[[#This Row],[Nom Prénom]],Tableau6[[#Headers],[Infirmière]:[Personne 19]],0)))=TRUE,"Form","")</f>
        <v/>
      </c>
      <c r="CU19" s="93" t="str">
        <f>IF(ISTEXT(INDEX('Abs Formation'!$B$4:$T$369,MATCH(CU$9*1,Tableau6[Date],0),MATCH(Tableau3[[#This Row],[Nom Prénom]],Tableau6[[#Headers],[Infirmière]:[Personne 19]],0)))=TRUE,"Form","")</f>
        <v/>
      </c>
      <c r="CV19" s="93" t="str">
        <f>IF(ISTEXT(INDEX('Abs Formation'!$B$4:$T$369,MATCH(CV$9*1,Tableau6[Date],0),MATCH(Tableau3[[#This Row],[Nom Prénom]],Tableau6[[#Headers],[Infirmière]:[Personne 19]],0)))=TRUE,"Form","")</f>
        <v/>
      </c>
      <c r="CW19" s="93" t="str">
        <f>IF(ISTEXT(INDEX('Abs Formation'!$B$4:$T$369,MATCH(CW$9*1,Tableau6[Date],0),MATCH(Tableau3[[#This Row],[Nom Prénom]],Tableau6[[#Headers],[Infirmière]:[Personne 19]],0)))=TRUE,"Form","")</f>
        <v/>
      </c>
      <c r="CX19" s="93" t="str">
        <f>IF(ISTEXT(INDEX('Abs Formation'!$B$4:$T$369,MATCH(CX$9*1,Tableau6[Date],0),MATCH(Tableau3[[#This Row],[Nom Prénom]],Tableau6[[#Headers],[Infirmière]:[Personne 19]],0)))=TRUE,"Form","")</f>
        <v/>
      </c>
      <c r="CY19" s="93" t="str">
        <f>IF(ISTEXT(INDEX('Abs Formation'!$B$4:$T$369,MATCH(CY$9*1,Tableau6[Date],0),MATCH(Tableau3[[#This Row],[Nom Prénom]],Tableau6[[#Headers],[Infirmière]:[Personne 19]],0)))=TRUE,"Form","")</f>
        <v/>
      </c>
      <c r="CZ19" s="93" t="str">
        <f>IF(ISTEXT(INDEX('Abs Formation'!$B$4:$T$369,MATCH(CZ$9*1,Tableau6[Date],0),MATCH(Tableau3[[#This Row],[Nom Prénom]],Tableau6[[#Headers],[Infirmière]:[Personne 19]],0)))=TRUE,"Form","")</f>
        <v>Form</v>
      </c>
      <c r="DA19" s="93" t="str">
        <f>IF(ISTEXT(INDEX('Abs Formation'!$B$4:$T$369,MATCH(DA$9*1,Tableau6[Date],0),MATCH(Tableau3[[#This Row],[Nom Prénom]],Tableau6[[#Headers],[Infirmière]:[Personne 19]],0)))=TRUE,"Form","")</f>
        <v/>
      </c>
      <c r="DB19" s="94" t="str">
        <f>IF(ISTEXT(INDEX('Abs Formation'!$B$4:$T$369,MATCH(DB$9*1,Tableau6[Date],0),MATCH(Tableau3[[#This Row],[Nom Prénom]],Tableau6[[#Headers],[Infirmière]:[Personne 19]],0)))=TRUE,"Form","")</f>
        <v/>
      </c>
      <c r="DC19" s="94" t="str">
        <f>IF(ISTEXT(INDEX('Abs Formation'!$B$4:$T$369,MATCH(DC$9*1,Tableau6[Date],0),MATCH(Tableau3[[#This Row],[Nom Prénom]],Tableau6[[#Headers],[Infirmière]:[Personne 19]],0)))=TRUE,"Form","")</f>
        <v/>
      </c>
      <c r="DD19" s="94" t="str">
        <f>IF(ISTEXT(INDEX('Abs Formation'!$B$4:$T$369,MATCH(DD$9*1,Tableau6[Date],0),MATCH(Tableau3[[#This Row],[Nom Prénom]],Tableau6[[#Headers],[Infirmière]:[Personne 19]],0)))=TRUE,"Form","")</f>
        <v/>
      </c>
      <c r="DE19" s="94" t="str">
        <f>IF(ISTEXT(INDEX('Abs Formation'!$B$4:$T$369,MATCH(DE$9*1,Tableau6[Date],0),MATCH(Tableau3[[#This Row],[Nom Prénom]],Tableau6[[#Headers],[Infirmière]:[Personne 19]],0)))=TRUE,"Form","")</f>
        <v/>
      </c>
      <c r="DF19" s="94" t="str">
        <f>IF(ISTEXT(INDEX('Abs Formation'!$B$4:$T$369,MATCH(DF$9*1,Tableau6[Date],0),MATCH(Tableau3[[#This Row],[Nom Prénom]],Tableau6[[#Headers],[Infirmière]:[Personne 19]],0)))=TRUE,"Form","")</f>
        <v/>
      </c>
      <c r="DG19" s="94" t="str">
        <f>IF(ISTEXT(INDEX('Abs Formation'!$B$4:$T$369,MATCH(DG$9*1,Tableau6[Date],0),MATCH(Tableau3[[#This Row],[Nom Prénom]],Tableau6[[#Headers],[Infirmière]:[Personne 19]],0)))=TRUE,"Form","")</f>
        <v/>
      </c>
      <c r="DH19" s="94" t="str">
        <f>IF(ISTEXT(INDEX('Abs Formation'!$B$4:$T$369,MATCH(DH$9*1,Tableau6[Date],0),MATCH(Tableau3[[#This Row],[Nom Prénom]],Tableau6[[#Headers],[Infirmière]:[Personne 19]],0)))=TRUE,"Form","")</f>
        <v/>
      </c>
      <c r="DI19" s="94" t="str">
        <f>IF(ISTEXT(INDEX('Abs Formation'!$B$4:$T$369,MATCH(DI$9*1,Tableau6[Date],0),MATCH(Tableau3[[#This Row],[Nom Prénom]],Tableau6[[#Headers],[Infirmière]:[Personne 19]],0)))=TRUE,"Form","")</f>
        <v/>
      </c>
      <c r="DJ19" s="94" t="str">
        <f>IF(ISTEXT(INDEX('Abs Formation'!$B$4:$T$369,MATCH(DJ$9*1,Tableau6[Date],0),MATCH(Tableau3[[#This Row],[Nom Prénom]],Tableau6[[#Headers],[Infirmière]:[Personne 19]],0)))=TRUE,"Form","")</f>
        <v/>
      </c>
      <c r="DK19" s="94" t="str">
        <f>IF(ISTEXT(INDEX('Abs Formation'!$B$4:$T$369,MATCH(DK$9*1,Tableau6[Date],0),MATCH(Tableau3[[#This Row],[Nom Prénom]],Tableau6[[#Headers],[Infirmière]:[Personne 19]],0)))=TRUE,"Form","")</f>
        <v/>
      </c>
      <c r="DL19" s="94" t="str">
        <f>IF(ISTEXT(INDEX('Abs Formation'!$B$4:$T$369,MATCH(DL$9*1,Tableau6[Date],0),MATCH(Tableau3[[#This Row],[Nom Prénom]],Tableau6[[#Headers],[Infirmière]:[Personne 19]],0)))=TRUE,"Form","")</f>
        <v/>
      </c>
      <c r="DM19" s="94" t="str">
        <f>IF(ISTEXT(INDEX('Abs Formation'!$B$4:$T$369,MATCH(DM$9*1,Tableau6[Date],0),MATCH(Tableau3[[#This Row],[Nom Prénom]],Tableau6[[#Headers],[Infirmière]:[Personne 19]],0)))=TRUE,"Form","")</f>
        <v/>
      </c>
      <c r="DN19" s="94" t="str">
        <f>IF(ISTEXT(INDEX('Abs Formation'!$B$4:$T$369,MATCH(DN$9*1,Tableau6[Date],0),MATCH(Tableau3[[#This Row],[Nom Prénom]],Tableau6[[#Headers],[Infirmière]:[Personne 19]],0)))=TRUE,"Form","")</f>
        <v/>
      </c>
      <c r="DO19" s="94" t="str">
        <f>IF(ISTEXT(INDEX('Abs Formation'!$B$4:$T$369,MATCH(DO$9*1,Tableau6[Date],0),MATCH(Tableau3[[#This Row],[Nom Prénom]],Tableau6[[#Headers],[Infirmière]:[Personne 19]],0)))=TRUE,"Form","")</f>
        <v/>
      </c>
      <c r="DP19" s="94" t="str">
        <f>IF(ISTEXT(INDEX('Abs Formation'!$B$4:$T$369,MATCH(DP$9*1,Tableau6[Date],0),MATCH(Tableau3[[#This Row],[Nom Prénom]],Tableau6[[#Headers],[Infirmière]:[Personne 19]],0)))=TRUE,"Form","")</f>
        <v/>
      </c>
      <c r="DQ19" s="94" t="str">
        <f>IF(ISTEXT(INDEX('Abs Formation'!$B$4:$T$369,MATCH(DQ$9*1,Tableau6[Date],0),MATCH(Tableau3[[#This Row],[Nom Prénom]],Tableau6[[#Headers],[Infirmière]:[Personne 19]],0)))=TRUE,"Form","")</f>
        <v/>
      </c>
      <c r="DR19" s="94" t="str">
        <f>IF(ISTEXT(INDEX('Abs Formation'!$B$4:$T$369,MATCH(DR$9*1,Tableau6[Date],0),MATCH(Tableau3[[#This Row],[Nom Prénom]],Tableau6[[#Headers],[Infirmière]:[Personne 19]],0)))=TRUE,"Form","")</f>
        <v/>
      </c>
      <c r="DS19" s="94" t="str">
        <f>IF(ISTEXT(INDEX('Abs Formation'!$B$4:$T$369,MATCH(DS$9*1,Tableau6[Date],0),MATCH(Tableau3[[#This Row],[Nom Prénom]],Tableau6[[#Headers],[Infirmière]:[Personne 19]],0)))=TRUE,"Form","")</f>
        <v/>
      </c>
      <c r="DT19" s="94" t="str">
        <f>IF(ISTEXT(INDEX('Abs Formation'!$B$4:$T$369,MATCH(DT$9*1,Tableau6[Date],0),MATCH(Tableau3[[#This Row],[Nom Prénom]],Tableau6[[#Headers],[Infirmière]:[Personne 19]],0)))=TRUE,"Form","")</f>
        <v/>
      </c>
      <c r="DU19" s="94" t="str">
        <f>IF(ISTEXT(INDEX('Abs Formation'!$B$4:$T$369,MATCH(DU$9*1,Tableau6[Date],0),MATCH(Tableau3[[#This Row],[Nom Prénom]],Tableau6[[#Headers],[Infirmière]:[Personne 19]],0)))=TRUE,"Form","")</f>
        <v/>
      </c>
      <c r="DV19" s="94" t="str">
        <f>IF(ISTEXT(INDEX('Abs Formation'!$B$4:$T$369,MATCH(DV$9*1,Tableau6[Date],0),MATCH(Tableau3[[#This Row],[Nom Prénom]],Tableau6[[#Headers],[Infirmière]:[Personne 19]],0)))=TRUE,"Form","")</f>
        <v/>
      </c>
      <c r="DW19" s="94" t="str">
        <f>IF(ISTEXT(INDEX('Abs Formation'!$B$4:$T$369,MATCH(DW$9*1,Tableau6[Date],0),MATCH(Tableau3[[#This Row],[Nom Prénom]],Tableau6[[#Headers],[Infirmière]:[Personne 19]],0)))=TRUE,"Form","")</f>
        <v/>
      </c>
      <c r="DX19" s="94" t="str">
        <f>IF(ISTEXT(INDEX('Abs Formation'!$B$4:$T$369,MATCH(DX$9*1,Tableau6[Date],0),MATCH(Tableau3[[#This Row],[Nom Prénom]],Tableau6[[#Headers],[Infirmière]:[Personne 19]],0)))=TRUE,"Form","")</f>
        <v/>
      </c>
      <c r="DY19" s="94" t="str">
        <f>IF(ISTEXT(INDEX('Abs Formation'!$B$4:$T$369,MATCH(DY$9*1,Tableau6[Date],0),MATCH(Tableau3[[#This Row],[Nom Prénom]],Tableau6[[#Headers],[Infirmière]:[Personne 19]],0)))=TRUE,"Form","")</f>
        <v/>
      </c>
      <c r="DZ19" s="94" t="str">
        <f>IF(ISTEXT(INDEX('Abs Formation'!$B$4:$T$369,MATCH(DZ$9*1,Tableau6[Date],0),MATCH(Tableau3[[#This Row],[Nom Prénom]],Tableau6[[#Headers],[Infirmière]:[Personne 19]],0)))=TRUE,"Form","")</f>
        <v/>
      </c>
      <c r="EA19" s="94" t="str">
        <f>IF(ISTEXT(INDEX('Abs Formation'!$B$4:$T$369,MATCH(EA$9*1,Tableau6[Date],0),MATCH(Tableau3[[#This Row],[Nom Prénom]],Tableau6[[#Headers],[Infirmière]:[Personne 19]],0)))=TRUE,"Form","")</f>
        <v/>
      </c>
      <c r="EB19" s="94" t="str">
        <f>IF(ISTEXT(INDEX('Abs Formation'!$B$4:$T$369,MATCH(EB$9*1,Tableau6[Date],0),MATCH(Tableau3[[#This Row],[Nom Prénom]],Tableau6[[#Headers],[Infirmière]:[Personne 19]],0)))=TRUE,"Form","")</f>
        <v/>
      </c>
      <c r="EC19" s="94" t="str">
        <f>IF(ISTEXT(INDEX('Abs Formation'!$B$4:$T$369,MATCH(EC$9*1,Tableau6[Date],0),MATCH(Tableau3[[#This Row],[Nom Prénom]],Tableau6[[#Headers],[Infirmière]:[Personne 19]],0)))=TRUE,"Form","")</f>
        <v/>
      </c>
      <c r="ED19" s="94" t="str">
        <f>IF(ISTEXT(INDEX('Abs Formation'!$B$4:$T$369,MATCH(ED$9*1,Tableau6[Date],0),MATCH(Tableau3[[#This Row],[Nom Prénom]],Tableau6[[#Headers],[Infirmière]:[Personne 19]],0)))=TRUE,"Form","")</f>
        <v/>
      </c>
      <c r="EE19" s="94" t="str">
        <f>IF(ISTEXT(INDEX('Abs Formation'!$B$4:$T$369,MATCH(EE$9*1,Tableau6[Date],0),MATCH(Tableau3[[#This Row],[Nom Prénom]],Tableau6[[#Headers],[Infirmière]:[Personne 19]],0)))=TRUE,"Form","")</f>
        <v/>
      </c>
      <c r="EF19" s="95" t="str">
        <f>IF(ISTEXT(INDEX('Abs Formation'!$B$4:$T$369,MATCH(EF$9*1,Tableau6[Date],0),MATCH(Tableau3[[#This Row],[Nom Prénom]],Tableau6[[#Headers],[Infirmière]:[Personne 19]],0)))=TRUE,"Form","")</f>
        <v/>
      </c>
      <c r="EG19" s="95" t="str">
        <f>IF(ISTEXT(INDEX('Abs Formation'!$B$4:$T$369,MATCH(EG$9*1,Tableau6[Date],0),MATCH(Tableau3[[#This Row],[Nom Prénom]],Tableau6[[#Headers],[Infirmière]:[Personne 19]],0)))=TRUE,"Form","")</f>
        <v/>
      </c>
      <c r="EH19" s="95" t="str">
        <f>IF(ISTEXT(INDEX('Abs Formation'!$B$4:$T$369,MATCH(EH$9*1,Tableau6[Date],0),MATCH(Tableau3[[#This Row],[Nom Prénom]],Tableau6[[#Headers],[Infirmière]:[Personne 19]],0)))=TRUE,"Form","")</f>
        <v/>
      </c>
      <c r="EI19" s="95" t="str">
        <f>IF(ISTEXT(INDEX('Abs Formation'!$B$4:$T$369,MATCH(EI$9*1,Tableau6[Date],0),MATCH(Tableau3[[#This Row],[Nom Prénom]],Tableau6[[#Headers],[Infirmière]:[Personne 19]],0)))=TRUE,"Form","")</f>
        <v/>
      </c>
      <c r="EJ19" s="95" t="str">
        <f>IF(ISTEXT(INDEX('Abs Formation'!$B$4:$T$369,MATCH(EJ$9*1,Tableau6[Date],0),MATCH(Tableau3[[#This Row],[Nom Prénom]],Tableau6[[#Headers],[Infirmière]:[Personne 19]],0)))=TRUE,"Form","")</f>
        <v/>
      </c>
      <c r="EK19" s="95" t="str">
        <f>IF(ISTEXT(INDEX('Abs Formation'!$B$4:$T$369,MATCH(EK$9*1,Tableau6[Date],0),MATCH(Tableau3[[#This Row],[Nom Prénom]],Tableau6[[#Headers],[Infirmière]:[Personne 19]],0)))=TRUE,"Form","")</f>
        <v/>
      </c>
      <c r="EL19" s="95" t="str">
        <f>IF(ISTEXT(INDEX('Abs Formation'!$B$4:$T$369,MATCH(EL$9*1,Tableau6[Date],0),MATCH(Tableau3[[#This Row],[Nom Prénom]],Tableau6[[#Headers],[Infirmière]:[Personne 19]],0)))=TRUE,"Form","")</f>
        <v/>
      </c>
      <c r="EM19" s="95" t="str">
        <f>IF(ISTEXT(INDEX('Abs Formation'!$B$4:$T$369,MATCH(EM$9*1,Tableau6[Date],0),MATCH(Tableau3[[#This Row],[Nom Prénom]],Tableau6[[#Headers],[Infirmière]:[Personne 19]],0)))=TRUE,"Form","")</f>
        <v/>
      </c>
      <c r="EN19" s="95" t="str">
        <f>IF(ISTEXT(INDEX('Abs Formation'!$B$4:$T$369,MATCH(EN$9*1,Tableau6[Date],0),MATCH(Tableau3[[#This Row],[Nom Prénom]],Tableau6[[#Headers],[Infirmière]:[Personne 19]],0)))=TRUE,"Form","")</f>
        <v/>
      </c>
      <c r="EO19" s="95" t="str">
        <f>IF(ISTEXT(INDEX('Abs Formation'!$B$4:$T$369,MATCH(EO$9*1,Tableau6[Date],0),MATCH(Tableau3[[#This Row],[Nom Prénom]],Tableau6[[#Headers],[Infirmière]:[Personne 19]],0)))=TRUE,"Form","")</f>
        <v/>
      </c>
      <c r="EP19" s="95" t="str">
        <f>IF(ISTEXT(INDEX('Abs Formation'!$B$4:$T$369,MATCH(EP$9*1,Tableau6[Date],0),MATCH(Tableau3[[#This Row],[Nom Prénom]],Tableau6[[#Headers],[Infirmière]:[Personne 19]],0)))=TRUE,"Form","")</f>
        <v/>
      </c>
      <c r="EQ19" s="95" t="str">
        <f>IF(ISTEXT(INDEX('Abs Formation'!$B$4:$T$369,MATCH(EQ$9*1,Tableau6[Date],0),MATCH(Tableau3[[#This Row],[Nom Prénom]],Tableau6[[#Headers],[Infirmière]:[Personne 19]],0)))=TRUE,"Form","")</f>
        <v/>
      </c>
      <c r="ER19" s="95" t="str">
        <f>IF(ISTEXT(INDEX('Abs Formation'!$B$4:$T$369,MATCH(ER$9*1,Tableau6[Date],0),MATCH(Tableau3[[#This Row],[Nom Prénom]],Tableau6[[#Headers],[Infirmière]:[Personne 19]],0)))=TRUE,"Form","")</f>
        <v/>
      </c>
      <c r="ES19" s="95" t="str">
        <f>IF(ISTEXT(INDEX('Abs Formation'!$B$4:$T$369,MATCH(ES$9*1,Tableau6[Date],0),MATCH(Tableau3[[#This Row],[Nom Prénom]],Tableau6[[#Headers],[Infirmière]:[Personne 19]],0)))=TRUE,"Form","")</f>
        <v/>
      </c>
      <c r="ET19" s="95" t="str">
        <f>IF(ISTEXT(INDEX('Abs Formation'!$B$4:$T$369,MATCH(ET$9*1,Tableau6[Date],0),MATCH(Tableau3[[#This Row],[Nom Prénom]],Tableau6[[#Headers],[Infirmière]:[Personne 19]],0)))=TRUE,"Form","")</f>
        <v/>
      </c>
      <c r="EU19" s="95" t="str">
        <f>IF(ISTEXT(INDEX('Abs Formation'!$B$4:$T$369,MATCH(EU$9*1,Tableau6[Date],0),MATCH(Tableau3[[#This Row],[Nom Prénom]],Tableau6[[#Headers],[Infirmière]:[Personne 19]],0)))=TRUE,"Form","")</f>
        <v/>
      </c>
      <c r="EV19" s="95" t="str">
        <f>IF(ISTEXT(INDEX('Abs Formation'!$B$4:$T$369,MATCH(EV$9*1,Tableau6[Date],0),MATCH(Tableau3[[#This Row],[Nom Prénom]],Tableau6[[#Headers],[Infirmière]:[Personne 19]],0)))=TRUE,"Form","")</f>
        <v/>
      </c>
      <c r="EW19" s="95" t="str">
        <f>IF(ISTEXT(INDEX('Abs Formation'!$B$4:$T$369,MATCH(EW$9*1,Tableau6[Date],0),MATCH(Tableau3[[#This Row],[Nom Prénom]],Tableau6[[#Headers],[Infirmière]:[Personne 19]],0)))=TRUE,"Form","")</f>
        <v/>
      </c>
      <c r="EX19" s="95" t="str">
        <f>IF(ISTEXT(INDEX('Abs Formation'!$B$4:$T$369,MATCH(EX$9*1,Tableau6[Date],0),MATCH(Tableau3[[#This Row],[Nom Prénom]],Tableau6[[#Headers],[Infirmière]:[Personne 19]],0)))=TRUE,"Form","")</f>
        <v/>
      </c>
      <c r="EY19" s="95" t="str">
        <f>IF(ISTEXT(INDEX('Abs Formation'!$B$4:$T$369,MATCH(EY$9*1,Tableau6[Date],0),MATCH(Tableau3[[#This Row],[Nom Prénom]],Tableau6[[#Headers],[Infirmière]:[Personne 19]],0)))=TRUE,"Form","")</f>
        <v/>
      </c>
      <c r="EZ19" s="95" t="str">
        <f>IF(ISTEXT(INDEX('Abs Formation'!$B$4:$T$369,MATCH(EZ$9*1,Tableau6[Date],0),MATCH(Tableau3[[#This Row],[Nom Prénom]],Tableau6[[#Headers],[Infirmière]:[Personne 19]],0)))=TRUE,"Form","")</f>
        <v/>
      </c>
      <c r="FA19" s="95" t="str">
        <f>IF(ISTEXT(INDEX('Abs Formation'!$B$4:$T$369,MATCH(FA$9*1,Tableau6[Date],0),MATCH(Tableau3[[#This Row],[Nom Prénom]],Tableau6[[#Headers],[Infirmière]:[Personne 19]],0)))=TRUE,"Form","")</f>
        <v/>
      </c>
      <c r="FB19" s="95" t="str">
        <f>IF(ISTEXT(INDEX('Abs Formation'!$B$4:$T$369,MATCH(FB$9*1,Tableau6[Date],0),MATCH(Tableau3[[#This Row],[Nom Prénom]],Tableau6[[#Headers],[Infirmière]:[Personne 19]],0)))=TRUE,"Form","")</f>
        <v/>
      </c>
      <c r="FC19" s="95" t="str">
        <f>IF(ISTEXT(INDEX('Abs Formation'!$B$4:$T$369,MATCH(FC$9*1,Tableau6[Date],0),MATCH(Tableau3[[#This Row],[Nom Prénom]],Tableau6[[#Headers],[Infirmière]:[Personne 19]],0)))=TRUE,"Form","")</f>
        <v/>
      </c>
      <c r="FD19" s="95" t="str">
        <f>IF(ISTEXT(INDEX('Abs Formation'!$B$4:$T$369,MATCH(FD$9*1,Tableau6[Date],0),MATCH(Tableau3[[#This Row],[Nom Prénom]],Tableau6[[#Headers],[Infirmière]:[Personne 19]],0)))=TRUE,"Form","")</f>
        <v/>
      </c>
      <c r="FE19" s="95" t="str">
        <f>IF(ISTEXT(INDEX('Abs Formation'!$B$4:$T$369,MATCH(FE$9*1,Tableau6[Date],0),MATCH(Tableau3[[#This Row],[Nom Prénom]],Tableau6[[#Headers],[Infirmière]:[Personne 19]],0)))=TRUE,"Form","")</f>
        <v/>
      </c>
      <c r="FF19" s="95" t="str">
        <f>IF(ISTEXT(INDEX('Abs Formation'!$B$4:$T$369,MATCH(FF$9*1,Tableau6[Date],0),MATCH(Tableau3[[#This Row],[Nom Prénom]],Tableau6[[#Headers],[Infirmière]:[Personne 19]],0)))=TRUE,"Form","")</f>
        <v/>
      </c>
      <c r="FG19" s="95" t="str">
        <f>IF(ISTEXT(INDEX('Abs Formation'!$B$4:$T$369,MATCH(FG$9*1,Tableau6[Date],0),MATCH(Tableau3[[#This Row],[Nom Prénom]],Tableau6[[#Headers],[Infirmière]:[Personne 19]],0)))=TRUE,"Form","")</f>
        <v/>
      </c>
      <c r="FH19" s="95" t="str">
        <f>IF(ISTEXT(INDEX('Abs Formation'!$B$4:$T$369,MATCH(FH$9*1,Tableau6[Date],0),MATCH(Tableau3[[#This Row],[Nom Prénom]],Tableau6[[#Headers],[Infirmière]:[Personne 19]],0)))=TRUE,"Form","")</f>
        <v/>
      </c>
      <c r="FI19" s="95" t="str">
        <f>IF(ISTEXT(INDEX('Abs Formation'!$B$4:$T$369,MATCH(FI$9*1,Tableau6[Date],0),MATCH(Tableau3[[#This Row],[Nom Prénom]],Tableau6[[#Headers],[Infirmière]:[Personne 19]],0)))=TRUE,"Form","")</f>
        <v/>
      </c>
      <c r="FJ19" s="95" t="str">
        <f>IF(ISTEXT(INDEX('Abs Formation'!$B$4:$T$369,MATCH(FJ$9*1,Tableau6[Date],0),MATCH(Tableau3[[#This Row],[Nom Prénom]],Tableau6[[#Headers],[Infirmière]:[Personne 19]],0)))=TRUE,"Form","")</f>
        <v/>
      </c>
      <c r="FK19" s="96" t="str">
        <f>IF(ISTEXT(INDEX('Abs Formation'!$B$4:$T$369,MATCH(FK$9*1,Tableau6[Date],0),MATCH(Tableau3[[#This Row],[Nom Prénom]],Tableau6[[#Headers],[Infirmière]:[Personne 19]],0)))=TRUE,"Form","")</f>
        <v/>
      </c>
      <c r="FL19" s="96" t="str">
        <f>IF(ISTEXT(INDEX('Abs Formation'!$B$4:$T$369,MATCH(FL$9*1,Tableau6[Date],0),MATCH(Tableau3[[#This Row],[Nom Prénom]],Tableau6[[#Headers],[Infirmière]:[Personne 19]],0)))=TRUE,"Form","")</f>
        <v/>
      </c>
      <c r="FM19" s="96" t="str">
        <f>IF(ISTEXT(INDEX('Abs Formation'!$B$4:$T$369,MATCH(FM$9*1,Tableau6[Date],0),MATCH(Tableau3[[#This Row],[Nom Prénom]],Tableau6[[#Headers],[Infirmière]:[Personne 19]],0)))=TRUE,"Form","")</f>
        <v/>
      </c>
      <c r="FN19" s="96" t="str">
        <f>IF(ISTEXT(INDEX('Abs Formation'!$B$4:$T$369,MATCH(FN$9*1,Tableau6[Date],0),MATCH(Tableau3[[#This Row],[Nom Prénom]],Tableau6[[#Headers],[Infirmière]:[Personne 19]],0)))=TRUE,"Form","")</f>
        <v/>
      </c>
      <c r="FO19" s="96" t="str">
        <f>IF(ISTEXT(INDEX('Abs Formation'!$B$4:$T$369,MATCH(FO$9*1,Tableau6[Date],0),MATCH(Tableau3[[#This Row],[Nom Prénom]],Tableau6[[#Headers],[Infirmière]:[Personne 19]],0)))=TRUE,"Form","")</f>
        <v/>
      </c>
      <c r="FP19" s="96" t="str">
        <f>IF(ISTEXT(INDEX('Abs Formation'!$B$4:$T$369,MATCH(FP$9*1,Tableau6[Date],0),MATCH(Tableau3[[#This Row],[Nom Prénom]],Tableau6[[#Headers],[Infirmière]:[Personne 19]],0)))=TRUE,"Form","")</f>
        <v/>
      </c>
      <c r="FQ19" s="96" t="str">
        <f>IF(ISTEXT(INDEX('Abs Formation'!$B$4:$T$369,MATCH(FQ$9*1,Tableau6[Date],0),MATCH(Tableau3[[#This Row],[Nom Prénom]],Tableau6[[#Headers],[Infirmière]:[Personne 19]],0)))=TRUE,"Form","")</f>
        <v/>
      </c>
      <c r="FR19" s="96" t="str">
        <f>IF(ISTEXT(INDEX('Abs Formation'!$B$4:$T$369,MATCH(FR$9*1,Tableau6[Date],0),MATCH(Tableau3[[#This Row],[Nom Prénom]],Tableau6[[#Headers],[Infirmière]:[Personne 19]],0)))=TRUE,"Form","")</f>
        <v/>
      </c>
      <c r="FS19" s="96" t="str">
        <f>IF(ISTEXT(INDEX('Abs Formation'!$B$4:$T$369,MATCH(FS$9*1,Tableau6[Date],0),MATCH(Tableau3[[#This Row],[Nom Prénom]],Tableau6[[#Headers],[Infirmière]:[Personne 19]],0)))=TRUE,"Form","")</f>
        <v/>
      </c>
      <c r="FT19" s="96" t="str">
        <f>IF(ISTEXT(INDEX('Abs Formation'!$B$4:$T$369,MATCH(FT$9*1,Tableau6[Date],0),MATCH(Tableau3[[#This Row],[Nom Prénom]],Tableau6[[#Headers],[Infirmière]:[Personne 19]],0)))=TRUE,"Form","")</f>
        <v/>
      </c>
      <c r="FU19" s="96" t="str">
        <f>IF(ISTEXT(INDEX('Abs Formation'!$B$4:$T$369,MATCH(FU$9*1,Tableau6[Date],0),MATCH(Tableau3[[#This Row],[Nom Prénom]],Tableau6[[#Headers],[Infirmière]:[Personne 19]],0)))=TRUE,"Form","")</f>
        <v/>
      </c>
      <c r="FV19" s="96" t="str">
        <f>IF(ISTEXT(INDEX('Abs Formation'!$B$4:$T$369,MATCH(FV$9*1,Tableau6[Date],0),MATCH(Tableau3[[#This Row],[Nom Prénom]],Tableau6[[#Headers],[Infirmière]:[Personne 19]],0)))=TRUE,"Form","")</f>
        <v/>
      </c>
      <c r="FW19" s="96" t="str">
        <f>IF(ISTEXT(INDEX('Abs Formation'!$B$4:$T$369,MATCH(FW$9*1,Tableau6[Date],0),MATCH(Tableau3[[#This Row],[Nom Prénom]],Tableau6[[#Headers],[Infirmière]:[Personne 19]],0)))=TRUE,"Form","")</f>
        <v/>
      </c>
      <c r="FX19" s="96" t="str">
        <f>IF(ISTEXT(INDEX('Abs Formation'!$B$4:$T$369,MATCH(FX$9*1,Tableau6[Date],0),MATCH(Tableau3[[#This Row],[Nom Prénom]],Tableau6[[#Headers],[Infirmière]:[Personne 19]],0)))=TRUE,"Form","")</f>
        <v/>
      </c>
      <c r="FY19" s="96" t="str">
        <f>IF(ISTEXT(INDEX('Abs Formation'!$B$4:$T$369,MATCH(FY$9*1,Tableau6[Date],0),MATCH(Tableau3[[#This Row],[Nom Prénom]],Tableau6[[#Headers],[Infirmière]:[Personne 19]],0)))=TRUE,"Form","")</f>
        <v/>
      </c>
      <c r="FZ19" s="96" t="str">
        <f>IF(ISTEXT(INDEX('Abs Formation'!$B$4:$T$369,MATCH(FZ$9*1,Tableau6[Date],0),MATCH(Tableau3[[#This Row],[Nom Prénom]],Tableau6[[#Headers],[Infirmière]:[Personne 19]],0)))=TRUE,"Form","")</f>
        <v/>
      </c>
      <c r="GA19" s="96" t="str">
        <f>IF(ISTEXT(INDEX('Abs Formation'!$B$4:$T$369,MATCH(GA$9*1,Tableau6[Date],0),MATCH(Tableau3[[#This Row],[Nom Prénom]],Tableau6[[#Headers],[Infirmière]:[Personne 19]],0)))=TRUE,"Form","")</f>
        <v/>
      </c>
      <c r="GB19" s="96" t="str">
        <f>IF(ISTEXT(INDEX('Abs Formation'!$B$4:$T$369,MATCH(GB$9*1,Tableau6[Date],0),MATCH(Tableau3[[#This Row],[Nom Prénom]],Tableau6[[#Headers],[Infirmière]:[Personne 19]],0)))=TRUE,"Form","")</f>
        <v/>
      </c>
      <c r="GC19" s="96" t="str">
        <f>IF(ISTEXT(INDEX('Abs Formation'!$B$4:$T$369,MATCH(GC$9*1,Tableau6[Date],0),MATCH(Tableau3[[#This Row],[Nom Prénom]],Tableau6[[#Headers],[Infirmière]:[Personne 19]],0)))=TRUE,"Form","")</f>
        <v/>
      </c>
      <c r="GD19" s="96" t="str">
        <f>IF(ISTEXT(INDEX('Abs Formation'!$B$4:$T$369,MATCH(GD$9*1,Tableau6[Date],0),MATCH(Tableau3[[#This Row],[Nom Prénom]],Tableau6[[#Headers],[Infirmière]:[Personne 19]],0)))=TRUE,"Form","")</f>
        <v/>
      </c>
      <c r="GE19" s="96" t="str">
        <f>IF(ISTEXT(INDEX('Abs Formation'!$B$4:$T$369,MATCH(GE$9*1,Tableau6[Date],0),MATCH(Tableau3[[#This Row],[Nom Prénom]],Tableau6[[#Headers],[Infirmière]:[Personne 19]],0)))=TRUE,"Form","")</f>
        <v/>
      </c>
      <c r="GF19" s="96" t="str">
        <f>IF(ISTEXT(INDEX('Abs Formation'!$B$4:$T$369,MATCH(GF$9*1,Tableau6[Date],0),MATCH(Tableau3[[#This Row],[Nom Prénom]],Tableau6[[#Headers],[Infirmière]:[Personne 19]],0)))=TRUE,"Form","")</f>
        <v/>
      </c>
      <c r="GG19" s="96" t="str">
        <f>IF(ISTEXT(INDEX('Abs Formation'!$B$4:$T$369,MATCH(GG$9*1,Tableau6[Date],0),MATCH(Tableau3[[#This Row],[Nom Prénom]],Tableau6[[#Headers],[Infirmière]:[Personne 19]],0)))=TRUE,"Form","")</f>
        <v/>
      </c>
      <c r="GH19" s="96" t="str">
        <f>IF(ISTEXT(INDEX('Abs Formation'!$B$4:$T$369,MATCH(GH$9*1,Tableau6[Date],0),MATCH(Tableau3[[#This Row],[Nom Prénom]],Tableau6[[#Headers],[Infirmière]:[Personne 19]],0)))=TRUE,"Form","")</f>
        <v/>
      </c>
      <c r="GI19" s="96" t="str">
        <f>IF(ISTEXT(INDEX('Abs Formation'!$B$4:$T$369,MATCH(GI$9*1,Tableau6[Date],0),MATCH(Tableau3[[#This Row],[Nom Prénom]],Tableau6[[#Headers],[Infirmière]:[Personne 19]],0)))=TRUE,"Form","")</f>
        <v/>
      </c>
      <c r="GJ19" s="96" t="str">
        <f>IF(ISTEXT(INDEX('Abs Formation'!$B$4:$T$369,MATCH(GJ$9*1,Tableau6[Date],0),MATCH(Tableau3[[#This Row],[Nom Prénom]],Tableau6[[#Headers],[Infirmière]:[Personne 19]],0)))=TRUE,"Form","")</f>
        <v/>
      </c>
      <c r="GK19" s="96" t="str">
        <f>IF(ISTEXT(INDEX('Abs Formation'!$B$4:$T$369,MATCH(GK$9*1,Tableau6[Date],0),MATCH(Tableau3[[#This Row],[Nom Prénom]],Tableau6[[#Headers],[Infirmière]:[Personne 19]],0)))=TRUE,"Form","")</f>
        <v/>
      </c>
      <c r="GL19" s="96" t="str">
        <f>IF(ISTEXT(INDEX('Abs Formation'!$B$4:$T$369,MATCH(GL$9*1,Tableau6[Date],0),MATCH(Tableau3[[#This Row],[Nom Prénom]],Tableau6[[#Headers],[Infirmière]:[Personne 19]],0)))=TRUE,"Form","")</f>
        <v/>
      </c>
      <c r="GM19" s="96" t="str">
        <f>IF(ISTEXT(INDEX('Abs Formation'!$B$4:$T$369,MATCH(GM$9*1,Tableau6[Date],0),MATCH(Tableau3[[#This Row],[Nom Prénom]],Tableau6[[#Headers],[Infirmière]:[Personne 19]],0)))=TRUE,"Form","")</f>
        <v/>
      </c>
      <c r="GN19" s="96" t="str">
        <f>IF(ISTEXT(INDEX('Abs Formation'!$B$4:$T$369,MATCH(GN$9*1,Tableau6[Date],0),MATCH(Tableau3[[#This Row],[Nom Prénom]],Tableau6[[#Headers],[Infirmière]:[Personne 19]],0)))=TRUE,"Form","")</f>
        <v/>
      </c>
      <c r="GO19" s="97" t="str">
        <f>IF(ISTEXT(INDEX('Abs Formation'!$B$4:$T$369,MATCH(GO$9*1,Tableau6[Date],0),MATCH(Tableau3[[#This Row],[Nom Prénom]],Tableau6[[#Headers],[Infirmière]:[Personne 19]],0)))=TRUE,"Form","")</f>
        <v/>
      </c>
      <c r="GP19" s="97" t="str">
        <f>IF(ISTEXT(INDEX('Abs Formation'!$B$4:$T$369,MATCH(GP$9*1,Tableau6[Date],0),MATCH(Tableau3[[#This Row],[Nom Prénom]],Tableau6[[#Headers],[Infirmière]:[Personne 19]],0)))=TRUE,"Form","")</f>
        <v/>
      </c>
      <c r="GQ19" s="97" t="str">
        <f>IF(ISTEXT(INDEX('Abs Formation'!$B$4:$T$369,MATCH(GQ$9*1,Tableau6[Date],0),MATCH(Tableau3[[#This Row],[Nom Prénom]],Tableau6[[#Headers],[Infirmière]:[Personne 19]],0)))=TRUE,"Form","")</f>
        <v/>
      </c>
      <c r="GR19" s="97" t="str">
        <f>IF(ISTEXT(INDEX('Abs Formation'!$B$4:$T$369,MATCH(GR$9*1,Tableau6[Date],0),MATCH(Tableau3[[#This Row],[Nom Prénom]],Tableau6[[#Headers],[Infirmière]:[Personne 19]],0)))=TRUE,"Form","")</f>
        <v/>
      </c>
      <c r="GS19" s="97" t="str">
        <f>IF(ISTEXT(INDEX('Abs Formation'!$B$4:$T$369,MATCH(GS$9*1,Tableau6[Date],0),MATCH(Tableau3[[#This Row],[Nom Prénom]],Tableau6[[#Headers],[Infirmière]:[Personne 19]],0)))=TRUE,"Form","")</f>
        <v/>
      </c>
      <c r="GT19" s="97" t="str">
        <f>IF(ISTEXT(INDEX('Abs Formation'!$B$4:$T$369,MATCH(GT$9*1,Tableau6[Date],0),MATCH(Tableau3[[#This Row],[Nom Prénom]],Tableau6[[#Headers],[Infirmière]:[Personne 19]],0)))=TRUE,"Form","")</f>
        <v/>
      </c>
      <c r="GU19" s="97" t="str">
        <f>IF(ISTEXT(INDEX('Abs Formation'!$B$4:$T$369,MATCH(GU$9*1,Tableau6[Date],0),MATCH(Tableau3[[#This Row],[Nom Prénom]],Tableau6[[#Headers],[Infirmière]:[Personne 19]],0)))=TRUE,"Form","")</f>
        <v/>
      </c>
      <c r="GV19" s="97" t="str">
        <f>IF(ISTEXT(INDEX('Abs Formation'!$B$4:$T$369,MATCH(GV$9*1,Tableau6[Date],0),MATCH(Tableau3[[#This Row],[Nom Prénom]],Tableau6[[#Headers],[Infirmière]:[Personne 19]],0)))=TRUE,"Form","")</f>
        <v/>
      </c>
      <c r="GW19" s="97" t="str">
        <f>IF(ISTEXT(INDEX('Abs Formation'!$B$4:$T$369,MATCH(GW$9*1,Tableau6[Date],0),MATCH(Tableau3[[#This Row],[Nom Prénom]],Tableau6[[#Headers],[Infirmière]:[Personne 19]],0)))=TRUE,"Form","")</f>
        <v/>
      </c>
      <c r="GX19" s="97" t="str">
        <f>IF(ISTEXT(INDEX('Abs Formation'!$B$4:$T$369,MATCH(GX$9*1,Tableau6[Date],0),MATCH(Tableau3[[#This Row],[Nom Prénom]],Tableau6[[#Headers],[Infirmière]:[Personne 19]],0)))=TRUE,"Form","")</f>
        <v/>
      </c>
      <c r="GY19" s="97" t="str">
        <f>IF(ISTEXT(INDEX('Abs Formation'!$B$4:$T$369,MATCH(GY$9*1,Tableau6[Date],0),MATCH(Tableau3[[#This Row],[Nom Prénom]],Tableau6[[#Headers],[Infirmière]:[Personne 19]],0)))=TRUE,"Form","")</f>
        <v/>
      </c>
      <c r="GZ19" s="97" t="str">
        <f>IF(ISTEXT(INDEX('Abs Formation'!$B$4:$T$369,MATCH(GZ$9*1,Tableau6[Date],0),MATCH(Tableau3[[#This Row],[Nom Prénom]],Tableau6[[#Headers],[Infirmière]:[Personne 19]],0)))=TRUE,"Form","")</f>
        <v/>
      </c>
      <c r="HA19" s="97" t="str">
        <f>IF(ISTEXT(INDEX('Abs Formation'!$B$4:$T$369,MATCH(HA$9*1,Tableau6[Date],0),MATCH(Tableau3[[#This Row],[Nom Prénom]],Tableau6[[#Headers],[Infirmière]:[Personne 19]],0)))=TRUE,"Form","")</f>
        <v/>
      </c>
      <c r="HB19" s="97" t="str">
        <f>IF(ISTEXT(INDEX('Abs Formation'!$B$4:$T$369,MATCH(HB$9*1,Tableau6[Date],0),MATCH(Tableau3[[#This Row],[Nom Prénom]],Tableau6[[#Headers],[Infirmière]:[Personne 19]],0)))=TRUE,"Form","")</f>
        <v/>
      </c>
      <c r="HC19" s="97" t="str">
        <f>IF(ISTEXT(INDEX('Abs Formation'!$B$4:$T$369,MATCH(HC$9*1,Tableau6[Date],0),MATCH(Tableau3[[#This Row],[Nom Prénom]],Tableau6[[#Headers],[Infirmière]:[Personne 19]],0)))=TRUE,"Form","")</f>
        <v/>
      </c>
      <c r="HD19" s="97" t="str">
        <f>IF(ISTEXT(INDEX('Abs Formation'!$B$4:$T$369,MATCH(HD$9*1,Tableau6[Date],0),MATCH(Tableau3[[#This Row],[Nom Prénom]],Tableau6[[#Headers],[Infirmière]:[Personne 19]],0)))=TRUE,"Form","")</f>
        <v/>
      </c>
      <c r="HE19" s="97" t="str">
        <f>IF(ISTEXT(INDEX('Abs Formation'!$B$4:$T$369,MATCH(HE$9*1,Tableau6[Date],0),MATCH(Tableau3[[#This Row],[Nom Prénom]],Tableau6[[#Headers],[Infirmière]:[Personne 19]],0)))=TRUE,"Form","")</f>
        <v/>
      </c>
      <c r="HF19" s="97" t="str">
        <f>IF(ISTEXT(INDEX('Abs Formation'!$B$4:$T$369,MATCH(HF$9*1,Tableau6[Date],0),MATCH(Tableau3[[#This Row],[Nom Prénom]],Tableau6[[#Headers],[Infirmière]:[Personne 19]],0)))=TRUE,"Form","")</f>
        <v/>
      </c>
      <c r="HG19" s="97" t="str">
        <f>IF(ISTEXT(INDEX('Abs Formation'!$B$4:$T$369,MATCH(HG$9*1,Tableau6[Date],0),MATCH(Tableau3[[#This Row],[Nom Prénom]],Tableau6[[#Headers],[Infirmière]:[Personne 19]],0)))=TRUE,"Form","")</f>
        <v/>
      </c>
      <c r="HH19" s="97" t="str">
        <f>IF(ISTEXT(INDEX('Abs Formation'!$B$4:$T$369,MATCH(HH$9*1,Tableau6[Date],0),MATCH(Tableau3[[#This Row],[Nom Prénom]],Tableau6[[#Headers],[Infirmière]:[Personne 19]],0)))=TRUE,"Form","")</f>
        <v/>
      </c>
      <c r="HI19" s="97" t="str">
        <f>IF(ISTEXT(INDEX('Abs Formation'!$B$4:$T$369,MATCH(HI$9*1,Tableau6[Date],0),MATCH(Tableau3[[#This Row],[Nom Prénom]],Tableau6[[#Headers],[Infirmière]:[Personne 19]],0)))=TRUE,"Form","")</f>
        <v/>
      </c>
      <c r="HJ19" s="97" t="str">
        <f>IF(ISTEXT(INDEX('Abs Formation'!$B$4:$T$369,MATCH(HJ$9*1,Tableau6[Date],0),MATCH(Tableau3[[#This Row],[Nom Prénom]],Tableau6[[#Headers],[Infirmière]:[Personne 19]],0)))=TRUE,"Form","")</f>
        <v/>
      </c>
      <c r="HK19" s="97" t="str">
        <f>IF(ISTEXT(INDEX('Abs Formation'!$B$4:$T$369,MATCH(HK$9*1,Tableau6[Date],0),MATCH(Tableau3[[#This Row],[Nom Prénom]],Tableau6[[#Headers],[Infirmière]:[Personne 19]],0)))=TRUE,"Form","")</f>
        <v/>
      </c>
      <c r="HL19" s="97" t="str">
        <f>IF(ISTEXT(INDEX('Abs Formation'!$B$4:$T$369,MATCH(HL$9*1,Tableau6[Date],0),MATCH(Tableau3[[#This Row],[Nom Prénom]],Tableau6[[#Headers],[Infirmière]:[Personne 19]],0)))=TRUE,"Form","")</f>
        <v/>
      </c>
      <c r="HM19" s="97" t="str">
        <f>IF(ISTEXT(INDEX('Abs Formation'!$B$4:$T$369,MATCH(HM$9*1,Tableau6[Date],0),MATCH(Tableau3[[#This Row],[Nom Prénom]],Tableau6[[#Headers],[Infirmière]:[Personne 19]],0)))=TRUE,"Form","")</f>
        <v/>
      </c>
      <c r="HN19" s="97" t="str">
        <f>IF(ISTEXT(INDEX('Abs Formation'!$B$4:$T$369,MATCH(HN$9*1,Tableau6[Date],0),MATCH(Tableau3[[#This Row],[Nom Prénom]],Tableau6[[#Headers],[Infirmière]:[Personne 19]],0)))=TRUE,"Form","")</f>
        <v/>
      </c>
      <c r="HO19" s="97" t="str">
        <f>IF(ISTEXT(INDEX('Abs Formation'!$B$4:$T$369,MATCH(HO$9*1,Tableau6[Date],0),MATCH(Tableau3[[#This Row],[Nom Prénom]],Tableau6[[#Headers],[Infirmière]:[Personne 19]],0)))=TRUE,"Form","")</f>
        <v/>
      </c>
      <c r="HP19" s="97" t="str">
        <f>IF(ISTEXT(INDEX('Abs Formation'!$B$4:$T$369,MATCH(HP$9*1,Tableau6[Date],0),MATCH(Tableau3[[#This Row],[Nom Prénom]],Tableau6[[#Headers],[Infirmière]:[Personne 19]],0)))=TRUE,"Form","")</f>
        <v/>
      </c>
      <c r="HQ19" s="97" t="str">
        <f>IF(ISTEXT(INDEX('Abs Formation'!$B$4:$T$369,MATCH(HQ$9*1,Tableau6[Date],0),MATCH(Tableau3[[#This Row],[Nom Prénom]],Tableau6[[#Headers],[Infirmière]:[Personne 19]],0)))=TRUE,"Form","")</f>
        <v/>
      </c>
      <c r="HR19" s="97" t="str">
        <f>IF(ISTEXT(INDEX('Abs Formation'!$B$4:$T$369,MATCH(HR$9*1,Tableau6[Date],0),MATCH(Tableau3[[#This Row],[Nom Prénom]],Tableau6[[#Headers],[Infirmière]:[Personne 19]],0)))=TRUE,"Form","")</f>
        <v/>
      </c>
      <c r="HS19" s="97" t="str">
        <f>IF(ISTEXT(INDEX('Abs Formation'!$B$4:$T$369,MATCH(HS$9*1,Tableau6[Date],0),MATCH(Tableau3[[#This Row],[Nom Prénom]],Tableau6[[#Headers],[Infirmière]:[Personne 19]],0)))=TRUE,"Form","")</f>
        <v/>
      </c>
      <c r="HT19" s="91" t="str">
        <f>IF(ISTEXT(INDEX('Abs Formation'!$B$4:$T$369,MATCH(HT$9*1,Tableau6[Date],0),MATCH(Tableau3[[#This Row],[Nom Prénom]],Tableau6[[#Headers],[Infirmière]:[Personne 19]],0)))=TRUE,"Form","")</f>
        <v/>
      </c>
      <c r="HU19" s="91" t="str">
        <f>IF(ISTEXT(INDEX('Abs Formation'!$B$4:$T$369,MATCH(HU$9*1,Tableau6[Date],0),MATCH(Tableau3[[#This Row],[Nom Prénom]],Tableau6[[#Headers],[Infirmière]:[Personne 19]],0)))=TRUE,"Form","")</f>
        <v/>
      </c>
      <c r="HV19" s="91" t="str">
        <f>IF(ISTEXT(INDEX('Abs Formation'!$B$4:$T$369,MATCH(HV$9*1,Tableau6[Date],0),MATCH(Tableau3[[#This Row],[Nom Prénom]],Tableau6[[#Headers],[Infirmière]:[Personne 19]],0)))=TRUE,"Form","")</f>
        <v/>
      </c>
      <c r="HW19" s="91" t="str">
        <f>IF(ISTEXT(INDEX('Abs Formation'!$B$4:$T$369,MATCH(HW$9*1,Tableau6[Date],0),MATCH(Tableau3[[#This Row],[Nom Prénom]],Tableau6[[#Headers],[Infirmière]:[Personne 19]],0)))=TRUE,"Form","")</f>
        <v/>
      </c>
      <c r="HX19" s="91" t="str">
        <f>IF(ISTEXT(INDEX('Abs Formation'!$B$4:$T$369,MATCH(HX$9*1,Tableau6[Date],0),MATCH(Tableau3[[#This Row],[Nom Prénom]],Tableau6[[#Headers],[Infirmière]:[Personne 19]],0)))=TRUE,"Form","")</f>
        <v/>
      </c>
      <c r="HY19" s="91" t="str">
        <f>IF(ISTEXT(INDEX('Abs Formation'!$B$4:$T$369,MATCH(HY$9*1,Tableau6[Date],0),MATCH(Tableau3[[#This Row],[Nom Prénom]],Tableau6[[#Headers],[Infirmière]:[Personne 19]],0)))=TRUE,"Form","")</f>
        <v/>
      </c>
      <c r="HZ19" s="91" t="str">
        <f>IF(ISTEXT(INDEX('Abs Formation'!$B$4:$T$369,MATCH(HZ$9*1,Tableau6[Date],0),MATCH(Tableau3[[#This Row],[Nom Prénom]],Tableau6[[#Headers],[Infirmière]:[Personne 19]],0)))=TRUE,"Form","")</f>
        <v/>
      </c>
      <c r="IA19" s="91" t="str">
        <f>IF(ISTEXT(INDEX('Abs Formation'!$B$4:$T$369,MATCH(IA$9*1,Tableau6[Date],0),MATCH(Tableau3[[#This Row],[Nom Prénom]],Tableau6[[#Headers],[Infirmière]:[Personne 19]],0)))=TRUE,"Form","")</f>
        <v/>
      </c>
      <c r="IB19" s="91" t="str">
        <f>IF(ISTEXT(INDEX('Abs Formation'!$B$4:$T$369,MATCH(IB$9*1,Tableau6[Date],0),MATCH(Tableau3[[#This Row],[Nom Prénom]],Tableau6[[#Headers],[Infirmière]:[Personne 19]],0)))=TRUE,"Form","")</f>
        <v/>
      </c>
      <c r="IC19" s="91" t="str">
        <f>IF(ISTEXT(INDEX('Abs Formation'!$B$4:$T$369,MATCH(IC$9*1,Tableau6[Date],0),MATCH(Tableau3[[#This Row],[Nom Prénom]],Tableau6[[#Headers],[Infirmière]:[Personne 19]],0)))=TRUE,"Form","")</f>
        <v/>
      </c>
      <c r="ID19" s="91" t="str">
        <f>IF(ISTEXT(INDEX('Abs Formation'!$B$4:$T$369,MATCH(ID$9*1,Tableau6[Date],0),MATCH(Tableau3[[#This Row],[Nom Prénom]],Tableau6[[#Headers],[Infirmière]:[Personne 19]],0)))=TRUE,"Form","")</f>
        <v/>
      </c>
      <c r="IE19" s="91" t="str">
        <f>IF(ISTEXT(INDEX('Abs Formation'!$B$4:$T$369,MATCH(IE$9*1,Tableau6[Date],0),MATCH(Tableau3[[#This Row],[Nom Prénom]],Tableau6[[#Headers],[Infirmière]:[Personne 19]],0)))=TRUE,"Form","")</f>
        <v/>
      </c>
      <c r="IF19" s="91" t="str">
        <f>IF(ISTEXT(INDEX('Abs Formation'!$B$4:$T$369,MATCH(IF$9*1,Tableau6[Date],0),MATCH(Tableau3[[#This Row],[Nom Prénom]],Tableau6[[#Headers],[Infirmière]:[Personne 19]],0)))=TRUE,"Form","")</f>
        <v/>
      </c>
      <c r="IG19" s="91" t="str">
        <f>IF(ISTEXT(INDEX('Abs Formation'!$B$4:$T$369,MATCH(IG$9*1,Tableau6[Date],0),MATCH(Tableau3[[#This Row],[Nom Prénom]],Tableau6[[#Headers],[Infirmière]:[Personne 19]],0)))=TRUE,"Form","")</f>
        <v/>
      </c>
      <c r="IH19" s="91" t="str">
        <f>IF(ISTEXT(INDEX('Abs Formation'!$B$4:$T$369,MATCH(IH$9*1,Tableau6[Date],0),MATCH(Tableau3[[#This Row],[Nom Prénom]],Tableau6[[#Headers],[Infirmière]:[Personne 19]],0)))=TRUE,"Form","")</f>
        <v/>
      </c>
      <c r="II19" s="91" t="str">
        <f>IF(ISTEXT(INDEX('Abs Formation'!$B$4:$T$369,MATCH(II$9*1,Tableau6[Date],0),MATCH(Tableau3[[#This Row],[Nom Prénom]],Tableau6[[#Headers],[Infirmière]:[Personne 19]],0)))=TRUE,"Form","")</f>
        <v/>
      </c>
      <c r="IJ19" s="91" t="str">
        <f>IF(ISTEXT(INDEX('Abs Formation'!$B$4:$T$369,MATCH(IJ$9*1,Tableau6[Date],0),MATCH(Tableau3[[#This Row],[Nom Prénom]],Tableau6[[#Headers],[Infirmière]:[Personne 19]],0)))=TRUE,"Form","")</f>
        <v/>
      </c>
      <c r="IK19" s="91" t="str">
        <f>IF(ISTEXT(INDEX('Abs Formation'!$B$4:$T$369,MATCH(IK$9*1,Tableau6[Date],0),MATCH(Tableau3[[#This Row],[Nom Prénom]],Tableau6[[#Headers],[Infirmière]:[Personne 19]],0)))=TRUE,"Form","")</f>
        <v/>
      </c>
      <c r="IL19" s="91" t="str">
        <f>IF(ISTEXT(INDEX('Abs Formation'!$B$4:$T$369,MATCH(IL$9*1,Tableau6[Date],0),MATCH(Tableau3[[#This Row],[Nom Prénom]],Tableau6[[#Headers],[Infirmière]:[Personne 19]],0)))=TRUE,"Form","")</f>
        <v/>
      </c>
      <c r="IM19" s="91" t="str">
        <f>IF(ISTEXT(INDEX('Abs Formation'!$B$4:$T$369,MATCH(IM$9*1,Tableau6[Date],0),MATCH(Tableau3[[#This Row],[Nom Prénom]],Tableau6[[#Headers],[Infirmière]:[Personne 19]],0)))=TRUE,"Form","")</f>
        <v/>
      </c>
      <c r="IN19" s="91" t="str">
        <f>IF(ISTEXT(INDEX('Abs Formation'!$B$4:$T$369,MATCH(IN$9*1,Tableau6[Date],0),MATCH(Tableau3[[#This Row],[Nom Prénom]],Tableau6[[#Headers],[Infirmière]:[Personne 19]],0)))=TRUE,"Form","")</f>
        <v/>
      </c>
      <c r="IO19" s="91" t="str">
        <f>IF(ISTEXT(INDEX('Abs Formation'!$B$4:$T$369,MATCH(IO$9*1,Tableau6[Date],0),MATCH(Tableau3[[#This Row],[Nom Prénom]],Tableau6[[#Headers],[Infirmière]:[Personne 19]],0)))=TRUE,"Form","")</f>
        <v/>
      </c>
      <c r="IP19" s="91" t="str">
        <f>IF(ISTEXT(INDEX('Abs Formation'!$B$4:$T$369,MATCH(IP$9*1,Tableau6[Date],0),MATCH(Tableau3[[#This Row],[Nom Prénom]],Tableau6[[#Headers],[Infirmière]:[Personne 19]],0)))=TRUE,"Form","")</f>
        <v/>
      </c>
      <c r="IQ19" s="91" t="str">
        <f>IF(ISTEXT(INDEX('Abs Formation'!$B$4:$T$369,MATCH(IQ$9*1,Tableau6[Date],0),MATCH(Tableau3[[#This Row],[Nom Prénom]],Tableau6[[#Headers],[Infirmière]:[Personne 19]],0)))=TRUE,"Form","")</f>
        <v/>
      </c>
      <c r="IR19" s="91" t="str">
        <f>IF(ISTEXT(INDEX('Abs Formation'!$B$4:$T$369,MATCH(IR$9*1,Tableau6[Date],0),MATCH(Tableau3[[#This Row],[Nom Prénom]],Tableau6[[#Headers],[Infirmière]:[Personne 19]],0)))=TRUE,"Form","")</f>
        <v/>
      </c>
      <c r="IS19" s="91" t="str">
        <f>IF(ISTEXT(INDEX('Abs Formation'!$B$4:$T$369,MATCH(IS$9*1,Tableau6[Date],0),MATCH(Tableau3[[#This Row],[Nom Prénom]],Tableau6[[#Headers],[Infirmière]:[Personne 19]],0)))=TRUE,"Form","")</f>
        <v/>
      </c>
      <c r="IT19" s="91" t="str">
        <f>IF(ISTEXT(INDEX('Abs Formation'!$B$4:$T$369,MATCH(IT$9*1,Tableau6[Date],0),MATCH(Tableau3[[#This Row],[Nom Prénom]],Tableau6[[#Headers],[Infirmière]:[Personne 19]],0)))=TRUE,"Form","")</f>
        <v/>
      </c>
      <c r="IU19" s="91" t="str">
        <f>IF(ISTEXT(INDEX('Abs Formation'!$B$4:$T$369,MATCH(IU$9*1,Tableau6[Date],0),MATCH(Tableau3[[#This Row],[Nom Prénom]],Tableau6[[#Headers],[Infirmière]:[Personne 19]],0)))=TRUE,"Form","")</f>
        <v/>
      </c>
      <c r="IV19" s="91" t="str">
        <f>IF(ISTEXT(INDEX('Abs Formation'!$B$4:$T$369,MATCH(IV$9*1,Tableau6[Date],0),MATCH(Tableau3[[#This Row],[Nom Prénom]],Tableau6[[#Headers],[Infirmière]:[Personne 19]],0)))=TRUE,"Form","")</f>
        <v/>
      </c>
      <c r="IW19" s="91" t="str">
        <f>IF(ISTEXT(INDEX('Abs Formation'!$B$4:$T$369,MATCH(IW$9*1,Tableau6[Date],0),MATCH(Tableau3[[#This Row],[Nom Prénom]],Tableau6[[#Headers],[Infirmière]:[Personne 19]],0)))=TRUE,"Form","")</f>
        <v/>
      </c>
      <c r="IX19" s="91" t="str">
        <f>IF(ISTEXT(INDEX('Abs Formation'!$B$4:$T$369,MATCH(IX$9*1,Tableau6[Date],0),MATCH(Tableau3[[#This Row],[Nom Prénom]],Tableau6[[#Headers],[Infirmière]:[Personne 19]],0)))=TRUE,"Form","")</f>
        <v/>
      </c>
      <c r="IY19" s="98" t="str">
        <f>IF(ISTEXT(INDEX('Abs Formation'!$B$4:$T$369,MATCH(IY$9*1,Tableau6[Date],0),MATCH(Tableau3[[#This Row],[Nom Prénom]],Tableau6[[#Headers],[Infirmière]:[Personne 19]],0)))=TRUE,"Form","")</f>
        <v/>
      </c>
      <c r="IZ19" s="98" t="str">
        <f>IF(ISTEXT(INDEX('Abs Formation'!$B$4:$T$369,MATCH(IZ$9*1,Tableau6[Date],0),MATCH(Tableau3[[#This Row],[Nom Prénom]],Tableau6[[#Headers],[Infirmière]:[Personne 19]],0)))=TRUE,"Form","")</f>
        <v/>
      </c>
      <c r="JA19" s="98" t="str">
        <f>IF(ISTEXT(INDEX('Abs Formation'!$B$4:$T$369,MATCH(JA$9*1,Tableau6[Date],0),MATCH(Tableau3[[#This Row],[Nom Prénom]],Tableau6[[#Headers],[Infirmière]:[Personne 19]],0)))=TRUE,"Form","")</f>
        <v/>
      </c>
      <c r="JB19" s="98" t="str">
        <f>IF(ISTEXT(INDEX('Abs Formation'!$B$4:$T$369,MATCH(JB$9*1,Tableau6[Date],0),MATCH(Tableau3[[#This Row],[Nom Prénom]],Tableau6[[#Headers],[Infirmière]:[Personne 19]],0)))=TRUE,"Form","")</f>
        <v/>
      </c>
      <c r="JC19" s="98" t="str">
        <f>IF(ISTEXT(INDEX('Abs Formation'!$B$4:$T$369,MATCH(JC$9*1,Tableau6[Date],0),MATCH(Tableau3[[#This Row],[Nom Prénom]],Tableau6[[#Headers],[Infirmière]:[Personne 19]],0)))=TRUE,"Form","")</f>
        <v/>
      </c>
      <c r="JD19" s="98" t="str">
        <f>IF(ISTEXT(INDEX('Abs Formation'!$B$4:$T$369,MATCH(JD$9*1,Tableau6[Date],0),MATCH(Tableau3[[#This Row],[Nom Prénom]],Tableau6[[#Headers],[Infirmière]:[Personne 19]],0)))=TRUE,"Form","")</f>
        <v/>
      </c>
      <c r="JE19" s="98" t="str">
        <f>IF(ISTEXT(INDEX('Abs Formation'!$B$4:$T$369,MATCH(JE$9*1,Tableau6[Date],0),MATCH(Tableau3[[#This Row],[Nom Prénom]],Tableau6[[#Headers],[Infirmière]:[Personne 19]],0)))=TRUE,"Form","")</f>
        <v/>
      </c>
      <c r="JF19" s="98" t="str">
        <f>IF(ISTEXT(INDEX('Abs Formation'!$B$4:$T$369,MATCH(JF$9*1,Tableau6[Date],0),MATCH(Tableau3[[#This Row],[Nom Prénom]],Tableau6[[#Headers],[Infirmière]:[Personne 19]],0)))=TRUE,"Form","")</f>
        <v/>
      </c>
      <c r="JG19" s="98" t="str">
        <f>IF(ISTEXT(INDEX('Abs Formation'!$B$4:$T$369,MATCH(JG$9*1,Tableau6[Date],0),MATCH(Tableau3[[#This Row],[Nom Prénom]],Tableau6[[#Headers],[Infirmière]:[Personne 19]],0)))=TRUE,"Form","")</f>
        <v/>
      </c>
      <c r="JH19" s="98" t="str">
        <f>IF(ISTEXT(INDEX('Abs Formation'!$B$4:$T$369,MATCH(JH$9*1,Tableau6[Date],0),MATCH(Tableau3[[#This Row],[Nom Prénom]],Tableau6[[#Headers],[Infirmière]:[Personne 19]],0)))=TRUE,"Form","")</f>
        <v/>
      </c>
      <c r="JI19" s="98" t="str">
        <f>IF(ISTEXT(INDEX('Abs Formation'!$B$4:$T$369,MATCH(JI$9*1,Tableau6[Date],0),MATCH(Tableau3[[#This Row],[Nom Prénom]],Tableau6[[#Headers],[Infirmière]:[Personne 19]],0)))=TRUE,"Form","")</f>
        <v/>
      </c>
      <c r="JJ19" s="98" t="str">
        <f>IF(ISTEXT(INDEX('Abs Formation'!$B$4:$T$369,MATCH(JJ$9*1,Tableau6[Date],0),MATCH(Tableau3[[#This Row],[Nom Prénom]],Tableau6[[#Headers],[Infirmière]:[Personne 19]],0)))=TRUE,"Form","")</f>
        <v/>
      </c>
      <c r="JK19" s="98" t="str">
        <f>IF(ISTEXT(INDEX('Abs Formation'!$B$4:$T$369,MATCH(JK$9*1,Tableau6[Date],0),MATCH(Tableau3[[#This Row],[Nom Prénom]],Tableau6[[#Headers],[Infirmière]:[Personne 19]],0)))=TRUE,"Form","")</f>
        <v/>
      </c>
      <c r="JL19" s="98" t="str">
        <f>IF(ISTEXT(INDEX('Abs Formation'!$B$4:$T$369,MATCH(JL$9*1,Tableau6[Date],0),MATCH(Tableau3[[#This Row],[Nom Prénom]],Tableau6[[#Headers],[Infirmière]:[Personne 19]],0)))=TRUE,"Form","")</f>
        <v/>
      </c>
      <c r="JM19" s="98" t="str">
        <f>IF(ISTEXT(INDEX('Abs Formation'!$B$4:$T$369,MATCH(JM$9*1,Tableau6[Date],0),MATCH(Tableau3[[#This Row],[Nom Prénom]],Tableau6[[#Headers],[Infirmière]:[Personne 19]],0)))=TRUE,"Form","")</f>
        <v/>
      </c>
      <c r="JN19" s="98" t="str">
        <f>IF(ISTEXT(INDEX('Abs Formation'!$B$4:$T$369,MATCH(JN$9*1,Tableau6[Date],0),MATCH(Tableau3[[#This Row],[Nom Prénom]],Tableau6[[#Headers],[Infirmière]:[Personne 19]],0)))=TRUE,"Form","")</f>
        <v/>
      </c>
      <c r="JO19" s="98" t="str">
        <f>IF(ISTEXT(INDEX('Abs Formation'!$B$4:$T$369,MATCH(JO$9*1,Tableau6[Date],0),MATCH(Tableau3[[#This Row],[Nom Prénom]],Tableau6[[#Headers],[Infirmière]:[Personne 19]],0)))=TRUE,"Form","")</f>
        <v/>
      </c>
      <c r="JP19" s="98" t="str">
        <f>IF(ISTEXT(INDEX('Abs Formation'!$B$4:$T$369,MATCH(JP$9*1,Tableau6[Date],0),MATCH(Tableau3[[#This Row],[Nom Prénom]],Tableau6[[#Headers],[Infirmière]:[Personne 19]],0)))=TRUE,"Form","")</f>
        <v/>
      </c>
      <c r="JQ19" s="98" t="str">
        <f>IF(ISTEXT(INDEX('Abs Formation'!$B$4:$T$369,MATCH(JQ$9*1,Tableau6[Date],0),MATCH(Tableau3[[#This Row],[Nom Prénom]],Tableau6[[#Headers],[Infirmière]:[Personne 19]],0)))=TRUE,"Form","")</f>
        <v/>
      </c>
      <c r="JR19" s="98" t="str">
        <f>IF(ISTEXT(INDEX('Abs Formation'!$B$4:$T$369,MATCH(JR$9*1,Tableau6[Date],0),MATCH(Tableau3[[#This Row],[Nom Prénom]],Tableau6[[#Headers],[Infirmière]:[Personne 19]],0)))=TRUE,"Form","")</f>
        <v/>
      </c>
      <c r="JS19" s="98" t="str">
        <f>IF(ISTEXT(INDEX('Abs Formation'!$B$4:$T$369,MATCH(JS$9*1,Tableau6[Date],0),MATCH(Tableau3[[#This Row],[Nom Prénom]],Tableau6[[#Headers],[Infirmière]:[Personne 19]],0)))=TRUE,"Form","")</f>
        <v/>
      </c>
      <c r="JT19" s="98" t="str">
        <f>IF(ISTEXT(INDEX('Abs Formation'!$B$4:$T$369,MATCH(JT$9*1,Tableau6[Date],0),MATCH(Tableau3[[#This Row],[Nom Prénom]],Tableau6[[#Headers],[Infirmière]:[Personne 19]],0)))=TRUE,"Form","")</f>
        <v/>
      </c>
      <c r="JU19" s="98" t="str">
        <f>IF(ISTEXT(INDEX('Abs Formation'!$B$4:$T$369,MATCH(JU$9*1,Tableau6[Date],0),MATCH(Tableau3[[#This Row],[Nom Prénom]],Tableau6[[#Headers],[Infirmière]:[Personne 19]],0)))=TRUE,"Form","")</f>
        <v/>
      </c>
      <c r="JV19" s="98" t="str">
        <f>IF(ISTEXT(INDEX('Abs Formation'!$B$4:$T$369,MATCH(JV$9*1,Tableau6[Date],0),MATCH(Tableau3[[#This Row],[Nom Prénom]],Tableau6[[#Headers],[Infirmière]:[Personne 19]],0)))=TRUE,"Form","")</f>
        <v/>
      </c>
      <c r="JW19" s="98" t="str">
        <f>IF(ISTEXT(INDEX('Abs Formation'!$B$4:$T$369,MATCH(JW$9*1,Tableau6[Date],0),MATCH(Tableau3[[#This Row],[Nom Prénom]],Tableau6[[#Headers],[Infirmière]:[Personne 19]],0)))=TRUE,"Form","")</f>
        <v/>
      </c>
      <c r="JX19" s="98" t="str">
        <f>IF(ISTEXT(INDEX('Abs Formation'!$B$4:$T$369,MATCH(JX$9*1,Tableau6[Date],0),MATCH(Tableau3[[#This Row],[Nom Prénom]],Tableau6[[#Headers],[Infirmière]:[Personne 19]],0)))=TRUE,"Form","")</f>
        <v/>
      </c>
      <c r="JY19" s="98" t="str">
        <f>IF(ISTEXT(INDEX('Abs Formation'!$B$4:$T$369,MATCH(JY$9*1,Tableau6[Date],0),MATCH(Tableau3[[#This Row],[Nom Prénom]],Tableau6[[#Headers],[Infirmière]:[Personne 19]],0)))=TRUE,"Form","")</f>
        <v/>
      </c>
      <c r="JZ19" s="98" t="str">
        <f>IF(ISTEXT(INDEX('Abs Formation'!$B$4:$T$369,MATCH(JZ$9*1,Tableau6[Date],0),MATCH(Tableau3[[#This Row],[Nom Prénom]],Tableau6[[#Headers],[Infirmière]:[Personne 19]],0)))=TRUE,"Form","")</f>
        <v/>
      </c>
      <c r="KA19" s="98" t="str">
        <f>IF(ISTEXT(INDEX('Abs Formation'!$B$4:$T$369,MATCH(KA$9*1,Tableau6[Date],0),MATCH(Tableau3[[#This Row],[Nom Prénom]],Tableau6[[#Headers],[Infirmière]:[Personne 19]],0)))=TRUE,"Form","")</f>
        <v/>
      </c>
      <c r="KB19" s="98" t="str">
        <f>IF(ISTEXT(INDEX('Abs Formation'!$B$4:$T$369,MATCH(KB$9*1,Tableau6[Date],0),MATCH(Tableau3[[#This Row],[Nom Prénom]],Tableau6[[#Headers],[Infirmière]:[Personne 19]],0)))=TRUE,"Form","")</f>
        <v/>
      </c>
      <c r="KC19" s="99" t="str">
        <f>IF(ISTEXT(INDEX('Abs Formation'!$B$4:$T$369,MATCH(KC$9*1,Tableau6[Date],0),MATCH(Tableau3[[#This Row],[Nom Prénom]],Tableau6[[#Headers],[Infirmière]:[Personne 19]],0)))=TRUE,"Form","")</f>
        <v/>
      </c>
      <c r="KD19" s="99" t="str">
        <f>IF(ISTEXT(INDEX('Abs Formation'!$B$4:$T$369,MATCH(KD$9*1,Tableau6[Date],0),MATCH(Tableau3[[#This Row],[Nom Prénom]],Tableau6[[#Headers],[Infirmière]:[Personne 19]],0)))=TRUE,"Form","")</f>
        <v/>
      </c>
      <c r="KE19" s="99" t="str">
        <f>IF(ISTEXT(INDEX('Abs Formation'!$B$4:$T$369,MATCH(KE$9*1,Tableau6[Date],0),MATCH(Tableau3[[#This Row],[Nom Prénom]],Tableau6[[#Headers],[Infirmière]:[Personne 19]],0)))=TRUE,"Form","")</f>
        <v/>
      </c>
      <c r="KF19" s="99" t="str">
        <f>IF(ISTEXT(INDEX('Abs Formation'!$B$4:$T$369,MATCH(KF$9*1,Tableau6[Date],0),MATCH(Tableau3[[#This Row],[Nom Prénom]],Tableau6[[#Headers],[Infirmière]:[Personne 19]],0)))=TRUE,"Form","")</f>
        <v/>
      </c>
      <c r="KG19" s="99" t="str">
        <f>IF(ISTEXT(INDEX('Abs Formation'!$B$4:$T$369,MATCH(KG$9*1,Tableau6[Date],0),MATCH(Tableau3[[#This Row],[Nom Prénom]],Tableau6[[#Headers],[Infirmière]:[Personne 19]],0)))=TRUE,"Form","")</f>
        <v/>
      </c>
      <c r="KH19" s="99" t="str">
        <f>IF(ISTEXT(INDEX('Abs Formation'!$B$4:$T$369,MATCH(KH$9*1,Tableau6[Date],0),MATCH(Tableau3[[#This Row],[Nom Prénom]],Tableau6[[#Headers],[Infirmière]:[Personne 19]],0)))=TRUE,"Form","")</f>
        <v/>
      </c>
      <c r="KI19" s="99" t="str">
        <f>IF(ISTEXT(INDEX('Abs Formation'!$B$4:$T$369,MATCH(KI$9*1,Tableau6[Date],0),MATCH(Tableau3[[#This Row],[Nom Prénom]],Tableau6[[#Headers],[Infirmière]:[Personne 19]],0)))=TRUE,"Form","")</f>
        <v/>
      </c>
      <c r="KJ19" s="99" t="str">
        <f>IF(ISTEXT(INDEX('Abs Formation'!$B$4:$T$369,MATCH(KJ$9*1,Tableau6[Date],0),MATCH(Tableau3[[#This Row],[Nom Prénom]],Tableau6[[#Headers],[Infirmière]:[Personne 19]],0)))=TRUE,"Form","")</f>
        <v/>
      </c>
      <c r="KK19" s="99" t="str">
        <f>IF(ISTEXT(INDEX('Abs Formation'!$B$4:$T$369,MATCH(KK$9*1,Tableau6[Date],0),MATCH(Tableau3[[#This Row],[Nom Prénom]],Tableau6[[#Headers],[Infirmière]:[Personne 19]],0)))=TRUE,"Form","")</f>
        <v/>
      </c>
      <c r="KL19" s="99" t="str">
        <f>IF(ISTEXT(INDEX('Abs Formation'!$B$4:$T$369,MATCH(KL$9*1,Tableau6[Date],0),MATCH(Tableau3[[#This Row],[Nom Prénom]],Tableau6[[#Headers],[Infirmière]:[Personne 19]],0)))=TRUE,"Form","")</f>
        <v/>
      </c>
      <c r="KM19" s="99" t="str">
        <f>IF(ISTEXT(INDEX('Abs Formation'!$B$4:$T$369,MATCH(KM$9*1,Tableau6[Date],0),MATCH(Tableau3[[#This Row],[Nom Prénom]],Tableau6[[#Headers],[Infirmière]:[Personne 19]],0)))=TRUE,"Form","")</f>
        <v/>
      </c>
      <c r="KN19" s="99" t="str">
        <f>IF(ISTEXT(INDEX('Abs Formation'!$B$4:$T$369,MATCH(KN$9*1,Tableau6[Date],0),MATCH(Tableau3[[#This Row],[Nom Prénom]],Tableau6[[#Headers],[Infirmière]:[Personne 19]],0)))=TRUE,"Form","")</f>
        <v/>
      </c>
      <c r="KO19" s="99" t="str">
        <f>IF(ISTEXT(INDEX('Abs Formation'!$B$4:$T$369,MATCH(KO$9*1,Tableau6[Date],0),MATCH(Tableau3[[#This Row],[Nom Prénom]],Tableau6[[#Headers],[Infirmière]:[Personne 19]],0)))=TRUE,"Form","")</f>
        <v/>
      </c>
      <c r="KP19" s="99" t="str">
        <f>IF(ISTEXT(INDEX('Abs Formation'!$B$4:$T$369,MATCH(KP$9*1,Tableau6[Date],0),MATCH(Tableau3[[#This Row],[Nom Prénom]],Tableau6[[#Headers],[Infirmière]:[Personne 19]],0)))=TRUE,"Form","")</f>
        <v/>
      </c>
      <c r="KQ19" s="99" t="str">
        <f>IF(ISTEXT(INDEX('Abs Formation'!$B$4:$T$369,MATCH(KQ$9*1,Tableau6[Date],0),MATCH(Tableau3[[#This Row],[Nom Prénom]],Tableau6[[#Headers],[Infirmière]:[Personne 19]],0)))=TRUE,"Form","")</f>
        <v/>
      </c>
      <c r="KR19" s="99" t="str">
        <f>IF(ISTEXT(INDEX('Abs Formation'!$B$4:$T$369,MATCH(KR$9*1,Tableau6[Date],0),MATCH(Tableau3[[#This Row],[Nom Prénom]],Tableau6[[#Headers],[Infirmière]:[Personne 19]],0)))=TRUE,"Form","")</f>
        <v/>
      </c>
      <c r="KS19" s="99" t="str">
        <f>IF(ISTEXT(INDEX('Abs Formation'!$B$4:$T$369,MATCH(KS$9*1,Tableau6[Date],0),MATCH(Tableau3[[#This Row],[Nom Prénom]],Tableau6[[#Headers],[Infirmière]:[Personne 19]],0)))=TRUE,"Form","")</f>
        <v/>
      </c>
      <c r="KT19" s="99" t="str">
        <f>IF(ISTEXT(INDEX('Abs Formation'!$B$4:$T$369,MATCH(KT$9*1,Tableau6[Date],0),MATCH(Tableau3[[#This Row],[Nom Prénom]],Tableau6[[#Headers],[Infirmière]:[Personne 19]],0)))=TRUE,"Form","")</f>
        <v/>
      </c>
      <c r="KU19" s="99" t="str">
        <f>IF(ISTEXT(INDEX('Abs Formation'!$B$4:$T$369,MATCH(KU$9*1,Tableau6[Date],0),MATCH(Tableau3[[#This Row],[Nom Prénom]],Tableau6[[#Headers],[Infirmière]:[Personne 19]],0)))=TRUE,"Form","")</f>
        <v/>
      </c>
      <c r="KV19" s="99" t="str">
        <f>IF(ISTEXT(INDEX('Abs Formation'!$B$4:$T$369,MATCH(KV$9*1,Tableau6[Date],0),MATCH(Tableau3[[#This Row],[Nom Prénom]],Tableau6[[#Headers],[Infirmière]:[Personne 19]],0)))=TRUE,"Form","")</f>
        <v/>
      </c>
      <c r="KW19" s="99" t="str">
        <f>IF(ISTEXT(INDEX('Abs Formation'!$B$4:$T$369,MATCH(KW$9*1,Tableau6[Date],0),MATCH(Tableau3[[#This Row],[Nom Prénom]],Tableau6[[#Headers],[Infirmière]:[Personne 19]],0)))=TRUE,"Form","")</f>
        <v/>
      </c>
      <c r="KX19" s="99" t="str">
        <f>IF(ISTEXT(INDEX('Abs Formation'!$B$4:$T$369,MATCH(KX$9*1,Tableau6[Date],0),MATCH(Tableau3[[#This Row],[Nom Prénom]],Tableau6[[#Headers],[Infirmière]:[Personne 19]],0)))=TRUE,"Form","")</f>
        <v/>
      </c>
      <c r="KY19" s="99" t="str">
        <f>IF(ISTEXT(INDEX('Abs Formation'!$B$4:$T$369,MATCH(KY$9*1,Tableau6[Date],0),MATCH(Tableau3[[#This Row],[Nom Prénom]],Tableau6[[#Headers],[Infirmière]:[Personne 19]],0)))=TRUE,"Form","")</f>
        <v/>
      </c>
      <c r="KZ19" s="99" t="str">
        <f>IF(ISTEXT(INDEX('Abs Formation'!$B$4:$T$369,MATCH(KZ$9*1,Tableau6[Date],0),MATCH(Tableau3[[#This Row],[Nom Prénom]],Tableau6[[#Headers],[Infirmière]:[Personne 19]],0)))=TRUE,"Form","")</f>
        <v/>
      </c>
      <c r="LA19" s="99" t="str">
        <f>IF(ISTEXT(INDEX('Abs Formation'!$B$4:$T$369,MATCH(LA$9*1,Tableau6[Date],0),MATCH(Tableau3[[#This Row],[Nom Prénom]],Tableau6[[#Headers],[Infirmière]:[Personne 19]],0)))=TRUE,"Form","")</f>
        <v/>
      </c>
      <c r="LB19" s="99" t="str">
        <f>IF(ISTEXT(INDEX('Abs Formation'!$B$4:$T$369,MATCH(LB$9*1,Tableau6[Date],0),MATCH(Tableau3[[#This Row],[Nom Prénom]],Tableau6[[#Headers],[Infirmière]:[Personne 19]],0)))=TRUE,"Form","")</f>
        <v/>
      </c>
      <c r="LC19" s="99" t="str">
        <f>IF(ISTEXT(INDEX('Abs Formation'!$B$4:$T$369,MATCH(LC$9*1,Tableau6[Date],0),MATCH(Tableau3[[#This Row],[Nom Prénom]],Tableau6[[#Headers],[Infirmière]:[Personne 19]],0)))=TRUE,"Form","")</f>
        <v/>
      </c>
      <c r="LD19" s="99" t="str">
        <f>IF(ISTEXT(INDEX('Abs Formation'!$B$4:$T$369,MATCH(LD$9*1,Tableau6[Date],0),MATCH(Tableau3[[#This Row],[Nom Prénom]],Tableau6[[#Headers],[Infirmière]:[Personne 19]],0)))=TRUE,"Form","")</f>
        <v/>
      </c>
      <c r="LE19" s="99" t="str">
        <f>IF(ISTEXT(INDEX('Abs Formation'!$B$4:$T$369,MATCH(LE$9*1,Tableau6[Date],0),MATCH(Tableau3[[#This Row],[Nom Prénom]],Tableau6[[#Headers],[Infirmière]:[Personne 19]],0)))=TRUE,"Form","")</f>
        <v/>
      </c>
      <c r="LF19" s="99" t="str">
        <f>IF(ISTEXT(INDEX('Abs Formation'!$B$4:$T$369,MATCH(LF$9*1,Tableau6[Date],0),MATCH(Tableau3[[#This Row],[Nom Prénom]],Tableau6[[#Headers],[Infirmière]:[Personne 19]],0)))=TRUE,"Form","")</f>
        <v/>
      </c>
      <c r="LG19" s="99" t="str">
        <f>IF(ISTEXT(INDEX('Abs Formation'!$B$4:$T$369,MATCH(LG$9*1,Tableau6[Date],0),MATCH(Tableau3[[#This Row],[Nom Prénom]],Tableau6[[#Headers],[Infirmière]:[Personne 19]],0)))=TRUE,"Form","")</f>
        <v/>
      </c>
      <c r="LH19" s="100" t="str">
        <f>IF(ISTEXT(INDEX('Abs Formation'!$B$4:$T$369,MATCH(LH$9*1,Tableau6[Date],0),MATCH(Tableau3[[#This Row],[Nom Prénom]],Tableau6[[#Headers],[Infirmière]:[Personne 19]],0)))=TRUE,"Form","")</f>
        <v/>
      </c>
      <c r="LI19" s="100" t="str">
        <f>IF(ISTEXT(INDEX('Abs Formation'!$B$4:$T$369,MATCH(LI$9*1,Tableau6[Date],0),MATCH(Tableau3[[#This Row],[Nom Prénom]],Tableau6[[#Headers],[Infirmière]:[Personne 19]],0)))=TRUE,"Form","")</f>
        <v/>
      </c>
      <c r="LJ19" s="100" t="str">
        <f>IF(ISTEXT(INDEX('Abs Formation'!$B$4:$T$369,MATCH(LJ$9*1,Tableau6[Date],0),MATCH(Tableau3[[#This Row],[Nom Prénom]],Tableau6[[#Headers],[Infirmière]:[Personne 19]],0)))=TRUE,"Form","")</f>
        <v/>
      </c>
      <c r="LK19" s="100" t="str">
        <f>IF(ISTEXT(INDEX('Abs Formation'!$B$4:$T$369,MATCH(LK$9*1,Tableau6[Date],0),MATCH(Tableau3[[#This Row],[Nom Prénom]],Tableau6[[#Headers],[Infirmière]:[Personne 19]],0)))=TRUE,"Form","")</f>
        <v/>
      </c>
      <c r="LL19" s="100" t="str">
        <f>IF(ISTEXT(INDEX('Abs Formation'!$B$4:$T$369,MATCH(LL$9*1,Tableau6[Date],0),MATCH(Tableau3[[#This Row],[Nom Prénom]],Tableau6[[#Headers],[Infirmière]:[Personne 19]],0)))=TRUE,"Form","")</f>
        <v/>
      </c>
      <c r="LM19" s="100" t="str">
        <f>IF(ISTEXT(INDEX('Abs Formation'!$B$4:$T$369,MATCH(LM$9*1,Tableau6[Date],0),MATCH(Tableau3[[#This Row],[Nom Prénom]],Tableau6[[#Headers],[Infirmière]:[Personne 19]],0)))=TRUE,"Form","")</f>
        <v/>
      </c>
      <c r="LN19" s="100" t="str">
        <f>IF(ISTEXT(INDEX('Abs Formation'!$B$4:$T$369,MATCH(LN$9*1,Tableau6[Date],0),MATCH(Tableau3[[#This Row],[Nom Prénom]],Tableau6[[#Headers],[Infirmière]:[Personne 19]],0)))=TRUE,"Form","")</f>
        <v/>
      </c>
      <c r="LO19" s="100" t="str">
        <f>IF(ISTEXT(INDEX('Abs Formation'!$B$4:$T$369,MATCH(LO$9*1,Tableau6[Date],0),MATCH(Tableau3[[#This Row],[Nom Prénom]],Tableau6[[#Headers],[Infirmière]:[Personne 19]],0)))=TRUE,"Form","")</f>
        <v/>
      </c>
      <c r="LP19" s="100" t="str">
        <f>IF(ISTEXT(INDEX('Abs Formation'!$B$4:$T$369,MATCH(LP$9*1,Tableau6[Date],0),MATCH(Tableau3[[#This Row],[Nom Prénom]],Tableau6[[#Headers],[Infirmière]:[Personne 19]],0)))=TRUE,"Form","")</f>
        <v/>
      </c>
      <c r="LQ19" s="100" t="str">
        <f>IF(ISTEXT(INDEX('Abs Formation'!$B$4:$T$369,MATCH(LQ$9*1,Tableau6[Date],0),MATCH(Tableau3[[#This Row],[Nom Prénom]],Tableau6[[#Headers],[Infirmière]:[Personne 19]],0)))=TRUE,"Form","")</f>
        <v/>
      </c>
      <c r="LR19" s="100" t="str">
        <f>IF(ISTEXT(INDEX('Abs Formation'!$B$4:$T$369,MATCH(LR$9*1,Tableau6[Date],0),MATCH(Tableau3[[#This Row],[Nom Prénom]],Tableau6[[#Headers],[Infirmière]:[Personne 19]],0)))=TRUE,"Form","")</f>
        <v/>
      </c>
      <c r="LS19" s="100" t="str">
        <f>IF(ISTEXT(INDEX('Abs Formation'!$B$4:$T$369,MATCH(LS$9*1,Tableau6[Date],0),MATCH(Tableau3[[#This Row],[Nom Prénom]],Tableau6[[#Headers],[Infirmière]:[Personne 19]],0)))=TRUE,"Form","")</f>
        <v/>
      </c>
      <c r="LT19" s="100" t="str">
        <f>IF(ISTEXT(INDEX('Abs Formation'!$B$4:$T$369,MATCH(LT$9*1,Tableau6[Date],0),MATCH(Tableau3[[#This Row],[Nom Prénom]],Tableau6[[#Headers],[Infirmière]:[Personne 19]],0)))=TRUE,"Form","")</f>
        <v/>
      </c>
      <c r="LU19" s="100" t="str">
        <f>IF(ISTEXT(INDEX('Abs Formation'!$B$4:$T$369,MATCH(LU$9*1,Tableau6[Date],0),MATCH(Tableau3[[#This Row],[Nom Prénom]],Tableau6[[#Headers],[Infirmière]:[Personne 19]],0)))=TRUE,"Form","")</f>
        <v/>
      </c>
      <c r="LV19" s="100" t="str">
        <f>IF(ISTEXT(INDEX('Abs Formation'!$B$4:$T$369,MATCH(LV$9*1,Tableau6[Date],0),MATCH(Tableau3[[#This Row],[Nom Prénom]],Tableau6[[#Headers],[Infirmière]:[Personne 19]],0)))=TRUE,"Form","")</f>
        <v/>
      </c>
      <c r="LW19" s="100" t="str">
        <f>IF(ISTEXT(INDEX('Abs Formation'!$B$4:$T$369,MATCH(LW$9*1,Tableau6[Date],0),MATCH(Tableau3[[#This Row],[Nom Prénom]],Tableau6[[#Headers],[Infirmière]:[Personne 19]],0)))=TRUE,"Form","")</f>
        <v/>
      </c>
      <c r="LX19" s="100" t="str">
        <f>IF(ISTEXT(INDEX('Abs Formation'!$B$4:$T$369,MATCH(LX$9*1,Tableau6[Date],0),MATCH(Tableau3[[#This Row],[Nom Prénom]],Tableau6[[#Headers],[Infirmière]:[Personne 19]],0)))=TRUE,"Form","")</f>
        <v/>
      </c>
      <c r="LY19" s="100" t="str">
        <f>IF(ISTEXT(INDEX('Abs Formation'!$B$4:$T$369,MATCH(LY$9*1,Tableau6[Date],0),MATCH(Tableau3[[#This Row],[Nom Prénom]],Tableau6[[#Headers],[Infirmière]:[Personne 19]],0)))=TRUE,"Form","")</f>
        <v/>
      </c>
      <c r="LZ19" s="100" t="str">
        <f>IF(ISTEXT(INDEX('Abs Formation'!$B$4:$T$369,MATCH(LZ$9*1,Tableau6[Date],0),MATCH(Tableau3[[#This Row],[Nom Prénom]],Tableau6[[#Headers],[Infirmière]:[Personne 19]],0)))=TRUE,"Form","")</f>
        <v/>
      </c>
      <c r="MA19" s="100" t="str">
        <f>IF(ISTEXT(INDEX('Abs Formation'!$B$4:$T$369,MATCH(MA$9*1,Tableau6[Date],0),MATCH(Tableau3[[#This Row],[Nom Prénom]],Tableau6[[#Headers],[Infirmière]:[Personne 19]],0)))=TRUE,"Form","")</f>
        <v/>
      </c>
      <c r="MB19" s="100" t="str">
        <f>IF(ISTEXT(INDEX('Abs Formation'!$B$4:$T$369,MATCH(MB$9*1,Tableau6[Date],0),MATCH(Tableau3[[#This Row],[Nom Prénom]],Tableau6[[#Headers],[Infirmière]:[Personne 19]],0)))=TRUE,"Form","")</f>
        <v/>
      </c>
      <c r="MC19" s="100" t="str">
        <f>IF(ISTEXT(INDEX('Abs Formation'!$B$4:$T$369,MATCH(MC$9*1,Tableau6[Date],0),MATCH(Tableau3[[#This Row],[Nom Prénom]],Tableau6[[#Headers],[Infirmière]:[Personne 19]],0)))=TRUE,"Form","")</f>
        <v/>
      </c>
      <c r="MD19" s="100" t="str">
        <f>IF(ISTEXT(INDEX('Abs Formation'!$B$4:$T$369,MATCH(MD$9*1,Tableau6[Date],0),MATCH(Tableau3[[#This Row],[Nom Prénom]],Tableau6[[#Headers],[Infirmière]:[Personne 19]],0)))=TRUE,"Form","")</f>
        <v/>
      </c>
      <c r="ME19" s="100" t="str">
        <f>IF(ISTEXT(INDEX('Abs Formation'!$B$4:$T$369,MATCH(ME$9*1,Tableau6[Date],0),MATCH(Tableau3[[#This Row],[Nom Prénom]],Tableau6[[#Headers],[Infirmière]:[Personne 19]],0)))=TRUE,"Form","")</f>
        <v/>
      </c>
      <c r="MF19" s="100" t="str">
        <f>IF(ISTEXT(INDEX('Abs Formation'!$B$4:$T$369,MATCH(MF$9*1,Tableau6[Date],0),MATCH(Tableau3[[#This Row],[Nom Prénom]],Tableau6[[#Headers],[Infirmière]:[Personne 19]],0)))=TRUE,"Form","")</f>
        <v/>
      </c>
      <c r="MG19" s="100" t="str">
        <f>IF(ISTEXT(INDEX('Abs Formation'!$B$4:$T$369,MATCH(MG$9*1,Tableau6[Date],0),MATCH(Tableau3[[#This Row],[Nom Prénom]],Tableau6[[#Headers],[Infirmière]:[Personne 19]],0)))=TRUE,"Form","")</f>
        <v/>
      </c>
      <c r="MH19" s="100" t="str">
        <f>IF(ISTEXT(INDEX('Abs Formation'!$B$4:$T$369,MATCH(MH$9*1,Tableau6[Date],0),MATCH(Tableau3[[#This Row],[Nom Prénom]],Tableau6[[#Headers],[Infirmière]:[Personne 19]],0)))=TRUE,"Form","")</f>
        <v/>
      </c>
      <c r="MI19" s="100" t="str">
        <f>IF(ISTEXT(INDEX('Abs Formation'!$B$4:$T$369,MATCH(MI$9*1,Tableau6[Date],0),MATCH(Tableau3[[#This Row],[Nom Prénom]],Tableau6[[#Headers],[Infirmière]:[Personne 19]],0)))=TRUE,"Form","")</f>
        <v/>
      </c>
      <c r="MJ19" s="100" t="str">
        <f>IF(ISTEXT(INDEX('Abs Formation'!$B$4:$T$369,MATCH(MJ$9*1,Tableau6[Date],0),MATCH(Tableau3[[#This Row],[Nom Prénom]],Tableau6[[#Headers],[Infirmière]:[Personne 19]],0)))=TRUE,"Form","")</f>
        <v/>
      </c>
      <c r="MK19" s="100" t="str">
        <f>IF(ISTEXT(INDEX('Abs Formation'!$B$4:$T$369,MATCH(MK$9*1,Tableau6[Date],0),MATCH(Tableau3[[#This Row],[Nom Prénom]],Tableau6[[#Headers],[Infirmière]:[Personne 19]],0)))=TRUE,"Form","")</f>
        <v/>
      </c>
      <c r="ML19" s="101" t="str">
        <f>IF(ISTEXT(INDEX('Abs Formation'!$B$4:$T$369,MATCH(ML$9*1,Tableau6[Date],0),MATCH(Tableau3[[#This Row],[Nom Prénom]],Tableau6[[#Headers],[Infirmière]:[Personne 19]],0)))=TRUE,"Form","")</f>
        <v/>
      </c>
      <c r="MM19" s="101" t="str">
        <f>IF(ISTEXT(INDEX('Abs Formation'!$B$4:$T$369,MATCH(MM$9*1,Tableau6[Date],0),MATCH(Tableau3[[#This Row],[Nom Prénom]],Tableau6[[#Headers],[Infirmière]:[Personne 19]],0)))=TRUE,"Form","")</f>
        <v/>
      </c>
      <c r="MN19" s="101" t="str">
        <f>IF(ISTEXT(INDEX('Abs Formation'!$B$4:$T$369,MATCH(MN$9*1,Tableau6[Date],0),MATCH(Tableau3[[#This Row],[Nom Prénom]],Tableau6[[#Headers],[Infirmière]:[Personne 19]],0)))=TRUE,"Form","")</f>
        <v/>
      </c>
      <c r="MO19" s="101" t="str">
        <f>IF(ISTEXT(INDEX('Abs Formation'!$B$4:$T$369,MATCH(MO$9*1,Tableau6[Date],0),MATCH(Tableau3[[#This Row],[Nom Prénom]],Tableau6[[#Headers],[Infirmière]:[Personne 19]],0)))=TRUE,"Form","")</f>
        <v/>
      </c>
      <c r="MP19" s="101" t="str">
        <f>IF(ISTEXT(INDEX('Abs Formation'!$B$4:$T$369,MATCH(MP$9*1,Tableau6[Date],0),MATCH(Tableau3[[#This Row],[Nom Prénom]],Tableau6[[#Headers],[Infirmière]:[Personne 19]],0)))=TRUE,"Form","")</f>
        <v/>
      </c>
      <c r="MQ19" s="101" t="str">
        <f>IF(ISTEXT(INDEX('Abs Formation'!$B$4:$T$369,MATCH(MQ$9*1,Tableau6[Date],0),MATCH(Tableau3[[#This Row],[Nom Prénom]],Tableau6[[#Headers],[Infirmière]:[Personne 19]],0)))=TRUE,"Form","")</f>
        <v/>
      </c>
      <c r="MR19" s="101" t="str">
        <f>IF(ISTEXT(INDEX('Abs Formation'!$B$4:$T$369,MATCH(MR$9*1,Tableau6[Date],0),MATCH(Tableau3[[#This Row],[Nom Prénom]],Tableau6[[#Headers],[Infirmière]:[Personne 19]],0)))=TRUE,"Form","")</f>
        <v/>
      </c>
      <c r="MS19" s="101" t="str">
        <f>IF(ISTEXT(INDEX('Abs Formation'!$B$4:$T$369,MATCH(MS$9*1,Tableau6[Date],0),MATCH(Tableau3[[#This Row],[Nom Prénom]],Tableau6[[#Headers],[Infirmière]:[Personne 19]],0)))=TRUE,"Form","")</f>
        <v/>
      </c>
      <c r="MT19" s="101" t="str">
        <f>IF(ISTEXT(INDEX('Abs Formation'!$B$4:$T$369,MATCH(MT$9*1,Tableau6[Date],0),MATCH(Tableau3[[#This Row],[Nom Prénom]],Tableau6[[#Headers],[Infirmière]:[Personne 19]],0)))=TRUE,"Form","")</f>
        <v/>
      </c>
      <c r="MU19" s="101" t="str">
        <f>IF(ISTEXT(INDEX('Abs Formation'!$B$4:$T$369,MATCH(MU$9*1,Tableau6[Date],0),MATCH(Tableau3[[#This Row],[Nom Prénom]],Tableau6[[#Headers],[Infirmière]:[Personne 19]],0)))=TRUE,"Form","")</f>
        <v/>
      </c>
      <c r="MV19" s="101" t="str">
        <f>IF(ISTEXT(INDEX('Abs Formation'!$B$4:$T$369,MATCH(MV$9*1,Tableau6[Date],0),MATCH(Tableau3[[#This Row],[Nom Prénom]],Tableau6[[#Headers],[Infirmière]:[Personne 19]],0)))=TRUE,"Form","")</f>
        <v/>
      </c>
      <c r="MW19" s="101" t="str">
        <f>IF(ISTEXT(INDEX('Abs Formation'!$B$4:$T$369,MATCH(MW$9*1,Tableau6[Date],0),MATCH(Tableau3[[#This Row],[Nom Prénom]],Tableau6[[#Headers],[Infirmière]:[Personne 19]],0)))=TRUE,"Form","")</f>
        <v/>
      </c>
      <c r="MX19" s="101" t="str">
        <f>IF(ISTEXT(INDEX('Abs Formation'!$B$4:$T$369,MATCH(MX$9*1,Tableau6[Date],0),MATCH(Tableau3[[#This Row],[Nom Prénom]],Tableau6[[#Headers],[Infirmière]:[Personne 19]],0)))=TRUE,"Form","")</f>
        <v/>
      </c>
      <c r="MY19" s="101" t="str">
        <f>IF(ISTEXT(INDEX('Abs Formation'!$B$4:$T$369,MATCH(MY$9*1,Tableau6[Date],0),MATCH(Tableau3[[#This Row],[Nom Prénom]],Tableau6[[#Headers],[Infirmière]:[Personne 19]],0)))=TRUE,"Form","")</f>
        <v/>
      </c>
      <c r="MZ19" s="101" t="str">
        <f>IF(ISTEXT(INDEX('Abs Formation'!$B$4:$T$369,MATCH(MZ$9*1,Tableau6[Date],0),MATCH(Tableau3[[#This Row],[Nom Prénom]],Tableau6[[#Headers],[Infirmière]:[Personne 19]],0)))=TRUE,"Form","")</f>
        <v/>
      </c>
      <c r="NA19" s="101" t="str">
        <f>IF(ISTEXT(INDEX('Abs Formation'!$B$4:$T$369,MATCH(NA$9*1,Tableau6[Date],0),MATCH(Tableau3[[#This Row],[Nom Prénom]],Tableau6[[#Headers],[Infirmière]:[Personne 19]],0)))=TRUE,"Form","")</f>
        <v/>
      </c>
      <c r="NB19" s="101" t="str">
        <f>IF(ISTEXT(INDEX('Abs Formation'!$B$4:$T$369,MATCH(NB$9*1,Tableau6[Date],0),MATCH(Tableau3[[#This Row],[Nom Prénom]],Tableau6[[#Headers],[Infirmière]:[Personne 19]],0)))=TRUE,"Form","")</f>
        <v/>
      </c>
      <c r="NC19" s="101" t="str">
        <f>IF(ISTEXT(INDEX('Abs Formation'!$B$4:$T$369,MATCH(NC$9*1,Tableau6[Date],0),MATCH(Tableau3[[#This Row],[Nom Prénom]],Tableau6[[#Headers],[Infirmière]:[Personne 19]],0)))=TRUE,"Form","")</f>
        <v/>
      </c>
      <c r="ND19" s="101" t="str">
        <f>IF(ISTEXT(INDEX('Abs Formation'!$B$4:$T$369,MATCH(ND$9*1,Tableau6[Date],0),MATCH(Tableau3[[#This Row],[Nom Prénom]],Tableau6[[#Headers],[Infirmière]:[Personne 19]],0)))=TRUE,"Form","")</f>
        <v/>
      </c>
      <c r="NE19" s="101" t="str">
        <f>IF(ISTEXT(INDEX('Abs Formation'!$B$4:$T$369,MATCH(NE$9*1,Tableau6[Date],0),MATCH(Tableau3[[#This Row],[Nom Prénom]],Tableau6[[#Headers],[Infirmière]:[Personne 19]],0)))=TRUE,"Form","")</f>
        <v/>
      </c>
      <c r="NF19" s="101" t="str">
        <f>IF(ISTEXT(INDEX('Abs Formation'!$B$4:$T$369,MATCH(NF$9*1,Tableau6[Date],0),MATCH(Tableau3[[#This Row],[Nom Prénom]],Tableau6[[#Headers],[Infirmière]:[Personne 19]],0)))=TRUE,"Form","")</f>
        <v/>
      </c>
      <c r="NG19" s="101" t="str">
        <f>IF(ISTEXT(INDEX('Abs Formation'!$B$4:$T$369,MATCH(NG$9*1,Tableau6[Date],0),MATCH(Tableau3[[#This Row],[Nom Prénom]],Tableau6[[#Headers],[Infirmière]:[Personne 19]],0)))=TRUE,"Form","")</f>
        <v/>
      </c>
      <c r="NH19" s="101" t="str">
        <f>IF(ISTEXT(INDEX('Abs Formation'!$B$4:$T$369,MATCH(NH$9*1,Tableau6[Date],0),MATCH(Tableau3[[#This Row],[Nom Prénom]],Tableau6[[#Headers],[Infirmière]:[Personne 19]],0)))=TRUE,"Form","")</f>
        <v/>
      </c>
      <c r="NI19" s="101" t="str">
        <f>IF(ISTEXT(INDEX('Abs Formation'!$B$4:$T$369,MATCH(NI$9*1,Tableau6[Date],0),MATCH(Tableau3[[#This Row],[Nom Prénom]],Tableau6[[#Headers],[Infirmière]:[Personne 19]],0)))=TRUE,"Form","")</f>
        <v/>
      </c>
      <c r="NJ19" s="101" t="str">
        <f>IF(ISTEXT(INDEX('Abs Formation'!$B$4:$T$369,MATCH(NJ$9*1,Tableau6[Date],0),MATCH(Tableau3[[#This Row],[Nom Prénom]],Tableau6[[#Headers],[Infirmière]:[Personne 19]],0)))=TRUE,"Form","")</f>
        <v/>
      </c>
      <c r="NK19" s="101" t="str">
        <f>IF(ISTEXT(INDEX('Abs Formation'!$B$4:$T$369,MATCH(NK$9*1,Tableau6[Date],0),MATCH(Tableau3[[#This Row],[Nom Prénom]],Tableau6[[#Headers],[Infirmière]:[Personne 19]],0)))=TRUE,"Form","")</f>
        <v/>
      </c>
      <c r="NL19" s="101" t="str">
        <f>IF(ISTEXT(INDEX('Abs Formation'!$B$4:$T$369,MATCH(NL$9*1,Tableau6[Date],0),MATCH(Tableau3[[#This Row],[Nom Prénom]],Tableau6[[#Headers],[Infirmière]:[Personne 19]],0)))=TRUE,"Form","")</f>
        <v/>
      </c>
      <c r="NM19" s="101" t="str">
        <f>IF(ISTEXT(INDEX('Abs Formation'!$B$4:$T$369,MATCH(NM$9*1,Tableau6[Date],0),MATCH(Tableau3[[#This Row],[Nom Prénom]],Tableau6[[#Headers],[Infirmière]:[Personne 19]],0)))=TRUE,"Form","")</f>
        <v/>
      </c>
      <c r="NN19" s="101" t="str">
        <f>IF(ISTEXT(INDEX('Abs Formation'!$B$4:$T$369,MATCH(NN$9*1,Tableau6[Date],0),MATCH(Tableau3[[#This Row],[Nom Prénom]],Tableau6[[#Headers],[Infirmière]:[Personne 19]],0)))=TRUE,"Form","")</f>
        <v/>
      </c>
      <c r="NO19" s="101" t="str">
        <f>IF(ISTEXT(INDEX('Abs Formation'!$B$4:$T$369,MATCH(NO$9*1,Tableau6[Date],0),MATCH(Tableau3[[#This Row],[Nom Prénom]],Tableau6[[#Headers],[Infirmière]:[Personne 19]],0)))=TRUE,"Form","")</f>
        <v/>
      </c>
      <c r="NP19" s="105" t="str">
        <f>IF(ISTEXT(INDEX('Abs Formation'!$B$4:$T$369,MATCH(NP$9*1,Tableau6[Date],0),MATCH(Tableau3[[#This Row],[Nom Prénom]],Tableau6[[#Headers],[Infirmière]:[Personne 19]],0)))=TRUE,"Form","")</f>
        <v/>
      </c>
    </row>
    <row r="20" spans="1:380" ht="27" customHeight="1" x14ac:dyDescent="0.2">
      <c r="A20" s="37"/>
      <c r="B20" s="37"/>
      <c r="C20" s="37"/>
      <c r="D20" s="37">
        <f t="shared" si="7"/>
        <v>0</v>
      </c>
      <c r="E20" s="37">
        <f t="shared" si="8"/>
        <v>0</v>
      </c>
      <c r="F20" s="37">
        <f t="shared" si="9"/>
        <v>0</v>
      </c>
      <c r="G20" s="37">
        <f t="shared" si="10"/>
        <v>0</v>
      </c>
      <c r="H20" s="37">
        <f t="shared" si="5"/>
        <v>0</v>
      </c>
      <c r="I20" s="37">
        <f t="shared" si="6"/>
        <v>0</v>
      </c>
      <c r="J20" s="37">
        <f t="shared" si="11"/>
        <v>0</v>
      </c>
      <c r="K20" s="37" t="s">
        <v>74</v>
      </c>
      <c r="L20" s="37"/>
      <c r="M20" s="37"/>
      <c r="N20" s="108"/>
      <c r="O20" s="38" t="s">
        <v>598</v>
      </c>
      <c r="P20" s="91" t="str">
        <f>IF(ISTEXT(INDEX('Abs Formation'!$B$4:$T$369,MATCH(P$9*1,Tableau6[Date],0),MATCH(Tableau3[[#This Row],[Nom Prénom]],Tableau6[[#Headers],[Infirmière]:[Personne 19]],0)))=TRUE,"Form","")</f>
        <v/>
      </c>
      <c r="Q20" s="91" t="str">
        <f>IF(ISTEXT(INDEX('Abs Formation'!$B$4:$T$369,MATCH(Q$9*1,Tableau6[Date],0),MATCH(Tableau3[[#This Row],[Nom Prénom]],Tableau6[[#Headers],[Infirmière]:[Personne 19]],0)))=TRUE,"Form","")</f>
        <v/>
      </c>
      <c r="R20" s="91" t="str">
        <f>IF(ISTEXT(INDEX('Abs Formation'!$B$4:$T$369,MATCH(R$9*1,Tableau6[Date],0),MATCH(Tableau3[[#This Row],[Nom Prénom]],Tableau6[[#Headers],[Infirmière]:[Personne 19]],0)))=TRUE,"Form","")</f>
        <v/>
      </c>
      <c r="S20" s="91" t="str">
        <f>IF(ISTEXT(INDEX('Abs Formation'!$B$4:$T$369,MATCH(S$9*1,Tableau6[Date],0),MATCH(Tableau3[[#This Row],[Nom Prénom]],Tableau6[[#Headers],[Infirmière]:[Personne 19]],0)))=TRUE,"Form","")</f>
        <v/>
      </c>
      <c r="T20" s="91" t="str">
        <f>IF(ISTEXT(INDEX('Abs Formation'!$B$4:$T$369,MATCH(T$9*1,Tableau6[Date],0),MATCH(Tableau3[[#This Row],[Nom Prénom]],Tableau6[[#Headers],[Infirmière]:[Personne 19]],0)))=TRUE,"Form","")</f>
        <v/>
      </c>
      <c r="U20" s="91" t="str">
        <f>IF(ISTEXT(INDEX('Abs Formation'!$B$4:$T$369,MATCH(U$9*1,Tableau6[Date],0),MATCH(Tableau3[[#This Row],[Nom Prénom]],Tableau6[[#Headers],[Infirmière]:[Personne 19]],0)))=TRUE,"Form","")</f>
        <v/>
      </c>
      <c r="V20" s="91" t="str">
        <f>IF(ISTEXT(INDEX('Abs Formation'!$B$4:$T$369,MATCH(V$9*1,Tableau6[Date],0),MATCH(Tableau3[[#This Row],[Nom Prénom]],Tableau6[[#Headers],[Infirmière]:[Personne 19]],0)))=TRUE,"Form","")</f>
        <v/>
      </c>
      <c r="W20" s="91" t="str">
        <f>IF(ISTEXT(INDEX('Abs Formation'!$B$4:$T$369,MATCH(W$9*1,Tableau6[Date],0),MATCH(Tableau3[[#This Row],[Nom Prénom]],Tableau6[[#Headers],[Infirmière]:[Personne 19]],0)))=TRUE,"Form","")</f>
        <v/>
      </c>
      <c r="X20" s="91" t="str">
        <f>IF(ISTEXT(INDEX('Abs Formation'!$B$4:$T$369,MATCH(X$9*1,Tableau6[Date],0),MATCH(Tableau3[[#This Row],[Nom Prénom]],Tableau6[[#Headers],[Infirmière]:[Personne 19]],0)))=TRUE,"Form","")</f>
        <v/>
      </c>
      <c r="Y20" s="91" t="str">
        <f>IF(ISTEXT(INDEX('Abs Formation'!$B$4:$T$369,MATCH(Y$9*1,Tableau6[Date],0),MATCH(Tableau3[[#This Row],[Nom Prénom]],Tableau6[[#Headers],[Infirmière]:[Personne 19]],0)))=TRUE,"Form","")</f>
        <v/>
      </c>
      <c r="Z20" s="91" t="str">
        <f>IF(ISTEXT(INDEX('Abs Formation'!$B$4:$T$369,MATCH(Z$9*1,Tableau6[Date],0),MATCH(Tableau3[[#This Row],[Nom Prénom]],Tableau6[[#Headers],[Infirmière]:[Personne 19]],0)))=TRUE,"Form","")</f>
        <v/>
      </c>
      <c r="AA20" s="91" t="str">
        <f>IF(ISTEXT(INDEX('Abs Formation'!$B$4:$T$369,MATCH(AA$9*1,Tableau6[Date],0),MATCH(Tableau3[[#This Row],[Nom Prénom]],Tableau6[[#Headers],[Infirmière]:[Personne 19]],0)))=TRUE,"Form","")</f>
        <v/>
      </c>
      <c r="AB20" s="91" t="str">
        <f>IF(ISTEXT(INDEX('Abs Formation'!$B$4:$T$369,MATCH(AB$9*1,Tableau6[Date],0),MATCH(Tableau3[[#This Row],[Nom Prénom]],Tableau6[[#Headers],[Infirmière]:[Personne 19]],0)))=TRUE,"Form","")</f>
        <v/>
      </c>
      <c r="AC20" s="91" t="str">
        <f>IF(ISTEXT(INDEX('Abs Formation'!$B$4:$T$369,MATCH(AC$9*1,Tableau6[Date],0),MATCH(Tableau3[[#This Row],[Nom Prénom]],Tableau6[[#Headers],[Infirmière]:[Personne 19]],0)))=TRUE,"Form","")</f>
        <v/>
      </c>
      <c r="AD20" s="91" t="str">
        <f>IF(ISTEXT(INDEX('Abs Formation'!$B$4:$T$369,MATCH(AD$9*1,Tableau6[Date],0),MATCH(Tableau3[[#This Row],[Nom Prénom]],Tableau6[[#Headers],[Infirmière]:[Personne 19]],0)))=TRUE,"Form","")</f>
        <v/>
      </c>
      <c r="AE20" s="91" t="str">
        <f>IF(ISTEXT(INDEX('Abs Formation'!$B$4:$T$369,MATCH(AE$9*1,Tableau6[Date],0),MATCH(Tableau3[[#This Row],[Nom Prénom]],Tableau6[[#Headers],[Infirmière]:[Personne 19]],0)))=TRUE,"Form","")</f>
        <v/>
      </c>
      <c r="AF20" s="91" t="str">
        <f>IF(ISTEXT(INDEX('Abs Formation'!$B$4:$T$369,MATCH(AF$9*1,Tableau6[Date],0),MATCH(Tableau3[[#This Row],[Nom Prénom]],Tableau6[[#Headers],[Infirmière]:[Personne 19]],0)))=TRUE,"Form","")</f>
        <v/>
      </c>
      <c r="AG20" s="91" t="str">
        <f>IF(ISTEXT(INDEX('Abs Formation'!$B$4:$T$369,MATCH(AG$9*1,Tableau6[Date],0),MATCH(Tableau3[[#This Row],[Nom Prénom]],Tableau6[[#Headers],[Infirmière]:[Personne 19]],0)))=TRUE,"Form","")</f>
        <v/>
      </c>
      <c r="AH20" s="91" t="str">
        <f>IF(ISTEXT(INDEX('Abs Formation'!$B$4:$T$369,MATCH(AH$9*1,Tableau6[Date],0),MATCH(Tableau3[[#This Row],[Nom Prénom]],Tableau6[[#Headers],[Infirmière]:[Personne 19]],0)))=TRUE,"Form","")</f>
        <v/>
      </c>
      <c r="AI20" s="91" t="str">
        <f>IF(ISTEXT(INDEX('Abs Formation'!$B$4:$T$369,MATCH(AI$9*1,Tableau6[Date],0),MATCH(Tableau3[[#This Row],[Nom Prénom]],Tableau6[[#Headers],[Infirmière]:[Personne 19]],0)))=TRUE,"Form","")</f>
        <v/>
      </c>
      <c r="AJ20" s="91" t="str">
        <f>IF(ISTEXT(INDEX('Abs Formation'!$B$4:$T$369,MATCH(AJ$9*1,Tableau6[Date],0),MATCH(Tableau3[[#This Row],[Nom Prénom]],Tableau6[[#Headers],[Infirmière]:[Personne 19]],0)))=TRUE,"Form","")</f>
        <v/>
      </c>
      <c r="AK20" s="91" t="str">
        <f>IF(ISTEXT(INDEX('Abs Formation'!$B$4:$T$369,MATCH(AK$9*1,Tableau6[Date],0),MATCH(Tableau3[[#This Row],[Nom Prénom]],Tableau6[[#Headers],[Infirmière]:[Personne 19]],0)))=TRUE,"Form","")</f>
        <v/>
      </c>
      <c r="AL20" s="91" t="str">
        <f>IF(ISTEXT(INDEX('Abs Formation'!$B$4:$T$369,MATCH(AL$9*1,Tableau6[Date],0),MATCH(Tableau3[[#This Row],[Nom Prénom]],Tableau6[[#Headers],[Infirmière]:[Personne 19]],0)))=TRUE,"Form","")</f>
        <v/>
      </c>
      <c r="AM20" s="91" t="str">
        <f>IF(ISTEXT(INDEX('Abs Formation'!$B$4:$T$369,MATCH(AM$9*1,Tableau6[Date],0),MATCH(Tableau3[[#This Row],[Nom Prénom]],Tableau6[[#Headers],[Infirmière]:[Personne 19]],0)))=TRUE,"Form","")</f>
        <v/>
      </c>
      <c r="AN20" s="91" t="str">
        <f>IF(ISTEXT(INDEX('Abs Formation'!$B$4:$T$369,MATCH(AN$9*1,Tableau6[Date],0),MATCH(Tableau3[[#This Row],[Nom Prénom]],Tableau6[[#Headers],[Infirmière]:[Personne 19]],0)))=TRUE,"Form","")</f>
        <v/>
      </c>
      <c r="AO20" s="91" t="str">
        <f>IF(ISTEXT(INDEX('Abs Formation'!$B$4:$T$369,MATCH(AO$9*1,Tableau6[Date],0),MATCH(Tableau3[[#This Row],[Nom Prénom]],Tableau6[[#Headers],[Infirmière]:[Personne 19]],0)))=TRUE,"Form","")</f>
        <v/>
      </c>
      <c r="AP20" s="91" t="str">
        <f>IF(ISTEXT(INDEX('Abs Formation'!$B$4:$T$369,MATCH(AP$9*1,Tableau6[Date],0),MATCH(Tableau3[[#This Row],[Nom Prénom]],Tableau6[[#Headers],[Infirmière]:[Personne 19]],0)))=TRUE,"Form","")</f>
        <v/>
      </c>
      <c r="AQ20" s="91" t="str">
        <f>IF(ISTEXT(INDEX('Abs Formation'!$B$4:$T$369,MATCH(AQ$9*1,Tableau6[Date],0),MATCH(Tableau3[[#This Row],[Nom Prénom]],Tableau6[[#Headers],[Infirmière]:[Personne 19]],0)))=TRUE,"Form","")</f>
        <v/>
      </c>
      <c r="AR20" s="91" t="str">
        <f>IF(ISTEXT(INDEX('Abs Formation'!$B$4:$T$369,MATCH(AR$9*1,Tableau6[Date],0),MATCH(Tableau3[[#This Row],[Nom Prénom]],Tableau6[[#Headers],[Infirmière]:[Personne 19]],0)))=TRUE,"Form","")</f>
        <v/>
      </c>
      <c r="AS20" s="91" t="str">
        <f>IF(ISTEXT(INDEX('Abs Formation'!$B$4:$T$369,MATCH(AS$9*1,Tableau6[Date],0),MATCH(Tableau3[[#This Row],[Nom Prénom]],Tableau6[[#Headers],[Infirmière]:[Personne 19]],0)))=TRUE,"Form","")</f>
        <v/>
      </c>
      <c r="AT20" s="91" t="str">
        <f>IF(ISTEXT(INDEX('Abs Formation'!$B$4:$T$369,MATCH(AT$9*1,Tableau6[Date],0),MATCH(Tableau3[[#This Row],[Nom Prénom]],Tableau6[[#Headers],[Infirmière]:[Personne 19]],0)))=TRUE,"Form","")</f>
        <v/>
      </c>
      <c r="AU20" s="92" t="str">
        <f>IF(ISTEXT(INDEX('Abs Formation'!$B$4:$T$369,MATCH(AU$9*1,Tableau6[Date],0),MATCH(Tableau3[[#This Row],[Nom Prénom]],Tableau6[[#Headers],[Infirmière]:[Personne 19]],0)))=TRUE,"Form","")</f>
        <v/>
      </c>
      <c r="AV20" s="92" t="str">
        <f>IF(ISTEXT(INDEX('Abs Formation'!$B$4:$T$369,MATCH(AV$9*1,Tableau6[Date],0),MATCH(Tableau3[[#This Row],[Nom Prénom]],Tableau6[[#Headers],[Infirmière]:[Personne 19]],0)))=TRUE,"Form","")</f>
        <v/>
      </c>
      <c r="AW20" s="92" t="str">
        <f>IF(ISTEXT(INDEX('Abs Formation'!$B$4:$T$369,MATCH(AW$9*1,Tableau6[Date],0),MATCH(Tableau3[[#This Row],[Nom Prénom]],Tableau6[[#Headers],[Infirmière]:[Personne 19]],0)))=TRUE,"Form","")</f>
        <v/>
      </c>
      <c r="AX20" s="92" t="str">
        <f>IF(ISTEXT(INDEX('Abs Formation'!$B$4:$T$369,MATCH(AX$9*1,Tableau6[Date],0),MATCH(Tableau3[[#This Row],[Nom Prénom]],Tableau6[[#Headers],[Infirmière]:[Personne 19]],0)))=TRUE,"Form","")</f>
        <v/>
      </c>
      <c r="AY20" s="92" t="str">
        <f>IF(ISTEXT(INDEX('Abs Formation'!$B$4:$T$369,MATCH(AY$9*1,Tableau6[Date],0),MATCH(Tableau3[[#This Row],[Nom Prénom]],Tableau6[[#Headers],[Infirmière]:[Personne 19]],0)))=TRUE,"Form","")</f>
        <v/>
      </c>
      <c r="AZ20" s="92" t="str">
        <f>IF(ISTEXT(INDEX('Abs Formation'!$B$4:$T$369,MATCH(AZ$9*1,Tableau6[Date],0),MATCH(Tableau3[[#This Row],[Nom Prénom]],Tableau6[[#Headers],[Infirmière]:[Personne 19]],0)))=TRUE,"Form","")</f>
        <v/>
      </c>
      <c r="BA20" s="92" t="str">
        <f>IF(ISTEXT(INDEX('Abs Formation'!$B$4:$T$369,MATCH(BA$9*1,Tableau6[Date],0),MATCH(Tableau3[[#This Row],[Nom Prénom]],Tableau6[[#Headers],[Infirmière]:[Personne 19]],0)))=TRUE,"Form","")</f>
        <v/>
      </c>
      <c r="BB20" s="92" t="str">
        <f>IF(ISTEXT(INDEX('Abs Formation'!$B$4:$T$369,MATCH(BB$9*1,Tableau6[Date],0),MATCH(Tableau3[[#This Row],[Nom Prénom]],Tableau6[[#Headers],[Infirmière]:[Personne 19]],0)))=TRUE,"Form","")</f>
        <v/>
      </c>
      <c r="BC20" s="92" t="str">
        <f>IF(ISTEXT(INDEX('Abs Formation'!$B$4:$T$369,MATCH(BC$9*1,Tableau6[Date],0),MATCH(Tableau3[[#This Row],[Nom Prénom]],Tableau6[[#Headers],[Infirmière]:[Personne 19]],0)))=TRUE,"Form","")</f>
        <v/>
      </c>
      <c r="BD20" s="92" t="str">
        <f>IF(ISTEXT(INDEX('Abs Formation'!$B$4:$T$369,MATCH(BD$9*1,Tableau6[Date],0),MATCH(Tableau3[[#This Row],[Nom Prénom]],Tableau6[[#Headers],[Infirmière]:[Personne 19]],0)))=TRUE,"Form","")</f>
        <v/>
      </c>
      <c r="BE20" s="92" t="str">
        <f>IF(ISTEXT(INDEX('Abs Formation'!$B$4:$T$369,MATCH(BE$9*1,Tableau6[Date],0),MATCH(Tableau3[[#This Row],[Nom Prénom]],Tableau6[[#Headers],[Infirmière]:[Personne 19]],0)))=TRUE,"Form","")</f>
        <v/>
      </c>
      <c r="BF20" s="92" t="str">
        <f>IF(ISTEXT(INDEX('Abs Formation'!$B$4:$T$369,MATCH(BF$9*1,Tableau6[Date],0),MATCH(Tableau3[[#This Row],[Nom Prénom]],Tableau6[[#Headers],[Infirmière]:[Personne 19]],0)))=TRUE,"Form","")</f>
        <v/>
      </c>
      <c r="BG20" s="92" t="str">
        <f>IF(ISTEXT(INDEX('Abs Formation'!$B$4:$T$369,MATCH(BG$9*1,Tableau6[Date],0),MATCH(Tableau3[[#This Row],[Nom Prénom]],Tableau6[[#Headers],[Infirmière]:[Personne 19]],0)))=TRUE,"Form","")</f>
        <v/>
      </c>
      <c r="BH20" s="92" t="str">
        <f>IF(ISTEXT(INDEX('Abs Formation'!$B$4:$T$369,MATCH(BH$9*1,Tableau6[Date],0),MATCH(Tableau3[[#This Row],[Nom Prénom]],Tableau6[[#Headers],[Infirmière]:[Personne 19]],0)))=TRUE,"Form","")</f>
        <v/>
      </c>
      <c r="BI20" s="92" t="str">
        <f>IF(ISTEXT(INDEX('Abs Formation'!$B$4:$T$369,MATCH(BI$9*1,Tableau6[Date],0),MATCH(Tableau3[[#This Row],[Nom Prénom]],Tableau6[[#Headers],[Infirmière]:[Personne 19]],0)))=TRUE,"Form","")</f>
        <v/>
      </c>
      <c r="BJ20" s="92" t="str">
        <f>IF(ISTEXT(INDEX('Abs Formation'!$B$4:$T$369,MATCH(BJ$9*1,Tableau6[Date],0),MATCH(Tableau3[[#This Row],[Nom Prénom]],Tableau6[[#Headers],[Infirmière]:[Personne 19]],0)))=TRUE,"Form","")</f>
        <v/>
      </c>
      <c r="BK20" s="92" t="str">
        <f>IF(ISTEXT(INDEX('Abs Formation'!$B$4:$T$369,MATCH(BK$9*1,Tableau6[Date],0),MATCH(Tableau3[[#This Row],[Nom Prénom]],Tableau6[[#Headers],[Infirmière]:[Personne 19]],0)))=TRUE,"Form","")</f>
        <v/>
      </c>
      <c r="BL20" s="92" t="str">
        <f>IF(ISTEXT(INDEX('Abs Formation'!$B$4:$T$369,MATCH(BL$9*1,Tableau6[Date],0),MATCH(Tableau3[[#This Row],[Nom Prénom]],Tableau6[[#Headers],[Infirmière]:[Personne 19]],0)))=TRUE,"Form","")</f>
        <v/>
      </c>
      <c r="BM20" s="92" t="str">
        <f>IF(ISTEXT(INDEX('Abs Formation'!$B$4:$T$369,MATCH(BM$9*1,Tableau6[Date],0),MATCH(Tableau3[[#This Row],[Nom Prénom]],Tableau6[[#Headers],[Infirmière]:[Personne 19]],0)))=TRUE,"Form","")</f>
        <v/>
      </c>
      <c r="BN20" s="92" t="str">
        <f>IF(ISTEXT(INDEX('Abs Formation'!$B$4:$T$369,MATCH(BN$9*1,Tableau6[Date],0),MATCH(Tableau3[[#This Row],[Nom Prénom]],Tableau6[[#Headers],[Infirmière]:[Personne 19]],0)))=TRUE,"Form","")</f>
        <v/>
      </c>
      <c r="BO20" s="92" t="str">
        <f>IF(ISTEXT(INDEX('Abs Formation'!$B$4:$T$369,MATCH(BO$9*1,Tableau6[Date],0),MATCH(Tableau3[[#This Row],[Nom Prénom]],Tableau6[[#Headers],[Infirmière]:[Personne 19]],0)))=TRUE,"Form","")</f>
        <v/>
      </c>
      <c r="BP20" s="92" t="str">
        <f>IF(ISTEXT(INDEX('Abs Formation'!$B$4:$T$369,MATCH(BP$9*1,Tableau6[Date],0),MATCH(Tableau3[[#This Row],[Nom Prénom]],Tableau6[[#Headers],[Infirmière]:[Personne 19]],0)))=TRUE,"Form","")</f>
        <v/>
      </c>
      <c r="BQ20" s="92" t="str">
        <f>IF(ISTEXT(INDEX('Abs Formation'!$B$4:$T$369,MATCH(BQ$9*1,Tableau6[Date],0),MATCH(Tableau3[[#This Row],[Nom Prénom]],Tableau6[[#Headers],[Infirmière]:[Personne 19]],0)))=TRUE,"Form","")</f>
        <v/>
      </c>
      <c r="BR20" s="92" t="str">
        <f>IF(ISTEXT(INDEX('Abs Formation'!$B$4:$T$369,MATCH(BR$9*1,Tableau6[Date],0),MATCH(Tableau3[[#This Row],[Nom Prénom]],Tableau6[[#Headers],[Infirmière]:[Personne 19]],0)))=TRUE,"Form","")</f>
        <v/>
      </c>
      <c r="BS20" s="92" t="str">
        <f>IF(ISTEXT(INDEX('Abs Formation'!$B$4:$T$369,MATCH(BS$9*1,Tableau6[Date],0),MATCH(Tableau3[[#This Row],[Nom Prénom]],Tableau6[[#Headers],[Infirmière]:[Personne 19]],0)))=TRUE,"Form","")</f>
        <v/>
      </c>
      <c r="BT20" s="92" t="str">
        <f>IF(ISTEXT(INDEX('Abs Formation'!$B$4:$T$369,MATCH(BT$9*1,Tableau6[Date],0),MATCH(Tableau3[[#This Row],[Nom Prénom]],Tableau6[[#Headers],[Infirmière]:[Personne 19]],0)))=TRUE,"Form","")</f>
        <v/>
      </c>
      <c r="BU20" s="92" t="str">
        <f>IF(ISTEXT(INDEX('Abs Formation'!$B$4:$T$369,MATCH(BU$9*1,Tableau6[Date],0),MATCH(Tableau3[[#This Row],[Nom Prénom]],Tableau6[[#Headers],[Infirmière]:[Personne 19]],0)))=TRUE,"Form","")</f>
        <v/>
      </c>
      <c r="BV20" s="92" t="str">
        <f>IF(ISTEXT(INDEX('Abs Formation'!$B$4:$T$369,MATCH(BV$9*1,Tableau6[Date],0),MATCH(Tableau3[[#This Row],[Nom Prénom]],Tableau6[[#Headers],[Infirmière]:[Personne 19]],0)))=TRUE,"Form","")</f>
        <v/>
      </c>
      <c r="BW20" s="93" t="str">
        <f>IF(ISTEXT(INDEX('Abs Formation'!$B$4:$T$369,MATCH(BW$9*1,Tableau6[Date],0),MATCH(Tableau3[[#This Row],[Nom Prénom]],Tableau6[[#Headers],[Infirmière]:[Personne 19]],0)))=TRUE,"Form","")</f>
        <v/>
      </c>
      <c r="BX20" s="93" t="str">
        <f>IF(ISTEXT(INDEX('Abs Formation'!$B$4:$T$369,MATCH(BX$9*1,Tableau6[Date],0),MATCH(Tableau3[[#This Row],[Nom Prénom]],Tableau6[[#Headers],[Infirmière]:[Personne 19]],0)))=TRUE,"Form","")</f>
        <v/>
      </c>
      <c r="BY20" s="93" t="str">
        <f>IF(ISTEXT(INDEX('Abs Formation'!$B$4:$T$369,MATCH(BY$9*1,Tableau6[Date],0),MATCH(Tableau3[[#This Row],[Nom Prénom]],Tableau6[[#Headers],[Infirmière]:[Personne 19]],0)))=TRUE,"Form","")</f>
        <v/>
      </c>
      <c r="BZ20" s="93" t="str">
        <f>IF(ISTEXT(INDEX('Abs Formation'!$B$4:$T$369,MATCH(BZ$9*1,Tableau6[Date],0),MATCH(Tableau3[[#This Row],[Nom Prénom]],Tableau6[[#Headers],[Infirmière]:[Personne 19]],0)))=TRUE,"Form","")</f>
        <v/>
      </c>
      <c r="CA20" s="93" t="str">
        <f>IF(ISTEXT(INDEX('Abs Formation'!$B$4:$T$369,MATCH(CA$9*1,Tableau6[Date],0),MATCH(Tableau3[[#This Row],[Nom Prénom]],Tableau6[[#Headers],[Infirmière]:[Personne 19]],0)))=TRUE,"Form","")</f>
        <v/>
      </c>
      <c r="CB20" s="93" t="str">
        <f>IF(ISTEXT(INDEX('Abs Formation'!$B$4:$T$369,MATCH(CB$9*1,Tableau6[Date],0),MATCH(Tableau3[[#This Row],[Nom Prénom]],Tableau6[[#Headers],[Infirmière]:[Personne 19]],0)))=TRUE,"Form","")</f>
        <v/>
      </c>
      <c r="CC20" s="93" t="str">
        <f>IF(ISTEXT(INDEX('Abs Formation'!$B$4:$T$369,MATCH(CC$9*1,Tableau6[Date],0),MATCH(Tableau3[[#This Row],[Nom Prénom]],Tableau6[[#Headers],[Infirmière]:[Personne 19]],0)))=TRUE,"Form","")</f>
        <v/>
      </c>
      <c r="CD20" s="93" t="str">
        <f>IF(ISTEXT(INDEX('Abs Formation'!$B$4:$T$369,MATCH(CD$9*1,Tableau6[Date],0),MATCH(Tableau3[[#This Row],[Nom Prénom]],Tableau6[[#Headers],[Infirmière]:[Personne 19]],0)))=TRUE,"Form","")</f>
        <v/>
      </c>
      <c r="CE20" s="93" t="str">
        <f>IF(ISTEXT(INDEX('Abs Formation'!$B$4:$T$369,MATCH(CE$9*1,Tableau6[Date],0),MATCH(Tableau3[[#This Row],[Nom Prénom]],Tableau6[[#Headers],[Infirmière]:[Personne 19]],0)))=TRUE,"Form","")</f>
        <v/>
      </c>
      <c r="CF20" s="93" t="str">
        <f>IF(ISTEXT(INDEX('Abs Formation'!$B$4:$T$369,MATCH(CF$9*1,Tableau6[Date],0),MATCH(Tableau3[[#This Row],[Nom Prénom]],Tableau6[[#Headers],[Infirmière]:[Personne 19]],0)))=TRUE,"Form","")</f>
        <v/>
      </c>
      <c r="CG20" s="93" t="str">
        <f>IF(ISTEXT(INDEX('Abs Formation'!$B$4:$T$369,MATCH(CG$9*1,Tableau6[Date],0),MATCH(Tableau3[[#This Row],[Nom Prénom]],Tableau6[[#Headers],[Infirmière]:[Personne 19]],0)))=TRUE,"Form","")</f>
        <v/>
      </c>
      <c r="CH20" s="93" t="str">
        <f>IF(ISTEXT(INDEX('Abs Formation'!$B$4:$T$369,MATCH(CH$9*1,Tableau6[Date],0),MATCH(Tableau3[[#This Row],[Nom Prénom]],Tableau6[[#Headers],[Infirmière]:[Personne 19]],0)))=TRUE,"Form","")</f>
        <v/>
      </c>
      <c r="CI20" s="93" t="str">
        <f>IF(ISTEXT(INDEX('Abs Formation'!$B$4:$T$369,MATCH(CI$9*1,Tableau6[Date],0),MATCH(Tableau3[[#This Row],[Nom Prénom]],Tableau6[[#Headers],[Infirmière]:[Personne 19]],0)))=TRUE,"Form","")</f>
        <v/>
      </c>
      <c r="CJ20" s="93" t="str">
        <f>IF(ISTEXT(INDEX('Abs Formation'!$B$4:$T$369,MATCH(CJ$9*1,Tableau6[Date],0),MATCH(Tableau3[[#This Row],[Nom Prénom]],Tableau6[[#Headers],[Infirmière]:[Personne 19]],0)))=TRUE,"Form","")</f>
        <v/>
      </c>
      <c r="CK20" s="93" t="str">
        <f>IF(ISTEXT(INDEX('Abs Formation'!$B$4:$T$369,MATCH(CK$9*1,Tableau6[Date],0),MATCH(Tableau3[[#This Row],[Nom Prénom]],Tableau6[[#Headers],[Infirmière]:[Personne 19]],0)))=TRUE,"Form","")</f>
        <v/>
      </c>
      <c r="CL20" s="93" t="str">
        <f>IF(ISTEXT(INDEX('Abs Formation'!$B$4:$T$369,MATCH(CL$9*1,Tableau6[Date],0),MATCH(Tableau3[[#This Row],[Nom Prénom]],Tableau6[[#Headers],[Infirmière]:[Personne 19]],0)))=TRUE,"Form","")</f>
        <v/>
      </c>
      <c r="CM20" s="93" t="str">
        <f>IF(ISTEXT(INDEX('Abs Formation'!$B$4:$T$369,MATCH(CM$9*1,Tableau6[Date],0),MATCH(Tableau3[[#This Row],[Nom Prénom]],Tableau6[[#Headers],[Infirmière]:[Personne 19]],0)))=TRUE,"Form","")</f>
        <v/>
      </c>
      <c r="CN20" s="93" t="str">
        <f>IF(ISTEXT(INDEX('Abs Formation'!$B$4:$T$369,MATCH(CN$9*1,Tableau6[Date],0),MATCH(Tableau3[[#This Row],[Nom Prénom]],Tableau6[[#Headers],[Infirmière]:[Personne 19]],0)))=TRUE,"Form","")</f>
        <v/>
      </c>
      <c r="CO20" s="93" t="str">
        <f>IF(ISTEXT(INDEX('Abs Formation'!$B$4:$T$369,MATCH(CO$9*1,Tableau6[Date],0),MATCH(Tableau3[[#This Row],[Nom Prénom]],Tableau6[[#Headers],[Infirmière]:[Personne 19]],0)))=TRUE,"Form","")</f>
        <v/>
      </c>
      <c r="CP20" s="93" t="str">
        <f>IF(ISTEXT(INDEX('Abs Formation'!$B$4:$T$369,MATCH(CP$9*1,Tableau6[Date],0),MATCH(Tableau3[[#This Row],[Nom Prénom]],Tableau6[[#Headers],[Infirmière]:[Personne 19]],0)))=TRUE,"Form","")</f>
        <v/>
      </c>
      <c r="CQ20" s="93" t="str">
        <f>IF(ISTEXT(INDEX('Abs Formation'!$B$4:$T$369,MATCH(CQ$9*1,Tableau6[Date],0),MATCH(Tableau3[[#This Row],[Nom Prénom]],Tableau6[[#Headers],[Infirmière]:[Personne 19]],0)))=TRUE,"Form","")</f>
        <v/>
      </c>
      <c r="CR20" s="93" t="str">
        <f>IF(ISTEXT(INDEX('Abs Formation'!$B$4:$T$369,MATCH(CR$9*1,Tableau6[Date],0),MATCH(Tableau3[[#This Row],[Nom Prénom]],Tableau6[[#Headers],[Infirmière]:[Personne 19]],0)))=TRUE,"Form","")</f>
        <v/>
      </c>
      <c r="CS20" s="93" t="str">
        <f>IF(ISTEXT(INDEX('Abs Formation'!$B$4:$T$369,MATCH(CS$9*1,Tableau6[Date],0),MATCH(Tableau3[[#This Row],[Nom Prénom]],Tableau6[[#Headers],[Infirmière]:[Personne 19]],0)))=TRUE,"Form","")</f>
        <v/>
      </c>
      <c r="CT20" s="93" t="str">
        <f>IF(ISTEXT(INDEX('Abs Formation'!$B$4:$T$369,MATCH(CT$9*1,Tableau6[Date],0),MATCH(Tableau3[[#This Row],[Nom Prénom]],Tableau6[[#Headers],[Infirmière]:[Personne 19]],0)))=TRUE,"Form","")</f>
        <v/>
      </c>
      <c r="CU20" s="93" t="str">
        <f>IF(ISTEXT(INDEX('Abs Formation'!$B$4:$T$369,MATCH(CU$9*1,Tableau6[Date],0),MATCH(Tableau3[[#This Row],[Nom Prénom]],Tableau6[[#Headers],[Infirmière]:[Personne 19]],0)))=TRUE,"Form","")</f>
        <v/>
      </c>
      <c r="CV20" s="93" t="str">
        <f>IF(ISTEXT(INDEX('Abs Formation'!$B$4:$T$369,MATCH(CV$9*1,Tableau6[Date],0),MATCH(Tableau3[[#This Row],[Nom Prénom]],Tableau6[[#Headers],[Infirmière]:[Personne 19]],0)))=TRUE,"Form","")</f>
        <v/>
      </c>
      <c r="CW20" s="93" t="str">
        <f>IF(ISTEXT(INDEX('Abs Formation'!$B$4:$T$369,MATCH(CW$9*1,Tableau6[Date],0),MATCH(Tableau3[[#This Row],[Nom Prénom]],Tableau6[[#Headers],[Infirmière]:[Personne 19]],0)))=TRUE,"Form","")</f>
        <v/>
      </c>
      <c r="CX20" s="93" t="str">
        <f>IF(ISTEXT(INDEX('Abs Formation'!$B$4:$T$369,MATCH(CX$9*1,Tableau6[Date],0),MATCH(Tableau3[[#This Row],[Nom Prénom]],Tableau6[[#Headers],[Infirmière]:[Personne 19]],0)))=TRUE,"Form","")</f>
        <v/>
      </c>
      <c r="CY20" s="93" t="str">
        <f>IF(ISTEXT(INDEX('Abs Formation'!$B$4:$T$369,MATCH(CY$9*1,Tableau6[Date],0),MATCH(Tableau3[[#This Row],[Nom Prénom]],Tableau6[[#Headers],[Infirmière]:[Personne 19]],0)))=TRUE,"Form","")</f>
        <v/>
      </c>
      <c r="CZ20" s="93" t="str">
        <f>IF(ISTEXT(INDEX('Abs Formation'!$B$4:$T$369,MATCH(CZ$9*1,Tableau6[Date],0),MATCH(Tableau3[[#This Row],[Nom Prénom]],Tableau6[[#Headers],[Infirmière]:[Personne 19]],0)))=TRUE,"Form","")</f>
        <v/>
      </c>
      <c r="DA20" s="93" t="str">
        <f>IF(ISTEXT(INDEX('Abs Formation'!$B$4:$T$369,MATCH(DA$9*1,Tableau6[Date],0),MATCH(Tableau3[[#This Row],[Nom Prénom]],Tableau6[[#Headers],[Infirmière]:[Personne 19]],0)))=TRUE,"Form","")</f>
        <v/>
      </c>
      <c r="DB20" s="94" t="str">
        <f>IF(ISTEXT(INDEX('Abs Formation'!$B$4:$T$369,MATCH(DB$9*1,Tableau6[Date],0),MATCH(Tableau3[[#This Row],[Nom Prénom]],Tableau6[[#Headers],[Infirmière]:[Personne 19]],0)))=TRUE,"Form","")</f>
        <v/>
      </c>
      <c r="DC20" s="94" t="str">
        <f>IF(ISTEXT(INDEX('Abs Formation'!$B$4:$T$369,MATCH(DC$9*1,Tableau6[Date],0),MATCH(Tableau3[[#This Row],[Nom Prénom]],Tableau6[[#Headers],[Infirmière]:[Personne 19]],0)))=TRUE,"Form","")</f>
        <v/>
      </c>
      <c r="DD20" s="94" t="str">
        <f>IF(ISTEXT(INDEX('Abs Formation'!$B$4:$T$369,MATCH(DD$9*1,Tableau6[Date],0),MATCH(Tableau3[[#This Row],[Nom Prénom]],Tableau6[[#Headers],[Infirmière]:[Personne 19]],0)))=TRUE,"Form","")</f>
        <v/>
      </c>
      <c r="DE20" s="94" t="str">
        <f>IF(ISTEXT(INDEX('Abs Formation'!$B$4:$T$369,MATCH(DE$9*1,Tableau6[Date],0),MATCH(Tableau3[[#This Row],[Nom Prénom]],Tableau6[[#Headers],[Infirmière]:[Personne 19]],0)))=TRUE,"Form","")</f>
        <v/>
      </c>
      <c r="DF20" s="94" t="str">
        <f>IF(ISTEXT(INDEX('Abs Formation'!$B$4:$T$369,MATCH(DF$9*1,Tableau6[Date],0),MATCH(Tableau3[[#This Row],[Nom Prénom]],Tableau6[[#Headers],[Infirmière]:[Personne 19]],0)))=TRUE,"Form","")</f>
        <v/>
      </c>
      <c r="DG20" s="94" t="str">
        <f>IF(ISTEXT(INDEX('Abs Formation'!$B$4:$T$369,MATCH(DG$9*1,Tableau6[Date],0),MATCH(Tableau3[[#This Row],[Nom Prénom]],Tableau6[[#Headers],[Infirmière]:[Personne 19]],0)))=TRUE,"Form","")</f>
        <v/>
      </c>
      <c r="DH20" s="94" t="str">
        <f>IF(ISTEXT(INDEX('Abs Formation'!$B$4:$T$369,MATCH(DH$9*1,Tableau6[Date],0),MATCH(Tableau3[[#This Row],[Nom Prénom]],Tableau6[[#Headers],[Infirmière]:[Personne 19]],0)))=TRUE,"Form","")</f>
        <v/>
      </c>
      <c r="DI20" s="94" t="str">
        <f>IF(ISTEXT(INDEX('Abs Formation'!$B$4:$T$369,MATCH(DI$9*1,Tableau6[Date],0),MATCH(Tableau3[[#This Row],[Nom Prénom]],Tableau6[[#Headers],[Infirmière]:[Personne 19]],0)))=TRUE,"Form","")</f>
        <v/>
      </c>
      <c r="DJ20" s="94" t="str">
        <f>IF(ISTEXT(INDEX('Abs Formation'!$B$4:$T$369,MATCH(DJ$9*1,Tableau6[Date],0),MATCH(Tableau3[[#This Row],[Nom Prénom]],Tableau6[[#Headers],[Infirmière]:[Personne 19]],0)))=TRUE,"Form","")</f>
        <v/>
      </c>
      <c r="DK20" s="94" t="str">
        <f>IF(ISTEXT(INDEX('Abs Formation'!$B$4:$T$369,MATCH(DK$9*1,Tableau6[Date],0),MATCH(Tableau3[[#This Row],[Nom Prénom]],Tableau6[[#Headers],[Infirmière]:[Personne 19]],0)))=TRUE,"Form","")</f>
        <v/>
      </c>
      <c r="DL20" s="94" t="str">
        <f>IF(ISTEXT(INDEX('Abs Formation'!$B$4:$T$369,MATCH(DL$9*1,Tableau6[Date],0),MATCH(Tableau3[[#This Row],[Nom Prénom]],Tableau6[[#Headers],[Infirmière]:[Personne 19]],0)))=TRUE,"Form","")</f>
        <v/>
      </c>
      <c r="DM20" s="94" t="str">
        <f>IF(ISTEXT(INDEX('Abs Formation'!$B$4:$T$369,MATCH(DM$9*1,Tableau6[Date],0),MATCH(Tableau3[[#This Row],[Nom Prénom]],Tableau6[[#Headers],[Infirmière]:[Personne 19]],0)))=TRUE,"Form","")</f>
        <v/>
      </c>
      <c r="DN20" s="94" t="str">
        <f>IF(ISTEXT(INDEX('Abs Formation'!$B$4:$T$369,MATCH(DN$9*1,Tableau6[Date],0),MATCH(Tableau3[[#This Row],[Nom Prénom]],Tableau6[[#Headers],[Infirmière]:[Personne 19]],0)))=TRUE,"Form","")</f>
        <v/>
      </c>
      <c r="DO20" s="94" t="str">
        <f>IF(ISTEXT(INDEX('Abs Formation'!$B$4:$T$369,MATCH(DO$9*1,Tableau6[Date],0),MATCH(Tableau3[[#This Row],[Nom Prénom]],Tableau6[[#Headers],[Infirmière]:[Personne 19]],0)))=TRUE,"Form","")</f>
        <v/>
      </c>
      <c r="DP20" s="94" t="str">
        <f>IF(ISTEXT(INDEX('Abs Formation'!$B$4:$T$369,MATCH(DP$9*1,Tableau6[Date],0),MATCH(Tableau3[[#This Row],[Nom Prénom]],Tableau6[[#Headers],[Infirmière]:[Personne 19]],0)))=TRUE,"Form","")</f>
        <v/>
      </c>
      <c r="DQ20" s="94" t="str">
        <f>IF(ISTEXT(INDEX('Abs Formation'!$B$4:$T$369,MATCH(DQ$9*1,Tableau6[Date],0),MATCH(Tableau3[[#This Row],[Nom Prénom]],Tableau6[[#Headers],[Infirmière]:[Personne 19]],0)))=TRUE,"Form","")</f>
        <v/>
      </c>
      <c r="DR20" s="94" t="str">
        <f>IF(ISTEXT(INDEX('Abs Formation'!$B$4:$T$369,MATCH(DR$9*1,Tableau6[Date],0),MATCH(Tableau3[[#This Row],[Nom Prénom]],Tableau6[[#Headers],[Infirmière]:[Personne 19]],0)))=TRUE,"Form","")</f>
        <v/>
      </c>
      <c r="DS20" s="94" t="str">
        <f>IF(ISTEXT(INDEX('Abs Formation'!$B$4:$T$369,MATCH(DS$9*1,Tableau6[Date],0),MATCH(Tableau3[[#This Row],[Nom Prénom]],Tableau6[[#Headers],[Infirmière]:[Personne 19]],0)))=TRUE,"Form","")</f>
        <v/>
      </c>
      <c r="DT20" s="94" t="str">
        <f>IF(ISTEXT(INDEX('Abs Formation'!$B$4:$T$369,MATCH(DT$9*1,Tableau6[Date],0),MATCH(Tableau3[[#This Row],[Nom Prénom]],Tableau6[[#Headers],[Infirmière]:[Personne 19]],0)))=TRUE,"Form","")</f>
        <v/>
      </c>
      <c r="DU20" s="94" t="str">
        <f>IF(ISTEXT(INDEX('Abs Formation'!$B$4:$T$369,MATCH(DU$9*1,Tableau6[Date],0),MATCH(Tableau3[[#This Row],[Nom Prénom]],Tableau6[[#Headers],[Infirmière]:[Personne 19]],0)))=TRUE,"Form","")</f>
        <v/>
      </c>
      <c r="DV20" s="94" t="str">
        <f>IF(ISTEXT(INDEX('Abs Formation'!$B$4:$T$369,MATCH(DV$9*1,Tableau6[Date],0),MATCH(Tableau3[[#This Row],[Nom Prénom]],Tableau6[[#Headers],[Infirmière]:[Personne 19]],0)))=TRUE,"Form","")</f>
        <v/>
      </c>
      <c r="DW20" s="94" t="str">
        <f>IF(ISTEXT(INDEX('Abs Formation'!$B$4:$T$369,MATCH(DW$9*1,Tableau6[Date],0),MATCH(Tableau3[[#This Row],[Nom Prénom]],Tableau6[[#Headers],[Infirmière]:[Personne 19]],0)))=TRUE,"Form","")</f>
        <v/>
      </c>
      <c r="DX20" s="94" t="str">
        <f>IF(ISTEXT(INDEX('Abs Formation'!$B$4:$T$369,MATCH(DX$9*1,Tableau6[Date],0),MATCH(Tableau3[[#This Row],[Nom Prénom]],Tableau6[[#Headers],[Infirmière]:[Personne 19]],0)))=TRUE,"Form","")</f>
        <v/>
      </c>
      <c r="DY20" s="94" t="str">
        <f>IF(ISTEXT(INDEX('Abs Formation'!$B$4:$T$369,MATCH(DY$9*1,Tableau6[Date],0),MATCH(Tableau3[[#This Row],[Nom Prénom]],Tableau6[[#Headers],[Infirmière]:[Personne 19]],0)))=TRUE,"Form","")</f>
        <v/>
      </c>
      <c r="DZ20" s="94" t="str">
        <f>IF(ISTEXT(INDEX('Abs Formation'!$B$4:$T$369,MATCH(DZ$9*1,Tableau6[Date],0),MATCH(Tableau3[[#This Row],[Nom Prénom]],Tableau6[[#Headers],[Infirmière]:[Personne 19]],0)))=TRUE,"Form","")</f>
        <v/>
      </c>
      <c r="EA20" s="94" t="str">
        <f>IF(ISTEXT(INDEX('Abs Formation'!$B$4:$T$369,MATCH(EA$9*1,Tableau6[Date],0),MATCH(Tableau3[[#This Row],[Nom Prénom]],Tableau6[[#Headers],[Infirmière]:[Personne 19]],0)))=TRUE,"Form","")</f>
        <v/>
      </c>
      <c r="EB20" s="94" t="str">
        <f>IF(ISTEXT(INDEX('Abs Formation'!$B$4:$T$369,MATCH(EB$9*1,Tableau6[Date],0),MATCH(Tableau3[[#This Row],[Nom Prénom]],Tableau6[[#Headers],[Infirmière]:[Personne 19]],0)))=TRUE,"Form","")</f>
        <v/>
      </c>
      <c r="EC20" s="94" t="str">
        <f>IF(ISTEXT(INDEX('Abs Formation'!$B$4:$T$369,MATCH(EC$9*1,Tableau6[Date],0),MATCH(Tableau3[[#This Row],[Nom Prénom]],Tableau6[[#Headers],[Infirmière]:[Personne 19]],0)))=TRUE,"Form","")</f>
        <v/>
      </c>
      <c r="ED20" s="94" t="str">
        <f>IF(ISTEXT(INDEX('Abs Formation'!$B$4:$T$369,MATCH(ED$9*1,Tableau6[Date],0),MATCH(Tableau3[[#This Row],[Nom Prénom]],Tableau6[[#Headers],[Infirmière]:[Personne 19]],0)))=TRUE,"Form","")</f>
        <v/>
      </c>
      <c r="EE20" s="94" t="str">
        <f>IF(ISTEXT(INDEX('Abs Formation'!$B$4:$T$369,MATCH(EE$9*1,Tableau6[Date],0),MATCH(Tableau3[[#This Row],[Nom Prénom]],Tableau6[[#Headers],[Infirmière]:[Personne 19]],0)))=TRUE,"Form","")</f>
        <v/>
      </c>
      <c r="EF20" s="95" t="str">
        <f>IF(ISTEXT(INDEX('Abs Formation'!$B$4:$T$369,MATCH(EF$9*1,Tableau6[Date],0),MATCH(Tableau3[[#This Row],[Nom Prénom]],Tableau6[[#Headers],[Infirmière]:[Personne 19]],0)))=TRUE,"Form","")</f>
        <v/>
      </c>
      <c r="EG20" s="95" t="str">
        <f>IF(ISTEXT(INDEX('Abs Formation'!$B$4:$T$369,MATCH(EG$9*1,Tableau6[Date],0),MATCH(Tableau3[[#This Row],[Nom Prénom]],Tableau6[[#Headers],[Infirmière]:[Personne 19]],0)))=TRUE,"Form","")</f>
        <v/>
      </c>
      <c r="EH20" s="95" t="str">
        <f>IF(ISTEXT(INDEX('Abs Formation'!$B$4:$T$369,MATCH(EH$9*1,Tableau6[Date],0),MATCH(Tableau3[[#This Row],[Nom Prénom]],Tableau6[[#Headers],[Infirmière]:[Personne 19]],0)))=TRUE,"Form","")</f>
        <v/>
      </c>
      <c r="EI20" s="95" t="str">
        <f>IF(ISTEXT(INDEX('Abs Formation'!$B$4:$T$369,MATCH(EI$9*1,Tableau6[Date],0),MATCH(Tableau3[[#This Row],[Nom Prénom]],Tableau6[[#Headers],[Infirmière]:[Personne 19]],0)))=TRUE,"Form","")</f>
        <v/>
      </c>
      <c r="EJ20" s="95" t="str">
        <f>IF(ISTEXT(INDEX('Abs Formation'!$B$4:$T$369,MATCH(EJ$9*1,Tableau6[Date],0),MATCH(Tableau3[[#This Row],[Nom Prénom]],Tableau6[[#Headers],[Infirmière]:[Personne 19]],0)))=TRUE,"Form","")</f>
        <v/>
      </c>
      <c r="EK20" s="95" t="str">
        <f>IF(ISTEXT(INDEX('Abs Formation'!$B$4:$T$369,MATCH(EK$9*1,Tableau6[Date],0),MATCH(Tableau3[[#This Row],[Nom Prénom]],Tableau6[[#Headers],[Infirmière]:[Personne 19]],0)))=TRUE,"Form","")</f>
        <v/>
      </c>
      <c r="EL20" s="95" t="str">
        <f>IF(ISTEXT(INDEX('Abs Formation'!$B$4:$T$369,MATCH(EL$9*1,Tableau6[Date],0),MATCH(Tableau3[[#This Row],[Nom Prénom]],Tableau6[[#Headers],[Infirmière]:[Personne 19]],0)))=TRUE,"Form","")</f>
        <v/>
      </c>
      <c r="EM20" s="95" t="str">
        <f>IF(ISTEXT(INDEX('Abs Formation'!$B$4:$T$369,MATCH(EM$9*1,Tableau6[Date],0),MATCH(Tableau3[[#This Row],[Nom Prénom]],Tableau6[[#Headers],[Infirmière]:[Personne 19]],0)))=TRUE,"Form","")</f>
        <v/>
      </c>
      <c r="EN20" s="95" t="str">
        <f>IF(ISTEXT(INDEX('Abs Formation'!$B$4:$T$369,MATCH(EN$9*1,Tableau6[Date],0),MATCH(Tableau3[[#This Row],[Nom Prénom]],Tableau6[[#Headers],[Infirmière]:[Personne 19]],0)))=TRUE,"Form","")</f>
        <v/>
      </c>
      <c r="EO20" s="95" t="str">
        <f>IF(ISTEXT(INDEX('Abs Formation'!$B$4:$T$369,MATCH(EO$9*1,Tableau6[Date],0),MATCH(Tableau3[[#This Row],[Nom Prénom]],Tableau6[[#Headers],[Infirmière]:[Personne 19]],0)))=TRUE,"Form","")</f>
        <v/>
      </c>
      <c r="EP20" s="95" t="str">
        <f>IF(ISTEXT(INDEX('Abs Formation'!$B$4:$T$369,MATCH(EP$9*1,Tableau6[Date],0),MATCH(Tableau3[[#This Row],[Nom Prénom]],Tableau6[[#Headers],[Infirmière]:[Personne 19]],0)))=TRUE,"Form","")</f>
        <v/>
      </c>
      <c r="EQ20" s="95" t="str">
        <f>IF(ISTEXT(INDEX('Abs Formation'!$B$4:$T$369,MATCH(EQ$9*1,Tableau6[Date],0),MATCH(Tableau3[[#This Row],[Nom Prénom]],Tableau6[[#Headers],[Infirmière]:[Personne 19]],0)))=TRUE,"Form","")</f>
        <v/>
      </c>
      <c r="ER20" s="95" t="str">
        <f>IF(ISTEXT(INDEX('Abs Formation'!$B$4:$T$369,MATCH(ER$9*1,Tableau6[Date],0),MATCH(Tableau3[[#This Row],[Nom Prénom]],Tableau6[[#Headers],[Infirmière]:[Personne 19]],0)))=TRUE,"Form","")</f>
        <v/>
      </c>
      <c r="ES20" s="95" t="str">
        <f>IF(ISTEXT(INDEX('Abs Formation'!$B$4:$T$369,MATCH(ES$9*1,Tableau6[Date],0),MATCH(Tableau3[[#This Row],[Nom Prénom]],Tableau6[[#Headers],[Infirmière]:[Personne 19]],0)))=TRUE,"Form","")</f>
        <v/>
      </c>
      <c r="ET20" s="95" t="str">
        <f>IF(ISTEXT(INDEX('Abs Formation'!$B$4:$T$369,MATCH(ET$9*1,Tableau6[Date],0),MATCH(Tableau3[[#This Row],[Nom Prénom]],Tableau6[[#Headers],[Infirmière]:[Personne 19]],0)))=TRUE,"Form","")</f>
        <v/>
      </c>
      <c r="EU20" s="95" t="str">
        <f>IF(ISTEXT(INDEX('Abs Formation'!$B$4:$T$369,MATCH(EU$9*1,Tableau6[Date],0),MATCH(Tableau3[[#This Row],[Nom Prénom]],Tableau6[[#Headers],[Infirmière]:[Personne 19]],0)))=TRUE,"Form","")</f>
        <v/>
      </c>
      <c r="EV20" s="95" t="str">
        <f>IF(ISTEXT(INDEX('Abs Formation'!$B$4:$T$369,MATCH(EV$9*1,Tableau6[Date],0),MATCH(Tableau3[[#This Row],[Nom Prénom]],Tableau6[[#Headers],[Infirmière]:[Personne 19]],0)))=TRUE,"Form","")</f>
        <v/>
      </c>
      <c r="EW20" s="95" t="str">
        <f>IF(ISTEXT(INDEX('Abs Formation'!$B$4:$T$369,MATCH(EW$9*1,Tableau6[Date],0),MATCH(Tableau3[[#This Row],[Nom Prénom]],Tableau6[[#Headers],[Infirmière]:[Personne 19]],0)))=TRUE,"Form","")</f>
        <v/>
      </c>
      <c r="EX20" s="95" t="str">
        <f>IF(ISTEXT(INDEX('Abs Formation'!$B$4:$T$369,MATCH(EX$9*1,Tableau6[Date],0),MATCH(Tableau3[[#This Row],[Nom Prénom]],Tableau6[[#Headers],[Infirmière]:[Personne 19]],0)))=TRUE,"Form","")</f>
        <v/>
      </c>
      <c r="EY20" s="95" t="str">
        <f>IF(ISTEXT(INDEX('Abs Formation'!$B$4:$T$369,MATCH(EY$9*1,Tableau6[Date],0),MATCH(Tableau3[[#This Row],[Nom Prénom]],Tableau6[[#Headers],[Infirmière]:[Personne 19]],0)))=TRUE,"Form","")</f>
        <v/>
      </c>
      <c r="EZ20" s="95" t="str">
        <f>IF(ISTEXT(INDEX('Abs Formation'!$B$4:$T$369,MATCH(EZ$9*1,Tableau6[Date],0),MATCH(Tableau3[[#This Row],[Nom Prénom]],Tableau6[[#Headers],[Infirmière]:[Personne 19]],0)))=TRUE,"Form","")</f>
        <v/>
      </c>
      <c r="FA20" s="95" t="str">
        <f>IF(ISTEXT(INDEX('Abs Formation'!$B$4:$T$369,MATCH(FA$9*1,Tableau6[Date],0),MATCH(Tableau3[[#This Row],[Nom Prénom]],Tableau6[[#Headers],[Infirmière]:[Personne 19]],0)))=TRUE,"Form","")</f>
        <v/>
      </c>
      <c r="FB20" s="95" t="str">
        <f>IF(ISTEXT(INDEX('Abs Formation'!$B$4:$T$369,MATCH(FB$9*1,Tableau6[Date],0),MATCH(Tableau3[[#This Row],[Nom Prénom]],Tableau6[[#Headers],[Infirmière]:[Personne 19]],0)))=TRUE,"Form","")</f>
        <v/>
      </c>
      <c r="FC20" s="95" t="str">
        <f>IF(ISTEXT(INDEX('Abs Formation'!$B$4:$T$369,MATCH(FC$9*1,Tableau6[Date],0),MATCH(Tableau3[[#This Row],[Nom Prénom]],Tableau6[[#Headers],[Infirmière]:[Personne 19]],0)))=TRUE,"Form","")</f>
        <v/>
      </c>
      <c r="FD20" s="95" t="str">
        <f>IF(ISTEXT(INDEX('Abs Formation'!$B$4:$T$369,MATCH(FD$9*1,Tableau6[Date],0),MATCH(Tableau3[[#This Row],[Nom Prénom]],Tableau6[[#Headers],[Infirmière]:[Personne 19]],0)))=TRUE,"Form","")</f>
        <v/>
      </c>
      <c r="FE20" s="95" t="str">
        <f>IF(ISTEXT(INDEX('Abs Formation'!$B$4:$T$369,MATCH(FE$9*1,Tableau6[Date],0),MATCH(Tableau3[[#This Row],[Nom Prénom]],Tableau6[[#Headers],[Infirmière]:[Personne 19]],0)))=TRUE,"Form","")</f>
        <v/>
      </c>
      <c r="FF20" s="95" t="str">
        <f>IF(ISTEXT(INDEX('Abs Formation'!$B$4:$T$369,MATCH(FF$9*1,Tableau6[Date],0),MATCH(Tableau3[[#This Row],[Nom Prénom]],Tableau6[[#Headers],[Infirmière]:[Personne 19]],0)))=TRUE,"Form","")</f>
        <v/>
      </c>
      <c r="FG20" s="95" t="str">
        <f>IF(ISTEXT(INDEX('Abs Formation'!$B$4:$T$369,MATCH(FG$9*1,Tableau6[Date],0),MATCH(Tableau3[[#This Row],[Nom Prénom]],Tableau6[[#Headers],[Infirmière]:[Personne 19]],0)))=TRUE,"Form","")</f>
        <v/>
      </c>
      <c r="FH20" s="95" t="str">
        <f>IF(ISTEXT(INDEX('Abs Formation'!$B$4:$T$369,MATCH(FH$9*1,Tableau6[Date],0),MATCH(Tableau3[[#This Row],[Nom Prénom]],Tableau6[[#Headers],[Infirmière]:[Personne 19]],0)))=TRUE,"Form","")</f>
        <v/>
      </c>
      <c r="FI20" s="95" t="str">
        <f>IF(ISTEXT(INDEX('Abs Formation'!$B$4:$T$369,MATCH(FI$9*1,Tableau6[Date],0),MATCH(Tableau3[[#This Row],[Nom Prénom]],Tableau6[[#Headers],[Infirmière]:[Personne 19]],0)))=TRUE,"Form","")</f>
        <v/>
      </c>
      <c r="FJ20" s="95" t="str">
        <f>IF(ISTEXT(INDEX('Abs Formation'!$B$4:$T$369,MATCH(FJ$9*1,Tableau6[Date],0),MATCH(Tableau3[[#This Row],[Nom Prénom]],Tableau6[[#Headers],[Infirmière]:[Personne 19]],0)))=TRUE,"Form","")</f>
        <v/>
      </c>
      <c r="FK20" s="96" t="str">
        <f>IF(ISTEXT(INDEX('Abs Formation'!$B$4:$T$369,MATCH(FK$9*1,Tableau6[Date],0),MATCH(Tableau3[[#This Row],[Nom Prénom]],Tableau6[[#Headers],[Infirmière]:[Personne 19]],0)))=TRUE,"Form","")</f>
        <v/>
      </c>
      <c r="FL20" s="96" t="str">
        <f>IF(ISTEXT(INDEX('Abs Formation'!$B$4:$T$369,MATCH(FL$9*1,Tableau6[Date],0),MATCH(Tableau3[[#This Row],[Nom Prénom]],Tableau6[[#Headers],[Infirmière]:[Personne 19]],0)))=TRUE,"Form","")</f>
        <v/>
      </c>
      <c r="FM20" s="96" t="str">
        <f>IF(ISTEXT(INDEX('Abs Formation'!$B$4:$T$369,MATCH(FM$9*1,Tableau6[Date],0),MATCH(Tableau3[[#This Row],[Nom Prénom]],Tableau6[[#Headers],[Infirmière]:[Personne 19]],0)))=TRUE,"Form","")</f>
        <v/>
      </c>
      <c r="FN20" s="96" t="str">
        <f>IF(ISTEXT(INDEX('Abs Formation'!$B$4:$T$369,MATCH(FN$9*1,Tableau6[Date],0),MATCH(Tableau3[[#This Row],[Nom Prénom]],Tableau6[[#Headers],[Infirmière]:[Personne 19]],0)))=TRUE,"Form","")</f>
        <v/>
      </c>
      <c r="FO20" s="96" t="str">
        <f>IF(ISTEXT(INDEX('Abs Formation'!$B$4:$T$369,MATCH(FO$9*1,Tableau6[Date],0),MATCH(Tableau3[[#This Row],[Nom Prénom]],Tableau6[[#Headers],[Infirmière]:[Personne 19]],0)))=TRUE,"Form","")</f>
        <v/>
      </c>
      <c r="FP20" s="96" t="str">
        <f>IF(ISTEXT(INDEX('Abs Formation'!$B$4:$T$369,MATCH(FP$9*1,Tableau6[Date],0),MATCH(Tableau3[[#This Row],[Nom Prénom]],Tableau6[[#Headers],[Infirmière]:[Personne 19]],0)))=TRUE,"Form","")</f>
        <v/>
      </c>
      <c r="FQ20" s="96" t="str">
        <f>IF(ISTEXT(INDEX('Abs Formation'!$B$4:$T$369,MATCH(FQ$9*1,Tableau6[Date],0),MATCH(Tableau3[[#This Row],[Nom Prénom]],Tableau6[[#Headers],[Infirmière]:[Personne 19]],0)))=TRUE,"Form","")</f>
        <v/>
      </c>
      <c r="FR20" s="96" t="str">
        <f>IF(ISTEXT(INDEX('Abs Formation'!$B$4:$T$369,MATCH(FR$9*1,Tableau6[Date],0),MATCH(Tableau3[[#This Row],[Nom Prénom]],Tableau6[[#Headers],[Infirmière]:[Personne 19]],0)))=TRUE,"Form","")</f>
        <v/>
      </c>
      <c r="FS20" s="96" t="str">
        <f>IF(ISTEXT(INDEX('Abs Formation'!$B$4:$T$369,MATCH(FS$9*1,Tableau6[Date],0),MATCH(Tableau3[[#This Row],[Nom Prénom]],Tableau6[[#Headers],[Infirmière]:[Personne 19]],0)))=TRUE,"Form","")</f>
        <v/>
      </c>
      <c r="FT20" s="96" t="str">
        <f>IF(ISTEXT(INDEX('Abs Formation'!$B$4:$T$369,MATCH(FT$9*1,Tableau6[Date],0),MATCH(Tableau3[[#This Row],[Nom Prénom]],Tableau6[[#Headers],[Infirmière]:[Personne 19]],0)))=TRUE,"Form","")</f>
        <v/>
      </c>
      <c r="FU20" s="96" t="str">
        <f>IF(ISTEXT(INDEX('Abs Formation'!$B$4:$T$369,MATCH(FU$9*1,Tableau6[Date],0),MATCH(Tableau3[[#This Row],[Nom Prénom]],Tableau6[[#Headers],[Infirmière]:[Personne 19]],0)))=TRUE,"Form","")</f>
        <v/>
      </c>
      <c r="FV20" s="96" t="str">
        <f>IF(ISTEXT(INDEX('Abs Formation'!$B$4:$T$369,MATCH(FV$9*1,Tableau6[Date],0),MATCH(Tableau3[[#This Row],[Nom Prénom]],Tableau6[[#Headers],[Infirmière]:[Personne 19]],0)))=TRUE,"Form","")</f>
        <v/>
      </c>
      <c r="FW20" s="96" t="str">
        <f>IF(ISTEXT(INDEX('Abs Formation'!$B$4:$T$369,MATCH(FW$9*1,Tableau6[Date],0),MATCH(Tableau3[[#This Row],[Nom Prénom]],Tableau6[[#Headers],[Infirmière]:[Personne 19]],0)))=TRUE,"Form","")</f>
        <v/>
      </c>
      <c r="FX20" s="96" t="str">
        <f>IF(ISTEXT(INDEX('Abs Formation'!$B$4:$T$369,MATCH(FX$9*1,Tableau6[Date],0),MATCH(Tableau3[[#This Row],[Nom Prénom]],Tableau6[[#Headers],[Infirmière]:[Personne 19]],0)))=TRUE,"Form","")</f>
        <v/>
      </c>
      <c r="FY20" s="96" t="str">
        <f>IF(ISTEXT(INDEX('Abs Formation'!$B$4:$T$369,MATCH(FY$9*1,Tableau6[Date],0),MATCH(Tableau3[[#This Row],[Nom Prénom]],Tableau6[[#Headers],[Infirmière]:[Personne 19]],0)))=TRUE,"Form","")</f>
        <v/>
      </c>
      <c r="FZ20" s="96" t="str">
        <f>IF(ISTEXT(INDEX('Abs Formation'!$B$4:$T$369,MATCH(FZ$9*1,Tableau6[Date],0),MATCH(Tableau3[[#This Row],[Nom Prénom]],Tableau6[[#Headers],[Infirmière]:[Personne 19]],0)))=TRUE,"Form","")</f>
        <v/>
      </c>
      <c r="GA20" s="96" t="str">
        <f>IF(ISTEXT(INDEX('Abs Formation'!$B$4:$T$369,MATCH(GA$9*1,Tableau6[Date],0),MATCH(Tableau3[[#This Row],[Nom Prénom]],Tableau6[[#Headers],[Infirmière]:[Personne 19]],0)))=TRUE,"Form","")</f>
        <v/>
      </c>
      <c r="GB20" s="96" t="str">
        <f>IF(ISTEXT(INDEX('Abs Formation'!$B$4:$T$369,MATCH(GB$9*1,Tableau6[Date],0),MATCH(Tableau3[[#This Row],[Nom Prénom]],Tableau6[[#Headers],[Infirmière]:[Personne 19]],0)))=TRUE,"Form","")</f>
        <v/>
      </c>
      <c r="GC20" s="96" t="str">
        <f>IF(ISTEXT(INDEX('Abs Formation'!$B$4:$T$369,MATCH(GC$9*1,Tableau6[Date],0),MATCH(Tableau3[[#This Row],[Nom Prénom]],Tableau6[[#Headers],[Infirmière]:[Personne 19]],0)))=TRUE,"Form","")</f>
        <v/>
      </c>
      <c r="GD20" s="96" t="str">
        <f>IF(ISTEXT(INDEX('Abs Formation'!$B$4:$T$369,MATCH(GD$9*1,Tableau6[Date],0),MATCH(Tableau3[[#This Row],[Nom Prénom]],Tableau6[[#Headers],[Infirmière]:[Personne 19]],0)))=TRUE,"Form","")</f>
        <v/>
      </c>
      <c r="GE20" s="96" t="str">
        <f>IF(ISTEXT(INDEX('Abs Formation'!$B$4:$T$369,MATCH(GE$9*1,Tableau6[Date],0),MATCH(Tableau3[[#This Row],[Nom Prénom]],Tableau6[[#Headers],[Infirmière]:[Personne 19]],0)))=TRUE,"Form","")</f>
        <v/>
      </c>
      <c r="GF20" s="96" t="str">
        <f>IF(ISTEXT(INDEX('Abs Formation'!$B$4:$T$369,MATCH(GF$9*1,Tableau6[Date],0),MATCH(Tableau3[[#This Row],[Nom Prénom]],Tableau6[[#Headers],[Infirmière]:[Personne 19]],0)))=TRUE,"Form","")</f>
        <v/>
      </c>
      <c r="GG20" s="96" t="str">
        <f>IF(ISTEXT(INDEX('Abs Formation'!$B$4:$T$369,MATCH(GG$9*1,Tableau6[Date],0),MATCH(Tableau3[[#This Row],[Nom Prénom]],Tableau6[[#Headers],[Infirmière]:[Personne 19]],0)))=TRUE,"Form","")</f>
        <v/>
      </c>
      <c r="GH20" s="96" t="str">
        <f>IF(ISTEXT(INDEX('Abs Formation'!$B$4:$T$369,MATCH(GH$9*1,Tableau6[Date],0),MATCH(Tableau3[[#This Row],[Nom Prénom]],Tableau6[[#Headers],[Infirmière]:[Personne 19]],0)))=TRUE,"Form","")</f>
        <v/>
      </c>
      <c r="GI20" s="96" t="str">
        <f>IF(ISTEXT(INDEX('Abs Formation'!$B$4:$T$369,MATCH(GI$9*1,Tableau6[Date],0),MATCH(Tableau3[[#This Row],[Nom Prénom]],Tableau6[[#Headers],[Infirmière]:[Personne 19]],0)))=TRUE,"Form","")</f>
        <v/>
      </c>
      <c r="GJ20" s="96" t="str">
        <f>IF(ISTEXT(INDEX('Abs Formation'!$B$4:$T$369,MATCH(GJ$9*1,Tableau6[Date],0),MATCH(Tableau3[[#This Row],[Nom Prénom]],Tableau6[[#Headers],[Infirmière]:[Personne 19]],0)))=TRUE,"Form","")</f>
        <v/>
      </c>
      <c r="GK20" s="96" t="str">
        <f>IF(ISTEXT(INDEX('Abs Formation'!$B$4:$T$369,MATCH(GK$9*1,Tableau6[Date],0),MATCH(Tableau3[[#This Row],[Nom Prénom]],Tableau6[[#Headers],[Infirmière]:[Personne 19]],0)))=TRUE,"Form","")</f>
        <v/>
      </c>
      <c r="GL20" s="96" t="str">
        <f>IF(ISTEXT(INDEX('Abs Formation'!$B$4:$T$369,MATCH(GL$9*1,Tableau6[Date],0),MATCH(Tableau3[[#This Row],[Nom Prénom]],Tableau6[[#Headers],[Infirmière]:[Personne 19]],0)))=TRUE,"Form","")</f>
        <v/>
      </c>
      <c r="GM20" s="96" t="str">
        <f>IF(ISTEXT(INDEX('Abs Formation'!$B$4:$T$369,MATCH(GM$9*1,Tableau6[Date],0),MATCH(Tableau3[[#This Row],[Nom Prénom]],Tableau6[[#Headers],[Infirmière]:[Personne 19]],0)))=TRUE,"Form","")</f>
        <v/>
      </c>
      <c r="GN20" s="96" t="str">
        <f>IF(ISTEXT(INDEX('Abs Formation'!$B$4:$T$369,MATCH(GN$9*1,Tableau6[Date],0),MATCH(Tableau3[[#This Row],[Nom Prénom]],Tableau6[[#Headers],[Infirmière]:[Personne 19]],0)))=TRUE,"Form","")</f>
        <v/>
      </c>
      <c r="GO20" s="97" t="str">
        <f>IF(ISTEXT(INDEX('Abs Formation'!$B$4:$T$369,MATCH(GO$9*1,Tableau6[Date],0),MATCH(Tableau3[[#This Row],[Nom Prénom]],Tableau6[[#Headers],[Infirmière]:[Personne 19]],0)))=TRUE,"Form","")</f>
        <v/>
      </c>
      <c r="GP20" s="97" t="str">
        <f>IF(ISTEXT(INDEX('Abs Formation'!$B$4:$T$369,MATCH(GP$9*1,Tableau6[Date],0),MATCH(Tableau3[[#This Row],[Nom Prénom]],Tableau6[[#Headers],[Infirmière]:[Personne 19]],0)))=TRUE,"Form","")</f>
        <v/>
      </c>
      <c r="GQ20" s="97" t="str">
        <f>IF(ISTEXT(INDEX('Abs Formation'!$B$4:$T$369,MATCH(GQ$9*1,Tableau6[Date],0),MATCH(Tableau3[[#This Row],[Nom Prénom]],Tableau6[[#Headers],[Infirmière]:[Personne 19]],0)))=TRUE,"Form","")</f>
        <v/>
      </c>
      <c r="GR20" s="97" t="str">
        <f>IF(ISTEXT(INDEX('Abs Formation'!$B$4:$T$369,MATCH(GR$9*1,Tableau6[Date],0),MATCH(Tableau3[[#This Row],[Nom Prénom]],Tableau6[[#Headers],[Infirmière]:[Personne 19]],0)))=TRUE,"Form","")</f>
        <v/>
      </c>
      <c r="GS20" s="97" t="str">
        <f>IF(ISTEXT(INDEX('Abs Formation'!$B$4:$T$369,MATCH(GS$9*1,Tableau6[Date],0),MATCH(Tableau3[[#This Row],[Nom Prénom]],Tableau6[[#Headers],[Infirmière]:[Personne 19]],0)))=TRUE,"Form","")</f>
        <v/>
      </c>
      <c r="GT20" s="97" t="str">
        <f>IF(ISTEXT(INDEX('Abs Formation'!$B$4:$T$369,MATCH(GT$9*1,Tableau6[Date],0),MATCH(Tableau3[[#This Row],[Nom Prénom]],Tableau6[[#Headers],[Infirmière]:[Personne 19]],0)))=TRUE,"Form","")</f>
        <v/>
      </c>
      <c r="GU20" s="97" t="str">
        <f>IF(ISTEXT(INDEX('Abs Formation'!$B$4:$T$369,MATCH(GU$9*1,Tableau6[Date],0),MATCH(Tableau3[[#This Row],[Nom Prénom]],Tableau6[[#Headers],[Infirmière]:[Personne 19]],0)))=TRUE,"Form","")</f>
        <v/>
      </c>
      <c r="GV20" s="97" t="str">
        <f>IF(ISTEXT(INDEX('Abs Formation'!$B$4:$T$369,MATCH(GV$9*1,Tableau6[Date],0),MATCH(Tableau3[[#This Row],[Nom Prénom]],Tableau6[[#Headers],[Infirmière]:[Personne 19]],0)))=TRUE,"Form","")</f>
        <v/>
      </c>
      <c r="GW20" s="97" t="str">
        <f>IF(ISTEXT(INDEX('Abs Formation'!$B$4:$T$369,MATCH(GW$9*1,Tableau6[Date],0),MATCH(Tableau3[[#This Row],[Nom Prénom]],Tableau6[[#Headers],[Infirmière]:[Personne 19]],0)))=TRUE,"Form","")</f>
        <v/>
      </c>
      <c r="GX20" s="97" t="str">
        <f>IF(ISTEXT(INDEX('Abs Formation'!$B$4:$T$369,MATCH(GX$9*1,Tableau6[Date],0),MATCH(Tableau3[[#This Row],[Nom Prénom]],Tableau6[[#Headers],[Infirmière]:[Personne 19]],0)))=TRUE,"Form","")</f>
        <v/>
      </c>
      <c r="GY20" s="97" t="str">
        <f>IF(ISTEXT(INDEX('Abs Formation'!$B$4:$T$369,MATCH(GY$9*1,Tableau6[Date],0),MATCH(Tableau3[[#This Row],[Nom Prénom]],Tableau6[[#Headers],[Infirmière]:[Personne 19]],0)))=TRUE,"Form","")</f>
        <v/>
      </c>
      <c r="GZ20" s="97" t="str">
        <f>IF(ISTEXT(INDEX('Abs Formation'!$B$4:$T$369,MATCH(GZ$9*1,Tableau6[Date],0),MATCH(Tableau3[[#This Row],[Nom Prénom]],Tableau6[[#Headers],[Infirmière]:[Personne 19]],0)))=TRUE,"Form","")</f>
        <v/>
      </c>
      <c r="HA20" s="97" t="str">
        <f>IF(ISTEXT(INDEX('Abs Formation'!$B$4:$T$369,MATCH(HA$9*1,Tableau6[Date],0),MATCH(Tableau3[[#This Row],[Nom Prénom]],Tableau6[[#Headers],[Infirmière]:[Personne 19]],0)))=TRUE,"Form","")</f>
        <v/>
      </c>
      <c r="HB20" s="97" t="str">
        <f>IF(ISTEXT(INDEX('Abs Formation'!$B$4:$T$369,MATCH(HB$9*1,Tableau6[Date],0),MATCH(Tableau3[[#This Row],[Nom Prénom]],Tableau6[[#Headers],[Infirmière]:[Personne 19]],0)))=TRUE,"Form","")</f>
        <v/>
      </c>
      <c r="HC20" s="97" t="str">
        <f>IF(ISTEXT(INDEX('Abs Formation'!$B$4:$T$369,MATCH(HC$9*1,Tableau6[Date],0),MATCH(Tableau3[[#This Row],[Nom Prénom]],Tableau6[[#Headers],[Infirmière]:[Personne 19]],0)))=TRUE,"Form","")</f>
        <v/>
      </c>
      <c r="HD20" s="97" t="str">
        <f>IF(ISTEXT(INDEX('Abs Formation'!$B$4:$T$369,MATCH(HD$9*1,Tableau6[Date],0),MATCH(Tableau3[[#This Row],[Nom Prénom]],Tableau6[[#Headers],[Infirmière]:[Personne 19]],0)))=TRUE,"Form","")</f>
        <v/>
      </c>
      <c r="HE20" s="97" t="str">
        <f>IF(ISTEXT(INDEX('Abs Formation'!$B$4:$T$369,MATCH(HE$9*1,Tableau6[Date],0),MATCH(Tableau3[[#This Row],[Nom Prénom]],Tableau6[[#Headers],[Infirmière]:[Personne 19]],0)))=TRUE,"Form","")</f>
        <v/>
      </c>
      <c r="HF20" s="97" t="str">
        <f>IF(ISTEXT(INDEX('Abs Formation'!$B$4:$T$369,MATCH(HF$9*1,Tableau6[Date],0),MATCH(Tableau3[[#This Row],[Nom Prénom]],Tableau6[[#Headers],[Infirmière]:[Personne 19]],0)))=TRUE,"Form","")</f>
        <v/>
      </c>
      <c r="HG20" s="97" t="str">
        <f>IF(ISTEXT(INDEX('Abs Formation'!$B$4:$T$369,MATCH(HG$9*1,Tableau6[Date],0),MATCH(Tableau3[[#This Row],[Nom Prénom]],Tableau6[[#Headers],[Infirmière]:[Personne 19]],0)))=TRUE,"Form","")</f>
        <v/>
      </c>
      <c r="HH20" s="97" t="str">
        <f>IF(ISTEXT(INDEX('Abs Formation'!$B$4:$T$369,MATCH(HH$9*1,Tableau6[Date],0),MATCH(Tableau3[[#This Row],[Nom Prénom]],Tableau6[[#Headers],[Infirmière]:[Personne 19]],0)))=TRUE,"Form","")</f>
        <v/>
      </c>
      <c r="HI20" s="97" t="str">
        <f>IF(ISTEXT(INDEX('Abs Formation'!$B$4:$T$369,MATCH(HI$9*1,Tableau6[Date],0),MATCH(Tableau3[[#This Row],[Nom Prénom]],Tableau6[[#Headers],[Infirmière]:[Personne 19]],0)))=TRUE,"Form","")</f>
        <v/>
      </c>
      <c r="HJ20" s="97" t="str">
        <f>IF(ISTEXT(INDEX('Abs Formation'!$B$4:$T$369,MATCH(HJ$9*1,Tableau6[Date],0),MATCH(Tableau3[[#This Row],[Nom Prénom]],Tableau6[[#Headers],[Infirmière]:[Personne 19]],0)))=TRUE,"Form","")</f>
        <v/>
      </c>
      <c r="HK20" s="97" t="str">
        <f>IF(ISTEXT(INDEX('Abs Formation'!$B$4:$T$369,MATCH(HK$9*1,Tableau6[Date],0),MATCH(Tableau3[[#This Row],[Nom Prénom]],Tableau6[[#Headers],[Infirmière]:[Personne 19]],0)))=TRUE,"Form","")</f>
        <v/>
      </c>
      <c r="HL20" s="97" t="str">
        <f>IF(ISTEXT(INDEX('Abs Formation'!$B$4:$T$369,MATCH(HL$9*1,Tableau6[Date],0),MATCH(Tableau3[[#This Row],[Nom Prénom]],Tableau6[[#Headers],[Infirmière]:[Personne 19]],0)))=TRUE,"Form","")</f>
        <v/>
      </c>
      <c r="HM20" s="97" t="str">
        <f>IF(ISTEXT(INDEX('Abs Formation'!$B$4:$T$369,MATCH(HM$9*1,Tableau6[Date],0),MATCH(Tableau3[[#This Row],[Nom Prénom]],Tableau6[[#Headers],[Infirmière]:[Personne 19]],0)))=TRUE,"Form","")</f>
        <v/>
      </c>
      <c r="HN20" s="97" t="str">
        <f>IF(ISTEXT(INDEX('Abs Formation'!$B$4:$T$369,MATCH(HN$9*1,Tableau6[Date],0),MATCH(Tableau3[[#This Row],[Nom Prénom]],Tableau6[[#Headers],[Infirmière]:[Personne 19]],0)))=TRUE,"Form","")</f>
        <v/>
      </c>
      <c r="HO20" s="97" t="str">
        <f>IF(ISTEXT(INDEX('Abs Formation'!$B$4:$T$369,MATCH(HO$9*1,Tableau6[Date],0),MATCH(Tableau3[[#This Row],[Nom Prénom]],Tableau6[[#Headers],[Infirmière]:[Personne 19]],0)))=TRUE,"Form","")</f>
        <v/>
      </c>
      <c r="HP20" s="97" t="str">
        <f>IF(ISTEXT(INDEX('Abs Formation'!$B$4:$T$369,MATCH(HP$9*1,Tableau6[Date],0),MATCH(Tableau3[[#This Row],[Nom Prénom]],Tableau6[[#Headers],[Infirmière]:[Personne 19]],0)))=TRUE,"Form","")</f>
        <v/>
      </c>
      <c r="HQ20" s="97" t="str">
        <f>IF(ISTEXT(INDEX('Abs Formation'!$B$4:$T$369,MATCH(HQ$9*1,Tableau6[Date],0),MATCH(Tableau3[[#This Row],[Nom Prénom]],Tableau6[[#Headers],[Infirmière]:[Personne 19]],0)))=TRUE,"Form","")</f>
        <v/>
      </c>
      <c r="HR20" s="97" t="str">
        <f>IF(ISTEXT(INDEX('Abs Formation'!$B$4:$T$369,MATCH(HR$9*1,Tableau6[Date],0),MATCH(Tableau3[[#This Row],[Nom Prénom]],Tableau6[[#Headers],[Infirmière]:[Personne 19]],0)))=TRUE,"Form","")</f>
        <v/>
      </c>
      <c r="HS20" s="97" t="str">
        <f>IF(ISTEXT(INDEX('Abs Formation'!$B$4:$T$369,MATCH(HS$9*1,Tableau6[Date],0),MATCH(Tableau3[[#This Row],[Nom Prénom]],Tableau6[[#Headers],[Infirmière]:[Personne 19]],0)))=TRUE,"Form","")</f>
        <v/>
      </c>
      <c r="HT20" s="91" t="str">
        <f>IF(ISTEXT(INDEX('Abs Formation'!$B$4:$T$369,MATCH(HT$9*1,Tableau6[Date],0),MATCH(Tableau3[[#This Row],[Nom Prénom]],Tableau6[[#Headers],[Infirmière]:[Personne 19]],0)))=TRUE,"Form","")</f>
        <v/>
      </c>
      <c r="HU20" s="91" t="str">
        <f>IF(ISTEXT(INDEX('Abs Formation'!$B$4:$T$369,MATCH(HU$9*1,Tableau6[Date],0),MATCH(Tableau3[[#This Row],[Nom Prénom]],Tableau6[[#Headers],[Infirmière]:[Personne 19]],0)))=TRUE,"Form","")</f>
        <v/>
      </c>
      <c r="HV20" s="91" t="str">
        <f>IF(ISTEXT(INDEX('Abs Formation'!$B$4:$T$369,MATCH(HV$9*1,Tableau6[Date],0),MATCH(Tableau3[[#This Row],[Nom Prénom]],Tableau6[[#Headers],[Infirmière]:[Personne 19]],0)))=TRUE,"Form","")</f>
        <v/>
      </c>
      <c r="HW20" s="91" t="str">
        <f>IF(ISTEXT(INDEX('Abs Formation'!$B$4:$T$369,MATCH(HW$9*1,Tableau6[Date],0),MATCH(Tableau3[[#This Row],[Nom Prénom]],Tableau6[[#Headers],[Infirmière]:[Personne 19]],0)))=TRUE,"Form","")</f>
        <v/>
      </c>
      <c r="HX20" s="91" t="str">
        <f>IF(ISTEXT(INDEX('Abs Formation'!$B$4:$T$369,MATCH(HX$9*1,Tableau6[Date],0),MATCH(Tableau3[[#This Row],[Nom Prénom]],Tableau6[[#Headers],[Infirmière]:[Personne 19]],0)))=TRUE,"Form","")</f>
        <v/>
      </c>
      <c r="HY20" s="91" t="str">
        <f>IF(ISTEXT(INDEX('Abs Formation'!$B$4:$T$369,MATCH(HY$9*1,Tableau6[Date],0),MATCH(Tableau3[[#This Row],[Nom Prénom]],Tableau6[[#Headers],[Infirmière]:[Personne 19]],0)))=TRUE,"Form","")</f>
        <v/>
      </c>
      <c r="HZ20" s="91" t="str">
        <f>IF(ISTEXT(INDEX('Abs Formation'!$B$4:$T$369,MATCH(HZ$9*1,Tableau6[Date],0),MATCH(Tableau3[[#This Row],[Nom Prénom]],Tableau6[[#Headers],[Infirmière]:[Personne 19]],0)))=TRUE,"Form","")</f>
        <v/>
      </c>
      <c r="IA20" s="91" t="str">
        <f>IF(ISTEXT(INDEX('Abs Formation'!$B$4:$T$369,MATCH(IA$9*1,Tableau6[Date],0),MATCH(Tableau3[[#This Row],[Nom Prénom]],Tableau6[[#Headers],[Infirmière]:[Personne 19]],0)))=TRUE,"Form","")</f>
        <v/>
      </c>
      <c r="IB20" s="91" t="str">
        <f>IF(ISTEXT(INDEX('Abs Formation'!$B$4:$T$369,MATCH(IB$9*1,Tableau6[Date],0),MATCH(Tableau3[[#This Row],[Nom Prénom]],Tableau6[[#Headers],[Infirmière]:[Personne 19]],0)))=TRUE,"Form","")</f>
        <v/>
      </c>
      <c r="IC20" s="91" t="str">
        <f>IF(ISTEXT(INDEX('Abs Formation'!$B$4:$T$369,MATCH(IC$9*1,Tableau6[Date],0),MATCH(Tableau3[[#This Row],[Nom Prénom]],Tableau6[[#Headers],[Infirmière]:[Personne 19]],0)))=TRUE,"Form","")</f>
        <v/>
      </c>
      <c r="ID20" s="91" t="str">
        <f>IF(ISTEXT(INDEX('Abs Formation'!$B$4:$T$369,MATCH(ID$9*1,Tableau6[Date],0),MATCH(Tableau3[[#This Row],[Nom Prénom]],Tableau6[[#Headers],[Infirmière]:[Personne 19]],0)))=TRUE,"Form","")</f>
        <v/>
      </c>
      <c r="IE20" s="91" t="str">
        <f>IF(ISTEXT(INDEX('Abs Formation'!$B$4:$T$369,MATCH(IE$9*1,Tableau6[Date],0),MATCH(Tableau3[[#This Row],[Nom Prénom]],Tableau6[[#Headers],[Infirmière]:[Personne 19]],0)))=TRUE,"Form","")</f>
        <v/>
      </c>
      <c r="IF20" s="91" t="str">
        <f>IF(ISTEXT(INDEX('Abs Formation'!$B$4:$T$369,MATCH(IF$9*1,Tableau6[Date],0),MATCH(Tableau3[[#This Row],[Nom Prénom]],Tableau6[[#Headers],[Infirmière]:[Personne 19]],0)))=TRUE,"Form","")</f>
        <v/>
      </c>
      <c r="IG20" s="91" t="str">
        <f>IF(ISTEXT(INDEX('Abs Formation'!$B$4:$T$369,MATCH(IG$9*1,Tableau6[Date],0),MATCH(Tableau3[[#This Row],[Nom Prénom]],Tableau6[[#Headers],[Infirmière]:[Personne 19]],0)))=TRUE,"Form","")</f>
        <v/>
      </c>
      <c r="IH20" s="91" t="str">
        <f>IF(ISTEXT(INDEX('Abs Formation'!$B$4:$T$369,MATCH(IH$9*1,Tableau6[Date],0),MATCH(Tableau3[[#This Row],[Nom Prénom]],Tableau6[[#Headers],[Infirmière]:[Personne 19]],0)))=TRUE,"Form","")</f>
        <v/>
      </c>
      <c r="II20" s="91" t="str">
        <f>IF(ISTEXT(INDEX('Abs Formation'!$B$4:$T$369,MATCH(II$9*1,Tableau6[Date],0),MATCH(Tableau3[[#This Row],[Nom Prénom]],Tableau6[[#Headers],[Infirmière]:[Personne 19]],0)))=TRUE,"Form","")</f>
        <v/>
      </c>
      <c r="IJ20" s="91" t="str">
        <f>IF(ISTEXT(INDEX('Abs Formation'!$B$4:$T$369,MATCH(IJ$9*1,Tableau6[Date],0),MATCH(Tableau3[[#This Row],[Nom Prénom]],Tableau6[[#Headers],[Infirmière]:[Personne 19]],0)))=TRUE,"Form","")</f>
        <v/>
      </c>
      <c r="IK20" s="91" t="str">
        <f>IF(ISTEXT(INDEX('Abs Formation'!$B$4:$T$369,MATCH(IK$9*1,Tableau6[Date],0),MATCH(Tableau3[[#This Row],[Nom Prénom]],Tableau6[[#Headers],[Infirmière]:[Personne 19]],0)))=TRUE,"Form","")</f>
        <v/>
      </c>
      <c r="IL20" s="91" t="str">
        <f>IF(ISTEXT(INDEX('Abs Formation'!$B$4:$T$369,MATCH(IL$9*1,Tableau6[Date],0),MATCH(Tableau3[[#This Row],[Nom Prénom]],Tableau6[[#Headers],[Infirmière]:[Personne 19]],0)))=TRUE,"Form","")</f>
        <v/>
      </c>
      <c r="IM20" s="91" t="str">
        <f>IF(ISTEXT(INDEX('Abs Formation'!$B$4:$T$369,MATCH(IM$9*1,Tableau6[Date],0),MATCH(Tableau3[[#This Row],[Nom Prénom]],Tableau6[[#Headers],[Infirmière]:[Personne 19]],0)))=TRUE,"Form","")</f>
        <v/>
      </c>
      <c r="IN20" s="91" t="str">
        <f>IF(ISTEXT(INDEX('Abs Formation'!$B$4:$T$369,MATCH(IN$9*1,Tableau6[Date],0),MATCH(Tableau3[[#This Row],[Nom Prénom]],Tableau6[[#Headers],[Infirmière]:[Personne 19]],0)))=TRUE,"Form","")</f>
        <v/>
      </c>
      <c r="IO20" s="91" t="str">
        <f>IF(ISTEXT(INDEX('Abs Formation'!$B$4:$T$369,MATCH(IO$9*1,Tableau6[Date],0),MATCH(Tableau3[[#This Row],[Nom Prénom]],Tableau6[[#Headers],[Infirmière]:[Personne 19]],0)))=TRUE,"Form","")</f>
        <v/>
      </c>
      <c r="IP20" s="91" t="str">
        <f>IF(ISTEXT(INDEX('Abs Formation'!$B$4:$T$369,MATCH(IP$9*1,Tableau6[Date],0),MATCH(Tableau3[[#This Row],[Nom Prénom]],Tableau6[[#Headers],[Infirmière]:[Personne 19]],0)))=TRUE,"Form","")</f>
        <v/>
      </c>
      <c r="IQ20" s="91" t="str">
        <f>IF(ISTEXT(INDEX('Abs Formation'!$B$4:$T$369,MATCH(IQ$9*1,Tableau6[Date],0),MATCH(Tableau3[[#This Row],[Nom Prénom]],Tableau6[[#Headers],[Infirmière]:[Personne 19]],0)))=TRUE,"Form","")</f>
        <v/>
      </c>
      <c r="IR20" s="91" t="str">
        <f>IF(ISTEXT(INDEX('Abs Formation'!$B$4:$T$369,MATCH(IR$9*1,Tableau6[Date],0),MATCH(Tableau3[[#This Row],[Nom Prénom]],Tableau6[[#Headers],[Infirmière]:[Personne 19]],0)))=TRUE,"Form","")</f>
        <v/>
      </c>
      <c r="IS20" s="91" t="str">
        <f>IF(ISTEXT(INDEX('Abs Formation'!$B$4:$T$369,MATCH(IS$9*1,Tableau6[Date],0),MATCH(Tableau3[[#This Row],[Nom Prénom]],Tableau6[[#Headers],[Infirmière]:[Personne 19]],0)))=TRUE,"Form","")</f>
        <v/>
      </c>
      <c r="IT20" s="91" t="str">
        <f>IF(ISTEXT(INDEX('Abs Formation'!$B$4:$T$369,MATCH(IT$9*1,Tableau6[Date],0),MATCH(Tableau3[[#This Row],[Nom Prénom]],Tableau6[[#Headers],[Infirmière]:[Personne 19]],0)))=TRUE,"Form","")</f>
        <v/>
      </c>
      <c r="IU20" s="91" t="str">
        <f>IF(ISTEXT(INDEX('Abs Formation'!$B$4:$T$369,MATCH(IU$9*1,Tableau6[Date],0),MATCH(Tableau3[[#This Row],[Nom Prénom]],Tableau6[[#Headers],[Infirmière]:[Personne 19]],0)))=TRUE,"Form","")</f>
        <v/>
      </c>
      <c r="IV20" s="91" t="str">
        <f>IF(ISTEXT(INDEX('Abs Formation'!$B$4:$T$369,MATCH(IV$9*1,Tableau6[Date],0),MATCH(Tableau3[[#This Row],[Nom Prénom]],Tableau6[[#Headers],[Infirmière]:[Personne 19]],0)))=TRUE,"Form","")</f>
        <v/>
      </c>
      <c r="IW20" s="91" t="str">
        <f>IF(ISTEXT(INDEX('Abs Formation'!$B$4:$T$369,MATCH(IW$9*1,Tableau6[Date],0),MATCH(Tableau3[[#This Row],[Nom Prénom]],Tableau6[[#Headers],[Infirmière]:[Personne 19]],0)))=TRUE,"Form","")</f>
        <v/>
      </c>
      <c r="IX20" s="91" t="str">
        <f>IF(ISTEXT(INDEX('Abs Formation'!$B$4:$T$369,MATCH(IX$9*1,Tableau6[Date],0),MATCH(Tableau3[[#This Row],[Nom Prénom]],Tableau6[[#Headers],[Infirmière]:[Personne 19]],0)))=TRUE,"Form","")</f>
        <v/>
      </c>
      <c r="IY20" s="98" t="str">
        <f>IF(ISTEXT(INDEX('Abs Formation'!$B$4:$T$369,MATCH(IY$9*1,Tableau6[Date],0),MATCH(Tableau3[[#This Row],[Nom Prénom]],Tableau6[[#Headers],[Infirmière]:[Personne 19]],0)))=TRUE,"Form","")</f>
        <v/>
      </c>
      <c r="IZ20" s="98" t="str">
        <f>IF(ISTEXT(INDEX('Abs Formation'!$B$4:$T$369,MATCH(IZ$9*1,Tableau6[Date],0),MATCH(Tableau3[[#This Row],[Nom Prénom]],Tableau6[[#Headers],[Infirmière]:[Personne 19]],0)))=TRUE,"Form","")</f>
        <v/>
      </c>
      <c r="JA20" s="98" t="str">
        <f>IF(ISTEXT(INDEX('Abs Formation'!$B$4:$T$369,MATCH(JA$9*1,Tableau6[Date],0),MATCH(Tableau3[[#This Row],[Nom Prénom]],Tableau6[[#Headers],[Infirmière]:[Personne 19]],0)))=TRUE,"Form","")</f>
        <v/>
      </c>
      <c r="JB20" s="98" t="str">
        <f>IF(ISTEXT(INDEX('Abs Formation'!$B$4:$T$369,MATCH(JB$9*1,Tableau6[Date],0),MATCH(Tableau3[[#This Row],[Nom Prénom]],Tableau6[[#Headers],[Infirmière]:[Personne 19]],0)))=TRUE,"Form","")</f>
        <v/>
      </c>
      <c r="JC20" s="98" t="str">
        <f>IF(ISTEXT(INDEX('Abs Formation'!$B$4:$T$369,MATCH(JC$9*1,Tableau6[Date],0),MATCH(Tableau3[[#This Row],[Nom Prénom]],Tableau6[[#Headers],[Infirmière]:[Personne 19]],0)))=TRUE,"Form","")</f>
        <v/>
      </c>
      <c r="JD20" s="98" t="str">
        <f>IF(ISTEXT(INDEX('Abs Formation'!$B$4:$T$369,MATCH(JD$9*1,Tableau6[Date],0),MATCH(Tableau3[[#This Row],[Nom Prénom]],Tableau6[[#Headers],[Infirmière]:[Personne 19]],0)))=TRUE,"Form","")</f>
        <v/>
      </c>
      <c r="JE20" s="98" t="str">
        <f>IF(ISTEXT(INDEX('Abs Formation'!$B$4:$T$369,MATCH(JE$9*1,Tableau6[Date],0),MATCH(Tableau3[[#This Row],[Nom Prénom]],Tableau6[[#Headers],[Infirmière]:[Personne 19]],0)))=TRUE,"Form","")</f>
        <v/>
      </c>
      <c r="JF20" s="98" t="str">
        <f>IF(ISTEXT(INDEX('Abs Formation'!$B$4:$T$369,MATCH(JF$9*1,Tableau6[Date],0),MATCH(Tableau3[[#This Row],[Nom Prénom]],Tableau6[[#Headers],[Infirmière]:[Personne 19]],0)))=TRUE,"Form","")</f>
        <v/>
      </c>
      <c r="JG20" s="98" t="str">
        <f>IF(ISTEXT(INDEX('Abs Formation'!$B$4:$T$369,MATCH(JG$9*1,Tableau6[Date],0),MATCH(Tableau3[[#This Row],[Nom Prénom]],Tableau6[[#Headers],[Infirmière]:[Personne 19]],0)))=TRUE,"Form","")</f>
        <v/>
      </c>
      <c r="JH20" s="98" t="str">
        <f>IF(ISTEXT(INDEX('Abs Formation'!$B$4:$T$369,MATCH(JH$9*1,Tableau6[Date],0),MATCH(Tableau3[[#This Row],[Nom Prénom]],Tableau6[[#Headers],[Infirmière]:[Personne 19]],0)))=TRUE,"Form","")</f>
        <v/>
      </c>
      <c r="JI20" s="98" t="str">
        <f>IF(ISTEXT(INDEX('Abs Formation'!$B$4:$T$369,MATCH(JI$9*1,Tableau6[Date],0),MATCH(Tableau3[[#This Row],[Nom Prénom]],Tableau6[[#Headers],[Infirmière]:[Personne 19]],0)))=TRUE,"Form","")</f>
        <v/>
      </c>
      <c r="JJ20" s="98" t="str">
        <f>IF(ISTEXT(INDEX('Abs Formation'!$B$4:$T$369,MATCH(JJ$9*1,Tableau6[Date],0),MATCH(Tableau3[[#This Row],[Nom Prénom]],Tableau6[[#Headers],[Infirmière]:[Personne 19]],0)))=TRUE,"Form","")</f>
        <v/>
      </c>
      <c r="JK20" s="98" t="str">
        <f>IF(ISTEXT(INDEX('Abs Formation'!$B$4:$T$369,MATCH(JK$9*1,Tableau6[Date],0),MATCH(Tableau3[[#This Row],[Nom Prénom]],Tableau6[[#Headers],[Infirmière]:[Personne 19]],0)))=TRUE,"Form","")</f>
        <v/>
      </c>
      <c r="JL20" s="98" t="str">
        <f>IF(ISTEXT(INDEX('Abs Formation'!$B$4:$T$369,MATCH(JL$9*1,Tableau6[Date],0),MATCH(Tableau3[[#This Row],[Nom Prénom]],Tableau6[[#Headers],[Infirmière]:[Personne 19]],0)))=TRUE,"Form","")</f>
        <v/>
      </c>
      <c r="JM20" s="98" t="str">
        <f>IF(ISTEXT(INDEX('Abs Formation'!$B$4:$T$369,MATCH(JM$9*1,Tableau6[Date],0),MATCH(Tableau3[[#This Row],[Nom Prénom]],Tableau6[[#Headers],[Infirmière]:[Personne 19]],0)))=TRUE,"Form","")</f>
        <v/>
      </c>
      <c r="JN20" s="98" t="str">
        <f>IF(ISTEXT(INDEX('Abs Formation'!$B$4:$T$369,MATCH(JN$9*1,Tableau6[Date],0),MATCH(Tableau3[[#This Row],[Nom Prénom]],Tableau6[[#Headers],[Infirmière]:[Personne 19]],0)))=TRUE,"Form","")</f>
        <v/>
      </c>
      <c r="JO20" s="98" t="str">
        <f>IF(ISTEXT(INDEX('Abs Formation'!$B$4:$T$369,MATCH(JO$9*1,Tableau6[Date],0),MATCH(Tableau3[[#This Row],[Nom Prénom]],Tableau6[[#Headers],[Infirmière]:[Personne 19]],0)))=TRUE,"Form","")</f>
        <v/>
      </c>
      <c r="JP20" s="98" t="str">
        <f>IF(ISTEXT(INDEX('Abs Formation'!$B$4:$T$369,MATCH(JP$9*1,Tableau6[Date],0),MATCH(Tableau3[[#This Row],[Nom Prénom]],Tableau6[[#Headers],[Infirmière]:[Personne 19]],0)))=TRUE,"Form","")</f>
        <v/>
      </c>
      <c r="JQ20" s="98" t="str">
        <f>IF(ISTEXT(INDEX('Abs Formation'!$B$4:$T$369,MATCH(JQ$9*1,Tableau6[Date],0),MATCH(Tableau3[[#This Row],[Nom Prénom]],Tableau6[[#Headers],[Infirmière]:[Personne 19]],0)))=TRUE,"Form","")</f>
        <v/>
      </c>
      <c r="JR20" s="98" t="str">
        <f>IF(ISTEXT(INDEX('Abs Formation'!$B$4:$T$369,MATCH(JR$9*1,Tableau6[Date],0),MATCH(Tableau3[[#This Row],[Nom Prénom]],Tableau6[[#Headers],[Infirmière]:[Personne 19]],0)))=TRUE,"Form","")</f>
        <v/>
      </c>
      <c r="JS20" s="98" t="str">
        <f>IF(ISTEXT(INDEX('Abs Formation'!$B$4:$T$369,MATCH(JS$9*1,Tableau6[Date],0),MATCH(Tableau3[[#This Row],[Nom Prénom]],Tableau6[[#Headers],[Infirmière]:[Personne 19]],0)))=TRUE,"Form","")</f>
        <v/>
      </c>
      <c r="JT20" s="98" t="str">
        <f>IF(ISTEXT(INDEX('Abs Formation'!$B$4:$T$369,MATCH(JT$9*1,Tableau6[Date],0),MATCH(Tableau3[[#This Row],[Nom Prénom]],Tableau6[[#Headers],[Infirmière]:[Personne 19]],0)))=TRUE,"Form","")</f>
        <v/>
      </c>
      <c r="JU20" s="98" t="str">
        <f>IF(ISTEXT(INDEX('Abs Formation'!$B$4:$T$369,MATCH(JU$9*1,Tableau6[Date],0),MATCH(Tableau3[[#This Row],[Nom Prénom]],Tableau6[[#Headers],[Infirmière]:[Personne 19]],0)))=TRUE,"Form","")</f>
        <v/>
      </c>
      <c r="JV20" s="98" t="str">
        <f>IF(ISTEXT(INDEX('Abs Formation'!$B$4:$T$369,MATCH(JV$9*1,Tableau6[Date],0),MATCH(Tableau3[[#This Row],[Nom Prénom]],Tableau6[[#Headers],[Infirmière]:[Personne 19]],0)))=TRUE,"Form","")</f>
        <v/>
      </c>
      <c r="JW20" s="98" t="str">
        <f>IF(ISTEXT(INDEX('Abs Formation'!$B$4:$T$369,MATCH(JW$9*1,Tableau6[Date],0),MATCH(Tableau3[[#This Row],[Nom Prénom]],Tableau6[[#Headers],[Infirmière]:[Personne 19]],0)))=TRUE,"Form","")</f>
        <v/>
      </c>
      <c r="JX20" s="98" t="str">
        <f>IF(ISTEXT(INDEX('Abs Formation'!$B$4:$T$369,MATCH(JX$9*1,Tableau6[Date],0),MATCH(Tableau3[[#This Row],[Nom Prénom]],Tableau6[[#Headers],[Infirmière]:[Personne 19]],0)))=TRUE,"Form","")</f>
        <v/>
      </c>
      <c r="JY20" s="98" t="str">
        <f>IF(ISTEXT(INDEX('Abs Formation'!$B$4:$T$369,MATCH(JY$9*1,Tableau6[Date],0),MATCH(Tableau3[[#This Row],[Nom Prénom]],Tableau6[[#Headers],[Infirmière]:[Personne 19]],0)))=TRUE,"Form","")</f>
        <v/>
      </c>
      <c r="JZ20" s="98" t="str">
        <f>IF(ISTEXT(INDEX('Abs Formation'!$B$4:$T$369,MATCH(JZ$9*1,Tableau6[Date],0),MATCH(Tableau3[[#This Row],[Nom Prénom]],Tableau6[[#Headers],[Infirmière]:[Personne 19]],0)))=TRUE,"Form","")</f>
        <v/>
      </c>
      <c r="KA20" s="98" t="str">
        <f>IF(ISTEXT(INDEX('Abs Formation'!$B$4:$T$369,MATCH(KA$9*1,Tableau6[Date],0),MATCH(Tableau3[[#This Row],[Nom Prénom]],Tableau6[[#Headers],[Infirmière]:[Personne 19]],0)))=TRUE,"Form","")</f>
        <v/>
      </c>
      <c r="KB20" s="98" t="str">
        <f>IF(ISTEXT(INDEX('Abs Formation'!$B$4:$T$369,MATCH(KB$9*1,Tableau6[Date],0),MATCH(Tableau3[[#This Row],[Nom Prénom]],Tableau6[[#Headers],[Infirmière]:[Personne 19]],0)))=TRUE,"Form","")</f>
        <v/>
      </c>
      <c r="KC20" s="99" t="str">
        <f>IF(ISTEXT(INDEX('Abs Formation'!$B$4:$T$369,MATCH(KC$9*1,Tableau6[Date],0),MATCH(Tableau3[[#This Row],[Nom Prénom]],Tableau6[[#Headers],[Infirmière]:[Personne 19]],0)))=TRUE,"Form","")</f>
        <v/>
      </c>
      <c r="KD20" s="99" t="str">
        <f>IF(ISTEXT(INDEX('Abs Formation'!$B$4:$T$369,MATCH(KD$9*1,Tableau6[Date],0),MATCH(Tableau3[[#This Row],[Nom Prénom]],Tableau6[[#Headers],[Infirmière]:[Personne 19]],0)))=TRUE,"Form","")</f>
        <v/>
      </c>
      <c r="KE20" s="99" t="str">
        <f>IF(ISTEXT(INDEX('Abs Formation'!$B$4:$T$369,MATCH(KE$9*1,Tableau6[Date],0),MATCH(Tableau3[[#This Row],[Nom Prénom]],Tableau6[[#Headers],[Infirmière]:[Personne 19]],0)))=TRUE,"Form","")</f>
        <v/>
      </c>
      <c r="KF20" s="99" t="str">
        <f>IF(ISTEXT(INDEX('Abs Formation'!$B$4:$T$369,MATCH(KF$9*1,Tableau6[Date],0),MATCH(Tableau3[[#This Row],[Nom Prénom]],Tableau6[[#Headers],[Infirmière]:[Personne 19]],0)))=TRUE,"Form","")</f>
        <v/>
      </c>
      <c r="KG20" s="99" t="str">
        <f>IF(ISTEXT(INDEX('Abs Formation'!$B$4:$T$369,MATCH(KG$9*1,Tableau6[Date],0),MATCH(Tableau3[[#This Row],[Nom Prénom]],Tableau6[[#Headers],[Infirmière]:[Personne 19]],0)))=TRUE,"Form","")</f>
        <v/>
      </c>
      <c r="KH20" s="99" t="str">
        <f>IF(ISTEXT(INDEX('Abs Formation'!$B$4:$T$369,MATCH(KH$9*1,Tableau6[Date],0),MATCH(Tableau3[[#This Row],[Nom Prénom]],Tableau6[[#Headers],[Infirmière]:[Personne 19]],0)))=TRUE,"Form","")</f>
        <v/>
      </c>
      <c r="KI20" s="99" t="str">
        <f>IF(ISTEXT(INDEX('Abs Formation'!$B$4:$T$369,MATCH(KI$9*1,Tableau6[Date],0),MATCH(Tableau3[[#This Row],[Nom Prénom]],Tableau6[[#Headers],[Infirmière]:[Personne 19]],0)))=TRUE,"Form","")</f>
        <v/>
      </c>
      <c r="KJ20" s="99" t="str">
        <f>IF(ISTEXT(INDEX('Abs Formation'!$B$4:$T$369,MATCH(KJ$9*1,Tableau6[Date],0),MATCH(Tableau3[[#This Row],[Nom Prénom]],Tableau6[[#Headers],[Infirmière]:[Personne 19]],0)))=TRUE,"Form","")</f>
        <v/>
      </c>
      <c r="KK20" s="99" t="str">
        <f>IF(ISTEXT(INDEX('Abs Formation'!$B$4:$T$369,MATCH(KK$9*1,Tableau6[Date],0),MATCH(Tableau3[[#This Row],[Nom Prénom]],Tableau6[[#Headers],[Infirmière]:[Personne 19]],0)))=TRUE,"Form","")</f>
        <v/>
      </c>
      <c r="KL20" s="99" t="str">
        <f>IF(ISTEXT(INDEX('Abs Formation'!$B$4:$T$369,MATCH(KL$9*1,Tableau6[Date],0),MATCH(Tableau3[[#This Row],[Nom Prénom]],Tableau6[[#Headers],[Infirmière]:[Personne 19]],0)))=TRUE,"Form","")</f>
        <v/>
      </c>
      <c r="KM20" s="99" t="str">
        <f>IF(ISTEXT(INDEX('Abs Formation'!$B$4:$T$369,MATCH(KM$9*1,Tableau6[Date],0),MATCH(Tableau3[[#This Row],[Nom Prénom]],Tableau6[[#Headers],[Infirmière]:[Personne 19]],0)))=TRUE,"Form","")</f>
        <v/>
      </c>
      <c r="KN20" s="99" t="str">
        <f>IF(ISTEXT(INDEX('Abs Formation'!$B$4:$T$369,MATCH(KN$9*1,Tableau6[Date],0),MATCH(Tableau3[[#This Row],[Nom Prénom]],Tableau6[[#Headers],[Infirmière]:[Personne 19]],0)))=TRUE,"Form","")</f>
        <v/>
      </c>
      <c r="KO20" s="99" t="str">
        <f>IF(ISTEXT(INDEX('Abs Formation'!$B$4:$T$369,MATCH(KO$9*1,Tableau6[Date],0),MATCH(Tableau3[[#This Row],[Nom Prénom]],Tableau6[[#Headers],[Infirmière]:[Personne 19]],0)))=TRUE,"Form","")</f>
        <v/>
      </c>
      <c r="KP20" s="99" t="str">
        <f>IF(ISTEXT(INDEX('Abs Formation'!$B$4:$T$369,MATCH(KP$9*1,Tableau6[Date],0),MATCH(Tableau3[[#This Row],[Nom Prénom]],Tableau6[[#Headers],[Infirmière]:[Personne 19]],0)))=TRUE,"Form","")</f>
        <v/>
      </c>
      <c r="KQ20" s="99" t="str">
        <f>IF(ISTEXT(INDEX('Abs Formation'!$B$4:$T$369,MATCH(KQ$9*1,Tableau6[Date],0),MATCH(Tableau3[[#This Row],[Nom Prénom]],Tableau6[[#Headers],[Infirmière]:[Personne 19]],0)))=TRUE,"Form","")</f>
        <v/>
      </c>
      <c r="KR20" s="99" t="str">
        <f>IF(ISTEXT(INDEX('Abs Formation'!$B$4:$T$369,MATCH(KR$9*1,Tableau6[Date],0),MATCH(Tableau3[[#This Row],[Nom Prénom]],Tableau6[[#Headers],[Infirmière]:[Personne 19]],0)))=TRUE,"Form","")</f>
        <v/>
      </c>
      <c r="KS20" s="99" t="str">
        <f>IF(ISTEXT(INDEX('Abs Formation'!$B$4:$T$369,MATCH(KS$9*1,Tableau6[Date],0),MATCH(Tableau3[[#This Row],[Nom Prénom]],Tableau6[[#Headers],[Infirmière]:[Personne 19]],0)))=TRUE,"Form","")</f>
        <v/>
      </c>
      <c r="KT20" s="99" t="str">
        <f>IF(ISTEXT(INDEX('Abs Formation'!$B$4:$T$369,MATCH(KT$9*1,Tableau6[Date],0),MATCH(Tableau3[[#This Row],[Nom Prénom]],Tableau6[[#Headers],[Infirmière]:[Personne 19]],0)))=TRUE,"Form","")</f>
        <v/>
      </c>
      <c r="KU20" s="99" t="str">
        <f>IF(ISTEXT(INDEX('Abs Formation'!$B$4:$T$369,MATCH(KU$9*1,Tableau6[Date],0),MATCH(Tableau3[[#This Row],[Nom Prénom]],Tableau6[[#Headers],[Infirmière]:[Personne 19]],0)))=TRUE,"Form","")</f>
        <v/>
      </c>
      <c r="KV20" s="99" t="str">
        <f>IF(ISTEXT(INDEX('Abs Formation'!$B$4:$T$369,MATCH(KV$9*1,Tableau6[Date],0),MATCH(Tableau3[[#This Row],[Nom Prénom]],Tableau6[[#Headers],[Infirmière]:[Personne 19]],0)))=TRUE,"Form","")</f>
        <v/>
      </c>
      <c r="KW20" s="99" t="str">
        <f>IF(ISTEXT(INDEX('Abs Formation'!$B$4:$T$369,MATCH(KW$9*1,Tableau6[Date],0),MATCH(Tableau3[[#This Row],[Nom Prénom]],Tableau6[[#Headers],[Infirmière]:[Personne 19]],0)))=TRUE,"Form","")</f>
        <v/>
      </c>
      <c r="KX20" s="99" t="str">
        <f>IF(ISTEXT(INDEX('Abs Formation'!$B$4:$T$369,MATCH(KX$9*1,Tableau6[Date],0),MATCH(Tableau3[[#This Row],[Nom Prénom]],Tableau6[[#Headers],[Infirmière]:[Personne 19]],0)))=TRUE,"Form","")</f>
        <v/>
      </c>
      <c r="KY20" s="99" t="str">
        <f>IF(ISTEXT(INDEX('Abs Formation'!$B$4:$T$369,MATCH(KY$9*1,Tableau6[Date],0),MATCH(Tableau3[[#This Row],[Nom Prénom]],Tableau6[[#Headers],[Infirmière]:[Personne 19]],0)))=TRUE,"Form","")</f>
        <v/>
      </c>
      <c r="KZ20" s="99" t="str">
        <f>IF(ISTEXT(INDEX('Abs Formation'!$B$4:$T$369,MATCH(KZ$9*1,Tableau6[Date],0),MATCH(Tableau3[[#This Row],[Nom Prénom]],Tableau6[[#Headers],[Infirmière]:[Personne 19]],0)))=TRUE,"Form","")</f>
        <v/>
      </c>
      <c r="LA20" s="99" t="str">
        <f>IF(ISTEXT(INDEX('Abs Formation'!$B$4:$T$369,MATCH(LA$9*1,Tableau6[Date],0),MATCH(Tableau3[[#This Row],[Nom Prénom]],Tableau6[[#Headers],[Infirmière]:[Personne 19]],0)))=TRUE,"Form","")</f>
        <v/>
      </c>
      <c r="LB20" s="99" t="str">
        <f>IF(ISTEXT(INDEX('Abs Formation'!$B$4:$T$369,MATCH(LB$9*1,Tableau6[Date],0),MATCH(Tableau3[[#This Row],[Nom Prénom]],Tableau6[[#Headers],[Infirmière]:[Personne 19]],0)))=TRUE,"Form","")</f>
        <v/>
      </c>
      <c r="LC20" s="99" t="str">
        <f>IF(ISTEXT(INDEX('Abs Formation'!$B$4:$T$369,MATCH(LC$9*1,Tableau6[Date],0),MATCH(Tableau3[[#This Row],[Nom Prénom]],Tableau6[[#Headers],[Infirmière]:[Personne 19]],0)))=TRUE,"Form","")</f>
        <v/>
      </c>
      <c r="LD20" s="99" t="str">
        <f>IF(ISTEXT(INDEX('Abs Formation'!$B$4:$T$369,MATCH(LD$9*1,Tableau6[Date],0),MATCH(Tableau3[[#This Row],[Nom Prénom]],Tableau6[[#Headers],[Infirmière]:[Personne 19]],0)))=TRUE,"Form","")</f>
        <v/>
      </c>
      <c r="LE20" s="99" t="str">
        <f>IF(ISTEXT(INDEX('Abs Formation'!$B$4:$T$369,MATCH(LE$9*1,Tableau6[Date],0),MATCH(Tableau3[[#This Row],[Nom Prénom]],Tableau6[[#Headers],[Infirmière]:[Personne 19]],0)))=TRUE,"Form","")</f>
        <v/>
      </c>
      <c r="LF20" s="99" t="str">
        <f>IF(ISTEXT(INDEX('Abs Formation'!$B$4:$T$369,MATCH(LF$9*1,Tableau6[Date],0),MATCH(Tableau3[[#This Row],[Nom Prénom]],Tableau6[[#Headers],[Infirmière]:[Personne 19]],0)))=TRUE,"Form","")</f>
        <v/>
      </c>
      <c r="LG20" s="99" t="str">
        <f>IF(ISTEXT(INDEX('Abs Formation'!$B$4:$T$369,MATCH(LG$9*1,Tableau6[Date],0),MATCH(Tableau3[[#This Row],[Nom Prénom]],Tableau6[[#Headers],[Infirmière]:[Personne 19]],0)))=TRUE,"Form","")</f>
        <v/>
      </c>
      <c r="LH20" s="100" t="str">
        <f>IF(ISTEXT(INDEX('Abs Formation'!$B$4:$T$369,MATCH(LH$9*1,Tableau6[Date],0),MATCH(Tableau3[[#This Row],[Nom Prénom]],Tableau6[[#Headers],[Infirmière]:[Personne 19]],0)))=TRUE,"Form","")</f>
        <v/>
      </c>
      <c r="LI20" s="100" t="str">
        <f>IF(ISTEXT(INDEX('Abs Formation'!$B$4:$T$369,MATCH(LI$9*1,Tableau6[Date],0),MATCH(Tableau3[[#This Row],[Nom Prénom]],Tableau6[[#Headers],[Infirmière]:[Personne 19]],0)))=TRUE,"Form","")</f>
        <v/>
      </c>
      <c r="LJ20" s="100" t="str">
        <f>IF(ISTEXT(INDEX('Abs Formation'!$B$4:$T$369,MATCH(LJ$9*1,Tableau6[Date],0),MATCH(Tableau3[[#This Row],[Nom Prénom]],Tableau6[[#Headers],[Infirmière]:[Personne 19]],0)))=TRUE,"Form","")</f>
        <v/>
      </c>
      <c r="LK20" s="100" t="str">
        <f>IF(ISTEXT(INDEX('Abs Formation'!$B$4:$T$369,MATCH(LK$9*1,Tableau6[Date],0),MATCH(Tableau3[[#This Row],[Nom Prénom]],Tableau6[[#Headers],[Infirmière]:[Personne 19]],0)))=TRUE,"Form","")</f>
        <v/>
      </c>
      <c r="LL20" s="100" t="str">
        <f>IF(ISTEXT(INDEX('Abs Formation'!$B$4:$T$369,MATCH(LL$9*1,Tableau6[Date],0),MATCH(Tableau3[[#This Row],[Nom Prénom]],Tableau6[[#Headers],[Infirmière]:[Personne 19]],0)))=TRUE,"Form","")</f>
        <v/>
      </c>
      <c r="LM20" s="100" t="str">
        <f>IF(ISTEXT(INDEX('Abs Formation'!$B$4:$T$369,MATCH(LM$9*1,Tableau6[Date],0),MATCH(Tableau3[[#This Row],[Nom Prénom]],Tableau6[[#Headers],[Infirmière]:[Personne 19]],0)))=TRUE,"Form","")</f>
        <v/>
      </c>
      <c r="LN20" s="100" t="str">
        <f>IF(ISTEXT(INDEX('Abs Formation'!$B$4:$T$369,MATCH(LN$9*1,Tableau6[Date],0),MATCH(Tableau3[[#This Row],[Nom Prénom]],Tableau6[[#Headers],[Infirmière]:[Personne 19]],0)))=TRUE,"Form","")</f>
        <v/>
      </c>
      <c r="LO20" s="100" t="str">
        <f>IF(ISTEXT(INDEX('Abs Formation'!$B$4:$T$369,MATCH(LO$9*1,Tableau6[Date],0),MATCH(Tableau3[[#This Row],[Nom Prénom]],Tableau6[[#Headers],[Infirmière]:[Personne 19]],0)))=TRUE,"Form","")</f>
        <v/>
      </c>
      <c r="LP20" s="100" t="str">
        <f>IF(ISTEXT(INDEX('Abs Formation'!$B$4:$T$369,MATCH(LP$9*1,Tableau6[Date],0),MATCH(Tableau3[[#This Row],[Nom Prénom]],Tableau6[[#Headers],[Infirmière]:[Personne 19]],0)))=TRUE,"Form","")</f>
        <v/>
      </c>
      <c r="LQ20" s="100" t="str">
        <f>IF(ISTEXT(INDEX('Abs Formation'!$B$4:$T$369,MATCH(LQ$9*1,Tableau6[Date],0),MATCH(Tableau3[[#This Row],[Nom Prénom]],Tableau6[[#Headers],[Infirmière]:[Personne 19]],0)))=TRUE,"Form","")</f>
        <v/>
      </c>
      <c r="LR20" s="100" t="str">
        <f>IF(ISTEXT(INDEX('Abs Formation'!$B$4:$T$369,MATCH(LR$9*1,Tableau6[Date],0),MATCH(Tableau3[[#This Row],[Nom Prénom]],Tableau6[[#Headers],[Infirmière]:[Personne 19]],0)))=TRUE,"Form","")</f>
        <v/>
      </c>
      <c r="LS20" s="100" t="str">
        <f>IF(ISTEXT(INDEX('Abs Formation'!$B$4:$T$369,MATCH(LS$9*1,Tableau6[Date],0),MATCH(Tableau3[[#This Row],[Nom Prénom]],Tableau6[[#Headers],[Infirmière]:[Personne 19]],0)))=TRUE,"Form","")</f>
        <v/>
      </c>
      <c r="LT20" s="100" t="str">
        <f>IF(ISTEXT(INDEX('Abs Formation'!$B$4:$T$369,MATCH(LT$9*1,Tableau6[Date],0),MATCH(Tableau3[[#This Row],[Nom Prénom]],Tableau6[[#Headers],[Infirmière]:[Personne 19]],0)))=TRUE,"Form","")</f>
        <v/>
      </c>
      <c r="LU20" s="100" t="str">
        <f>IF(ISTEXT(INDEX('Abs Formation'!$B$4:$T$369,MATCH(LU$9*1,Tableau6[Date],0),MATCH(Tableau3[[#This Row],[Nom Prénom]],Tableau6[[#Headers],[Infirmière]:[Personne 19]],0)))=TRUE,"Form","")</f>
        <v/>
      </c>
      <c r="LV20" s="100" t="str">
        <f>IF(ISTEXT(INDEX('Abs Formation'!$B$4:$T$369,MATCH(LV$9*1,Tableau6[Date],0),MATCH(Tableau3[[#This Row],[Nom Prénom]],Tableau6[[#Headers],[Infirmière]:[Personne 19]],0)))=TRUE,"Form","")</f>
        <v/>
      </c>
      <c r="LW20" s="100" t="str">
        <f>IF(ISTEXT(INDEX('Abs Formation'!$B$4:$T$369,MATCH(LW$9*1,Tableau6[Date],0),MATCH(Tableau3[[#This Row],[Nom Prénom]],Tableau6[[#Headers],[Infirmière]:[Personne 19]],0)))=TRUE,"Form","")</f>
        <v/>
      </c>
      <c r="LX20" s="100" t="str">
        <f>IF(ISTEXT(INDEX('Abs Formation'!$B$4:$T$369,MATCH(LX$9*1,Tableau6[Date],0),MATCH(Tableau3[[#This Row],[Nom Prénom]],Tableau6[[#Headers],[Infirmière]:[Personne 19]],0)))=TRUE,"Form","")</f>
        <v/>
      </c>
      <c r="LY20" s="100" t="str">
        <f>IF(ISTEXT(INDEX('Abs Formation'!$B$4:$T$369,MATCH(LY$9*1,Tableau6[Date],0),MATCH(Tableau3[[#This Row],[Nom Prénom]],Tableau6[[#Headers],[Infirmière]:[Personne 19]],0)))=TRUE,"Form","")</f>
        <v/>
      </c>
      <c r="LZ20" s="100" t="str">
        <f>IF(ISTEXT(INDEX('Abs Formation'!$B$4:$T$369,MATCH(LZ$9*1,Tableau6[Date],0),MATCH(Tableau3[[#This Row],[Nom Prénom]],Tableau6[[#Headers],[Infirmière]:[Personne 19]],0)))=TRUE,"Form","")</f>
        <v/>
      </c>
      <c r="MA20" s="100" t="str">
        <f>IF(ISTEXT(INDEX('Abs Formation'!$B$4:$T$369,MATCH(MA$9*1,Tableau6[Date],0),MATCH(Tableau3[[#This Row],[Nom Prénom]],Tableau6[[#Headers],[Infirmière]:[Personne 19]],0)))=TRUE,"Form","")</f>
        <v/>
      </c>
      <c r="MB20" s="100" t="str">
        <f>IF(ISTEXT(INDEX('Abs Formation'!$B$4:$T$369,MATCH(MB$9*1,Tableau6[Date],0),MATCH(Tableau3[[#This Row],[Nom Prénom]],Tableau6[[#Headers],[Infirmière]:[Personne 19]],0)))=TRUE,"Form","")</f>
        <v/>
      </c>
      <c r="MC20" s="100" t="str">
        <f>IF(ISTEXT(INDEX('Abs Formation'!$B$4:$T$369,MATCH(MC$9*1,Tableau6[Date],0),MATCH(Tableau3[[#This Row],[Nom Prénom]],Tableau6[[#Headers],[Infirmière]:[Personne 19]],0)))=TRUE,"Form","")</f>
        <v/>
      </c>
      <c r="MD20" s="100" t="str">
        <f>IF(ISTEXT(INDEX('Abs Formation'!$B$4:$T$369,MATCH(MD$9*1,Tableau6[Date],0),MATCH(Tableau3[[#This Row],[Nom Prénom]],Tableau6[[#Headers],[Infirmière]:[Personne 19]],0)))=TRUE,"Form","")</f>
        <v/>
      </c>
      <c r="ME20" s="100" t="str">
        <f>IF(ISTEXT(INDEX('Abs Formation'!$B$4:$T$369,MATCH(ME$9*1,Tableau6[Date],0),MATCH(Tableau3[[#This Row],[Nom Prénom]],Tableau6[[#Headers],[Infirmière]:[Personne 19]],0)))=TRUE,"Form","")</f>
        <v/>
      </c>
      <c r="MF20" s="100" t="str">
        <f>IF(ISTEXT(INDEX('Abs Formation'!$B$4:$T$369,MATCH(MF$9*1,Tableau6[Date],0),MATCH(Tableau3[[#This Row],[Nom Prénom]],Tableau6[[#Headers],[Infirmière]:[Personne 19]],0)))=TRUE,"Form","")</f>
        <v/>
      </c>
      <c r="MG20" s="100" t="str">
        <f>IF(ISTEXT(INDEX('Abs Formation'!$B$4:$T$369,MATCH(MG$9*1,Tableau6[Date],0),MATCH(Tableau3[[#This Row],[Nom Prénom]],Tableau6[[#Headers],[Infirmière]:[Personne 19]],0)))=TRUE,"Form","")</f>
        <v/>
      </c>
      <c r="MH20" s="100" t="str">
        <f>IF(ISTEXT(INDEX('Abs Formation'!$B$4:$T$369,MATCH(MH$9*1,Tableau6[Date],0),MATCH(Tableau3[[#This Row],[Nom Prénom]],Tableau6[[#Headers],[Infirmière]:[Personne 19]],0)))=TRUE,"Form","")</f>
        <v/>
      </c>
      <c r="MI20" s="100" t="str">
        <f>IF(ISTEXT(INDEX('Abs Formation'!$B$4:$T$369,MATCH(MI$9*1,Tableau6[Date],0),MATCH(Tableau3[[#This Row],[Nom Prénom]],Tableau6[[#Headers],[Infirmière]:[Personne 19]],0)))=TRUE,"Form","")</f>
        <v/>
      </c>
      <c r="MJ20" s="100" t="str">
        <f>IF(ISTEXT(INDEX('Abs Formation'!$B$4:$T$369,MATCH(MJ$9*1,Tableau6[Date],0),MATCH(Tableau3[[#This Row],[Nom Prénom]],Tableau6[[#Headers],[Infirmière]:[Personne 19]],0)))=TRUE,"Form","")</f>
        <v/>
      </c>
      <c r="MK20" s="100" t="str">
        <f>IF(ISTEXT(INDEX('Abs Formation'!$B$4:$T$369,MATCH(MK$9*1,Tableau6[Date],0),MATCH(Tableau3[[#This Row],[Nom Prénom]],Tableau6[[#Headers],[Infirmière]:[Personne 19]],0)))=TRUE,"Form","")</f>
        <v/>
      </c>
      <c r="ML20" s="101" t="str">
        <f>IF(ISTEXT(INDEX('Abs Formation'!$B$4:$T$369,MATCH(ML$9*1,Tableau6[Date],0),MATCH(Tableau3[[#This Row],[Nom Prénom]],Tableau6[[#Headers],[Infirmière]:[Personne 19]],0)))=TRUE,"Form","")</f>
        <v/>
      </c>
      <c r="MM20" s="101" t="str">
        <f>IF(ISTEXT(INDEX('Abs Formation'!$B$4:$T$369,MATCH(MM$9*1,Tableau6[Date],0),MATCH(Tableau3[[#This Row],[Nom Prénom]],Tableau6[[#Headers],[Infirmière]:[Personne 19]],0)))=TRUE,"Form","")</f>
        <v/>
      </c>
      <c r="MN20" s="101" t="str">
        <f>IF(ISTEXT(INDEX('Abs Formation'!$B$4:$T$369,MATCH(MN$9*1,Tableau6[Date],0),MATCH(Tableau3[[#This Row],[Nom Prénom]],Tableau6[[#Headers],[Infirmière]:[Personne 19]],0)))=TRUE,"Form","")</f>
        <v/>
      </c>
      <c r="MO20" s="101" t="str">
        <f>IF(ISTEXT(INDEX('Abs Formation'!$B$4:$T$369,MATCH(MO$9*1,Tableau6[Date],0),MATCH(Tableau3[[#This Row],[Nom Prénom]],Tableau6[[#Headers],[Infirmière]:[Personne 19]],0)))=TRUE,"Form","")</f>
        <v/>
      </c>
      <c r="MP20" s="101" t="str">
        <f>IF(ISTEXT(INDEX('Abs Formation'!$B$4:$T$369,MATCH(MP$9*1,Tableau6[Date],0),MATCH(Tableau3[[#This Row],[Nom Prénom]],Tableau6[[#Headers],[Infirmière]:[Personne 19]],0)))=TRUE,"Form","")</f>
        <v/>
      </c>
      <c r="MQ20" s="101" t="str">
        <f>IF(ISTEXT(INDEX('Abs Formation'!$B$4:$T$369,MATCH(MQ$9*1,Tableau6[Date],0),MATCH(Tableau3[[#This Row],[Nom Prénom]],Tableau6[[#Headers],[Infirmière]:[Personne 19]],0)))=TRUE,"Form","")</f>
        <v/>
      </c>
      <c r="MR20" s="101" t="str">
        <f>IF(ISTEXT(INDEX('Abs Formation'!$B$4:$T$369,MATCH(MR$9*1,Tableau6[Date],0),MATCH(Tableau3[[#This Row],[Nom Prénom]],Tableau6[[#Headers],[Infirmière]:[Personne 19]],0)))=TRUE,"Form","")</f>
        <v/>
      </c>
      <c r="MS20" s="101" t="str">
        <f>IF(ISTEXT(INDEX('Abs Formation'!$B$4:$T$369,MATCH(MS$9*1,Tableau6[Date],0),MATCH(Tableau3[[#This Row],[Nom Prénom]],Tableau6[[#Headers],[Infirmière]:[Personne 19]],0)))=TRUE,"Form","")</f>
        <v/>
      </c>
      <c r="MT20" s="101" t="str">
        <f>IF(ISTEXT(INDEX('Abs Formation'!$B$4:$T$369,MATCH(MT$9*1,Tableau6[Date],0),MATCH(Tableau3[[#This Row],[Nom Prénom]],Tableau6[[#Headers],[Infirmière]:[Personne 19]],0)))=TRUE,"Form","")</f>
        <v/>
      </c>
      <c r="MU20" s="101" t="str">
        <f>IF(ISTEXT(INDEX('Abs Formation'!$B$4:$T$369,MATCH(MU$9*1,Tableau6[Date],0),MATCH(Tableau3[[#This Row],[Nom Prénom]],Tableau6[[#Headers],[Infirmière]:[Personne 19]],0)))=TRUE,"Form","")</f>
        <v/>
      </c>
      <c r="MV20" s="101" t="str">
        <f>IF(ISTEXT(INDEX('Abs Formation'!$B$4:$T$369,MATCH(MV$9*1,Tableau6[Date],0),MATCH(Tableau3[[#This Row],[Nom Prénom]],Tableau6[[#Headers],[Infirmière]:[Personne 19]],0)))=TRUE,"Form","")</f>
        <v/>
      </c>
      <c r="MW20" s="101" t="str">
        <f>IF(ISTEXT(INDEX('Abs Formation'!$B$4:$T$369,MATCH(MW$9*1,Tableau6[Date],0),MATCH(Tableau3[[#This Row],[Nom Prénom]],Tableau6[[#Headers],[Infirmière]:[Personne 19]],0)))=TRUE,"Form","")</f>
        <v/>
      </c>
      <c r="MX20" s="101" t="str">
        <f>IF(ISTEXT(INDEX('Abs Formation'!$B$4:$T$369,MATCH(MX$9*1,Tableau6[Date],0),MATCH(Tableau3[[#This Row],[Nom Prénom]],Tableau6[[#Headers],[Infirmière]:[Personne 19]],0)))=TRUE,"Form","")</f>
        <v/>
      </c>
      <c r="MY20" s="101" t="str">
        <f>IF(ISTEXT(INDEX('Abs Formation'!$B$4:$T$369,MATCH(MY$9*1,Tableau6[Date],0),MATCH(Tableau3[[#This Row],[Nom Prénom]],Tableau6[[#Headers],[Infirmière]:[Personne 19]],0)))=TRUE,"Form","")</f>
        <v/>
      </c>
      <c r="MZ20" s="101" t="str">
        <f>IF(ISTEXT(INDEX('Abs Formation'!$B$4:$T$369,MATCH(MZ$9*1,Tableau6[Date],0),MATCH(Tableau3[[#This Row],[Nom Prénom]],Tableau6[[#Headers],[Infirmière]:[Personne 19]],0)))=TRUE,"Form","")</f>
        <v/>
      </c>
      <c r="NA20" s="101" t="str">
        <f>IF(ISTEXT(INDEX('Abs Formation'!$B$4:$T$369,MATCH(NA$9*1,Tableau6[Date],0),MATCH(Tableau3[[#This Row],[Nom Prénom]],Tableau6[[#Headers],[Infirmière]:[Personne 19]],0)))=TRUE,"Form","")</f>
        <v/>
      </c>
      <c r="NB20" s="101" t="str">
        <f>IF(ISTEXT(INDEX('Abs Formation'!$B$4:$T$369,MATCH(NB$9*1,Tableau6[Date],0),MATCH(Tableau3[[#This Row],[Nom Prénom]],Tableau6[[#Headers],[Infirmière]:[Personne 19]],0)))=TRUE,"Form","")</f>
        <v/>
      </c>
      <c r="NC20" s="101" t="str">
        <f>IF(ISTEXT(INDEX('Abs Formation'!$B$4:$T$369,MATCH(NC$9*1,Tableau6[Date],0),MATCH(Tableau3[[#This Row],[Nom Prénom]],Tableau6[[#Headers],[Infirmière]:[Personne 19]],0)))=TRUE,"Form","")</f>
        <v/>
      </c>
      <c r="ND20" s="101" t="str">
        <f>IF(ISTEXT(INDEX('Abs Formation'!$B$4:$T$369,MATCH(ND$9*1,Tableau6[Date],0),MATCH(Tableau3[[#This Row],[Nom Prénom]],Tableau6[[#Headers],[Infirmière]:[Personne 19]],0)))=TRUE,"Form","")</f>
        <v/>
      </c>
      <c r="NE20" s="101" t="str">
        <f>IF(ISTEXT(INDEX('Abs Formation'!$B$4:$T$369,MATCH(NE$9*1,Tableau6[Date],0),MATCH(Tableau3[[#This Row],[Nom Prénom]],Tableau6[[#Headers],[Infirmière]:[Personne 19]],0)))=TRUE,"Form","")</f>
        <v/>
      </c>
      <c r="NF20" s="101" t="str">
        <f>IF(ISTEXT(INDEX('Abs Formation'!$B$4:$T$369,MATCH(NF$9*1,Tableau6[Date],0),MATCH(Tableau3[[#This Row],[Nom Prénom]],Tableau6[[#Headers],[Infirmière]:[Personne 19]],0)))=TRUE,"Form","")</f>
        <v/>
      </c>
      <c r="NG20" s="101" t="str">
        <f>IF(ISTEXT(INDEX('Abs Formation'!$B$4:$T$369,MATCH(NG$9*1,Tableau6[Date],0),MATCH(Tableau3[[#This Row],[Nom Prénom]],Tableau6[[#Headers],[Infirmière]:[Personne 19]],0)))=TRUE,"Form","")</f>
        <v/>
      </c>
      <c r="NH20" s="101" t="str">
        <f>IF(ISTEXT(INDEX('Abs Formation'!$B$4:$T$369,MATCH(NH$9*1,Tableau6[Date],0),MATCH(Tableau3[[#This Row],[Nom Prénom]],Tableau6[[#Headers],[Infirmière]:[Personne 19]],0)))=TRUE,"Form","")</f>
        <v/>
      </c>
      <c r="NI20" s="101" t="str">
        <f>IF(ISTEXT(INDEX('Abs Formation'!$B$4:$T$369,MATCH(NI$9*1,Tableau6[Date],0),MATCH(Tableau3[[#This Row],[Nom Prénom]],Tableau6[[#Headers],[Infirmière]:[Personne 19]],0)))=TRUE,"Form","")</f>
        <v/>
      </c>
      <c r="NJ20" s="101" t="str">
        <f>IF(ISTEXT(INDEX('Abs Formation'!$B$4:$T$369,MATCH(NJ$9*1,Tableau6[Date],0),MATCH(Tableau3[[#This Row],[Nom Prénom]],Tableau6[[#Headers],[Infirmière]:[Personne 19]],0)))=TRUE,"Form","")</f>
        <v/>
      </c>
      <c r="NK20" s="101" t="str">
        <f>IF(ISTEXT(INDEX('Abs Formation'!$B$4:$T$369,MATCH(NK$9*1,Tableau6[Date],0),MATCH(Tableau3[[#This Row],[Nom Prénom]],Tableau6[[#Headers],[Infirmière]:[Personne 19]],0)))=TRUE,"Form","")</f>
        <v/>
      </c>
      <c r="NL20" s="101" t="str">
        <f>IF(ISTEXT(INDEX('Abs Formation'!$B$4:$T$369,MATCH(NL$9*1,Tableau6[Date],0),MATCH(Tableau3[[#This Row],[Nom Prénom]],Tableau6[[#Headers],[Infirmière]:[Personne 19]],0)))=TRUE,"Form","")</f>
        <v/>
      </c>
      <c r="NM20" s="101" t="str">
        <f>IF(ISTEXT(INDEX('Abs Formation'!$B$4:$T$369,MATCH(NM$9*1,Tableau6[Date],0),MATCH(Tableau3[[#This Row],[Nom Prénom]],Tableau6[[#Headers],[Infirmière]:[Personne 19]],0)))=TRUE,"Form","")</f>
        <v/>
      </c>
      <c r="NN20" s="101" t="str">
        <f>IF(ISTEXT(INDEX('Abs Formation'!$B$4:$T$369,MATCH(NN$9*1,Tableau6[Date],0),MATCH(Tableau3[[#This Row],[Nom Prénom]],Tableau6[[#Headers],[Infirmière]:[Personne 19]],0)))=TRUE,"Form","")</f>
        <v/>
      </c>
      <c r="NO20" s="101" t="str">
        <f>IF(ISTEXT(INDEX('Abs Formation'!$B$4:$T$369,MATCH(NO$9*1,Tableau6[Date],0),MATCH(Tableau3[[#This Row],[Nom Prénom]],Tableau6[[#Headers],[Infirmière]:[Personne 19]],0)))=TRUE,"Form","")</f>
        <v/>
      </c>
      <c r="NP20" s="105" t="str">
        <f>IF(ISTEXT(INDEX('Abs Formation'!$B$4:$T$369,MATCH(NP$9*1,Tableau6[Date],0),MATCH(Tableau3[[#This Row],[Nom Prénom]],Tableau6[[#Headers],[Infirmière]:[Personne 19]],0)))=TRUE,"Form","")</f>
        <v/>
      </c>
    </row>
    <row r="21" spans="1:380" ht="27" customHeight="1" x14ac:dyDescent="0.2">
      <c r="A21" s="37"/>
      <c r="B21" s="37"/>
      <c r="C21" s="37"/>
      <c r="D21" s="37">
        <f t="shared" si="7"/>
        <v>0</v>
      </c>
      <c r="E21" s="37">
        <f t="shared" si="8"/>
        <v>0</v>
      </c>
      <c r="F21" s="37">
        <f t="shared" si="9"/>
        <v>0</v>
      </c>
      <c r="G21" s="37">
        <f t="shared" si="10"/>
        <v>0</v>
      </c>
      <c r="H21" s="37">
        <f t="shared" si="5"/>
        <v>0</v>
      </c>
      <c r="I21" s="37">
        <f t="shared" si="6"/>
        <v>0</v>
      </c>
      <c r="J21" s="37">
        <f t="shared" si="11"/>
        <v>0</v>
      </c>
      <c r="K21" s="37" t="s">
        <v>74</v>
      </c>
      <c r="L21" s="37"/>
      <c r="M21" s="37"/>
      <c r="N21" s="108"/>
      <c r="O21" s="38" t="s">
        <v>599</v>
      </c>
      <c r="P21" s="91" t="str">
        <f>IF(ISTEXT(INDEX('Abs Formation'!$B$4:$T$369,MATCH(P$9*1,Tableau6[Date],0),MATCH(Tableau3[[#This Row],[Nom Prénom]],Tableau6[[#Headers],[Infirmière]:[Personne 19]],0)))=TRUE,"Form","")</f>
        <v/>
      </c>
      <c r="Q21" s="91" t="str">
        <f>IF(ISTEXT(INDEX('Abs Formation'!$B$4:$T$369,MATCH(Q$9*1,Tableau6[Date],0),MATCH(Tableau3[[#This Row],[Nom Prénom]],Tableau6[[#Headers],[Infirmière]:[Personne 19]],0)))=TRUE,"Form","")</f>
        <v/>
      </c>
      <c r="R21" s="91" t="str">
        <f>IF(ISTEXT(INDEX('Abs Formation'!$B$4:$T$369,MATCH(R$9*1,Tableau6[Date],0),MATCH(Tableau3[[#This Row],[Nom Prénom]],Tableau6[[#Headers],[Infirmière]:[Personne 19]],0)))=TRUE,"Form","")</f>
        <v/>
      </c>
      <c r="S21" s="91" t="str">
        <f>IF(ISTEXT(INDEX('Abs Formation'!$B$4:$T$369,MATCH(S$9*1,Tableau6[Date],0),MATCH(Tableau3[[#This Row],[Nom Prénom]],Tableau6[[#Headers],[Infirmière]:[Personne 19]],0)))=TRUE,"Form","")</f>
        <v/>
      </c>
      <c r="T21" s="91" t="str">
        <f>IF(ISTEXT(INDEX('Abs Formation'!$B$4:$T$369,MATCH(T$9*1,Tableau6[Date],0),MATCH(Tableau3[[#This Row],[Nom Prénom]],Tableau6[[#Headers],[Infirmière]:[Personne 19]],0)))=TRUE,"Form","")</f>
        <v/>
      </c>
      <c r="U21" s="91" t="str">
        <f>IF(ISTEXT(INDEX('Abs Formation'!$B$4:$T$369,MATCH(U$9*1,Tableau6[Date],0),MATCH(Tableau3[[#This Row],[Nom Prénom]],Tableau6[[#Headers],[Infirmière]:[Personne 19]],0)))=TRUE,"Form","")</f>
        <v/>
      </c>
      <c r="V21" s="91" t="str">
        <f>IF(ISTEXT(INDEX('Abs Formation'!$B$4:$T$369,MATCH(V$9*1,Tableau6[Date],0),MATCH(Tableau3[[#This Row],[Nom Prénom]],Tableau6[[#Headers],[Infirmière]:[Personne 19]],0)))=TRUE,"Form","")</f>
        <v/>
      </c>
      <c r="W21" s="91" t="str">
        <f>IF(ISTEXT(INDEX('Abs Formation'!$B$4:$T$369,MATCH(W$9*1,Tableau6[Date],0),MATCH(Tableau3[[#This Row],[Nom Prénom]],Tableau6[[#Headers],[Infirmière]:[Personne 19]],0)))=TRUE,"Form","")</f>
        <v/>
      </c>
      <c r="X21" s="91" t="str">
        <f>IF(ISTEXT(INDEX('Abs Formation'!$B$4:$T$369,MATCH(X$9*1,Tableau6[Date],0),MATCH(Tableau3[[#This Row],[Nom Prénom]],Tableau6[[#Headers],[Infirmière]:[Personne 19]],0)))=TRUE,"Form","")</f>
        <v/>
      </c>
      <c r="Y21" s="91" t="str">
        <f>IF(ISTEXT(INDEX('Abs Formation'!$B$4:$T$369,MATCH(Y$9*1,Tableau6[Date],0),MATCH(Tableau3[[#This Row],[Nom Prénom]],Tableau6[[#Headers],[Infirmière]:[Personne 19]],0)))=TRUE,"Form","")</f>
        <v/>
      </c>
      <c r="Z21" s="91" t="str">
        <f>IF(ISTEXT(INDEX('Abs Formation'!$B$4:$T$369,MATCH(Z$9*1,Tableau6[Date],0),MATCH(Tableau3[[#This Row],[Nom Prénom]],Tableau6[[#Headers],[Infirmière]:[Personne 19]],0)))=TRUE,"Form","")</f>
        <v/>
      </c>
      <c r="AA21" s="91" t="str">
        <f>IF(ISTEXT(INDEX('Abs Formation'!$B$4:$T$369,MATCH(AA$9*1,Tableau6[Date],0),MATCH(Tableau3[[#This Row],[Nom Prénom]],Tableau6[[#Headers],[Infirmière]:[Personne 19]],0)))=TRUE,"Form","")</f>
        <v/>
      </c>
      <c r="AB21" s="91" t="str">
        <f>IF(ISTEXT(INDEX('Abs Formation'!$B$4:$T$369,MATCH(AB$9*1,Tableau6[Date],0),MATCH(Tableau3[[#This Row],[Nom Prénom]],Tableau6[[#Headers],[Infirmière]:[Personne 19]],0)))=TRUE,"Form","")</f>
        <v/>
      </c>
      <c r="AC21" s="91" t="str">
        <f>IF(ISTEXT(INDEX('Abs Formation'!$B$4:$T$369,MATCH(AC$9*1,Tableau6[Date],0),MATCH(Tableau3[[#This Row],[Nom Prénom]],Tableau6[[#Headers],[Infirmière]:[Personne 19]],0)))=TRUE,"Form","")</f>
        <v/>
      </c>
      <c r="AD21" s="91" t="str">
        <f>IF(ISTEXT(INDEX('Abs Formation'!$B$4:$T$369,MATCH(AD$9*1,Tableau6[Date],0),MATCH(Tableau3[[#This Row],[Nom Prénom]],Tableau6[[#Headers],[Infirmière]:[Personne 19]],0)))=TRUE,"Form","")</f>
        <v/>
      </c>
      <c r="AE21" s="91" t="str">
        <f>IF(ISTEXT(INDEX('Abs Formation'!$B$4:$T$369,MATCH(AE$9*1,Tableau6[Date],0),MATCH(Tableau3[[#This Row],[Nom Prénom]],Tableau6[[#Headers],[Infirmière]:[Personne 19]],0)))=TRUE,"Form","")</f>
        <v/>
      </c>
      <c r="AF21" s="91" t="str">
        <f>IF(ISTEXT(INDEX('Abs Formation'!$B$4:$T$369,MATCH(AF$9*1,Tableau6[Date],0),MATCH(Tableau3[[#This Row],[Nom Prénom]],Tableau6[[#Headers],[Infirmière]:[Personne 19]],0)))=TRUE,"Form","")</f>
        <v/>
      </c>
      <c r="AG21" s="91" t="str">
        <f>IF(ISTEXT(INDEX('Abs Formation'!$B$4:$T$369,MATCH(AG$9*1,Tableau6[Date],0),MATCH(Tableau3[[#This Row],[Nom Prénom]],Tableau6[[#Headers],[Infirmière]:[Personne 19]],0)))=TRUE,"Form","")</f>
        <v/>
      </c>
      <c r="AH21" s="91" t="str">
        <f>IF(ISTEXT(INDEX('Abs Formation'!$B$4:$T$369,MATCH(AH$9*1,Tableau6[Date],0),MATCH(Tableau3[[#This Row],[Nom Prénom]],Tableau6[[#Headers],[Infirmière]:[Personne 19]],0)))=TRUE,"Form","")</f>
        <v/>
      </c>
      <c r="AI21" s="91" t="str">
        <f>IF(ISTEXT(INDEX('Abs Formation'!$B$4:$T$369,MATCH(AI$9*1,Tableau6[Date],0),MATCH(Tableau3[[#This Row],[Nom Prénom]],Tableau6[[#Headers],[Infirmière]:[Personne 19]],0)))=TRUE,"Form","")</f>
        <v/>
      </c>
      <c r="AJ21" s="91" t="str">
        <f>IF(ISTEXT(INDEX('Abs Formation'!$B$4:$T$369,MATCH(AJ$9*1,Tableau6[Date],0),MATCH(Tableau3[[#This Row],[Nom Prénom]],Tableau6[[#Headers],[Infirmière]:[Personne 19]],0)))=TRUE,"Form","")</f>
        <v/>
      </c>
      <c r="AK21" s="91" t="str">
        <f>IF(ISTEXT(INDEX('Abs Formation'!$B$4:$T$369,MATCH(AK$9*1,Tableau6[Date],0),MATCH(Tableau3[[#This Row],[Nom Prénom]],Tableau6[[#Headers],[Infirmière]:[Personne 19]],0)))=TRUE,"Form","")</f>
        <v/>
      </c>
      <c r="AL21" s="91" t="str">
        <f>IF(ISTEXT(INDEX('Abs Formation'!$B$4:$T$369,MATCH(AL$9*1,Tableau6[Date],0),MATCH(Tableau3[[#This Row],[Nom Prénom]],Tableau6[[#Headers],[Infirmière]:[Personne 19]],0)))=TRUE,"Form","")</f>
        <v/>
      </c>
      <c r="AM21" s="91" t="str">
        <f>IF(ISTEXT(INDEX('Abs Formation'!$B$4:$T$369,MATCH(AM$9*1,Tableau6[Date],0),MATCH(Tableau3[[#This Row],[Nom Prénom]],Tableau6[[#Headers],[Infirmière]:[Personne 19]],0)))=TRUE,"Form","")</f>
        <v/>
      </c>
      <c r="AN21" s="91" t="str">
        <f>IF(ISTEXT(INDEX('Abs Formation'!$B$4:$T$369,MATCH(AN$9*1,Tableau6[Date],0),MATCH(Tableau3[[#This Row],[Nom Prénom]],Tableau6[[#Headers],[Infirmière]:[Personne 19]],0)))=TRUE,"Form","")</f>
        <v/>
      </c>
      <c r="AO21" s="91" t="str">
        <f>IF(ISTEXT(INDEX('Abs Formation'!$B$4:$T$369,MATCH(AO$9*1,Tableau6[Date],0),MATCH(Tableau3[[#This Row],[Nom Prénom]],Tableau6[[#Headers],[Infirmière]:[Personne 19]],0)))=TRUE,"Form","")</f>
        <v/>
      </c>
      <c r="AP21" s="91" t="str">
        <f>IF(ISTEXT(INDEX('Abs Formation'!$B$4:$T$369,MATCH(AP$9*1,Tableau6[Date],0),MATCH(Tableau3[[#This Row],[Nom Prénom]],Tableau6[[#Headers],[Infirmière]:[Personne 19]],0)))=TRUE,"Form","")</f>
        <v/>
      </c>
      <c r="AQ21" s="91" t="str">
        <f>IF(ISTEXT(INDEX('Abs Formation'!$B$4:$T$369,MATCH(AQ$9*1,Tableau6[Date],0),MATCH(Tableau3[[#This Row],[Nom Prénom]],Tableau6[[#Headers],[Infirmière]:[Personne 19]],0)))=TRUE,"Form","")</f>
        <v/>
      </c>
      <c r="AR21" s="91" t="str">
        <f>IF(ISTEXT(INDEX('Abs Formation'!$B$4:$T$369,MATCH(AR$9*1,Tableau6[Date],0),MATCH(Tableau3[[#This Row],[Nom Prénom]],Tableau6[[#Headers],[Infirmière]:[Personne 19]],0)))=TRUE,"Form","")</f>
        <v/>
      </c>
      <c r="AS21" s="91" t="str">
        <f>IF(ISTEXT(INDEX('Abs Formation'!$B$4:$T$369,MATCH(AS$9*1,Tableau6[Date],0),MATCH(Tableau3[[#This Row],[Nom Prénom]],Tableau6[[#Headers],[Infirmière]:[Personne 19]],0)))=TRUE,"Form","")</f>
        <v/>
      </c>
      <c r="AT21" s="91" t="str">
        <f>IF(ISTEXT(INDEX('Abs Formation'!$B$4:$T$369,MATCH(AT$9*1,Tableau6[Date],0),MATCH(Tableau3[[#This Row],[Nom Prénom]],Tableau6[[#Headers],[Infirmière]:[Personne 19]],0)))=TRUE,"Form","")</f>
        <v/>
      </c>
      <c r="AU21" s="92" t="str">
        <f>IF(ISTEXT(INDEX('Abs Formation'!$B$4:$T$369,MATCH(AU$9*1,Tableau6[Date],0),MATCH(Tableau3[[#This Row],[Nom Prénom]],Tableau6[[#Headers],[Infirmière]:[Personne 19]],0)))=TRUE,"Form","")</f>
        <v/>
      </c>
      <c r="AV21" s="92" t="str">
        <f>IF(ISTEXT(INDEX('Abs Formation'!$B$4:$T$369,MATCH(AV$9*1,Tableau6[Date],0),MATCH(Tableau3[[#This Row],[Nom Prénom]],Tableau6[[#Headers],[Infirmière]:[Personne 19]],0)))=TRUE,"Form","")</f>
        <v/>
      </c>
      <c r="AW21" s="92" t="str">
        <f>IF(ISTEXT(INDEX('Abs Formation'!$B$4:$T$369,MATCH(AW$9*1,Tableau6[Date],0),MATCH(Tableau3[[#This Row],[Nom Prénom]],Tableau6[[#Headers],[Infirmière]:[Personne 19]],0)))=TRUE,"Form","")</f>
        <v/>
      </c>
      <c r="AX21" s="92" t="str">
        <f>IF(ISTEXT(INDEX('Abs Formation'!$B$4:$T$369,MATCH(AX$9*1,Tableau6[Date],0),MATCH(Tableau3[[#This Row],[Nom Prénom]],Tableau6[[#Headers],[Infirmière]:[Personne 19]],0)))=TRUE,"Form","")</f>
        <v/>
      </c>
      <c r="AY21" s="92" t="str">
        <f>IF(ISTEXT(INDEX('Abs Formation'!$B$4:$T$369,MATCH(AY$9*1,Tableau6[Date],0),MATCH(Tableau3[[#This Row],[Nom Prénom]],Tableau6[[#Headers],[Infirmière]:[Personne 19]],0)))=TRUE,"Form","")</f>
        <v/>
      </c>
      <c r="AZ21" s="92" t="str">
        <f>IF(ISTEXT(INDEX('Abs Formation'!$B$4:$T$369,MATCH(AZ$9*1,Tableau6[Date],0),MATCH(Tableau3[[#This Row],[Nom Prénom]],Tableau6[[#Headers],[Infirmière]:[Personne 19]],0)))=TRUE,"Form","")</f>
        <v/>
      </c>
      <c r="BA21" s="92" t="str">
        <f>IF(ISTEXT(INDEX('Abs Formation'!$B$4:$T$369,MATCH(BA$9*1,Tableau6[Date],0),MATCH(Tableau3[[#This Row],[Nom Prénom]],Tableau6[[#Headers],[Infirmière]:[Personne 19]],0)))=TRUE,"Form","")</f>
        <v/>
      </c>
      <c r="BB21" s="92" t="str">
        <f>IF(ISTEXT(INDEX('Abs Formation'!$B$4:$T$369,MATCH(BB$9*1,Tableau6[Date],0),MATCH(Tableau3[[#This Row],[Nom Prénom]],Tableau6[[#Headers],[Infirmière]:[Personne 19]],0)))=TRUE,"Form","")</f>
        <v/>
      </c>
      <c r="BC21" s="92" t="str">
        <f>IF(ISTEXT(INDEX('Abs Formation'!$B$4:$T$369,MATCH(BC$9*1,Tableau6[Date],0),MATCH(Tableau3[[#This Row],[Nom Prénom]],Tableau6[[#Headers],[Infirmière]:[Personne 19]],0)))=TRUE,"Form","")</f>
        <v/>
      </c>
      <c r="BD21" s="92" t="str">
        <f>IF(ISTEXT(INDEX('Abs Formation'!$B$4:$T$369,MATCH(BD$9*1,Tableau6[Date],0),MATCH(Tableau3[[#This Row],[Nom Prénom]],Tableau6[[#Headers],[Infirmière]:[Personne 19]],0)))=TRUE,"Form","")</f>
        <v/>
      </c>
      <c r="BE21" s="92" t="str">
        <f>IF(ISTEXT(INDEX('Abs Formation'!$B$4:$T$369,MATCH(BE$9*1,Tableau6[Date],0),MATCH(Tableau3[[#This Row],[Nom Prénom]],Tableau6[[#Headers],[Infirmière]:[Personne 19]],0)))=TRUE,"Form","")</f>
        <v/>
      </c>
      <c r="BF21" s="92" t="str">
        <f>IF(ISTEXT(INDEX('Abs Formation'!$B$4:$T$369,MATCH(BF$9*1,Tableau6[Date],0),MATCH(Tableau3[[#This Row],[Nom Prénom]],Tableau6[[#Headers],[Infirmière]:[Personne 19]],0)))=TRUE,"Form","")</f>
        <v/>
      </c>
      <c r="BG21" s="92" t="str">
        <f>IF(ISTEXT(INDEX('Abs Formation'!$B$4:$T$369,MATCH(BG$9*1,Tableau6[Date],0),MATCH(Tableau3[[#This Row],[Nom Prénom]],Tableau6[[#Headers],[Infirmière]:[Personne 19]],0)))=TRUE,"Form","")</f>
        <v/>
      </c>
      <c r="BH21" s="92" t="str">
        <f>IF(ISTEXT(INDEX('Abs Formation'!$B$4:$T$369,MATCH(BH$9*1,Tableau6[Date],0),MATCH(Tableau3[[#This Row],[Nom Prénom]],Tableau6[[#Headers],[Infirmière]:[Personne 19]],0)))=TRUE,"Form","")</f>
        <v/>
      </c>
      <c r="BI21" s="92" t="str">
        <f>IF(ISTEXT(INDEX('Abs Formation'!$B$4:$T$369,MATCH(BI$9*1,Tableau6[Date],0),MATCH(Tableau3[[#This Row],[Nom Prénom]],Tableau6[[#Headers],[Infirmière]:[Personne 19]],0)))=TRUE,"Form","")</f>
        <v/>
      </c>
      <c r="BJ21" s="92" t="str">
        <f>IF(ISTEXT(INDEX('Abs Formation'!$B$4:$T$369,MATCH(BJ$9*1,Tableau6[Date],0),MATCH(Tableau3[[#This Row],[Nom Prénom]],Tableau6[[#Headers],[Infirmière]:[Personne 19]],0)))=TRUE,"Form","")</f>
        <v/>
      </c>
      <c r="BK21" s="92" t="str">
        <f>IF(ISTEXT(INDEX('Abs Formation'!$B$4:$T$369,MATCH(BK$9*1,Tableau6[Date],0),MATCH(Tableau3[[#This Row],[Nom Prénom]],Tableau6[[#Headers],[Infirmière]:[Personne 19]],0)))=TRUE,"Form","")</f>
        <v/>
      </c>
      <c r="BL21" s="92" t="str">
        <f>IF(ISTEXT(INDEX('Abs Formation'!$B$4:$T$369,MATCH(BL$9*1,Tableau6[Date],0),MATCH(Tableau3[[#This Row],[Nom Prénom]],Tableau6[[#Headers],[Infirmière]:[Personne 19]],0)))=TRUE,"Form","")</f>
        <v/>
      </c>
      <c r="BM21" s="92" t="str">
        <f>IF(ISTEXT(INDEX('Abs Formation'!$B$4:$T$369,MATCH(BM$9*1,Tableau6[Date],0),MATCH(Tableau3[[#This Row],[Nom Prénom]],Tableau6[[#Headers],[Infirmière]:[Personne 19]],0)))=TRUE,"Form","")</f>
        <v/>
      </c>
      <c r="BN21" s="92" t="str">
        <f>IF(ISTEXT(INDEX('Abs Formation'!$B$4:$T$369,MATCH(BN$9*1,Tableau6[Date],0),MATCH(Tableau3[[#This Row],[Nom Prénom]],Tableau6[[#Headers],[Infirmière]:[Personne 19]],0)))=TRUE,"Form","")</f>
        <v/>
      </c>
      <c r="BO21" s="92" t="str">
        <f>IF(ISTEXT(INDEX('Abs Formation'!$B$4:$T$369,MATCH(BO$9*1,Tableau6[Date],0),MATCH(Tableau3[[#This Row],[Nom Prénom]],Tableau6[[#Headers],[Infirmière]:[Personne 19]],0)))=TRUE,"Form","")</f>
        <v/>
      </c>
      <c r="BP21" s="92" t="str">
        <f>IF(ISTEXT(INDEX('Abs Formation'!$B$4:$T$369,MATCH(BP$9*1,Tableau6[Date],0),MATCH(Tableau3[[#This Row],[Nom Prénom]],Tableau6[[#Headers],[Infirmière]:[Personne 19]],0)))=TRUE,"Form","")</f>
        <v/>
      </c>
      <c r="BQ21" s="92" t="str">
        <f>IF(ISTEXT(INDEX('Abs Formation'!$B$4:$T$369,MATCH(BQ$9*1,Tableau6[Date],0),MATCH(Tableau3[[#This Row],[Nom Prénom]],Tableau6[[#Headers],[Infirmière]:[Personne 19]],0)))=TRUE,"Form","")</f>
        <v/>
      </c>
      <c r="BR21" s="92" t="str">
        <f>IF(ISTEXT(INDEX('Abs Formation'!$B$4:$T$369,MATCH(BR$9*1,Tableau6[Date],0),MATCH(Tableau3[[#This Row],[Nom Prénom]],Tableau6[[#Headers],[Infirmière]:[Personne 19]],0)))=TRUE,"Form","")</f>
        <v/>
      </c>
      <c r="BS21" s="92" t="str">
        <f>IF(ISTEXT(INDEX('Abs Formation'!$B$4:$T$369,MATCH(BS$9*1,Tableau6[Date],0),MATCH(Tableau3[[#This Row],[Nom Prénom]],Tableau6[[#Headers],[Infirmière]:[Personne 19]],0)))=TRUE,"Form","")</f>
        <v/>
      </c>
      <c r="BT21" s="92" t="str">
        <f>IF(ISTEXT(INDEX('Abs Formation'!$B$4:$T$369,MATCH(BT$9*1,Tableau6[Date],0),MATCH(Tableau3[[#This Row],[Nom Prénom]],Tableau6[[#Headers],[Infirmière]:[Personne 19]],0)))=TRUE,"Form","")</f>
        <v/>
      </c>
      <c r="BU21" s="92" t="str">
        <f>IF(ISTEXT(INDEX('Abs Formation'!$B$4:$T$369,MATCH(BU$9*1,Tableau6[Date],0),MATCH(Tableau3[[#This Row],[Nom Prénom]],Tableau6[[#Headers],[Infirmière]:[Personne 19]],0)))=TRUE,"Form","")</f>
        <v/>
      </c>
      <c r="BV21" s="92" t="str">
        <f>IF(ISTEXT(INDEX('Abs Formation'!$B$4:$T$369,MATCH(BV$9*1,Tableau6[Date],0),MATCH(Tableau3[[#This Row],[Nom Prénom]],Tableau6[[#Headers],[Infirmière]:[Personne 19]],0)))=TRUE,"Form","")</f>
        <v/>
      </c>
      <c r="BW21" s="93" t="str">
        <f>IF(ISTEXT(INDEX('Abs Formation'!$B$4:$T$369,MATCH(BW$9*1,Tableau6[Date],0),MATCH(Tableau3[[#This Row],[Nom Prénom]],Tableau6[[#Headers],[Infirmière]:[Personne 19]],0)))=TRUE,"Form","")</f>
        <v/>
      </c>
      <c r="BX21" s="93" t="str">
        <f>IF(ISTEXT(INDEX('Abs Formation'!$B$4:$T$369,MATCH(BX$9*1,Tableau6[Date],0),MATCH(Tableau3[[#This Row],[Nom Prénom]],Tableau6[[#Headers],[Infirmière]:[Personne 19]],0)))=TRUE,"Form","")</f>
        <v/>
      </c>
      <c r="BY21" s="93" t="str">
        <f>IF(ISTEXT(INDEX('Abs Formation'!$B$4:$T$369,MATCH(BY$9*1,Tableau6[Date],0),MATCH(Tableau3[[#This Row],[Nom Prénom]],Tableau6[[#Headers],[Infirmière]:[Personne 19]],0)))=TRUE,"Form","")</f>
        <v/>
      </c>
      <c r="BZ21" s="93" t="str">
        <f>IF(ISTEXT(INDEX('Abs Formation'!$B$4:$T$369,MATCH(BZ$9*1,Tableau6[Date],0),MATCH(Tableau3[[#This Row],[Nom Prénom]],Tableau6[[#Headers],[Infirmière]:[Personne 19]],0)))=TRUE,"Form","")</f>
        <v/>
      </c>
      <c r="CA21" s="93" t="str">
        <f>IF(ISTEXT(INDEX('Abs Formation'!$B$4:$T$369,MATCH(CA$9*1,Tableau6[Date],0),MATCH(Tableau3[[#This Row],[Nom Prénom]],Tableau6[[#Headers],[Infirmière]:[Personne 19]],0)))=TRUE,"Form","")</f>
        <v/>
      </c>
      <c r="CB21" s="93" t="str">
        <f>IF(ISTEXT(INDEX('Abs Formation'!$B$4:$T$369,MATCH(CB$9*1,Tableau6[Date],0),MATCH(Tableau3[[#This Row],[Nom Prénom]],Tableau6[[#Headers],[Infirmière]:[Personne 19]],0)))=TRUE,"Form","")</f>
        <v/>
      </c>
      <c r="CC21" s="93" t="str">
        <f>IF(ISTEXT(INDEX('Abs Formation'!$B$4:$T$369,MATCH(CC$9*1,Tableau6[Date],0),MATCH(Tableau3[[#This Row],[Nom Prénom]],Tableau6[[#Headers],[Infirmière]:[Personne 19]],0)))=TRUE,"Form","")</f>
        <v/>
      </c>
      <c r="CD21" s="93" t="str">
        <f>IF(ISTEXT(INDEX('Abs Formation'!$B$4:$T$369,MATCH(CD$9*1,Tableau6[Date],0),MATCH(Tableau3[[#This Row],[Nom Prénom]],Tableau6[[#Headers],[Infirmière]:[Personne 19]],0)))=TRUE,"Form","")</f>
        <v/>
      </c>
      <c r="CE21" s="93" t="str">
        <f>IF(ISTEXT(INDEX('Abs Formation'!$B$4:$T$369,MATCH(CE$9*1,Tableau6[Date],0),MATCH(Tableau3[[#This Row],[Nom Prénom]],Tableau6[[#Headers],[Infirmière]:[Personne 19]],0)))=TRUE,"Form","")</f>
        <v/>
      </c>
      <c r="CF21" s="93" t="str">
        <f>IF(ISTEXT(INDEX('Abs Formation'!$B$4:$T$369,MATCH(CF$9*1,Tableau6[Date],0),MATCH(Tableau3[[#This Row],[Nom Prénom]],Tableau6[[#Headers],[Infirmière]:[Personne 19]],0)))=TRUE,"Form","")</f>
        <v/>
      </c>
      <c r="CG21" s="93" t="str">
        <f>IF(ISTEXT(INDEX('Abs Formation'!$B$4:$T$369,MATCH(CG$9*1,Tableau6[Date],0),MATCH(Tableau3[[#This Row],[Nom Prénom]],Tableau6[[#Headers],[Infirmière]:[Personne 19]],0)))=TRUE,"Form","")</f>
        <v/>
      </c>
      <c r="CH21" s="93" t="str">
        <f>IF(ISTEXT(INDEX('Abs Formation'!$B$4:$T$369,MATCH(CH$9*1,Tableau6[Date],0),MATCH(Tableau3[[#This Row],[Nom Prénom]],Tableau6[[#Headers],[Infirmière]:[Personne 19]],0)))=TRUE,"Form","")</f>
        <v/>
      </c>
      <c r="CI21" s="93" t="str">
        <f>IF(ISTEXT(INDEX('Abs Formation'!$B$4:$T$369,MATCH(CI$9*1,Tableau6[Date],0),MATCH(Tableau3[[#This Row],[Nom Prénom]],Tableau6[[#Headers],[Infirmière]:[Personne 19]],0)))=TRUE,"Form","")</f>
        <v/>
      </c>
      <c r="CJ21" s="93" t="str">
        <f>IF(ISTEXT(INDEX('Abs Formation'!$B$4:$T$369,MATCH(CJ$9*1,Tableau6[Date],0),MATCH(Tableau3[[#This Row],[Nom Prénom]],Tableau6[[#Headers],[Infirmière]:[Personne 19]],0)))=TRUE,"Form","")</f>
        <v/>
      </c>
      <c r="CK21" s="93" t="str">
        <f>IF(ISTEXT(INDEX('Abs Formation'!$B$4:$T$369,MATCH(CK$9*1,Tableau6[Date],0),MATCH(Tableau3[[#This Row],[Nom Prénom]],Tableau6[[#Headers],[Infirmière]:[Personne 19]],0)))=TRUE,"Form","")</f>
        <v/>
      </c>
      <c r="CL21" s="93" t="str">
        <f>IF(ISTEXT(INDEX('Abs Formation'!$B$4:$T$369,MATCH(CL$9*1,Tableau6[Date],0),MATCH(Tableau3[[#This Row],[Nom Prénom]],Tableau6[[#Headers],[Infirmière]:[Personne 19]],0)))=TRUE,"Form","")</f>
        <v/>
      </c>
      <c r="CM21" s="93" t="str">
        <f>IF(ISTEXT(INDEX('Abs Formation'!$B$4:$T$369,MATCH(CM$9*1,Tableau6[Date],0),MATCH(Tableau3[[#This Row],[Nom Prénom]],Tableau6[[#Headers],[Infirmière]:[Personne 19]],0)))=TRUE,"Form","")</f>
        <v/>
      </c>
      <c r="CN21" s="93" t="str">
        <f>IF(ISTEXT(INDEX('Abs Formation'!$B$4:$T$369,MATCH(CN$9*1,Tableau6[Date],0),MATCH(Tableau3[[#This Row],[Nom Prénom]],Tableau6[[#Headers],[Infirmière]:[Personne 19]],0)))=TRUE,"Form","")</f>
        <v/>
      </c>
      <c r="CO21" s="93" t="str">
        <f>IF(ISTEXT(INDEX('Abs Formation'!$B$4:$T$369,MATCH(CO$9*1,Tableau6[Date],0),MATCH(Tableau3[[#This Row],[Nom Prénom]],Tableau6[[#Headers],[Infirmière]:[Personne 19]],0)))=TRUE,"Form","")</f>
        <v/>
      </c>
      <c r="CP21" s="93" t="str">
        <f>IF(ISTEXT(INDEX('Abs Formation'!$B$4:$T$369,MATCH(CP$9*1,Tableau6[Date],0),MATCH(Tableau3[[#This Row],[Nom Prénom]],Tableau6[[#Headers],[Infirmière]:[Personne 19]],0)))=TRUE,"Form","")</f>
        <v/>
      </c>
      <c r="CQ21" s="93" t="str">
        <f>IF(ISTEXT(INDEX('Abs Formation'!$B$4:$T$369,MATCH(CQ$9*1,Tableau6[Date],0),MATCH(Tableau3[[#This Row],[Nom Prénom]],Tableau6[[#Headers],[Infirmière]:[Personne 19]],0)))=TRUE,"Form","")</f>
        <v/>
      </c>
      <c r="CR21" s="93" t="str">
        <f>IF(ISTEXT(INDEX('Abs Formation'!$B$4:$T$369,MATCH(CR$9*1,Tableau6[Date],0),MATCH(Tableau3[[#This Row],[Nom Prénom]],Tableau6[[#Headers],[Infirmière]:[Personne 19]],0)))=TRUE,"Form","")</f>
        <v/>
      </c>
      <c r="CS21" s="93" t="str">
        <f>IF(ISTEXT(INDEX('Abs Formation'!$B$4:$T$369,MATCH(CS$9*1,Tableau6[Date],0),MATCH(Tableau3[[#This Row],[Nom Prénom]],Tableau6[[#Headers],[Infirmière]:[Personne 19]],0)))=TRUE,"Form","")</f>
        <v/>
      </c>
      <c r="CT21" s="93" t="str">
        <f>IF(ISTEXT(INDEX('Abs Formation'!$B$4:$T$369,MATCH(CT$9*1,Tableau6[Date],0),MATCH(Tableau3[[#This Row],[Nom Prénom]],Tableau6[[#Headers],[Infirmière]:[Personne 19]],0)))=TRUE,"Form","")</f>
        <v/>
      </c>
      <c r="CU21" s="93" t="str">
        <f>IF(ISTEXT(INDEX('Abs Formation'!$B$4:$T$369,MATCH(CU$9*1,Tableau6[Date],0),MATCH(Tableau3[[#This Row],[Nom Prénom]],Tableau6[[#Headers],[Infirmière]:[Personne 19]],0)))=TRUE,"Form","")</f>
        <v/>
      </c>
      <c r="CV21" s="93" t="str">
        <f>IF(ISTEXT(INDEX('Abs Formation'!$B$4:$T$369,MATCH(CV$9*1,Tableau6[Date],0),MATCH(Tableau3[[#This Row],[Nom Prénom]],Tableau6[[#Headers],[Infirmière]:[Personne 19]],0)))=TRUE,"Form","")</f>
        <v/>
      </c>
      <c r="CW21" s="93" t="str">
        <f>IF(ISTEXT(INDEX('Abs Formation'!$B$4:$T$369,MATCH(CW$9*1,Tableau6[Date],0),MATCH(Tableau3[[#This Row],[Nom Prénom]],Tableau6[[#Headers],[Infirmière]:[Personne 19]],0)))=TRUE,"Form","")</f>
        <v/>
      </c>
      <c r="CX21" s="93" t="str">
        <f>IF(ISTEXT(INDEX('Abs Formation'!$B$4:$T$369,MATCH(CX$9*1,Tableau6[Date],0),MATCH(Tableau3[[#This Row],[Nom Prénom]],Tableau6[[#Headers],[Infirmière]:[Personne 19]],0)))=TRUE,"Form","")</f>
        <v/>
      </c>
      <c r="CY21" s="93" t="str">
        <f>IF(ISTEXT(INDEX('Abs Formation'!$B$4:$T$369,MATCH(CY$9*1,Tableau6[Date],0),MATCH(Tableau3[[#This Row],[Nom Prénom]],Tableau6[[#Headers],[Infirmière]:[Personne 19]],0)))=TRUE,"Form","")</f>
        <v/>
      </c>
      <c r="CZ21" s="93" t="str">
        <f>IF(ISTEXT(INDEX('Abs Formation'!$B$4:$T$369,MATCH(CZ$9*1,Tableau6[Date],0),MATCH(Tableau3[[#This Row],[Nom Prénom]],Tableau6[[#Headers],[Infirmière]:[Personne 19]],0)))=TRUE,"Form","")</f>
        <v/>
      </c>
      <c r="DA21" s="93" t="str">
        <f>IF(ISTEXT(INDEX('Abs Formation'!$B$4:$T$369,MATCH(DA$9*1,Tableau6[Date],0),MATCH(Tableau3[[#This Row],[Nom Prénom]],Tableau6[[#Headers],[Infirmière]:[Personne 19]],0)))=TRUE,"Form","")</f>
        <v/>
      </c>
      <c r="DB21" s="94" t="str">
        <f>IF(ISTEXT(INDEX('Abs Formation'!$B$4:$T$369,MATCH(DB$9*1,Tableau6[Date],0),MATCH(Tableau3[[#This Row],[Nom Prénom]],Tableau6[[#Headers],[Infirmière]:[Personne 19]],0)))=TRUE,"Form","")</f>
        <v/>
      </c>
      <c r="DC21" s="94" t="str">
        <f>IF(ISTEXT(INDEX('Abs Formation'!$B$4:$T$369,MATCH(DC$9*1,Tableau6[Date],0),MATCH(Tableau3[[#This Row],[Nom Prénom]],Tableau6[[#Headers],[Infirmière]:[Personne 19]],0)))=TRUE,"Form","")</f>
        <v/>
      </c>
      <c r="DD21" s="94" t="str">
        <f>IF(ISTEXT(INDEX('Abs Formation'!$B$4:$T$369,MATCH(DD$9*1,Tableau6[Date],0),MATCH(Tableau3[[#This Row],[Nom Prénom]],Tableau6[[#Headers],[Infirmière]:[Personne 19]],0)))=TRUE,"Form","")</f>
        <v/>
      </c>
      <c r="DE21" s="94" t="str">
        <f>IF(ISTEXT(INDEX('Abs Formation'!$B$4:$T$369,MATCH(DE$9*1,Tableau6[Date],0),MATCH(Tableau3[[#This Row],[Nom Prénom]],Tableau6[[#Headers],[Infirmière]:[Personne 19]],0)))=TRUE,"Form","")</f>
        <v/>
      </c>
      <c r="DF21" s="94" t="str">
        <f>IF(ISTEXT(INDEX('Abs Formation'!$B$4:$T$369,MATCH(DF$9*1,Tableau6[Date],0),MATCH(Tableau3[[#This Row],[Nom Prénom]],Tableau6[[#Headers],[Infirmière]:[Personne 19]],0)))=TRUE,"Form","")</f>
        <v/>
      </c>
      <c r="DG21" s="94" t="str">
        <f>IF(ISTEXT(INDEX('Abs Formation'!$B$4:$T$369,MATCH(DG$9*1,Tableau6[Date],0),MATCH(Tableau3[[#This Row],[Nom Prénom]],Tableau6[[#Headers],[Infirmière]:[Personne 19]],0)))=TRUE,"Form","")</f>
        <v/>
      </c>
      <c r="DH21" s="94" t="str">
        <f>IF(ISTEXT(INDEX('Abs Formation'!$B$4:$T$369,MATCH(DH$9*1,Tableau6[Date],0),MATCH(Tableau3[[#This Row],[Nom Prénom]],Tableau6[[#Headers],[Infirmière]:[Personne 19]],0)))=TRUE,"Form","")</f>
        <v/>
      </c>
      <c r="DI21" s="94" t="str">
        <f>IF(ISTEXT(INDEX('Abs Formation'!$B$4:$T$369,MATCH(DI$9*1,Tableau6[Date],0),MATCH(Tableau3[[#This Row],[Nom Prénom]],Tableau6[[#Headers],[Infirmière]:[Personne 19]],0)))=TRUE,"Form","")</f>
        <v/>
      </c>
      <c r="DJ21" s="94" t="str">
        <f>IF(ISTEXT(INDEX('Abs Formation'!$B$4:$T$369,MATCH(DJ$9*1,Tableau6[Date],0),MATCH(Tableau3[[#This Row],[Nom Prénom]],Tableau6[[#Headers],[Infirmière]:[Personne 19]],0)))=TRUE,"Form","")</f>
        <v/>
      </c>
      <c r="DK21" s="94" t="str">
        <f>IF(ISTEXT(INDEX('Abs Formation'!$B$4:$T$369,MATCH(DK$9*1,Tableau6[Date],0),MATCH(Tableau3[[#This Row],[Nom Prénom]],Tableau6[[#Headers],[Infirmière]:[Personne 19]],0)))=TRUE,"Form","")</f>
        <v/>
      </c>
      <c r="DL21" s="94" t="str">
        <f>IF(ISTEXT(INDEX('Abs Formation'!$B$4:$T$369,MATCH(DL$9*1,Tableau6[Date],0),MATCH(Tableau3[[#This Row],[Nom Prénom]],Tableau6[[#Headers],[Infirmière]:[Personne 19]],0)))=TRUE,"Form","")</f>
        <v/>
      </c>
      <c r="DM21" s="94" t="str">
        <f>IF(ISTEXT(INDEX('Abs Formation'!$B$4:$T$369,MATCH(DM$9*1,Tableau6[Date],0),MATCH(Tableau3[[#This Row],[Nom Prénom]],Tableau6[[#Headers],[Infirmière]:[Personne 19]],0)))=TRUE,"Form","")</f>
        <v/>
      </c>
      <c r="DN21" s="94" t="str">
        <f>IF(ISTEXT(INDEX('Abs Formation'!$B$4:$T$369,MATCH(DN$9*1,Tableau6[Date],0),MATCH(Tableau3[[#This Row],[Nom Prénom]],Tableau6[[#Headers],[Infirmière]:[Personne 19]],0)))=TRUE,"Form","")</f>
        <v/>
      </c>
      <c r="DO21" s="94" t="str">
        <f>IF(ISTEXT(INDEX('Abs Formation'!$B$4:$T$369,MATCH(DO$9*1,Tableau6[Date],0),MATCH(Tableau3[[#This Row],[Nom Prénom]],Tableau6[[#Headers],[Infirmière]:[Personne 19]],0)))=TRUE,"Form","")</f>
        <v/>
      </c>
      <c r="DP21" s="94" t="str">
        <f>IF(ISTEXT(INDEX('Abs Formation'!$B$4:$T$369,MATCH(DP$9*1,Tableau6[Date],0),MATCH(Tableau3[[#This Row],[Nom Prénom]],Tableau6[[#Headers],[Infirmière]:[Personne 19]],0)))=TRUE,"Form","")</f>
        <v/>
      </c>
      <c r="DQ21" s="94" t="str">
        <f>IF(ISTEXT(INDEX('Abs Formation'!$B$4:$T$369,MATCH(DQ$9*1,Tableau6[Date],0),MATCH(Tableau3[[#This Row],[Nom Prénom]],Tableau6[[#Headers],[Infirmière]:[Personne 19]],0)))=TRUE,"Form","")</f>
        <v/>
      </c>
      <c r="DR21" s="94" t="str">
        <f>IF(ISTEXT(INDEX('Abs Formation'!$B$4:$T$369,MATCH(DR$9*1,Tableau6[Date],0),MATCH(Tableau3[[#This Row],[Nom Prénom]],Tableau6[[#Headers],[Infirmière]:[Personne 19]],0)))=TRUE,"Form","")</f>
        <v/>
      </c>
      <c r="DS21" s="94" t="str">
        <f>IF(ISTEXT(INDEX('Abs Formation'!$B$4:$T$369,MATCH(DS$9*1,Tableau6[Date],0),MATCH(Tableau3[[#This Row],[Nom Prénom]],Tableau6[[#Headers],[Infirmière]:[Personne 19]],0)))=TRUE,"Form","")</f>
        <v/>
      </c>
      <c r="DT21" s="94" t="str">
        <f>IF(ISTEXT(INDEX('Abs Formation'!$B$4:$T$369,MATCH(DT$9*1,Tableau6[Date],0),MATCH(Tableau3[[#This Row],[Nom Prénom]],Tableau6[[#Headers],[Infirmière]:[Personne 19]],0)))=TRUE,"Form","")</f>
        <v/>
      </c>
      <c r="DU21" s="94" t="str">
        <f>IF(ISTEXT(INDEX('Abs Formation'!$B$4:$T$369,MATCH(DU$9*1,Tableau6[Date],0),MATCH(Tableau3[[#This Row],[Nom Prénom]],Tableau6[[#Headers],[Infirmière]:[Personne 19]],0)))=TRUE,"Form","")</f>
        <v/>
      </c>
      <c r="DV21" s="94" t="str">
        <f>IF(ISTEXT(INDEX('Abs Formation'!$B$4:$T$369,MATCH(DV$9*1,Tableau6[Date],0),MATCH(Tableau3[[#This Row],[Nom Prénom]],Tableau6[[#Headers],[Infirmière]:[Personne 19]],0)))=TRUE,"Form","")</f>
        <v/>
      </c>
      <c r="DW21" s="94" t="str">
        <f>IF(ISTEXT(INDEX('Abs Formation'!$B$4:$T$369,MATCH(DW$9*1,Tableau6[Date],0),MATCH(Tableau3[[#This Row],[Nom Prénom]],Tableau6[[#Headers],[Infirmière]:[Personne 19]],0)))=TRUE,"Form","")</f>
        <v/>
      </c>
      <c r="DX21" s="94" t="str">
        <f>IF(ISTEXT(INDEX('Abs Formation'!$B$4:$T$369,MATCH(DX$9*1,Tableau6[Date],0),MATCH(Tableau3[[#This Row],[Nom Prénom]],Tableau6[[#Headers],[Infirmière]:[Personne 19]],0)))=TRUE,"Form","")</f>
        <v/>
      </c>
      <c r="DY21" s="94" t="str">
        <f>IF(ISTEXT(INDEX('Abs Formation'!$B$4:$T$369,MATCH(DY$9*1,Tableau6[Date],0),MATCH(Tableau3[[#This Row],[Nom Prénom]],Tableau6[[#Headers],[Infirmière]:[Personne 19]],0)))=TRUE,"Form","")</f>
        <v/>
      </c>
      <c r="DZ21" s="94" t="str">
        <f>IF(ISTEXT(INDEX('Abs Formation'!$B$4:$T$369,MATCH(DZ$9*1,Tableau6[Date],0),MATCH(Tableau3[[#This Row],[Nom Prénom]],Tableau6[[#Headers],[Infirmière]:[Personne 19]],0)))=TRUE,"Form","")</f>
        <v/>
      </c>
      <c r="EA21" s="94" t="str">
        <f>IF(ISTEXT(INDEX('Abs Formation'!$B$4:$T$369,MATCH(EA$9*1,Tableau6[Date],0),MATCH(Tableau3[[#This Row],[Nom Prénom]],Tableau6[[#Headers],[Infirmière]:[Personne 19]],0)))=TRUE,"Form","")</f>
        <v/>
      </c>
      <c r="EB21" s="94" t="str">
        <f>IF(ISTEXT(INDEX('Abs Formation'!$B$4:$T$369,MATCH(EB$9*1,Tableau6[Date],0),MATCH(Tableau3[[#This Row],[Nom Prénom]],Tableau6[[#Headers],[Infirmière]:[Personne 19]],0)))=TRUE,"Form","")</f>
        <v/>
      </c>
      <c r="EC21" s="94" t="str">
        <f>IF(ISTEXT(INDEX('Abs Formation'!$B$4:$T$369,MATCH(EC$9*1,Tableau6[Date],0),MATCH(Tableau3[[#This Row],[Nom Prénom]],Tableau6[[#Headers],[Infirmière]:[Personne 19]],0)))=TRUE,"Form","")</f>
        <v/>
      </c>
      <c r="ED21" s="94" t="str">
        <f>IF(ISTEXT(INDEX('Abs Formation'!$B$4:$T$369,MATCH(ED$9*1,Tableau6[Date],0),MATCH(Tableau3[[#This Row],[Nom Prénom]],Tableau6[[#Headers],[Infirmière]:[Personne 19]],0)))=TRUE,"Form","")</f>
        <v/>
      </c>
      <c r="EE21" s="94" t="str">
        <f>IF(ISTEXT(INDEX('Abs Formation'!$B$4:$T$369,MATCH(EE$9*1,Tableau6[Date],0),MATCH(Tableau3[[#This Row],[Nom Prénom]],Tableau6[[#Headers],[Infirmière]:[Personne 19]],0)))=TRUE,"Form","")</f>
        <v/>
      </c>
      <c r="EF21" s="95" t="str">
        <f>IF(ISTEXT(INDEX('Abs Formation'!$B$4:$T$369,MATCH(EF$9*1,Tableau6[Date],0),MATCH(Tableau3[[#This Row],[Nom Prénom]],Tableau6[[#Headers],[Infirmière]:[Personne 19]],0)))=TRUE,"Form","")</f>
        <v/>
      </c>
      <c r="EG21" s="95" t="str">
        <f>IF(ISTEXT(INDEX('Abs Formation'!$B$4:$T$369,MATCH(EG$9*1,Tableau6[Date],0),MATCH(Tableau3[[#This Row],[Nom Prénom]],Tableau6[[#Headers],[Infirmière]:[Personne 19]],0)))=TRUE,"Form","")</f>
        <v/>
      </c>
      <c r="EH21" s="95" t="str">
        <f>IF(ISTEXT(INDEX('Abs Formation'!$B$4:$T$369,MATCH(EH$9*1,Tableau6[Date],0),MATCH(Tableau3[[#This Row],[Nom Prénom]],Tableau6[[#Headers],[Infirmière]:[Personne 19]],0)))=TRUE,"Form","")</f>
        <v/>
      </c>
      <c r="EI21" s="95" t="str">
        <f>IF(ISTEXT(INDEX('Abs Formation'!$B$4:$T$369,MATCH(EI$9*1,Tableau6[Date],0),MATCH(Tableau3[[#This Row],[Nom Prénom]],Tableau6[[#Headers],[Infirmière]:[Personne 19]],0)))=TRUE,"Form","")</f>
        <v/>
      </c>
      <c r="EJ21" s="95" t="str">
        <f>IF(ISTEXT(INDEX('Abs Formation'!$B$4:$T$369,MATCH(EJ$9*1,Tableau6[Date],0),MATCH(Tableau3[[#This Row],[Nom Prénom]],Tableau6[[#Headers],[Infirmière]:[Personne 19]],0)))=TRUE,"Form","")</f>
        <v/>
      </c>
      <c r="EK21" s="95" t="str">
        <f>IF(ISTEXT(INDEX('Abs Formation'!$B$4:$T$369,MATCH(EK$9*1,Tableau6[Date],0),MATCH(Tableau3[[#This Row],[Nom Prénom]],Tableau6[[#Headers],[Infirmière]:[Personne 19]],0)))=TRUE,"Form","")</f>
        <v/>
      </c>
      <c r="EL21" s="95" t="str">
        <f>IF(ISTEXT(INDEX('Abs Formation'!$B$4:$T$369,MATCH(EL$9*1,Tableau6[Date],0),MATCH(Tableau3[[#This Row],[Nom Prénom]],Tableau6[[#Headers],[Infirmière]:[Personne 19]],0)))=TRUE,"Form","")</f>
        <v/>
      </c>
      <c r="EM21" s="95" t="str">
        <f>IF(ISTEXT(INDEX('Abs Formation'!$B$4:$T$369,MATCH(EM$9*1,Tableau6[Date],0),MATCH(Tableau3[[#This Row],[Nom Prénom]],Tableau6[[#Headers],[Infirmière]:[Personne 19]],0)))=TRUE,"Form","")</f>
        <v/>
      </c>
      <c r="EN21" s="95" t="str">
        <f>IF(ISTEXT(INDEX('Abs Formation'!$B$4:$T$369,MATCH(EN$9*1,Tableau6[Date],0),MATCH(Tableau3[[#This Row],[Nom Prénom]],Tableau6[[#Headers],[Infirmière]:[Personne 19]],0)))=TRUE,"Form","")</f>
        <v/>
      </c>
      <c r="EO21" s="95" t="str">
        <f>IF(ISTEXT(INDEX('Abs Formation'!$B$4:$T$369,MATCH(EO$9*1,Tableau6[Date],0),MATCH(Tableau3[[#This Row],[Nom Prénom]],Tableau6[[#Headers],[Infirmière]:[Personne 19]],0)))=TRUE,"Form","")</f>
        <v/>
      </c>
      <c r="EP21" s="95" t="str">
        <f>IF(ISTEXT(INDEX('Abs Formation'!$B$4:$T$369,MATCH(EP$9*1,Tableau6[Date],0),MATCH(Tableau3[[#This Row],[Nom Prénom]],Tableau6[[#Headers],[Infirmière]:[Personne 19]],0)))=TRUE,"Form","")</f>
        <v/>
      </c>
      <c r="EQ21" s="95" t="str">
        <f>IF(ISTEXT(INDEX('Abs Formation'!$B$4:$T$369,MATCH(EQ$9*1,Tableau6[Date],0),MATCH(Tableau3[[#This Row],[Nom Prénom]],Tableau6[[#Headers],[Infirmière]:[Personne 19]],0)))=TRUE,"Form","")</f>
        <v/>
      </c>
      <c r="ER21" s="95" t="str">
        <f>IF(ISTEXT(INDEX('Abs Formation'!$B$4:$T$369,MATCH(ER$9*1,Tableau6[Date],0),MATCH(Tableau3[[#This Row],[Nom Prénom]],Tableau6[[#Headers],[Infirmière]:[Personne 19]],0)))=TRUE,"Form","")</f>
        <v/>
      </c>
      <c r="ES21" s="95" t="str">
        <f>IF(ISTEXT(INDEX('Abs Formation'!$B$4:$T$369,MATCH(ES$9*1,Tableau6[Date],0),MATCH(Tableau3[[#This Row],[Nom Prénom]],Tableau6[[#Headers],[Infirmière]:[Personne 19]],0)))=TRUE,"Form","")</f>
        <v/>
      </c>
      <c r="ET21" s="95" t="str">
        <f>IF(ISTEXT(INDEX('Abs Formation'!$B$4:$T$369,MATCH(ET$9*1,Tableau6[Date],0),MATCH(Tableau3[[#This Row],[Nom Prénom]],Tableau6[[#Headers],[Infirmière]:[Personne 19]],0)))=TRUE,"Form","")</f>
        <v/>
      </c>
      <c r="EU21" s="95" t="str">
        <f>IF(ISTEXT(INDEX('Abs Formation'!$B$4:$T$369,MATCH(EU$9*1,Tableau6[Date],0),MATCH(Tableau3[[#This Row],[Nom Prénom]],Tableau6[[#Headers],[Infirmière]:[Personne 19]],0)))=TRUE,"Form","")</f>
        <v/>
      </c>
      <c r="EV21" s="95" t="str">
        <f>IF(ISTEXT(INDEX('Abs Formation'!$B$4:$T$369,MATCH(EV$9*1,Tableau6[Date],0),MATCH(Tableau3[[#This Row],[Nom Prénom]],Tableau6[[#Headers],[Infirmière]:[Personne 19]],0)))=TRUE,"Form","")</f>
        <v/>
      </c>
      <c r="EW21" s="95" t="str">
        <f>IF(ISTEXT(INDEX('Abs Formation'!$B$4:$T$369,MATCH(EW$9*1,Tableau6[Date],0),MATCH(Tableau3[[#This Row],[Nom Prénom]],Tableau6[[#Headers],[Infirmière]:[Personne 19]],0)))=TRUE,"Form","")</f>
        <v/>
      </c>
      <c r="EX21" s="95" t="str">
        <f>IF(ISTEXT(INDEX('Abs Formation'!$B$4:$T$369,MATCH(EX$9*1,Tableau6[Date],0),MATCH(Tableau3[[#This Row],[Nom Prénom]],Tableau6[[#Headers],[Infirmière]:[Personne 19]],0)))=TRUE,"Form","")</f>
        <v/>
      </c>
      <c r="EY21" s="95" t="str">
        <f>IF(ISTEXT(INDEX('Abs Formation'!$B$4:$T$369,MATCH(EY$9*1,Tableau6[Date],0),MATCH(Tableau3[[#This Row],[Nom Prénom]],Tableau6[[#Headers],[Infirmière]:[Personne 19]],0)))=TRUE,"Form","")</f>
        <v/>
      </c>
      <c r="EZ21" s="95" t="str">
        <f>IF(ISTEXT(INDEX('Abs Formation'!$B$4:$T$369,MATCH(EZ$9*1,Tableau6[Date],0),MATCH(Tableau3[[#This Row],[Nom Prénom]],Tableau6[[#Headers],[Infirmière]:[Personne 19]],0)))=TRUE,"Form","")</f>
        <v/>
      </c>
      <c r="FA21" s="95" t="str">
        <f>IF(ISTEXT(INDEX('Abs Formation'!$B$4:$T$369,MATCH(FA$9*1,Tableau6[Date],0),MATCH(Tableau3[[#This Row],[Nom Prénom]],Tableau6[[#Headers],[Infirmière]:[Personne 19]],0)))=TRUE,"Form","")</f>
        <v/>
      </c>
      <c r="FB21" s="95" t="str">
        <f>IF(ISTEXT(INDEX('Abs Formation'!$B$4:$T$369,MATCH(FB$9*1,Tableau6[Date],0),MATCH(Tableau3[[#This Row],[Nom Prénom]],Tableau6[[#Headers],[Infirmière]:[Personne 19]],0)))=TRUE,"Form","")</f>
        <v/>
      </c>
      <c r="FC21" s="95" t="str">
        <f>IF(ISTEXT(INDEX('Abs Formation'!$B$4:$T$369,MATCH(FC$9*1,Tableau6[Date],0),MATCH(Tableau3[[#This Row],[Nom Prénom]],Tableau6[[#Headers],[Infirmière]:[Personne 19]],0)))=TRUE,"Form","")</f>
        <v/>
      </c>
      <c r="FD21" s="95" t="str">
        <f>IF(ISTEXT(INDEX('Abs Formation'!$B$4:$T$369,MATCH(FD$9*1,Tableau6[Date],0),MATCH(Tableau3[[#This Row],[Nom Prénom]],Tableau6[[#Headers],[Infirmière]:[Personne 19]],0)))=TRUE,"Form","")</f>
        <v/>
      </c>
      <c r="FE21" s="95" t="str">
        <f>IF(ISTEXT(INDEX('Abs Formation'!$B$4:$T$369,MATCH(FE$9*1,Tableau6[Date],0),MATCH(Tableau3[[#This Row],[Nom Prénom]],Tableau6[[#Headers],[Infirmière]:[Personne 19]],0)))=TRUE,"Form","")</f>
        <v/>
      </c>
      <c r="FF21" s="95" t="str">
        <f>IF(ISTEXT(INDEX('Abs Formation'!$B$4:$T$369,MATCH(FF$9*1,Tableau6[Date],0),MATCH(Tableau3[[#This Row],[Nom Prénom]],Tableau6[[#Headers],[Infirmière]:[Personne 19]],0)))=TRUE,"Form","")</f>
        <v/>
      </c>
      <c r="FG21" s="95" t="str">
        <f>IF(ISTEXT(INDEX('Abs Formation'!$B$4:$T$369,MATCH(FG$9*1,Tableau6[Date],0),MATCH(Tableau3[[#This Row],[Nom Prénom]],Tableau6[[#Headers],[Infirmière]:[Personne 19]],0)))=TRUE,"Form","")</f>
        <v/>
      </c>
      <c r="FH21" s="95" t="str">
        <f>IF(ISTEXT(INDEX('Abs Formation'!$B$4:$T$369,MATCH(FH$9*1,Tableau6[Date],0),MATCH(Tableau3[[#This Row],[Nom Prénom]],Tableau6[[#Headers],[Infirmière]:[Personne 19]],0)))=TRUE,"Form","")</f>
        <v/>
      </c>
      <c r="FI21" s="95" t="str">
        <f>IF(ISTEXT(INDEX('Abs Formation'!$B$4:$T$369,MATCH(FI$9*1,Tableau6[Date],0),MATCH(Tableau3[[#This Row],[Nom Prénom]],Tableau6[[#Headers],[Infirmière]:[Personne 19]],0)))=TRUE,"Form","")</f>
        <v/>
      </c>
      <c r="FJ21" s="95" t="str">
        <f>IF(ISTEXT(INDEX('Abs Formation'!$B$4:$T$369,MATCH(FJ$9*1,Tableau6[Date],0),MATCH(Tableau3[[#This Row],[Nom Prénom]],Tableau6[[#Headers],[Infirmière]:[Personne 19]],0)))=TRUE,"Form","")</f>
        <v/>
      </c>
      <c r="FK21" s="96" t="str">
        <f>IF(ISTEXT(INDEX('Abs Formation'!$B$4:$T$369,MATCH(FK$9*1,Tableau6[Date],0),MATCH(Tableau3[[#This Row],[Nom Prénom]],Tableau6[[#Headers],[Infirmière]:[Personne 19]],0)))=TRUE,"Form","")</f>
        <v/>
      </c>
      <c r="FL21" s="96" t="str">
        <f>IF(ISTEXT(INDEX('Abs Formation'!$B$4:$T$369,MATCH(FL$9*1,Tableau6[Date],0),MATCH(Tableau3[[#This Row],[Nom Prénom]],Tableau6[[#Headers],[Infirmière]:[Personne 19]],0)))=TRUE,"Form","")</f>
        <v/>
      </c>
      <c r="FM21" s="96" t="str">
        <f>IF(ISTEXT(INDEX('Abs Formation'!$B$4:$T$369,MATCH(FM$9*1,Tableau6[Date],0),MATCH(Tableau3[[#This Row],[Nom Prénom]],Tableau6[[#Headers],[Infirmière]:[Personne 19]],0)))=TRUE,"Form","")</f>
        <v/>
      </c>
      <c r="FN21" s="96" t="str">
        <f>IF(ISTEXT(INDEX('Abs Formation'!$B$4:$T$369,MATCH(FN$9*1,Tableau6[Date],0),MATCH(Tableau3[[#This Row],[Nom Prénom]],Tableau6[[#Headers],[Infirmière]:[Personne 19]],0)))=TRUE,"Form","")</f>
        <v/>
      </c>
      <c r="FO21" s="96" t="str">
        <f>IF(ISTEXT(INDEX('Abs Formation'!$B$4:$T$369,MATCH(FO$9*1,Tableau6[Date],0),MATCH(Tableau3[[#This Row],[Nom Prénom]],Tableau6[[#Headers],[Infirmière]:[Personne 19]],0)))=TRUE,"Form","")</f>
        <v/>
      </c>
      <c r="FP21" s="96" t="str">
        <f>IF(ISTEXT(INDEX('Abs Formation'!$B$4:$T$369,MATCH(FP$9*1,Tableau6[Date],0),MATCH(Tableau3[[#This Row],[Nom Prénom]],Tableau6[[#Headers],[Infirmière]:[Personne 19]],0)))=TRUE,"Form","")</f>
        <v/>
      </c>
      <c r="FQ21" s="96" t="str">
        <f>IF(ISTEXT(INDEX('Abs Formation'!$B$4:$T$369,MATCH(FQ$9*1,Tableau6[Date],0),MATCH(Tableau3[[#This Row],[Nom Prénom]],Tableau6[[#Headers],[Infirmière]:[Personne 19]],0)))=TRUE,"Form","")</f>
        <v/>
      </c>
      <c r="FR21" s="96" t="str">
        <f>IF(ISTEXT(INDEX('Abs Formation'!$B$4:$T$369,MATCH(FR$9*1,Tableau6[Date],0),MATCH(Tableau3[[#This Row],[Nom Prénom]],Tableau6[[#Headers],[Infirmière]:[Personne 19]],0)))=TRUE,"Form","")</f>
        <v/>
      </c>
      <c r="FS21" s="96" t="str">
        <f>IF(ISTEXT(INDEX('Abs Formation'!$B$4:$T$369,MATCH(FS$9*1,Tableau6[Date],0),MATCH(Tableau3[[#This Row],[Nom Prénom]],Tableau6[[#Headers],[Infirmière]:[Personne 19]],0)))=TRUE,"Form","")</f>
        <v/>
      </c>
      <c r="FT21" s="96" t="str">
        <f>IF(ISTEXT(INDEX('Abs Formation'!$B$4:$T$369,MATCH(FT$9*1,Tableau6[Date],0),MATCH(Tableau3[[#This Row],[Nom Prénom]],Tableau6[[#Headers],[Infirmière]:[Personne 19]],0)))=TRUE,"Form","")</f>
        <v/>
      </c>
      <c r="FU21" s="96" t="str">
        <f>IF(ISTEXT(INDEX('Abs Formation'!$B$4:$T$369,MATCH(FU$9*1,Tableau6[Date],0),MATCH(Tableau3[[#This Row],[Nom Prénom]],Tableau6[[#Headers],[Infirmière]:[Personne 19]],0)))=TRUE,"Form","")</f>
        <v/>
      </c>
      <c r="FV21" s="96" t="str">
        <f>IF(ISTEXT(INDEX('Abs Formation'!$B$4:$T$369,MATCH(FV$9*1,Tableau6[Date],0),MATCH(Tableau3[[#This Row],[Nom Prénom]],Tableau6[[#Headers],[Infirmière]:[Personne 19]],0)))=TRUE,"Form","")</f>
        <v/>
      </c>
      <c r="FW21" s="96" t="str">
        <f>IF(ISTEXT(INDEX('Abs Formation'!$B$4:$T$369,MATCH(FW$9*1,Tableau6[Date],0),MATCH(Tableau3[[#This Row],[Nom Prénom]],Tableau6[[#Headers],[Infirmière]:[Personne 19]],0)))=TRUE,"Form","")</f>
        <v/>
      </c>
      <c r="FX21" s="96" t="str">
        <f>IF(ISTEXT(INDEX('Abs Formation'!$B$4:$T$369,MATCH(FX$9*1,Tableau6[Date],0),MATCH(Tableau3[[#This Row],[Nom Prénom]],Tableau6[[#Headers],[Infirmière]:[Personne 19]],0)))=TRUE,"Form","")</f>
        <v/>
      </c>
      <c r="FY21" s="96" t="str">
        <f>IF(ISTEXT(INDEX('Abs Formation'!$B$4:$T$369,MATCH(FY$9*1,Tableau6[Date],0),MATCH(Tableau3[[#This Row],[Nom Prénom]],Tableau6[[#Headers],[Infirmière]:[Personne 19]],0)))=TRUE,"Form","")</f>
        <v/>
      </c>
      <c r="FZ21" s="96" t="str">
        <f>IF(ISTEXT(INDEX('Abs Formation'!$B$4:$T$369,MATCH(FZ$9*1,Tableau6[Date],0),MATCH(Tableau3[[#This Row],[Nom Prénom]],Tableau6[[#Headers],[Infirmière]:[Personne 19]],0)))=TRUE,"Form","")</f>
        <v/>
      </c>
      <c r="GA21" s="96" t="str">
        <f>IF(ISTEXT(INDEX('Abs Formation'!$B$4:$T$369,MATCH(GA$9*1,Tableau6[Date],0),MATCH(Tableau3[[#This Row],[Nom Prénom]],Tableau6[[#Headers],[Infirmière]:[Personne 19]],0)))=TRUE,"Form","")</f>
        <v/>
      </c>
      <c r="GB21" s="96" t="str">
        <f>IF(ISTEXT(INDEX('Abs Formation'!$B$4:$T$369,MATCH(GB$9*1,Tableau6[Date],0),MATCH(Tableau3[[#This Row],[Nom Prénom]],Tableau6[[#Headers],[Infirmière]:[Personne 19]],0)))=TRUE,"Form","")</f>
        <v/>
      </c>
      <c r="GC21" s="96" t="str">
        <f>IF(ISTEXT(INDEX('Abs Formation'!$B$4:$T$369,MATCH(GC$9*1,Tableau6[Date],0),MATCH(Tableau3[[#This Row],[Nom Prénom]],Tableau6[[#Headers],[Infirmière]:[Personne 19]],0)))=TRUE,"Form","")</f>
        <v/>
      </c>
      <c r="GD21" s="96" t="str">
        <f>IF(ISTEXT(INDEX('Abs Formation'!$B$4:$T$369,MATCH(GD$9*1,Tableau6[Date],0),MATCH(Tableau3[[#This Row],[Nom Prénom]],Tableau6[[#Headers],[Infirmière]:[Personne 19]],0)))=TRUE,"Form","")</f>
        <v/>
      </c>
      <c r="GE21" s="96" t="str">
        <f>IF(ISTEXT(INDEX('Abs Formation'!$B$4:$T$369,MATCH(GE$9*1,Tableau6[Date],0),MATCH(Tableau3[[#This Row],[Nom Prénom]],Tableau6[[#Headers],[Infirmière]:[Personne 19]],0)))=TRUE,"Form","")</f>
        <v/>
      </c>
      <c r="GF21" s="96" t="str">
        <f>IF(ISTEXT(INDEX('Abs Formation'!$B$4:$T$369,MATCH(GF$9*1,Tableau6[Date],0),MATCH(Tableau3[[#This Row],[Nom Prénom]],Tableau6[[#Headers],[Infirmière]:[Personne 19]],0)))=TRUE,"Form","")</f>
        <v/>
      </c>
      <c r="GG21" s="96" t="str">
        <f>IF(ISTEXT(INDEX('Abs Formation'!$B$4:$T$369,MATCH(GG$9*1,Tableau6[Date],0),MATCH(Tableau3[[#This Row],[Nom Prénom]],Tableau6[[#Headers],[Infirmière]:[Personne 19]],0)))=TRUE,"Form","")</f>
        <v/>
      </c>
      <c r="GH21" s="96" t="str">
        <f>IF(ISTEXT(INDEX('Abs Formation'!$B$4:$T$369,MATCH(GH$9*1,Tableau6[Date],0),MATCH(Tableau3[[#This Row],[Nom Prénom]],Tableau6[[#Headers],[Infirmière]:[Personne 19]],0)))=TRUE,"Form","")</f>
        <v/>
      </c>
      <c r="GI21" s="96" t="str">
        <f>IF(ISTEXT(INDEX('Abs Formation'!$B$4:$T$369,MATCH(GI$9*1,Tableau6[Date],0),MATCH(Tableau3[[#This Row],[Nom Prénom]],Tableau6[[#Headers],[Infirmière]:[Personne 19]],0)))=TRUE,"Form","")</f>
        <v/>
      </c>
      <c r="GJ21" s="96" t="str">
        <f>IF(ISTEXT(INDEX('Abs Formation'!$B$4:$T$369,MATCH(GJ$9*1,Tableau6[Date],0),MATCH(Tableau3[[#This Row],[Nom Prénom]],Tableau6[[#Headers],[Infirmière]:[Personne 19]],0)))=TRUE,"Form","")</f>
        <v/>
      </c>
      <c r="GK21" s="96" t="str">
        <f>IF(ISTEXT(INDEX('Abs Formation'!$B$4:$T$369,MATCH(GK$9*1,Tableau6[Date],0),MATCH(Tableau3[[#This Row],[Nom Prénom]],Tableau6[[#Headers],[Infirmière]:[Personne 19]],0)))=TRUE,"Form","")</f>
        <v/>
      </c>
      <c r="GL21" s="96" t="str">
        <f>IF(ISTEXT(INDEX('Abs Formation'!$B$4:$T$369,MATCH(GL$9*1,Tableau6[Date],0),MATCH(Tableau3[[#This Row],[Nom Prénom]],Tableau6[[#Headers],[Infirmière]:[Personne 19]],0)))=TRUE,"Form","")</f>
        <v/>
      </c>
      <c r="GM21" s="96" t="str">
        <f>IF(ISTEXT(INDEX('Abs Formation'!$B$4:$T$369,MATCH(GM$9*1,Tableau6[Date],0),MATCH(Tableau3[[#This Row],[Nom Prénom]],Tableau6[[#Headers],[Infirmière]:[Personne 19]],0)))=TRUE,"Form","")</f>
        <v/>
      </c>
      <c r="GN21" s="96" t="str">
        <f>IF(ISTEXT(INDEX('Abs Formation'!$B$4:$T$369,MATCH(GN$9*1,Tableau6[Date],0),MATCH(Tableau3[[#This Row],[Nom Prénom]],Tableau6[[#Headers],[Infirmière]:[Personne 19]],0)))=TRUE,"Form","")</f>
        <v/>
      </c>
      <c r="GO21" s="97" t="str">
        <f>IF(ISTEXT(INDEX('Abs Formation'!$B$4:$T$369,MATCH(GO$9*1,Tableau6[Date],0),MATCH(Tableau3[[#This Row],[Nom Prénom]],Tableau6[[#Headers],[Infirmière]:[Personne 19]],0)))=TRUE,"Form","")</f>
        <v/>
      </c>
      <c r="GP21" s="97" t="str">
        <f>IF(ISTEXT(INDEX('Abs Formation'!$B$4:$T$369,MATCH(GP$9*1,Tableau6[Date],0),MATCH(Tableau3[[#This Row],[Nom Prénom]],Tableau6[[#Headers],[Infirmière]:[Personne 19]],0)))=TRUE,"Form","")</f>
        <v/>
      </c>
      <c r="GQ21" s="97" t="str">
        <f>IF(ISTEXT(INDEX('Abs Formation'!$B$4:$T$369,MATCH(GQ$9*1,Tableau6[Date],0),MATCH(Tableau3[[#This Row],[Nom Prénom]],Tableau6[[#Headers],[Infirmière]:[Personne 19]],0)))=TRUE,"Form","")</f>
        <v/>
      </c>
      <c r="GR21" s="97" t="str">
        <f>IF(ISTEXT(INDEX('Abs Formation'!$B$4:$T$369,MATCH(GR$9*1,Tableau6[Date],0),MATCH(Tableau3[[#This Row],[Nom Prénom]],Tableau6[[#Headers],[Infirmière]:[Personne 19]],0)))=TRUE,"Form","")</f>
        <v/>
      </c>
      <c r="GS21" s="97" t="str">
        <f>IF(ISTEXT(INDEX('Abs Formation'!$B$4:$T$369,MATCH(GS$9*1,Tableau6[Date],0),MATCH(Tableau3[[#This Row],[Nom Prénom]],Tableau6[[#Headers],[Infirmière]:[Personne 19]],0)))=TRUE,"Form","")</f>
        <v/>
      </c>
      <c r="GT21" s="97" t="str">
        <f>IF(ISTEXT(INDEX('Abs Formation'!$B$4:$T$369,MATCH(GT$9*1,Tableau6[Date],0),MATCH(Tableau3[[#This Row],[Nom Prénom]],Tableau6[[#Headers],[Infirmière]:[Personne 19]],0)))=TRUE,"Form","")</f>
        <v/>
      </c>
      <c r="GU21" s="97" t="str">
        <f>IF(ISTEXT(INDEX('Abs Formation'!$B$4:$T$369,MATCH(GU$9*1,Tableau6[Date],0),MATCH(Tableau3[[#This Row],[Nom Prénom]],Tableau6[[#Headers],[Infirmière]:[Personne 19]],0)))=TRUE,"Form","")</f>
        <v/>
      </c>
      <c r="GV21" s="97" t="str">
        <f>IF(ISTEXT(INDEX('Abs Formation'!$B$4:$T$369,MATCH(GV$9*1,Tableau6[Date],0),MATCH(Tableau3[[#This Row],[Nom Prénom]],Tableau6[[#Headers],[Infirmière]:[Personne 19]],0)))=TRUE,"Form","")</f>
        <v/>
      </c>
      <c r="GW21" s="97" t="str">
        <f>IF(ISTEXT(INDEX('Abs Formation'!$B$4:$T$369,MATCH(GW$9*1,Tableau6[Date],0),MATCH(Tableau3[[#This Row],[Nom Prénom]],Tableau6[[#Headers],[Infirmière]:[Personne 19]],0)))=TRUE,"Form","")</f>
        <v/>
      </c>
      <c r="GX21" s="97" t="str">
        <f>IF(ISTEXT(INDEX('Abs Formation'!$B$4:$T$369,MATCH(GX$9*1,Tableau6[Date],0),MATCH(Tableau3[[#This Row],[Nom Prénom]],Tableau6[[#Headers],[Infirmière]:[Personne 19]],0)))=TRUE,"Form","")</f>
        <v/>
      </c>
      <c r="GY21" s="97" t="str">
        <f>IF(ISTEXT(INDEX('Abs Formation'!$B$4:$T$369,MATCH(GY$9*1,Tableau6[Date],0),MATCH(Tableau3[[#This Row],[Nom Prénom]],Tableau6[[#Headers],[Infirmière]:[Personne 19]],0)))=TRUE,"Form","")</f>
        <v/>
      </c>
      <c r="GZ21" s="97" t="str">
        <f>IF(ISTEXT(INDEX('Abs Formation'!$B$4:$T$369,MATCH(GZ$9*1,Tableau6[Date],0),MATCH(Tableau3[[#This Row],[Nom Prénom]],Tableau6[[#Headers],[Infirmière]:[Personne 19]],0)))=TRUE,"Form","")</f>
        <v/>
      </c>
      <c r="HA21" s="97" t="str">
        <f>IF(ISTEXT(INDEX('Abs Formation'!$B$4:$T$369,MATCH(HA$9*1,Tableau6[Date],0),MATCH(Tableau3[[#This Row],[Nom Prénom]],Tableau6[[#Headers],[Infirmière]:[Personne 19]],0)))=TRUE,"Form","")</f>
        <v/>
      </c>
      <c r="HB21" s="97" t="str">
        <f>IF(ISTEXT(INDEX('Abs Formation'!$B$4:$T$369,MATCH(HB$9*1,Tableau6[Date],0),MATCH(Tableau3[[#This Row],[Nom Prénom]],Tableau6[[#Headers],[Infirmière]:[Personne 19]],0)))=TRUE,"Form","")</f>
        <v/>
      </c>
      <c r="HC21" s="97" t="str">
        <f>IF(ISTEXT(INDEX('Abs Formation'!$B$4:$T$369,MATCH(HC$9*1,Tableau6[Date],0),MATCH(Tableau3[[#This Row],[Nom Prénom]],Tableau6[[#Headers],[Infirmière]:[Personne 19]],0)))=TRUE,"Form","")</f>
        <v/>
      </c>
      <c r="HD21" s="97" t="str">
        <f>IF(ISTEXT(INDEX('Abs Formation'!$B$4:$T$369,MATCH(HD$9*1,Tableau6[Date],0),MATCH(Tableau3[[#This Row],[Nom Prénom]],Tableau6[[#Headers],[Infirmière]:[Personne 19]],0)))=TRUE,"Form","")</f>
        <v/>
      </c>
      <c r="HE21" s="97" t="str">
        <f>IF(ISTEXT(INDEX('Abs Formation'!$B$4:$T$369,MATCH(HE$9*1,Tableau6[Date],0),MATCH(Tableau3[[#This Row],[Nom Prénom]],Tableau6[[#Headers],[Infirmière]:[Personne 19]],0)))=TRUE,"Form","")</f>
        <v/>
      </c>
      <c r="HF21" s="97" t="str">
        <f>IF(ISTEXT(INDEX('Abs Formation'!$B$4:$T$369,MATCH(HF$9*1,Tableau6[Date],0),MATCH(Tableau3[[#This Row],[Nom Prénom]],Tableau6[[#Headers],[Infirmière]:[Personne 19]],0)))=TRUE,"Form","")</f>
        <v/>
      </c>
      <c r="HG21" s="97" t="str">
        <f>IF(ISTEXT(INDEX('Abs Formation'!$B$4:$T$369,MATCH(HG$9*1,Tableau6[Date],0),MATCH(Tableau3[[#This Row],[Nom Prénom]],Tableau6[[#Headers],[Infirmière]:[Personne 19]],0)))=TRUE,"Form","")</f>
        <v/>
      </c>
      <c r="HH21" s="97" t="str">
        <f>IF(ISTEXT(INDEX('Abs Formation'!$B$4:$T$369,MATCH(HH$9*1,Tableau6[Date],0),MATCH(Tableau3[[#This Row],[Nom Prénom]],Tableau6[[#Headers],[Infirmière]:[Personne 19]],0)))=TRUE,"Form","")</f>
        <v/>
      </c>
      <c r="HI21" s="97" t="str">
        <f>IF(ISTEXT(INDEX('Abs Formation'!$B$4:$T$369,MATCH(HI$9*1,Tableau6[Date],0),MATCH(Tableau3[[#This Row],[Nom Prénom]],Tableau6[[#Headers],[Infirmière]:[Personne 19]],0)))=TRUE,"Form","")</f>
        <v/>
      </c>
      <c r="HJ21" s="97" t="str">
        <f>IF(ISTEXT(INDEX('Abs Formation'!$B$4:$T$369,MATCH(HJ$9*1,Tableau6[Date],0),MATCH(Tableau3[[#This Row],[Nom Prénom]],Tableau6[[#Headers],[Infirmière]:[Personne 19]],0)))=TRUE,"Form","")</f>
        <v/>
      </c>
      <c r="HK21" s="97" t="str">
        <f>IF(ISTEXT(INDEX('Abs Formation'!$B$4:$T$369,MATCH(HK$9*1,Tableau6[Date],0),MATCH(Tableau3[[#This Row],[Nom Prénom]],Tableau6[[#Headers],[Infirmière]:[Personne 19]],0)))=TRUE,"Form","")</f>
        <v/>
      </c>
      <c r="HL21" s="97" t="str">
        <f>IF(ISTEXT(INDEX('Abs Formation'!$B$4:$T$369,MATCH(HL$9*1,Tableau6[Date],0),MATCH(Tableau3[[#This Row],[Nom Prénom]],Tableau6[[#Headers],[Infirmière]:[Personne 19]],0)))=TRUE,"Form","")</f>
        <v/>
      </c>
      <c r="HM21" s="97" t="str">
        <f>IF(ISTEXT(INDEX('Abs Formation'!$B$4:$T$369,MATCH(HM$9*1,Tableau6[Date],0),MATCH(Tableau3[[#This Row],[Nom Prénom]],Tableau6[[#Headers],[Infirmière]:[Personne 19]],0)))=TRUE,"Form","")</f>
        <v/>
      </c>
      <c r="HN21" s="97" t="str">
        <f>IF(ISTEXT(INDEX('Abs Formation'!$B$4:$T$369,MATCH(HN$9*1,Tableau6[Date],0),MATCH(Tableau3[[#This Row],[Nom Prénom]],Tableau6[[#Headers],[Infirmière]:[Personne 19]],0)))=TRUE,"Form","")</f>
        <v/>
      </c>
      <c r="HO21" s="97" t="str">
        <f>IF(ISTEXT(INDEX('Abs Formation'!$B$4:$T$369,MATCH(HO$9*1,Tableau6[Date],0),MATCH(Tableau3[[#This Row],[Nom Prénom]],Tableau6[[#Headers],[Infirmière]:[Personne 19]],0)))=TRUE,"Form","")</f>
        <v/>
      </c>
      <c r="HP21" s="97" t="str">
        <f>IF(ISTEXT(INDEX('Abs Formation'!$B$4:$T$369,MATCH(HP$9*1,Tableau6[Date],0),MATCH(Tableau3[[#This Row],[Nom Prénom]],Tableau6[[#Headers],[Infirmière]:[Personne 19]],0)))=TRUE,"Form","")</f>
        <v/>
      </c>
      <c r="HQ21" s="97" t="str">
        <f>IF(ISTEXT(INDEX('Abs Formation'!$B$4:$T$369,MATCH(HQ$9*1,Tableau6[Date],0),MATCH(Tableau3[[#This Row],[Nom Prénom]],Tableau6[[#Headers],[Infirmière]:[Personne 19]],0)))=TRUE,"Form","")</f>
        <v/>
      </c>
      <c r="HR21" s="97" t="str">
        <f>IF(ISTEXT(INDEX('Abs Formation'!$B$4:$T$369,MATCH(HR$9*1,Tableau6[Date],0),MATCH(Tableau3[[#This Row],[Nom Prénom]],Tableau6[[#Headers],[Infirmière]:[Personne 19]],0)))=TRUE,"Form","")</f>
        <v/>
      </c>
      <c r="HS21" s="97" t="str">
        <f>IF(ISTEXT(INDEX('Abs Formation'!$B$4:$T$369,MATCH(HS$9*1,Tableau6[Date],0),MATCH(Tableau3[[#This Row],[Nom Prénom]],Tableau6[[#Headers],[Infirmière]:[Personne 19]],0)))=TRUE,"Form","")</f>
        <v/>
      </c>
      <c r="HT21" s="91" t="str">
        <f>IF(ISTEXT(INDEX('Abs Formation'!$B$4:$T$369,MATCH(HT$9*1,Tableau6[Date],0),MATCH(Tableau3[[#This Row],[Nom Prénom]],Tableau6[[#Headers],[Infirmière]:[Personne 19]],0)))=TRUE,"Form","")</f>
        <v/>
      </c>
      <c r="HU21" s="91" t="str">
        <f>IF(ISTEXT(INDEX('Abs Formation'!$B$4:$T$369,MATCH(HU$9*1,Tableau6[Date],0),MATCH(Tableau3[[#This Row],[Nom Prénom]],Tableau6[[#Headers],[Infirmière]:[Personne 19]],0)))=TRUE,"Form","")</f>
        <v/>
      </c>
      <c r="HV21" s="91" t="str">
        <f>IF(ISTEXT(INDEX('Abs Formation'!$B$4:$T$369,MATCH(HV$9*1,Tableau6[Date],0),MATCH(Tableau3[[#This Row],[Nom Prénom]],Tableau6[[#Headers],[Infirmière]:[Personne 19]],0)))=TRUE,"Form","")</f>
        <v/>
      </c>
      <c r="HW21" s="91" t="str">
        <f>IF(ISTEXT(INDEX('Abs Formation'!$B$4:$T$369,MATCH(HW$9*1,Tableau6[Date],0),MATCH(Tableau3[[#This Row],[Nom Prénom]],Tableau6[[#Headers],[Infirmière]:[Personne 19]],0)))=TRUE,"Form","")</f>
        <v/>
      </c>
      <c r="HX21" s="91" t="str">
        <f>IF(ISTEXT(INDEX('Abs Formation'!$B$4:$T$369,MATCH(HX$9*1,Tableau6[Date],0),MATCH(Tableau3[[#This Row],[Nom Prénom]],Tableau6[[#Headers],[Infirmière]:[Personne 19]],0)))=TRUE,"Form","")</f>
        <v/>
      </c>
      <c r="HY21" s="91" t="str">
        <f>IF(ISTEXT(INDEX('Abs Formation'!$B$4:$T$369,MATCH(HY$9*1,Tableau6[Date],0),MATCH(Tableau3[[#This Row],[Nom Prénom]],Tableau6[[#Headers],[Infirmière]:[Personne 19]],0)))=TRUE,"Form","")</f>
        <v/>
      </c>
      <c r="HZ21" s="91" t="str">
        <f>IF(ISTEXT(INDEX('Abs Formation'!$B$4:$T$369,MATCH(HZ$9*1,Tableau6[Date],0),MATCH(Tableau3[[#This Row],[Nom Prénom]],Tableau6[[#Headers],[Infirmière]:[Personne 19]],0)))=TRUE,"Form","")</f>
        <v/>
      </c>
      <c r="IA21" s="91" t="str">
        <f>IF(ISTEXT(INDEX('Abs Formation'!$B$4:$T$369,MATCH(IA$9*1,Tableau6[Date],0),MATCH(Tableau3[[#This Row],[Nom Prénom]],Tableau6[[#Headers],[Infirmière]:[Personne 19]],0)))=TRUE,"Form","")</f>
        <v/>
      </c>
      <c r="IB21" s="91" t="str">
        <f>IF(ISTEXT(INDEX('Abs Formation'!$B$4:$T$369,MATCH(IB$9*1,Tableau6[Date],0),MATCH(Tableau3[[#This Row],[Nom Prénom]],Tableau6[[#Headers],[Infirmière]:[Personne 19]],0)))=TRUE,"Form","")</f>
        <v/>
      </c>
      <c r="IC21" s="91" t="str">
        <f>IF(ISTEXT(INDEX('Abs Formation'!$B$4:$T$369,MATCH(IC$9*1,Tableau6[Date],0),MATCH(Tableau3[[#This Row],[Nom Prénom]],Tableau6[[#Headers],[Infirmière]:[Personne 19]],0)))=TRUE,"Form","")</f>
        <v/>
      </c>
      <c r="ID21" s="91" t="str">
        <f>IF(ISTEXT(INDEX('Abs Formation'!$B$4:$T$369,MATCH(ID$9*1,Tableau6[Date],0),MATCH(Tableau3[[#This Row],[Nom Prénom]],Tableau6[[#Headers],[Infirmière]:[Personne 19]],0)))=TRUE,"Form","")</f>
        <v/>
      </c>
      <c r="IE21" s="91" t="str">
        <f>IF(ISTEXT(INDEX('Abs Formation'!$B$4:$T$369,MATCH(IE$9*1,Tableau6[Date],0),MATCH(Tableau3[[#This Row],[Nom Prénom]],Tableau6[[#Headers],[Infirmière]:[Personne 19]],0)))=TRUE,"Form","")</f>
        <v/>
      </c>
      <c r="IF21" s="91" t="str">
        <f>IF(ISTEXT(INDEX('Abs Formation'!$B$4:$T$369,MATCH(IF$9*1,Tableau6[Date],0),MATCH(Tableau3[[#This Row],[Nom Prénom]],Tableau6[[#Headers],[Infirmière]:[Personne 19]],0)))=TRUE,"Form","")</f>
        <v/>
      </c>
      <c r="IG21" s="91" t="str">
        <f>IF(ISTEXT(INDEX('Abs Formation'!$B$4:$T$369,MATCH(IG$9*1,Tableau6[Date],0),MATCH(Tableau3[[#This Row],[Nom Prénom]],Tableau6[[#Headers],[Infirmière]:[Personne 19]],0)))=TRUE,"Form","")</f>
        <v/>
      </c>
      <c r="IH21" s="91" t="str">
        <f>IF(ISTEXT(INDEX('Abs Formation'!$B$4:$T$369,MATCH(IH$9*1,Tableau6[Date],0),MATCH(Tableau3[[#This Row],[Nom Prénom]],Tableau6[[#Headers],[Infirmière]:[Personne 19]],0)))=TRUE,"Form","")</f>
        <v/>
      </c>
      <c r="II21" s="91" t="str">
        <f>IF(ISTEXT(INDEX('Abs Formation'!$B$4:$T$369,MATCH(II$9*1,Tableau6[Date],0),MATCH(Tableau3[[#This Row],[Nom Prénom]],Tableau6[[#Headers],[Infirmière]:[Personne 19]],0)))=TRUE,"Form","")</f>
        <v/>
      </c>
      <c r="IJ21" s="91" t="str">
        <f>IF(ISTEXT(INDEX('Abs Formation'!$B$4:$T$369,MATCH(IJ$9*1,Tableau6[Date],0),MATCH(Tableau3[[#This Row],[Nom Prénom]],Tableau6[[#Headers],[Infirmière]:[Personne 19]],0)))=TRUE,"Form","")</f>
        <v/>
      </c>
      <c r="IK21" s="91" t="str">
        <f>IF(ISTEXT(INDEX('Abs Formation'!$B$4:$T$369,MATCH(IK$9*1,Tableau6[Date],0),MATCH(Tableau3[[#This Row],[Nom Prénom]],Tableau6[[#Headers],[Infirmière]:[Personne 19]],0)))=TRUE,"Form","")</f>
        <v/>
      </c>
      <c r="IL21" s="91" t="str">
        <f>IF(ISTEXT(INDEX('Abs Formation'!$B$4:$T$369,MATCH(IL$9*1,Tableau6[Date],0),MATCH(Tableau3[[#This Row],[Nom Prénom]],Tableau6[[#Headers],[Infirmière]:[Personne 19]],0)))=TRUE,"Form","")</f>
        <v/>
      </c>
      <c r="IM21" s="91" t="str">
        <f>IF(ISTEXT(INDEX('Abs Formation'!$B$4:$T$369,MATCH(IM$9*1,Tableau6[Date],0),MATCH(Tableau3[[#This Row],[Nom Prénom]],Tableau6[[#Headers],[Infirmière]:[Personne 19]],0)))=TRUE,"Form","")</f>
        <v/>
      </c>
      <c r="IN21" s="91" t="str">
        <f>IF(ISTEXT(INDEX('Abs Formation'!$B$4:$T$369,MATCH(IN$9*1,Tableau6[Date],0),MATCH(Tableau3[[#This Row],[Nom Prénom]],Tableau6[[#Headers],[Infirmière]:[Personne 19]],0)))=TRUE,"Form","")</f>
        <v/>
      </c>
      <c r="IO21" s="91" t="str">
        <f>IF(ISTEXT(INDEX('Abs Formation'!$B$4:$T$369,MATCH(IO$9*1,Tableau6[Date],0),MATCH(Tableau3[[#This Row],[Nom Prénom]],Tableau6[[#Headers],[Infirmière]:[Personne 19]],0)))=TRUE,"Form","")</f>
        <v/>
      </c>
      <c r="IP21" s="91" t="str">
        <f>IF(ISTEXT(INDEX('Abs Formation'!$B$4:$T$369,MATCH(IP$9*1,Tableau6[Date],0),MATCH(Tableau3[[#This Row],[Nom Prénom]],Tableau6[[#Headers],[Infirmière]:[Personne 19]],0)))=TRUE,"Form","")</f>
        <v/>
      </c>
      <c r="IQ21" s="91" t="str">
        <f>IF(ISTEXT(INDEX('Abs Formation'!$B$4:$T$369,MATCH(IQ$9*1,Tableau6[Date],0),MATCH(Tableau3[[#This Row],[Nom Prénom]],Tableau6[[#Headers],[Infirmière]:[Personne 19]],0)))=TRUE,"Form","")</f>
        <v/>
      </c>
      <c r="IR21" s="91" t="str">
        <f>IF(ISTEXT(INDEX('Abs Formation'!$B$4:$T$369,MATCH(IR$9*1,Tableau6[Date],0),MATCH(Tableau3[[#This Row],[Nom Prénom]],Tableau6[[#Headers],[Infirmière]:[Personne 19]],0)))=TRUE,"Form","")</f>
        <v/>
      </c>
      <c r="IS21" s="91" t="str">
        <f>IF(ISTEXT(INDEX('Abs Formation'!$B$4:$T$369,MATCH(IS$9*1,Tableau6[Date],0),MATCH(Tableau3[[#This Row],[Nom Prénom]],Tableau6[[#Headers],[Infirmière]:[Personne 19]],0)))=TRUE,"Form","")</f>
        <v/>
      </c>
      <c r="IT21" s="91" t="str">
        <f>IF(ISTEXT(INDEX('Abs Formation'!$B$4:$T$369,MATCH(IT$9*1,Tableau6[Date],0),MATCH(Tableau3[[#This Row],[Nom Prénom]],Tableau6[[#Headers],[Infirmière]:[Personne 19]],0)))=TRUE,"Form","")</f>
        <v/>
      </c>
      <c r="IU21" s="91" t="str">
        <f>IF(ISTEXT(INDEX('Abs Formation'!$B$4:$T$369,MATCH(IU$9*1,Tableau6[Date],0),MATCH(Tableau3[[#This Row],[Nom Prénom]],Tableau6[[#Headers],[Infirmière]:[Personne 19]],0)))=TRUE,"Form","")</f>
        <v/>
      </c>
      <c r="IV21" s="91" t="str">
        <f>IF(ISTEXT(INDEX('Abs Formation'!$B$4:$T$369,MATCH(IV$9*1,Tableau6[Date],0),MATCH(Tableau3[[#This Row],[Nom Prénom]],Tableau6[[#Headers],[Infirmière]:[Personne 19]],0)))=TRUE,"Form","")</f>
        <v/>
      </c>
      <c r="IW21" s="91" t="str">
        <f>IF(ISTEXT(INDEX('Abs Formation'!$B$4:$T$369,MATCH(IW$9*1,Tableau6[Date],0),MATCH(Tableau3[[#This Row],[Nom Prénom]],Tableau6[[#Headers],[Infirmière]:[Personne 19]],0)))=TRUE,"Form","")</f>
        <v/>
      </c>
      <c r="IX21" s="91" t="str">
        <f>IF(ISTEXT(INDEX('Abs Formation'!$B$4:$T$369,MATCH(IX$9*1,Tableau6[Date],0),MATCH(Tableau3[[#This Row],[Nom Prénom]],Tableau6[[#Headers],[Infirmière]:[Personne 19]],0)))=TRUE,"Form","")</f>
        <v/>
      </c>
      <c r="IY21" s="98" t="str">
        <f>IF(ISTEXT(INDEX('Abs Formation'!$B$4:$T$369,MATCH(IY$9*1,Tableau6[Date],0),MATCH(Tableau3[[#This Row],[Nom Prénom]],Tableau6[[#Headers],[Infirmière]:[Personne 19]],0)))=TRUE,"Form","")</f>
        <v/>
      </c>
      <c r="IZ21" s="98" t="str">
        <f>IF(ISTEXT(INDEX('Abs Formation'!$B$4:$T$369,MATCH(IZ$9*1,Tableau6[Date],0),MATCH(Tableau3[[#This Row],[Nom Prénom]],Tableau6[[#Headers],[Infirmière]:[Personne 19]],0)))=TRUE,"Form","")</f>
        <v/>
      </c>
      <c r="JA21" s="98" t="str">
        <f>IF(ISTEXT(INDEX('Abs Formation'!$B$4:$T$369,MATCH(JA$9*1,Tableau6[Date],0),MATCH(Tableau3[[#This Row],[Nom Prénom]],Tableau6[[#Headers],[Infirmière]:[Personne 19]],0)))=TRUE,"Form","")</f>
        <v/>
      </c>
      <c r="JB21" s="98" t="str">
        <f>IF(ISTEXT(INDEX('Abs Formation'!$B$4:$T$369,MATCH(JB$9*1,Tableau6[Date],0),MATCH(Tableau3[[#This Row],[Nom Prénom]],Tableau6[[#Headers],[Infirmière]:[Personne 19]],0)))=TRUE,"Form","")</f>
        <v/>
      </c>
      <c r="JC21" s="98" t="str">
        <f>IF(ISTEXT(INDEX('Abs Formation'!$B$4:$T$369,MATCH(JC$9*1,Tableau6[Date],0),MATCH(Tableau3[[#This Row],[Nom Prénom]],Tableau6[[#Headers],[Infirmière]:[Personne 19]],0)))=TRUE,"Form","")</f>
        <v/>
      </c>
      <c r="JD21" s="98" t="str">
        <f>IF(ISTEXT(INDEX('Abs Formation'!$B$4:$T$369,MATCH(JD$9*1,Tableau6[Date],0),MATCH(Tableau3[[#This Row],[Nom Prénom]],Tableau6[[#Headers],[Infirmière]:[Personne 19]],0)))=TRUE,"Form","")</f>
        <v/>
      </c>
      <c r="JE21" s="98" t="str">
        <f>IF(ISTEXT(INDEX('Abs Formation'!$B$4:$T$369,MATCH(JE$9*1,Tableau6[Date],0),MATCH(Tableau3[[#This Row],[Nom Prénom]],Tableau6[[#Headers],[Infirmière]:[Personne 19]],0)))=TRUE,"Form","")</f>
        <v/>
      </c>
      <c r="JF21" s="98" t="str">
        <f>IF(ISTEXT(INDEX('Abs Formation'!$B$4:$T$369,MATCH(JF$9*1,Tableau6[Date],0),MATCH(Tableau3[[#This Row],[Nom Prénom]],Tableau6[[#Headers],[Infirmière]:[Personne 19]],0)))=TRUE,"Form","")</f>
        <v/>
      </c>
      <c r="JG21" s="98" t="str">
        <f>IF(ISTEXT(INDEX('Abs Formation'!$B$4:$T$369,MATCH(JG$9*1,Tableau6[Date],0),MATCH(Tableau3[[#This Row],[Nom Prénom]],Tableau6[[#Headers],[Infirmière]:[Personne 19]],0)))=TRUE,"Form","")</f>
        <v/>
      </c>
      <c r="JH21" s="98" t="str">
        <f>IF(ISTEXT(INDEX('Abs Formation'!$B$4:$T$369,MATCH(JH$9*1,Tableau6[Date],0),MATCH(Tableau3[[#This Row],[Nom Prénom]],Tableau6[[#Headers],[Infirmière]:[Personne 19]],0)))=TRUE,"Form","")</f>
        <v/>
      </c>
      <c r="JI21" s="98" t="str">
        <f>IF(ISTEXT(INDEX('Abs Formation'!$B$4:$T$369,MATCH(JI$9*1,Tableau6[Date],0),MATCH(Tableau3[[#This Row],[Nom Prénom]],Tableau6[[#Headers],[Infirmière]:[Personne 19]],0)))=TRUE,"Form","")</f>
        <v/>
      </c>
      <c r="JJ21" s="98" t="str">
        <f>IF(ISTEXT(INDEX('Abs Formation'!$B$4:$T$369,MATCH(JJ$9*1,Tableau6[Date],0),MATCH(Tableau3[[#This Row],[Nom Prénom]],Tableau6[[#Headers],[Infirmière]:[Personne 19]],0)))=TRUE,"Form","")</f>
        <v/>
      </c>
      <c r="JK21" s="98" t="str">
        <f>IF(ISTEXT(INDEX('Abs Formation'!$B$4:$T$369,MATCH(JK$9*1,Tableau6[Date],0),MATCH(Tableau3[[#This Row],[Nom Prénom]],Tableau6[[#Headers],[Infirmière]:[Personne 19]],0)))=TRUE,"Form","")</f>
        <v/>
      </c>
      <c r="JL21" s="98" t="str">
        <f>IF(ISTEXT(INDEX('Abs Formation'!$B$4:$T$369,MATCH(JL$9*1,Tableau6[Date],0),MATCH(Tableau3[[#This Row],[Nom Prénom]],Tableau6[[#Headers],[Infirmière]:[Personne 19]],0)))=TRUE,"Form","")</f>
        <v/>
      </c>
      <c r="JM21" s="98" t="str">
        <f>IF(ISTEXT(INDEX('Abs Formation'!$B$4:$T$369,MATCH(JM$9*1,Tableau6[Date],0),MATCH(Tableau3[[#This Row],[Nom Prénom]],Tableau6[[#Headers],[Infirmière]:[Personne 19]],0)))=TRUE,"Form","")</f>
        <v/>
      </c>
      <c r="JN21" s="98" t="str">
        <f>IF(ISTEXT(INDEX('Abs Formation'!$B$4:$T$369,MATCH(JN$9*1,Tableau6[Date],0),MATCH(Tableau3[[#This Row],[Nom Prénom]],Tableau6[[#Headers],[Infirmière]:[Personne 19]],0)))=TRUE,"Form","")</f>
        <v/>
      </c>
      <c r="JO21" s="98" t="str">
        <f>IF(ISTEXT(INDEX('Abs Formation'!$B$4:$T$369,MATCH(JO$9*1,Tableau6[Date],0),MATCH(Tableau3[[#This Row],[Nom Prénom]],Tableau6[[#Headers],[Infirmière]:[Personne 19]],0)))=TRUE,"Form","")</f>
        <v/>
      </c>
      <c r="JP21" s="98" t="str">
        <f>IF(ISTEXT(INDEX('Abs Formation'!$B$4:$T$369,MATCH(JP$9*1,Tableau6[Date],0),MATCH(Tableau3[[#This Row],[Nom Prénom]],Tableau6[[#Headers],[Infirmière]:[Personne 19]],0)))=TRUE,"Form","")</f>
        <v/>
      </c>
      <c r="JQ21" s="98" t="str">
        <f>IF(ISTEXT(INDEX('Abs Formation'!$B$4:$T$369,MATCH(JQ$9*1,Tableau6[Date],0),MATCH(Tableau3[[#This Row],[Nom Prénom]],Tableau6[[#Headers],[Infirmière]:[Personne 19]],0)))=TRUE,"Form","")</f>
        <v/>
      </c>
      <c r="JR21" s="98" t="str">
        <f>IF(ISTEXT(INDEX('Abs Formation'!$B$4:$T$369,MATCH(JR$9*1,Tableau6[Date],0),MATCH(Tableau3[[#This Row],[Nom Prénom]],Tableau6[[#Headers],[Infirmière]:[Personne 19]],0)))=TRUE,"Form","")</f>
        <v/>
      </c>
      <c r="JS21" s="98" t="str">
        <f>IF(ISTEXT(INDEX('Abs Formation'!$B$4:$T$369,MATCH(JS$9*1,Tableau6[Date],0),MATCH(Tableau3[[#This Row],[Nom Prénom]],Tableau6[[#Headers],[Infirmière]:[Personne 19]],0)))=TRUE,"Form","")</f>
        <v/>
      </c>
      <c r="JT21" s="98" t="str">
        <f>IF(ISTEXT(INDEX('Abs Formation'!$B$4:$T$369,MATCH(JT$9*1,Tableau6[Date],0),MATCH(Tableau3[[#This Row],[Nom Prénom]],Tableau6[[#Headers],[Infirmière]:[Personne 19]],0)))=TRUE,"Form","")</f>
        <v/>
      </c>
      <c r="JU21" s="98" t="str">
        <f>IF(ISTEXT(INDEX('Abs Formation'!$B$4:$T$369,MATCH(JU$9*1,Tableau6[Date],0),MATCH(Tableau3[[#This Row],[Nom Prénom]],Tableau6[[#Headers],[Infirmière]:[Personne 19]],0)))=TRUE,"Form","")</f>
        <v/>
      </c>
      <c r="JV21" s="98" t="str">
        <f>IF(ISTEXT(INDEX('Abs Formation'!$B$4:$T$369,MATCH(JV$9*1,Tableau6[Date],0),MATCH(Tableau3[[#This Row],[Nom Prénom]],Tableau6[[#Headers],[Infirmière]:[Personne 19]],0)))=TRUE,"Form","")</f>
        <v/>
      </c>
      <c r="JW21" s="98" t="str">
        <f>IF(ISTEXT(INDEX('Abs Formation'!$B$4:$T$369,MATCH(JW$9*1,Tableau6[Date],0),MATCH(Tableau3[[#This Row],[Nom Prénom]],Tableau6[[#Headers],[Infirmière]:[Personne 19]],0)))=TRUE,"Form","")</f>
        <v/>
      </c>
      <c r="JX21" s="98" t="str">
        <f>IF(ISTEXT(INDEX('Abs Formation'!$B$4:$T$369,MATCH(JX$9*1,Tableau6[Date],0),MATCH(Tableau3[[#This Row],[Nom Prénom]],Tableau6[[#Headers],[Infirmière]:[Personne 19]],0)))=TRUE,"Form","")</f>
        <v/>
      </c>
      <c r="JY21" s="98" t="str">
        <f>IF(ISTEXT(INDEX('Abs Formation'!$B$4:$T$369,MATCH(JY$9*1,Tableau6[Date],0),MATCH(Tableau3[[#This Row],[Nom Prénom]],Tableau6[[#Headers],[Infirmière]:[Personne 19]],0)))=TRUE,"Form","")</f>
        <v/>
      </c>
      <c r="JZ21" s="98" t="str">
        <f>IF(ISTEXT(INDEX('Abs Formation'!$B$4:$T$369,MATCH(JZ$9*1,Tableau6[Date],0),MATCH(Tableau3[[#This Row],[Nom Prénom]],Tableau6[[#Headers],[Infirmière]:[Personne 19]],0)))=TRUE,"Form","")</f>
        <v/>
      </c>
      <c r="KA21" s="98" t="str">
        <f>IF(ISTEXT(INDEX('Abs Formation'!$B$4:$T$369,MATCH(KA$9*1,Tableau6[Date],0),MATCH(Tableau3[[#This Row],[Nom Prénom]],Tableau6[[#Headers],[Infirmière]:[Personne 19]],0)))=TRUE,"Form","")</f>
        <v/>
      </c>
      <c r="KB21" s="98" t="str">
        <f>IF(ISTEXT(INDEX('Abs Formation'!$B$4:$T$369,MATCH(KB$9*1,Tableau6[Date],0),MATCH(Tableau3[[#This Row],[Nom Prénom]],Tableau6[[#Headers],[Infirmière]:[Personne 19]],0)))=TRUE,"Form","")</f>
        <v/>
      </c>
      <c r="KC21" s="99" t="str">
        <f>IF(ISTEXT(INDEX('Abs Formation'!$B$4:$T$369,MATCH(KC$9*1,Tableau6[Date],0),MATCH(Tableau3[[#This Row],[Nom Prénom]],Tableau6[[#Headers],[Infirmière]:[Personne 19]],0)))=TRUE,"Form","")</f>
        <v/>
      </c>
      <c r="KD21" s="99" t="str">
        <f>IF(ISTEXT(INDEX('Abs Formation'!$B$4:$T$369,MATCH(KD$9*1,Tableau6[Date],0),MATCH(Tableau3[[#This Row],[Nom Prénom]],Tableau6[[#Headers],[Infirmière]:[Personne 19]],0)))=TRUE,"Form","")</f>
        <v/>
      </c>
      <c r="KE21" s="99" t="str">
        <f>IF(ISTEXT(INDEX('Abs Formation'!$B$4:$T$369,MATCH(KE$9*1,Tableau6[Date],0),MATCH(Tableau3[[#This Row],[Nom Prénom]],Tableau6[[#Headers],[Infirmière]:[Personne 19]],0)))=TRUE,"Form","")</f>
        <v/>
      </c>
      <c r="KF21" s="99" t="str">
        <f>IF(ISTEXT(INDEX('Abs Formation'!$B$4:$T$369,MATCH(KF$9*1,Tableau6[Date],0),MATCH(Tableau3[[#This Row],[Nom Prénom]],Tableau6[[#Headers],[Infirmière]:[Personne 19]],0)))=TRUE,"Form","")</f>
        <v/>
      </c>
      <c r="KG21" s="99" t="str">
        <f>IF(ISTEXT(INDEX('Abs Formation'!$B$4:$T$369,MATCH(KG$9*1,Tableau6[Date],0),MATCH(Tableau3[[#This Row],[Nom Prénom]],Tableau6[[#Headers],[Infirmière]:[Personne 19]],0)))=TRUE,"Form","")</f>
        <v/>
      </c>
      <c r="KH21" s="99" t="str">
        <f>IF(ISTEXT(INDEX('Abs Formation'!$B$4:$T$369,MATCH(KH$9*1,Tableau6[Date],0),MATCH(Tableau3[[#This Row],[Nom Prénom]],Tableau6[[#Headers],[Infirmière]:[Personne 19]],0)))=TRUE,"Form","")</f>
        <v/>
      </c>
      <c r="KI21" s="99" t="str">
        <f>IF(ISTEXT(INDEX('Abs Formation'!$B$4:$T$369,MATCH(KI$9*1,Tableau6[Date],0),MATCH(Tableau3[[#This Row],[Nom Prénom]],Tableau6[[#Headers],[Infirmière]:[Personne 19]],0)))=TRUE,"Form","")</f>
        <v/>
      </c>
      <c r="KJ21" s="99" t="str">
        <f>IF(ISTEXT(INDEX('Abs Formation'!$B$4:$T$369,MATCH(KJ$9*1,Tableau6[Date],0),MATCH(Tableau3[[#This Row],[Nom Prénom]],Tableau6[[#Headers],[Infirmière]:[Personne 19]],0)))=TRUE,"Form","")</f>
        <v/>
      </c>
      <c r="KK21" s="99" t="str">
        <f>IF(ISTEXT(INDEX('Abs Formation'!$B$4:$T$369,MATCH(KK$9*1,Tableau6[Date],0),MATCH(Tableau3[[#This Row],[Nom Prénom]],Tableau6[[#Headers],[Infirmière]:[Personne 19]],0)))=TRUE,"Form","")</f>
        <v/>
      </c>
      <c r="KL21" s="99" t="str">
        <f>IF(ISTEXT(INDEX('Abs Formation'!$B$4:$T$369,MATCH(KL$9*1,Tableau6[Date],0),MATCH(Tableau3[[#This Row],[Nom Prénom]],Tableau6[[#Headers],[Infirmière]:[Personne 19]],0)))=TRUE,"Form","")</f>
        <v/>
      </c>
      <c r="KM21" s="99" t="str">
        <f>IF(ISTEXT(INDEX('Abs Formation'!$B$4:$T$369,MATCH(KM$9*1,Tableau6[Date],0),MATCH(Tableau3[[#This Row],[Nom Prénom]],Tableau6[[#Headers],[Infirmière]:[Personne 19]],0)))=TRUE,"Form","")</f>
        <v/>
      </c>
      <c r="KN21" s="99" t="str">
        <f>IF(ISTEXT(INDEX('Abs Formation'!$B$4:$T$369,MATCH(KN$9*1,Tableau6[Date],0),MATCH(Tableau3[[#This Row],[Nom Prénom]],Tableau6[[#Headers],[Infirmière]:[Personne 19]],0)))=TRUE,"Form","")</f>
        <v/>
      </c>
      <c r="KO21" s="99" t="str">
        <f>IF(ISTEXT(INDEX('Abs Formation'!$B$4:$T$369,MATCH(KO$9*1,Tableau6[Date],0),MATCH(Tableau3[[#This Row],[Nom Prénom]],Tableau6[[#Headers],[Infirmière]:[Personne 19]],0)))=TRUE,"Form","")</f>
        <v/>
      </c>
      <c r="KP21" s="99" t="str">
        <f>IF(ISTEXT(INDEX('Abs Formation'!$B$4:$T$369,MATCH(KP$9*1,Tableau6[Date],0),MATCH(Tableau3[[#This Row],[Nom Prénom]],Tableau6[[#Headers],[Infirmière]:[Personne 19]],0)))=TRUE,"Form","")</f>
        <v/>
      </c>
      <c r="KQ21" s="99" t="str">
        <f>IF(ISTEXT(INDEX('Abs Formation'!$B$4:$T$369,MATCH(KQ$9*1,Tableau6[Date],0),MATCH(Tableau3[[#This Row],[Nom Prénom]],Tableau6[[#Headers],[Infirmière]:[Personne 19]],0)))=TRUE,"Form","")</f>
        <v/>
      </c>
      <c r="KR21" s="99" t="str">
        <f>IF(ISTEXT(INDEX('Abs Formation'!$B$4:$T$369,MATCH(KR$9*1,Tableau6[Date],0),MATCH(Tableau3[[#This Row],[Nom Prénom]],Tableau6[[#Headers],[Infirmière]:[Personne 19]],0)))=TRUE,"Form","")</f>
        <v/>
      </c>
      <c r="KS21" s="99" t="str">
        <f>IF(ISTEXT(INDEX('Abs Formation'!$B$4:$T$369,MATCH(KS$9*1,Tableau6[Date],0),MATCH(Tableau3[[#This Row],[Nom Prénom]],Tableau6[[#Headers],[Infirmière]:[Personne 19]],0)))=TRUE,"Form","")</f>
        <v/>
      </c>
      <c r="KT21" s="99" t="str">
        <f>IF(ISTEXT(INDEX('Abs Formation'!$B$4:$T$369,MATCH(KT$9*1,Tableau6[Date],0),MATCH(Tableau3[[#This Row],[Nom Prénom]],Tableau6[[#Headers],[Infirmière]:[Personne 19]],0)))=TRUE,"Form","")</f>
        <v/>
      </c>
      <c r="KU21" s="99" t="str">
        <f>IF(ISTEXT(INDEX('Abs Formation'!$B$4:$T$369,MATCH(KU$9*1,Tableau6[Date],0),MATCH(Tableau3[[#This Row],[Nom Prénom]],Tableau6[[#Headers],[Infirmière]:[Personne 19]],0)))=TRUE,"Form","")</f>
        <v/>
      </c>
      <c r="KV21" s="99" t="str">
        <f>IF(ISTEXT(INDEX('Abs Formation'!$B$4:$T$369,MATCH(KV$9*1,Tableau6[Date],0),MATCH(Tableau3[[#This Row],[Nom Prénom]],Tableau6[[#Headers],[Infirmière]:[Personne 19]],0)))=TRUE,"Form","")</f>
        <v/>
      </c>
      <c r="KW21" s="99" t="str">
        <f>IF(ISTEXT(INDEX('Abs Formation'!$B$4:$T$369,MATCH(KW$9*1,Tableau6[Date],0),MATCH(Tableau3[[#This Row],[Nom Prénom]],Tableau6[[#Headers],[Infirmière]:[Personne 19]],0)))=TRUE,"Form","")</f>
        <v/>
      </c>
      <c r="KX21" s="99" t="str">
        <f>IF(ISTEXT(INDEX('Abs Formation'!$B$4:$T$369,MATCH(KX$9*1,Tableau6[Date],0),MATCH(Tableau3[[#This Row],[Nom Prénom]],Tableau6[[#Headers],[Infirmière]:[Personne 19]],0)))=TRUE,"Form","")</f>
        <v/>
      </c>
      <c r="KY21" s="99" t="str">
        <f>IF(ISTEXT(INDEX('Abs Formation'!$B$4:$T$369,MATCH(KY$9*1,Tableau6[Date],0),MATCH(Tableau3[[#This Row],[Nom Prénom]],Tableau6[[#Headers],[Infirmière]:[Personne 19]],0)))=TRUE,"Form","")</f>
        <v/>
      </c>
      <c r="KZ21" s="99" t="str">
        <f>IF(ISTEXT(INDEX('Abs Formation'!$B$4:$T$369,MATCH(KZ$9*1,Tableau6[Date],0),MATCH(Tableau3[[#This Row],[Nom Prénom]],Tableau6[[#Headers],[Infirmière]:[Personne 19]],0)))=TRUE,"Form","")</f>
        <v/>
      </c>
      <c r="LA21" s="99" t="str">
        <f>IF(ISTEXT(INDEX('Abs Formation'!$B$4:$T$369,MATCH(LA$9*1,Tableau6[Date],0),MATCH(Tableau3[[#This Row],[Nom Prénom]],Tableau6[[#Headers],[Infirmière]:[Personne 19]],0)))=TRUE,"Form","")</f>
        <v/>
      </c>
      <c r="LB21" s="99" t="str">
        <f>IF(ISTEXT(INDEX('Abs Formation'!$B$4:$T$369,MATCH(LB$9*1,Tableau6[Date],0),MATCH(Tableau3[[#This Row],[Nom Prénom]],Tableau6[[#Headers],[Infirmière]:[Personne 19]],0)))=TRUE,"Form","")</f>
        <v/>
      </c>
      <c r="LC21" s="99" t="str">
        <f>IF(ISTEXT(INDEX('Abs Formation'!$B$4:$T$369,MATCH(LC$9*1,Tableau6[Date],0),MATCH(Tableau3[[#This Row],[Nom Prénom]],Tableau6[[#Headers],[Infirmière]:[Personne 19]],0)))=TRUE,"Form","")</f>
        <v/>
      </c>
      <c r="LD21" s="99" t="str">
        <f>IF(ISTEXT(INDEX('Abs Formation'!$B$4:$T$369,MATCH(LD$9*1,Tableau6[Date],0),MATCH(Tableau3[[#This Row],[Nom Prénom]],Tableau6[[#Headers],[Infirmière]:[Personne 19]],0)))=TRUE,"Form","")</f>
        <v/>
      </c>
      <c r="LE21" s="99" t="str">
        <f>IF(ISTEXT(INDEX('Abs Formation'!$B$4:$T$369,MATCH(LE$9*1,Tableau6[Date],0),MATCH(Tableau3[[#This Row],[Nom Prénom]],Tableau6[[#Headers],[Infirmière]:[Personne 19]],0)))=TRUE,"Form","")</f>
        <v/>
      </c>
      <c r="LF21" s="99" t="str">
        <f>IF(ISTEXT(INDEX('Abs Formation'!$B$4:$T$369,MATCH(LF$9*1,Tableau6[Date],0),MATCH(Tableau3[[#This Row],[Nom Prénom]],Tableau6[[#Headers],[Infirmière]:[Personne 19]],0)))=TRUE,"Form","")</f>
        <v/>
      </c>
      <c r="LG21" s="99" t="str">
        <f>IF(ISTEXT(INDEX('Abs Formation'!$B$4:$T$369,MATCH(LG$9*1,Tableau6[Date],0),MATCH(Tableau3[[#This Row],[Nom Prénom]],Tableau6[[#Headers],[Infirmière]:[Personne 19]],0)))=TRUE,"Form","")</f>
        <v/>
      </c>
      <c r="LH21" s="100" t="str">
        <f>IF(ISTEXT(INDEX('Abs Formation'!$B$4:$T$369,MATCH(LH$9*1,Tableau6[Date],0),MATCH(Tableau3[[#This Row],[Nom Prénom]],Tableau6[[#Headers],[Infirmière]:[Personne 19]],0)))=TRUE,"Form","")</f>
        <v/>
      </c>
      <c r="LI21" s="100" t="str">
        <f>IF(ISTEXT(INDEX('Abs Formation'!$B$4:$T$369,MATCH(LI$9*1,Tableau6[Date],0),MATCH(Tableau3[[#This Row],[Nom Prénom]],Tableau6[[#Headers],[Infirmière]:[Personne 19]],0)))=TRUE,"Form","")</f>
        <v/>
      </c>
      <c r="LJ21" s="100" t="str">
        <f>IF(ISTEXT(INDEX('Abs Formation'!$B$4:$T$369,MATCH(LJ$9*1,Tableau6[Date],0),MATCH(Tableau3[[#This Row],[Nom Prénom]],Tableau6[[#Headers],[Infirmière]:[Personne 19]],0)))=TRUE,"Form","")</f>
        <v/>
      </c>
      <c r="LK21" s="100" t="str">
        <f>IF(ISTEXT(INDEX('Abs Formation'!$B$4:$T$369,MATCH(LK$9*1,Tableau6[Date],0),MATCH(Tableau3[[#This Row],[Nom Prénom]],Tableau6[[#Headers],[Infirmière]:[Personne 19]],0)))=TRUE,"Form","")</f>
        <v/>
      </c>
      <c r="LL21" s="100" t="str">
        <f>IF(ISTEXT(INDEX('Abs Formation'!$B$4:$T$369,MATCH(LL$9*1,Tableau6[Date],0),MATCH(Tableau3[[#This Row],[Nom Prénom]],Tableau6[[#Headers],[Infirmière]:[Personne 19]],0)))=TRUE,"Form","")</f>
        <v/>
      </c>
      <c r="LM21" s="100" t="str">
        <f>IF(ISTEXT(INDEX('Abs Formation'!$B$4:$T$369,MATCH(LM$9*1,Tableau6[Date],0),MATCH(Tableau3[[#This Row],[Nom Prénom]],Tableau6[[#Headers],[Infirmière]:[Personne 19]],0)))=TRUE,"Form","")</f>
        <v/>
      </c>
      <c r="LN21" s="100" t="str">
        <f>IF(ISTEXT(INDEX('Abs Formation'!$B$4:$T$369,MATCH(LN$9*1,Tableau6[Date],0),MATCH(Tableau3[[#This Row],[Nom Prénom]],Tableau6[[#Headers],[Infirmière]:[Personne 19]],0)))=TRUE,"Form","")</f>
        <v/>
      </c>
      <c r="LO21" s="100" t="str">
        <f>IF(ISTEXT(INDEX('Abs Formation'!$B$4:$T$369,MATCH(LO$9*1,Tableau6[Date],0),MATCH(Tableau3[[#This Row],[Nom Prénom]],Tableau6[[#Headers],[Infirmière]:[Personne 19]],0)))=TRUE,"Form","")</f>
        <v/>
      </c>
      <c r="LP21" s="100" t="str">
        <f>IF(ISTEXT(INDEX('Abs Formation'!$B$4:$T$369,MATCH(LP$9*1,Tableau6[Date],0),MATCH(Tableau3[[#This Row],[Nom Prénom]],Tableau6[[#Headers],[Infirmière]:[Personne 19]],0)))=TRUE,"Form","")</f>
        <v/>
      </c>
      <c r="LQ21" s="100" t="str">
        <f>IF(ISTEXT(INDEX('Abs Formation'!$B$4:$T$369,MATCH(LQ$9*1,Tableau6[Date],0),MATCH(Tableau3[[#This Row],[Nom Prénom]],Tableau6[[#Headers],[Infirmière]:[Personne 19]],0)))=TRUE,"Form","")</f>
        <v/>
      </c>
      <c r="LR21" s="100" t="str">
        <f>IF(ISTEXT(INDEX('Abs Formation'!$B$4:$T$369,MATCH(LR$9*1,Tableau6[Date],0),MATCH(Tableau3[[#This Row],[Nom Prénom]],Tableau6[[#Headers],[Infirmière]:[Personne 19]],0)))=TRUE,"Form","")</f>
        <v/>
      </c>
      <c r="LS21" s="100" t="str">
        <f>IF(ISTEXT(INDEX('Abs Formation'!$B$4:$T$369,MATCH(LS$9*1,Tableau6[Date],0),MATCH(Tableau3[[#This Row],[Nom Prénom]],Tableau6[[#Headers],[Infirmière]:[Personne 19]],0)))=TRUE,"Form","")</f>
        <v/>
      </c>
      <c r="LT21" s="100" t="str">
        <f>IF(ISTEXT(INDEX('Abs Formation'!$B$4:$T$369,MATCH(LT$9*1,Tableau6[Date],0),MATCH(Tableau3[[#This Row],[Nom Prénom]],Tableau6[[#Headers],[Infirmière]:[Personne 19]],0)))=TRUE,"Form","")</f>
        <v/>
      </c>
      <c r="LU21" s="100" t="str">
        <f>IF(ISTEXT(INDEX('Abs Formation'!$B$4:$T$369,MATCH(LU$9*1,Tableau6[Date],0),MATCH(Tableau3[[#This Row],[Nom Prénom]],Tableau6[[#Headers],[Infirmière]:[Personne 19]],0)))=TRUE,"Form","")</f>
        <v/>
      </c>
      <c r="LV21" s="100" t="str">
        <f>IF(ISTEXT(INDEX('Abs Formation'!$B$4:$T$369,MATCH(LV$9*1,Tableau6[Date],0),MATCH(Tableau3[[#This Row],[Nom Prénom]],Tableau6[[#Headers],[Infirmière]:[Personne 19]],0)))=TRUE,"Form","")</f>
        <v/>
      </c>
      <c r="LW21" s="100" t="str">
        <f>IF(ISTEXT(INDEX('Abs Formation'!$B$4:$T$369,MATCH(LW$9*1,Tableau6[Date],0),MATCH(Tableau3[[#This Row],[Nom Prénom]],Tableau6[[#Headers],[Infirmière]:[Personne 19]],0)))=TRUE,"Form","")</f>
        <v/>
      </c>
      <c r="LX21" s="100" t="str">
        <f>IF(ISTEXT(INDEX('Abs Formation'!$B$4:$T$369,MATCH(LX$9*1,Tableau6[Date],0),MATCH(Tableau3[[#This Row],[Nom Prénom]],Tableau6[[#Headers],[Infirmière]:[Personne 19]],0)))=TRUE,"Form","")</f>
        <v/>
      </c>
      <c r="LY21" s="100" t="str">
        <f>IF(ISTEXT(INDEX('Abs Formation'!$B$4:$T$369,MATCH(LY$9*1,Tableau6[Date],0),MATCH(Tableau3[[#This Row],[Nom Prénom]],Tableau6[[#Headers],[Infirmière]:[Personne 19]],0)))=TRUE,"Form","")</f>
        <v/>
      </c>
      <c r="LZ21" s="100" t="str">
        <f>IF(ISTEXT(INDEX('Abs Formation'!$B$4:$T$369,MATCH(LZ$9*1,Tableau6[Date],0),MATCH(Tableau3[[#This Row],[Nom Prénom]],Tableau6[[#Headers],[Infirmière]:[Personne 19]],0)))=TRUE,"Form","")</f>
        <v/>
      </c>
      <c r="MA21" s="100" t="str">
        <f>IF(ISTEXT(INDEX('Abs Formation'!$B$4:$T$369,MATCH(MA$9*1,Tableau6[Date],0),MATCH(Tableau3[[#This Row],[Nom Prénom]],Tableau6[[#Headers],[Infirmière]:[Personne 19]],0)))=TRUE,"Form","")</f>
        <v/>
      </c>
      <c r="MB21" s="100" t="str">
        <f>IF(ISTEXT(INDEX('Abs Formation'!$B$4:$T$369,MATCH(MB$9*1,Tableau6[Date],0),MATCH(Tableau3[[#This Row],[Nom Prénom]],Tableau6[[#Headers],[Infirmière]:[Personne 19]],0)))=TRUE,"Form","")</f>
        <v/>
      </c>
      <c r="MC21" s="100" t="str">
        <f>IF(ISTEXT(INDEX('Abs Formation'!$B$4:$T$369,MATCH(MC$9*1,Tableau6[Date],0),MATCH(Tableau3[[#This Row],[Nom Prénom]],Tableau6[[#Headers],[Infirmière]:[Personne 19]],0)))=TRUE,"Form","")</f>
        <v/>
      </c>
      <c r="MD21" s="100" t="str">
        <f>IF(ISTEXT(INDEX('Abs Formation'!$B$4:$T$369,MATCH(MD$9*1,Tableau6[Date],0),MATCH(Tableau3[[#This Row],[Nom Prénom]],Tableau6[[#Headers],[Infirmière]:[Personne 19]],0)))=TRUE,"Form","")</f>
        <v/>
      </c>
      <c r="ME21" s="100" t="str">
        <f>IF(ISTEXT(INDEX('Abs Formation'!$B$4:$T$369,MATCH(ME$9*1,Tableau6[Date],0),MATCH(Tableau3[[#This Row],[Nom Prénom]],Tableau6[[#Headers],[Infirmière]:[Personne 19]],0)))=TRUE,"Form","")</f>
        <v/>
      </c>
      <c r="MF21" s="100" t="str">
        <f>IF(ISTEXT(INDEX('Abs Formation'!$B$4:$T$369,MATCH(MF$9*1,Tableau6[Date],0),MATCH(Tableau3[[#This Row],[Nom Prénom]],Tableau6[[#Headers],[Infirmière]:[Personne 19]],0)))=TRUE,"Form","")</f>
        <v/>
      </c>
      <c r="MG21" s="100" t="str">
        <f>IF(ISTEXT(INDEX('Abs Formation'!$B$4:$T$369,MATCH(MG$9*1,Tableau6[Date],0),MATCH(Tableau3[[#This Row],[Nom Prénom]],Tableau6[[#Headers],[Infirmière]:[Personne 19]],0)))=TRUE,"Form","")</f>
        <v/>
      </c>
      <c r="MH21" s="100" t="str">
        <f>IF(ISTEXT(INDEX('Abs Formation'!$B$4:$T$369,MATCH(MH$9*1,Tableau6[Date],0),MATCH(Tableau3[[#This Row],[Nom Prénom]],Tableau6[[#Headers],[Infirmière]:[Personne 19]],0)))=TRUE,"Form","")</f>
        <v/>
      </c>
      <c r="MI21" s="100" t="str">
        <f>IF(ISTEXT(INDEX('Abs Formation'!$B$4:$T$369,MATCH(MI$9*1,Tableau6[Date],0),MATCH(Tableau3[[#This Row],[Nom Prénom]],Tableau6[[#Headers],[Infirmière]:[Personne 19]],0)))=TRUE,"Form","")</f>
        <v/>
      </c>
      <c r="MJ21" s="100" t="str">
        <f>IF(ISTEXT(INDEX('Abs Formation'!$B$4:$T$369,MATCH(MJ$9*1,Tableau6[Date],0),MATCH(Tableau3[[#This Row],[Nom Prénom]],Tableau6[[#Headers],[Infirmière]:[Personne 19]],0)))=TRUE,"Form","")</f>
        <v/>
      </c>
      <c r="MK21" s="100" t="str">
        <f>IF(ISTEXT(INDEX('Abs Formation'!$B$4:$T$369,MATCH(MK$9*1,Tableau6[Date],0),MATCH(Tableau3[[#This Row],[Nom Prénom]],Tableau6[[#Headers],[Infirmière]:[Personne 19]],0)))=TRUE,"Form","")</f>
        <v/>
      </c>
      <c r="ML21" s="101" t="str">
        <f>IF(ISTEXT(INDEX('Abs Formation'!$B$4:$T$369,MATCH(ML$9*1,Tableau6[Date],0),MATCH(Tableau3[[#This Row],[Nom Prénom]],Tableau6[[#Headers],[Infirmière]:[Personne 19]],0)))=TRUE,"Form","")</f>
        <v/>
      </c>
      <c r="MM21" s="101" t="str">
        <f>IF(ISTEXT(INDEX('Abs Formation'!$B$4:$T$369,MATCH(MM$9*1,Tableau6[Date],0),MATCH(Tableau3[[#This Row],[Nom Prénom]],Tableau6[[#Headers],[Infirmière]:[Personne 19]],0)))=TRUE,"Form","")</f>
        <v/>
      </c>
      <c r="MN21" s="101" t="str">
        <f>IF(ISTEXT(INDEX('Abs Formation'!$B$4:$T$369,MATCH(MN$9*1,Tableau6[Date],0),MATCH(Tableau3[[#This Row],[Nom Prénom]],Tableau6[[#Headers],[Infirmière]:[Personne 19]],0)))=TRUE,"Form","")</f>
        <v/>
      </c>
      <c r="MO21" s="101" t="str">
        <f>IF(ISTEXT(INDEX('Abs Formation'!$B$4:$T$369,MATCH(MO$9*1,Tableau6[Date],0),MATCH(Tableau3[[#This Row],[Nom Prénom]],Tableau6[[#Headers],[Infirmière]:[Personne 19]],0)))=TRUE,"Form","")</f>
        <v/>
      </c>
      <c r="MP21" s="101" t="str">
        <f>IF(ISTEXT(INDEX('Abs Formation'!$B$4:$T$369,MATCH(MP$9*1,Tableau6[Date],0),MATCH(Tableau3[[#This Row],[Nom Prénom]],Tableau6[[#Headers],[Infirmière]:[Personne 19]],0)))=TRUE,"Form","")</f>
        <v/>
      </c>
      <c r="MQ21" s="101" t="str">
        <f>IF(ISTEXT(INDEX('Abs Formation'!$B$4:$T$369,MATCH(MQ$9*1,Tableau6[Date],0),MATCH(Tableau3[[#This Row],[Nom Prénom]],Tableau6[[#Headers],[Infirmière]:[Personne 19]],0)))=TRUE,"Form","")</f>
        <v/>
      </c>
      <c r="MR21" s="101" t="str">
        <f>IF(ISTEXT(INDEX('Abs Formation'!$B$4:$T$369,MATCH(MR$9*1,Tableau6[Date],0),MATCH(Tableau3[[#This Row],[Nom Prénom]],Tableau6[[#Headers],[Infirmière]:[Personne 19]],0)))=TRUE,"Form","")</f>
        <v/>
      </c>
      <c r="MS21" s="101" t="str">
        <f>IF(ISTEXT(INDEX('Abs Formation'!$B$4:$T$369,MATCH(MS$9*1,Tableau6[Date],0),MATCH(Tableau3[[#This Row],[Nom Prénom]],Tableau6[[#Headers],[Infirmière]:[Personne 19]],0)))=TRUE,"Form","")</f>
        <v/>
      </c>
      <c r="MT21" s="101" t="str">
        <f>IF(ISTEXT(INDEX('Abs Formation'!$B$4:$T$369,MATCH(MT$9*1,Tableau6[Date],0),MATCH(Tableau3[[#This Row],[Nom Prénom]],Tableau6[[#Headers],[Infirmière]:[Personne 19]],0)))=TRUE,"Form","")</f>
        <v/>
      </c>
      <c r="MU21" s="101" t="str">
        <f>IF(ISTEXT(INDEX('Abs Formation'!$B$4:$T$369,MATCH(MU$9*1,Tableau6[Date],0),MATCH(Tableau3[[#This Row],[Nom Prénom]],Tableau6[[#Headers],[Infirmière]:[Personne 19]],0)))=TRUE,"Form","")</f>
        <v/>
      </c>
      <c r="MV21" s="101" t="str">
        <f>IF(ISTEXT(INDEX('Abs Formation'!$B$4:$T$369,MATCH(MV$9*1,Tableau6[Date],0),MATCH(Tableau3[[#This Row],[Nom Prénom]],Tableau6[[#Headers],[Infirmière]:[Personne 19]],0)))=TRUE,"Form","")</f>
        <v/>
      </c>
      <c r="MW21" s="101" t="str">
        <f>IF(ISTEXT(INDEX('Abs Formation'!$B$4:$T$369,MATCH(MW$9*1,Tableau6[Date],0),MATCH(Tableau3[[#This Row],[Nom Prénom]],Tableau6[[#Headers],[Infirmière]:[Personne 19]],0)))=TRUE,"Form","")</f>
        <v/>
      </c>
      <c r="MX21" s="101" t="str">
        <f>IF(ISTEXT(INDEX('Abs Formation'!$B$4:$T$369,MATCH(MX$9*1,Tableau6[Date],0),MATCH(Tableau3[[#This Row],[Nom Prénom]],Tableau6[[#Headers],[Infirmière]:[Personne 19]],0)))=TRUE,"Form","")</f>
        <v/>
      </c>
      <c r="MY21" s="101" t="str">
        <f>IF(ISTEXT(INDEX('Abs Formation'!$B$4:$T$369,MATCH(MY$9*1,Tableau6[Date],0),MATCH(Tableau3[[#This Row],[Nom Prénom]],Tableau6[[#Headers],[Infirmière]:[Personne 19]],0)))=TRUE,"Form","")</f>
        <v/>
      </c>
      <c r="MZ21" s="101" t="str">
        <f>IF(ISTEXT(INDEX('Abs Formation'!$B$4:$T$369,MATCH(MZ$9*1,Tableau6[Date],0),MATCH(Tableau3[[#This Row],[Nom Prénom]],Tableau6[[#Headers],[Infirmière]:[Personne 19]],0)))=TRUE,"Form","")</f>
        <v/>
      </c>
      <c r="NA21" s="101" t="str">
        <f>IF(ISTEXT(INDEX('Abs Formation'!$B$4:$T$369,MATCH(NA$9*1,Tableau6[Date],0),MATCH(Tableau3[[#This Row],[Nom Prénom]],Tableau6[[#Headers],[Infirmière]:[Personne 19]],0)))=TRUE,"Form","")</f>
        <v/>
      </c>
      <c r="NB21" s="101" t="str">
        <f>IF(ISTEXT(INDEX('Abs Formation'!$B$4:$T$369,MATCH(NB$9*1,Tableau6[Date],0),MATCH(Tableau3[[#This Row],[Nom Prénom]],Tableau6[[#Headers],[Infirmière]:[Personne 19]],0)))=TRUE,"Form","")</f>
        <v/>
      </c>
      <c r="NC21" s="101" t="str">
        <f>IF(ISTEXT(INDEX('Abs Formation'!$B$4:$T$369,MATCH(NC$9*1,Tableau6[Date],0),MATCH(Tableau3[[#This Row],[Nom Prénom]],Tableau6[[#Headers],[Infirmière]:[Personne 19]],0)))=TRUE,"Form","")</f>
        <v/>
      </c>
      <c r="ND21" s="101" t="str">
        <f>IF(ISTEXT(INDEX('Abs Formation'!$B$4:$T$369,MATCH(ND$9*1,Tableau6[Date],0),MATCH(Tableau3[[#This Row],[Nom Prénom]],Tableau6[[#Headers],[Infirmière]:[Personne 19]],0)))=TRUE,"Form","")</f>
        <v/>
      </c>
      <c r="NE21" s="101" t="str">
        <f>IF(ISTEXT(INDEX('Abs Formation'!$B$4:$T$369,MATCH(NE$9*1,Tableau6[Date],0),MATCH(Tableau3[[#This Row],[Nom Prénom]],Tableau6[[#Headers],[Infirmière]:[Personne 19]],0)))=TRUE,"Form","")</f>
        <v/>
      </c>
      <c r="NF21" s="101" t="str">
        <f>IF(ISTEXT(INDEX('Abs Formation'!$B$4:$T$369,MATCH(NF$9*1,Tableau6[Date],0),MATCH(Tableau3[[#This Row],[Nom Prénom]],Tableau6[[#Headers],[Infirmière]:[Personne 19]],0)))=TRUE,"Form","")</f>
        <v/>
      </c>
      <c r="NG21" s="101" t="str">
        <f>IF(ISTEXT(INDEX('Abs Formation'!$B$4:$T$369,MATCH(NG$9*1,Tableau6[Date],0),MATCH(Tableau3[[#This Row],[Nom Prénom]],Tableau6[[#Headers],[Infirmière]:[Personne 19]],0)))=TRUE,"Form","")</f>
        <v/>
      </c>
      <c r="NH21" s="101" t="str">
        <f>IF(ISTEXT(INDEX('Abs Formation'!$B$4:$T$369,MATCH(NH$9*1,Tableau6[Date],0),MATCH(Tableau3[[#This Row],[Nom Prénom]],Tableau6[[#Headers],[Infirmière]:[Personne 19]],0)))=TRUE,"Form","")</f>
        <v/>
      </c>
      <c r="NI21" s="101" t="str">
        <f>IF(ISTEXT(INDEX('Abs Formation'!$B$4:$T$369,MATCH(NI$9*1,Tableau6[Date],0),MATCH(Tableau3[[#This Row],[Nom Prénom]],Tableau6[[#Headers],[Infirmière]:[Personne 19]],0)))=TRUE,"Form","")</f>
        <v/>
      </c>
      <c r="NJ21" s="101" t="str">
        <f>IF(ISTEXT(INDEX('Abs Formation'!$B$4:$T$369,MATCH(NJ$9*1,Tableau6[Date],0),MATCH(Tableau3[[#This Row],[Nom Prénom]],Tableau6[[#Headers],[Infirmière]:[Personne 19]],0)))=TRUE,"Form","")</f>
        <v/>
      </c>
      <c r="NK21" s="101" t="str">
        <f>IF(ISTEXT(INDEX('Abs Formation'!$B$4:$T$369,MATCH(NK$9*1,Tableau6[Date],0),MATCH(Tableau3[[#This Row],[Nom Prénom]],Tableau6[[#Headers],[Infirmière]:[Personne 19]],0)))=TRUE,"Form","")</f>
        <v/>
      </c>
      <c r="NL21" s="101" t="str">
        <f>IF(ISTEXT(INDEX('Abs Formation'!$B$4:$T$369,MATCH(NL$9*1,Tableau6[Date],0),MATCH(Tableau3[[#This Row],[Nom Prénom]],Tableau6[[#Headers],[Infirmière]:[Personne 19]],0)))=TRUE,"Form","")</f>
        <v/>
      </c>
      <c r="NM21" s="101" t="str">
        <f>IF(ISTEXT(INDEX('Abs Formation'!$B$4:$T$369,MATCH(NM$9*1,Tableau6[Date],0),MATCH(Tableau3[[#This Row],[Nom Prénom]],Tableau6[[#Headers],[Infirmière]:[Personne 19]],0)))=TRUE,"Form","")</f>
        <v/>
      </c>
      <c r="NN21" s="101" t="str">
        <f>IF(ISTEXT(INDEX('Abs Formation'!$B$4:$T$369,MATCH(NN$9*1,Tableau6[Date],0),MATCH(Tableau3[[#This Row],[Nom Prénom]],Tableau6[[#Headers],[Infirmière]:[Personne 19]],0)))=TRUE,"Form","")</f>
        <v/>
      </c>
      <c r="NO21" s="101" t="str">
        <f>IF(ISTEXT(INDEX('Abs Formation'!$B$4:$T$369,MATCH(NO$9*1,Tableau6[Date],0),MATCH(Tableau3[[#This Row],[Nom Prénom]],Tableau6[[#Headers],[Infirmière]:[Personne 19]],0)))=TRUE,"Form","")</f>
        <v/>
      </c>
      <c r="NP21" s="105" t="str">
        <f>IF(ISTEXT(INDEX('Abs Formation'!$B$4:$T$369,MATCH(NP$9*1,Tableau6[Date],0),MATCH(Tableau3[[#This Row],[Nom Prénom]],Tableau6[[#Headers],[Infirmière]:[Personne 19]],0)))=TRUE,"Form","")</f>
        <v/>
      </c>
    </row>
    <row r="22" spans="1:380" ht="27" customHeight="1" x14ac:dyDescent="0.2">
      <c r="A22" s="37"/>
      <c r="B22" s="37"/>
      <c r="C22" s="37"/>
      <c r="D22" s="37">
        <f t="shared" si="7"/>
        <v>0</v>
      </c>
      <c r="E22" s="37">
        <f t="shared" si="8"/>
        <v>0</v>
      </c>
      <c r="F22" s="37">
        <f t="shared" si="9"/>
        <v>0</v>
      </c>
      <c r="G22" s="37">
        <f t="shared" si="10"/>
        <v>0</v>
      </c>
      <c r="H22" s="37">
        <f t="shared" si="5"/>
        <v>0</v>
      </c>
      <c r="I22" s="37">
        <f t="shared" si="6"/>
        <v>0</v>
      </c>
      <c r="J22" s="37">
        <f t="shared" si="11"/>
        <v>0</v>
      </c>
      <c r="K22" s="37"/>
      <c r="L22" s="37"/>
      <c r="M22" s="37"/>
      <c r="N22" s="108"/>
      <c r="O22" s="38"/>
      <c r="P22" s="91" t="str">
        <f>IF(ISTEXT(INDEX('Abs Formation'!$B$4:$T$369,MATCH(P$9*1,Tableau6[Date],0),MATCH(Tableau3[[#This Row],[Nom Prénom]],Tableau6[[#Headers],[Infirmière]:[Personne 19]],0)))=TRUE,"Form","")</f>
        <v/>
      </c>
      <c r="Q22" s="91" t="str">
        <f>IF(ISTEXT(INDEX('Abs Formation'!$B$4:$T$369,MATCH(Q$9*1,Tableau6[Date],0),MATCH(Tableau3[[#This Row],[Nom Prénom]],Tableau6[[#Headers],[Infirmière]:[Personne 19]],0)))=TRUE,"Form","")</f>
        <v/>
      </c>
      <c r="R22" s="91" t="str">
        <f>IF(ISTEXT(INDEX('Abs Formation'!$B$4:$T$369,MATCH(R$9*1,Tableau6[Date],0),MATCH(Tableau3[[#This Row],[Nom Prénom]],Tableau6[[#Headers],[Infirmière]:[Personne 19]],0)))=TRUE,"Form","")</f>
        <v/>
      </c>
      <c r="S22" s="91" t="str">
        <f>IF(ISTEXT(INDEX('Abs Formation'!$B$4:$T$369,MATCH(S$9*1,Tableau6[Date],0),MATCH(Tableau3[[#This Row],[Nom Prénom]],Tableau6[[#Headers],[Infirmière]:[Personne 19]],0)))=TRUE,"Form","")</f>
        <v/>
      </c>
      <c r="T22" s="91" t="str">
        <f>IF(ISTEXT(INDEX('Abs Formation'!$B$4:$T$369,MATCH(T$9*1,Tableau6[Date],0),MATCH(Tableau3[[#This Row],[Nom Prénom]],Tableau6[[#Headers],[Infirmière]:[Personne 19]],0)))=TRUE,"Form","")</f>
        <v/>
      </c>
      <c r="U22" s="91" t="str">
        <f>IF(ISTEXT(INDEX('Abs Formation'!$B$4:$T$369,MATCH(U$9*1,Tableau6[Date],0),MATCH(Tableau3[[#This Row],[Nom Prénom]],Tableau6[[#Headers],[Infirmière]:[Personne 19]],0)))=TRUE,"Form","")</f>
        <v/>
      </c>
      <c r="V22" s="91" t="str">
        <f>IF(ISTEXT(INDEX('Abs Formation'!$B$4:$T$369,MATCH(V$9*1,Tableau6[Date],0),MATCH(Tableau3[[#This Row],[Nom Prénom]],Tableau6[[#Headers],[Infirmière]:[Personne 19]],0)))=TRUE,"Form","")</f>
        <v/>
      </c>
      <c r="W22" s="91" t="str">
        <f>IF(ISTEXT(INDEX('Abs Formation'!$B$4:$T$369,MATCH(W$9*1,Tableau6[Date],0),MATCH(Tableau3[[#This Row],[Nom Prénom]],Tableau6[[#Headers],[Infirmière]:[Personne 19]],0)))=TRUE,"Form","")</f>
        <v/>
      </c>
      <c r="X22" s="91" t="str">
        <f>IF(ISTEXT(INDEX('Abs Formation'!$B$4:$T$369,MATCH(X$9*1,Tableau6[Date],0),MATCH(Tableau3[[#This Row],[Nom Prénom]],Tableau6[[#Headers],[Infirmière]:[Personne 19]],0)))=TRUE,"Form","")</f>
        <v/>
      </c>
      <c r="Y22" s="91" t="str">
        <f>IF(ISTEXT(INDEX('Abs Formation'!$B$4:$T$369,MATCH(Y$9*1,Tableau6[Date],0),MATCH(Tableau3[[#This Row],[Nom Prénom]],Tableau6[[#Headers],[Infirmière]:[Personne 19]],0)))=TRUE,"Form","")</f>
        <v/>
      </c>
      <c r="Z22" s="91" t="str">
        <f>IF(ISTEXT(INDEX('Abs Formation'!$B$4:$T$369,MATCH(Z$9*1,Tableau6[Date],0),MATCH(Tableau3[[#This Row],[Nom Prénom]],Tableau6[[#Headers],[Infirmière]:[Personne 19]],0)))=TRUE,"Form","")</f>
        <v/>
      </c>
      <c r="AA22" s="91" t="str">
        <f>IF(ISTEXT(INDEX('Abs Formation'!$B$4:$T$369,MATCH(AA$9*1,Tableau6[Date],0),MATCH(Tableau3[[#This Row],[Nom Prénom]],Tableau6[[#Headers],[Infirmière]:[Personne 19]],0)))=TRUE,"Form","")</f>
        <v/>
      </c>
      <c r="AB22" s="91" t="str">
        <f>IF(ISTEXT(INDEX('Abs Formation'!$B$4:$T$369,MATCH(AB$9*1,Tableau6[Date],0),MATCH(Tableau3[[#This Row],[Nom Prénom]],Tableau6[[#Headers],[Infirmière]:[Personne 19]],0)))=TRUE,"Form","")</f>
        <v/>
      </c>
      <c r="AC22" s="91" t="str">
        <f>IF(ISTEXT(INDEX('Abs Formation'!$B$4:$T$369,MATCH(AC$9*1,Tableau6[Date],0),MATCH(Tableau3[[#This Row],[Nom Prénom]],Tableau6[[#Headers],[Infirmière]:[Personne 19]],0)))=TRUE,"Form","")</f>
        <v/>
      </c>
      <c r="AD22" s="91" t="str">
        <f>IF(ISTEXT(INDEX('Abs Formation'!$B$4:$T$369,MATCH(AD$9*1,Tableau6[Date],0),MATCH(Tableau3[[#This Row],[Nom Prénom]],Tableau6[[#Headers],[Infirmière]:[Personne 19]],0)))=TRUE,"Form","")</f>
        <v/>
      </c>
      <c r="AE22" s="91" t="str">
        <f>IF(ISTEXT(INDEX('Abs Formation'!$B$4:$T$369,MATCH(AE$9*1,Tableau6[Date],0),MATCH(Tableau3[[#This Row],[Nom Prénom]],Tableau6[[#Headers],[Infirmière]:[Personne 19]],0)))=TRUE,"Form","")</f>
        <v/>
      </c>
      <c r="AF22" s="91" t="str">
        <f>IF(ISTEXT(INDEX('Abs Formation'!$B$4:$T$369,MATCH(AF$9*1,Tableau6[Date],0),MATCH(Tableau3[[#This Row],[Nom Prénom]],Tableau6[[#Headers],[Infirmière]:[Personne 19]],0)))=TRUE,"Form","")</f>
        <v/>
      </c>
      <c r="AG22" s="91" t="str">
        <f>IF(ISTEXT(INDEX('Abs Formation'!$B$4:$T$369,MATCH(AG$9*1,Tableau6[Date],0),MATCH(Tableau3[[#This Row],[Nom Prénom]],Tableau6[[#Headers],[Infirmière]:[Personne 19]],0)))=TRUE,"Form","")</f>
        <v/>
      </c>
      <c r="AH22" s="91" t="str">
        <f>IF(ISTEXT(INDEX('Abs Formation'!$B$4:$T$369,MATCH(AH$9*1,Tableau6[Date],0),MATCH(Tableau3[[#This Row],[Nom Prénom]],Tableau6[[#Headers],[Infirmière]:[Personne 19]],0)))=TRUE,"Form","")</f>
        <v/>
      </c>
      <c r="AI22" s="91" t="str">
        <f>IF(ISTEXT(INDEX('Abs Formation'!$B$4:$T$369,MATCH(AI$9*1,Tableau6[Date],0),MATCH(Tableau3[[#This Row],[Nom Prénom]],Tableau6[[#Headers],[Infirmière]:[Personne 19]],0)))=TRUE,"Form","")</f>
        <v/>
      </c>
      <c r="AJ22" s="91" t="str">
        <f>IF(ISTEXT(INDEX('Abs Formation'!$B$4:$T$369,MATCH(AJ$9*1,Tableau6[Date],0),MATCH(Tableau3[[#This Row],[Nom Prénom]],Tableau6[[#Headers],[Infirmière]:[Personne 19]],0)))=TRUE,"Form","")</f>
        <v/>
      </c>
      <c r="AK22" s="91" t="str">
        <f>IF(ISTEXT(INDEX('Abs Formation'!$B$4:$T$369,MATCH(AK$9*1,Tableau6[Date],0),MATCH(Tableau3[[#This Row],[Nom Prénom]],Tableau6[[#Headers],[Infirmière]:[Personne 19]],0)))=TRUE,"Form","")</f>
        <v/>
      </c>
      <c r="AL22" s="91" t="str">
        <f>IF(ISTEXT(INDEX('Abs Formation'!$B$4:$T$369,MATCH(AL$9*1,Tableau6[Date],0),MATCH(Tableau3[[#This Row],[Nom Prénom]],Tableau6[[#Headers],[Infirmière]:[Personne 19]],0)))=TRUE,"Form","")</f>
        <v/>
      </c>
      <c r="AM22" s="91" t="str">
        <f>IF(ISTEXT(INDEX('Abs Formation'!$B$4:$T$369,MATCH(AM$9*1,Tableau6[Date],0),MATCH(Tableau3[[#This Row],[Nom Prénom]],Tableau6[[#Headers],[Infirmière]:[Personne 19]],0)))=TRUE,"Form","")</f>
        <v/>
      </c>
      <c r="AN22" s="91" t="str">
        <f>IF(ISTEXT(INDEX('Abs Formation'!$B$4:$T$369,MATCH(AN$9*1,Tableau6[Date],0),MATCH(Tableau3[[#This Row],[Nom Prénom]],Tableau6[[#Headers],[Infirmière]:[Personne 19]],0)))=TRUE,"Form","")</f>
        <v/>
      </c>
      <c r="AO22" s="91" t="str">
        <f>IF(ISTEXT(INDEX('Abs Formation'!$B$4:$T$369,MATCH(AO$9*1,Tableau6[Date],0),MATCH(Tableau3[[#This Row],[Nom Prénom]],Tableau6[[#Headers],[Infirmière]:[Personne 19]],0)))=TRUE,"Form","")</f>
        <v/>
      </c>
      <c r="AP22" s="91" t="str">
        <f>IF(ISTEXT(INDEX('Abs Formation'!$B$4:$T$369,MATCH(AP$9*1,Tableau6[Date],0),MATCH(Tableau3[[#This Row],[Nom Prénom]],Tableau6[[#Headers],[Infirmière]:[Personne 19]],0)))=TRUE,"Form","")</f>
        <v/>
      </c>
      <c r="AQ22" s="91" t="str">
        <f>IF(ISTEXT(INDEX('Abs Formation'!$B$4:$T$369,MATCH(AQ$9*1,Tableau6[Date],0),MATCH(Tableau3[[#This Row],[Nom Prénom]],Tableau6[[#Headers],[Infirmière]:[Personne 19]],0)))=TRUE,"Form","")</f>
        <v/>
      </c>
      <c r="AR22" s="91" t="str">
        <f>IF(ISTEXT(INDEX('Abs Formation'!$B$4:$T$369,MATCH(AR$9*1,Tableau6[Date],0),MATCH(Tableau3[[#This Row],[Nom Prénom]],Tableau6[[#Headers],[Infirmière]:[Personne 19]],0)))=TRUE,"Form","")</f>
        <v/>
      </c>
      <c r="AS22" s="91" t="str">
        <f>IF(ISTEXT(INDEX('Abs Formation'!$B$4:$T$369,MATCH(AS$9*1,Tableau6[Date],0),MATCH(Tableau3[[#This Row],[Nom Prénom]],Tableau6[[#Headers],[Infirmière]:[Personne 19]],0)))=TRUE,"Form","")</f>
        <v/>
      </c>
      <c r="AT22" s="91" t="str">
        <f>IF(ISTEXT(INDEX('Abs Formation'!$B$4:$T$369,MATCH(AT$9*1,Tableau6[Date],0),MATCH(Tableau3[[#This Row],[Nom Prénom]],Tableau6[[#Headers],[Infirmière]:[Personne 19]],0)))=TRUE,"Form","")</f>
        <v/>
      </c>
      <c r="AU22" s="92" t="str">
        <f>IF(ISTEXT(INDEX('Abs Formation'!$B$4:$T$369,MATCH(AU$9*1,Tableau6[Date],0),MATCH(Tableau3[[#This Row],[Nom Prénom]],Tableau6[[#Headers],[Infirmière]:[Personne 19]],0)))=TRUE,"Form","")</f>
        <v/>
      </c>
      <c r="AV22" s="92" t="str">
        <f>IF(ISTEXT(INDEX('Abs Formation'!$B$4:$T$369,MATCH(AV$9*1,Tableau6[Date],0),MATCH(Tableau3[[#This Row],[Nom Prénom]],Tableau6[[#Headers],[Infirmière]:[Personne 19]],0)))=TRUE,"Form","")</f>
        <v/>
      </c>
      <c r="AW22" s="92" t="str">
        <f>IF(ISTEXT(INDEX('Abs Formation'!$B$4:$T$369,MATCH(AW$9*1,Tableau6[Date],0),MATCH(Tableau3[[#This Row],[Nom Prénom]],Tableau6[[#Headers],[Infirmière]:[Personne 19]],0)))=TRUE,"Form","")</f>
        <v/>
      </c>
      <c r="AX22" s="92" t="str">
        <f>IF(ISTEXT(INDEX('Abs Formation'!$B$4:$T$369,MATCH(AX$9*1,Tableau6[Date],0),MATCH(Tableau3[[#This Row],[Nom Prénom]],Tableau6[[#Headers],[Infirmière]:[Personne 19]],0)))=TRUE,"Form","")</f>
        <v/>
      </c>
      <c r="AY22" s="92" t="str">
        <f>IF(ISTEXT(INDEX('Abs Formation'!$B$4:$T$369,MATCH(AY$9*1,Tableau6[Date],0),MATCH(Tableau3[[#This Row],[Nom Prénom]],Tableau6[[#Headers],[Infirmière]:[Personne 19]],0)))=TRUE,"Form","")</f>
        <v/>
      </c>
      <c r="AZ22" s="92" t="str">
        <f>IF(ISTEXT(INDEX('Abs Formation'!$B$4:$T$369,MATCH(AZ$9*1,Tableau6[Date],0),MATCH(Tableau3[[#This Row],[Nom Prénom]],Tableau6[[#Headers],[Infirmière]:[Personne 19]],0)))=TRUE,"Form","")</f>
        <v/>
      </c>
      <c r="BA22" s="92" t="str">
        <f>IF(ISTEXT(INDEX('Abs Formation'!$B$4:$T$369,MATCH(BA$9*1,Tableau6[Date],0),MATCH(Tableau3[[#This Row],[Nom Prénom]],Tableau6[[#Headers],[Infirmière]:[Personne 19]],0)))=TRUE,"Form","")</f>
        <v/>
      </c>
      <c r="BB22" s="92" t="str">
        <f>IF(ISTEXT(INDEX('Abs Formation'!$B$4:$T$369,MATCH(BB$9*1,Tableau6[Date],0),MATCH(Tableau3[[#This Row],[Nom Prénom]],Tableau6[[#Headers],[Infirmière]:[Personne 19]],0)))=TRUE,"Form","")</f>
        <v/>
      </c>
      <c r="BC22" s="92" t="str">
        <f>IF(ISTEXT(INDEX('Abs Formation'!$B$4:$T$369,MATCH(BC$9*1,Tableau6[Date],0),MATCH(Tableau3[[#This Row],[Nom Prénom]],Tableau6[[#Headers],[Infirmière]:[Personne 19]],0)))=TRUE,"Form","")</f>
        <v/>
      </c>
      <c r="BD22" s="92" t="str">
        <f>IF(ISTEXT(INDEX('Abs Formation'!$B$4:$T$369,MATCH(BD$9*1,Tableau6[Date],0),MATCH(Tableau3[[#This Row],[Nom Prénom]],Tableau6[[#Headers],[Infirmière]:[Personne 19]],0)))=TRUE,"Form","")</f>
        <v/>
      </c>
      <c r="BE22" s="92" t="str">
        <f>IF(ISTEXT(INDEX('Abs Formation'!$B$4:$T$369,MATCH(BE$9*1,Tableau6[Date],0),MATCH(Tableau3[[#This Row],[Nom Prénom]],Tableau6[[#Headers],[Infirmière]:[Personne 19]],0)))=TRUE,"Form","")</f>
        <v/>
      </c>
      <c r="BF22" s="92" t="str">
        <f>IF(ISTEXT(INDEX('Abs Formation'!$B$4:$T$369,MATCH(BF$9*1,Tableau6[Date],0),MATCH(Tableau3[[#This Row],[Nom Prénom]],Tableau6[[#Headers],[Infirmière]:[Personne 19]],0)))=TRUE,"Form","")</f>
        <v/>
      </c>
      <c r="BG22" s="92" t="str">
        <f>IF(ISTEXT(INDEX('Abs Formation'!$B$4:$T$369,MATCH(BG$9*1,Tableau6[Date],0),MATCH(Tableau3[[#This Row],[Nom Prénom]],Tableau6[[#Headers],[Infirmière]:[Personne 19]],0)))=TRUE,"Form","")</f>
        <v/>
      </c>
      <c r="BH22" s="92" t="str">
        <f>IF(ISTEXT(INDEX('Abs Formation'!$B$4:$T$369,MATCH(BH$9*1,Tableau6[Date],0),MATCH(Tableau3[[#This Row],[Nom Prénom]],Tableau6[[#Headers],[Infirmière]:[Personne 19]],0)))=TRUE,"Form","")</f>
        <v/>
      </c>
      <c r="BI22" s="92" t="str">
        <f>IF(ISTEXT(INDEX('Abs Formation'!$B$4:$T$369,MATCH(BI$9*1,Tableau6[Date],0),MATCH(Tableau3[[#This Row],[Nom Prénom]],Tableau6[[#Headers],[Infirmière]:[Personne 19]],0)))=TRUE,"Form","")</f>
        <v/>
      </c>
      <c r="BJ22" s="92" t="str">
        <f>IF(ISTEXT(INDEX('Abs Formation'!$B$4:$T$369,MATCH(BJ$9*1,Tableau6[Date],0),MATCH(Tableau3[[#This Row],[Nom Prénom]],Tableau6[[#Headers],[Infirmière]:[Personne 19]],0)))=TRUE,"Form","")</f>
        <v/>
      </c>
      <c r="BK22" s="92" t="str">
        <f>IF(ISTEXT(INDEX('Abs Formation'!$B$4:$T$369,MATCH(BK$9*1,Tableau6[Date],0),MATCH(Tableau3[[#This Row],[Nom Prénom]],Tableau6[[#Headers],[Infirmière]:[Personne 19]],0)))=TRUE,"Form","")</f>
        <v/>
      </c>
      <c r="BL22" s="92" t="str">
        <f>IF(ISTEXT(INDEX('Abs Formation'!$B$4:$T$369,MATCH(BL$9*1,Tableau6[Date],0),MATCH(Tableau3[[#This Row],[Nom Prénom]],Tableau6[[#Headers],[Infirmière]:[Personne 19]],0)))=TRUE,"Form","")</f>
        <v/>
      </c>
      <c r="BM22" s="92" t="str">
        <f>IF(ISTEXT(INDEX('Abs Formation'!$B$4:$T$369,MATCH(BM$9*1,Tableau6[Date],0),MATCH(Tableau3[[#This Row],[Nom Prénom]],Tableau6[[#Headers],[Infirmière]:[Personne 19]],0)))=TRUE,"Form","")</f>
        <v/>
      </c>
      <c r="BN22" s="92" t="str">
        <f>IF(ISTEXT(INDEX('Abs Formation'!$B$4:$T$369,MATCH(BN$9*1,Tableau6[Date],0),MATCH(Tableau3[[#This Row],[Nom Prénom]],Tableau6[[#Headers],[Infirmière]:[Personne 19]],0)))=TRUE,"Form","")</f>
        <v/>
      </c>
      <c r="BO22" s="92" t="str">
        <f>IF(ISTEXT(INDEX('Abs Formation'!$B$4:$T$369,MATCH(BO$9*1,Tableau6[Date],0),MATCH(Tableau3[[#This Row],[Nom Prénom]],Tableau6[[#Headers],[Infirmière]:[Personne 19]],0)))=TRUE,"Form","")</f>
        <v/>
      </c>
      <c r="BP22" s="92" t="str">
        <f>IF(ISTEXT(INDEX('Abs Formation'!$B$4:$T$369,MATCH(BP$9*1,Tableau6[Date],0),MATCH(Tableau3[[#This Row],[Nom Prénom]],Tableau6[[#Headers],[Infirmière]:[Personne 19]],0)))=TRUE,"Form","")</f>
        <v/>
      </c>
      <c r="BQ22" s="92" t="str">
        <f>IF(ISTEXT(INDEX('Abs Formation'!$B$4:$T$369,MATCH(BQ$9*1,Tableau6[Date],0),MATCH(Tableau3[[#This Row],[Nom Prénom]],Tableau6[[#Headers],[Infirmière]:[Personne 19]],0)))=TRUE,"Form","")</f>
        <v/>
      </c>
      <c r="BR22" s="92" t="str">
        <f>IF(ISTEXT(INDEX('Abs Formation'!$B$4:$T$369,MATCH(BR$9*1,Tableau6[Date],0),MATCH(Tableau3[[#This Row],[Nom Prénom]],Tableau6[[#Headers],[Infirmière]:[Personne 19]],0)))=TRUE,"Form","")</f>
        <v/>
      </c>
      <c r="BS22" s="92" t="str">
        <f>IF(ISTEXT(INDEX('Abs Formation'!$B$4:$T$369,MATCH(BS$9*1,Tableau6[Date],0),MATCH(Tableau3[[#This Row],[Nom Prénom]],Tableau6[[#Headers],[Infirmière]:[Personne 19]],0)))=TRUE,"Form","")</f>
        <v/>
      </c>
      <c r="BT22" s="92" t="str">
        <f>IF(ISTEXT(INDEX('Abs Formation'!$B$4:$T$369,MATCH(BT$9*1,Tableau6[Date],0),MATCH(Tableau3[[#This Row],[Nom Prénom]],Tableau6[[#Headers],[Infirmière]:[Personne 19]],0)))=TRUE,"Form","")</f>
        <v/>
      </c>
      <c r="BU22" s="92" t="str">
        <f>IF(ISTEXT(INDEX('Abs Formation'!$B$4:$T$369,MATCH(BU$9*1,Tableau6[Date],0),MATCH(Tableau3[[#This Row],[Nom Prénom]],Tableau6[[#Headers],[Infirmière]:[Personne 19]],0)))=TRUE,"Form","")</f>
        <v/>
      </c>
      <c r="BV22" s="92" t="str">
        <f>IF(ISTEXT(INDEX('Abs Formation'!$B$4:$T$369,MATCH(BV$9*1,Tableau6[Date],0),MATCH(Tableau3[[#This Row],[Nom Prénom]],Tableau6[[#Headers],[Infirmière]:[Personne 19]],0)))=TRUE,"Form","")</f>
        <v/>
      </c>
      <c r="BW22" s="93" t="str">
        <f>IF(ISTEXT(INDEX('Abs Formation'!$B$4:$T$369,MATCH(BW$9*1,Tableau6[Date],0),MATCH(Tableau3[[#This Row],[Nom Prénom]],Tableau6[[#Headers],[Infirmière]:[Personne 19]],0)))=TRUE,"Form","")</f>
        <v/>
      </c>
      <c r="BX22" s="93" t="str">
        <f>IF(ISTEXT(INDEX('Abs Formation'!$B$4:$T$369,MATCH(BX$9*1,Tableau6[Date],0),MATCH(Tableau3[[#This Row],[Nom Prénom]],Tableau6[[#Headers],[Infirmière]:[Personne 19]],0)))=TRUE,"Form","")</f>
        <v/>
      </c>
      <c r="BY22" s="93" t="str">
        <f>IF(ISTEXT(INDEX('Abs Formation'!$B$4:$T$369,MATCH(BY$9*1,Tableau6[Date],0),MATCH(Tableau3[[#This Row],[Nom Prénom]],Tableau6[[#Headers],[Infirmière]:[Personne 19]],0)))=TRUE,"Form","")</f>
        <v/>
      </c>
      <c r="BZ22" s="93" t="str">
        <f>IF(ISTEXT(INDEX('Abs Formation'!$B$4:$T$369,MATCH(BZ$9*1,Tableau6[Date],0),MATCH(Tableau3[[#This Row],[Nom Prénom]],Tableau6[[#Headers],[Infirmière]:[Personne 19]],0)))=TRUE,"Form","")</f>
        <v/>
      </c>
      <c r="CA22" s="93" t="str">
        <f>IF(ISTEXT(INDEX('Abs Formation'!$B$4:$T$369,MATCH(CA$9*1,Tableau6[Date],0),MATCH(Tableau3[[#This Row],[Nom Prénom]],Tableau6[[#Headers],[Infirmière]:[Personne 19]],0)))=TRUE,"Form","")</f>
        <v/>
      </c>
      <c r="CB22" s="93" t="str">
        <f>IF(ISTEXT(INDEX('Abs Formation'!$B$4:$T$369,MATCH(CB$9*1,Tableau6[Date],0),MATCH(Tableau3[[#This Row],[Nom Prénom]],Tableau6[[#Headers],[Infirmière]:[Personne 19]],0)))=TRUE,"Form","")</f>
        <v/>
      </c>
      <c r="CC22" s="93" t="str">
        <f>IF(ISTEXT(INDEX('Abs Formation'!$B$4:$T$369,MATCH(CC$9*1,Tableau6[Date],0),MATCH(Tableau3[[#This Row],[Nom Prénom]],Tableau6[[#Headers],[Infirmière]:[Personne 19]],0)))=TRUE,"Form","")</f>
        <v/>
      </c>
      <c r="CD22" s="93" t="str">
        <f>IF(ISTEXT(INDEX('Abs Formation'!$B$4:$T$369,MATCH(CD$9*1,Tableau6[Date],0),MATCH(Tableau3[[#This Row],[Nom Prénom]],Tableau6[[#Headers],[Infirmière]:[Personne 19]],0)))=TRUE,"Form","")</f>
        <v/>
      </c>
      <c r="CE22" s="93" t="str">
        <f>IF(ISTEXT(INDEX('Abs Formation'!$B$4:$T$369,MATCH(CE$9*1,Tableau6[Date],0),MATCH(Tableau3[[#This Row],[Nom Prénom]],Tableau6[[#Headers],[Infirmière]:[Personne 19]],0)))=TRUE,"Form","")</f>
        <v/>
      </c>
      <c r="CF22" s="93" t="str">
        <f>IF(ISTEXT(INDEX('Abs Formation'!$B$4:$T$369,MATCH(CF$9*1,Tableau6[Date],0),MATCH(Tableau3[[#This Row],[Nom Prénom]],Tableau6[[#Headers],[Infirmière]:[Personne 19]],0)))=TRUE,"Form","")</f>
        <v/>
      </c>
      <c r="CG22" s="93" t="str">
        <f>IF(ISTEXT(INDEX('Abs Formation'!$B$4:$T$369,MATCH(CG$9*1,Tableau6[Date],0),MATCH(Tableau3[[#This Row],[Nom Prénom]],Tableau6[[#Headers],[Infirmière]:[Personne 19]],0)))=TRUE,"Form","")</f>
        <v/>
      </c>
      <c r="CH22" s="93" t="str">
        <f>IF(ISTEXT(INDEX('Abs Formation'!$B$4:$T$369,MATCH(CH$9*1,Tableau6[Date],0),MATCH(Tableau3[[#This Row],[Nom Prénom]],Tableau6[[#Headers],[Infirmière]:[Personne 19]],0)))=TRUE,"Form","")</f>
        <v/>
      </c>
      <c r="CI22" s="93" t="str">
        <f>IF(ISTEXT(INDEX('Abs Formation'!$B$4:$T$369,MATCH(CI$9*1,Tableau6[Date],0),MATCH(Tableau3[[#This Row],[Nom Prénom]],Tableau6[[#Headers],[Infirmière]:[Personne 19]],0)))=TRUE,"Form","")</f>
        <v/>
      </c>
      <c r="CJ22" s="93" t="str">
        <f>IF(ISTEXT(INDEX('Abs Formation'!$B$4:$T$369,MATCH(CJ$9*1,Tableau6[Date],0),MATCH(Tableau3[[#This Row],[Nom Prénom]],Tableau6[[#Headers],[Infirmière]:[Personne 19]],0)))=TRUE,"Form","")</f>
        <v/>
      </c>
      <c r="CK22" s="93" t="str">
        <f>IF(ISTEXT(INDEX('Abs Formation'!$B$4:$T$369,MATCH(CK$9*1,Tableau6[Date],0),MATCH(Tableau3[[#This Row],[Nom Prénom]],Tableau6[[#Headers],[Infirmière]:[Personne 19]],0)))=TRUE,"Form","")</f>
        <v/>
      </c>
      <c r="CL22" s="93" t="str">
        <f>IF(ISTEXT(INDEX('Abs Formation'!$B$4:$T$369,MATCH(CL$9*1,Tableau6[Date],0),MATCH(Tableau3[[#This Row],[Nom Prénom]],Tableau6[[#Headers],[Infirmière]:[Personne 19]],0)))=TRUE,"Form","")</f>
        <v/>
      </c>
      <c r="CM22" s="93" t="str">
        <f>IF(ISTEXT(INDEX('Abs Formation'!$B$4:$T$369,MATCH(CM$9*1,Tableau6[Date],0),MATCH(Tableau3[[#This Row],[Nom Prénom]],Tableau6[[#Headers],[Infirmière]:[Personne 19]],0)))=TRUE,"Form","")</f>
        <v/>
      </c>
      <c r="CN22" s="93" t="str">
        <f>IF(ISTEXT(INDEX('Abs Formation'!$B$4:$T$369,MATCH(CN$9*1,Tableau6[Date],0),MATCH(Tableau3[[#This Row],[Nom Prénom]],Tableau6[[#Headers],[Infirmière]:[Personne 19]],0)))=TRUE,"Form","")</f>
        <v/>
      </c>
      <c r="CO22" s="93" t="str">
        <f>IF(ISTEXT(INDEX('Abs Formation'!$B$4:$T$369,MATCH(CO$9*1,Tableau6[Date],0),MATCH(Tableau3[[#This Row],[Nom Prénom]],Tableau6[[#Headers],[Infirmière]:[Personne 19]],0)))=TRUE,"Form","")</f>
        <v/>
      </c>
      <c r="CP22" s="93" t="str">
        <f>IF(ISTEXT(INDEX('Abs Formation'!$B$4:$T$369,MATCH(CP$9*1,Tableau6[Date],0),MATCH(Tableau3[[#This Row],[Nom Prénom]],Tableau6[[#Headers],[Infirmière]:[Personne 19]],0)))=TRUE,"Form","")</f>
        <v/>
      </c>
      <c r="CQ22" s="93" t="str">
        <f>IF(ISTEXT(INDEX('Abs Formation'!$B$4:$T$369,MATCH(CQ$9*1,Tableau6[Date],0),MATCH(Tableau3[[#This Row],[Nom Prénom]],Tableau6[[#Headers],[Infirmière]:[Personne 19]],0)))=TRUE,"Form","")</f>
        <v/>
      </c>
      <c r="CR22" s="93" t="str">
        <f>IF(ISTEXT(INDEX('Abs Formation'!$B$4:$T$369,MATCH(CR$9*1,Tableau6[Date],0),MATCH(Tableau3[[#This Row],[Nom Prénom]],Tableau6[[#Headers],[Infirmière]:[Personne 19]],0)))=TRUE,"Form","")</f>
        <v/>
      </c>
      <c r="CS22" s="93" t="str">
        <f>IF(ISTEXT(INDEX('Abs Formation'!$B$4:$T$369,MATCH(CS$9*1,Tableau6[Date],0),MATCH(Tableau3[[#This Row],[Nom Prénom]],Tableau6[[#Headers],[Infirmière]:[Personne 19]],0)))=TRUE,"Form","")</f>
        <v/>
      </c>
      <c r="CT22" s="93" t="str">
        <f>IF(ISTEXT(INDEX('Abs Formation'!$B$4:$T$369,MATCH(CT$9*1,Tableau6[Date],0),MATCH(Tableau3[[#This Row],[Nom Prénom]],Tableau6[[#Headers],[Infirmière]:[Personne 19]],0)))=TRUE,"Form","")</f>
        <v/>
      </c>
      <c r="CU22" s="93" t="str">
        <f>IF(ISTEXT(INDEX('Abs Formation'!$B$4:$T$369,MATCH(CU$9*1,Tableau6[Date],0),MATCH(Tableau3[[#This Row],[Nom Prénom]],Tableau6[[#Headers],[Infirmière]:[Personne 19]],0)))=TRUE,"Form","")</f>
        <v/>
      </c>
      <c r="CV22" s="93" t="str">
        <f>IF(ISTEXT(INDEX('Abs Formation'!$B$4:$T$369,MATCH(CV$9*1,Tableau6[Date],0),MATCH(Tableau3[[#This Row],[Nom Prénom]],Tableau6[[#Headers],[Infirmière]:[Personne 19]],0)))=TRUE,"Form","")</f>
        <v/>
      </c>
      <c r="CW22" s="93" t="str">
        <f>IF(ISTEXT(INDEX('Abs Formation'!$B$4:$T$369,MATCH(CW$9*1,Tableau6[Date],0),MATCH(Tableau3[[#This Row],[Nom Prénom]],Tableau6[[#Headers],[Infirmière]:[Personne 19]],0)))=TRUE,"Form","")</f>
        <v/>
      </c>
      <c r="CX22" s="93" t="str">
        <f>IF(ISTEXT(INDEX('Abs Formation'!$B$4:$T$369,MATCH(CX$9*1,Tableau6[Date],0),MATCH(Tableau3[[#This Row],[Nom Prénom]],Tableau6[[#Headers],[Infirmière]:[Personne 19]],0)))=TRUE,"Form","")</f>
        <v/>
      </c>
      <c r="CY22" s="93" t="str">
        <f>IF(ISTEXT(INDEX('Abs Formation'!$B$4:$T$369,MATCH(CY$9*1,Tableau6[Date],0),MATCH(Tableau3[[#This Row],[Nom Prénom]],Tableau6[[#Headers],[Infirmière]:[Personne 19]],0)))=TRUE,"Form","")</f>
        <v/>
      </c>
      <c r="CZ22" s="93" t="str">
        <f>IF(ISTEXT(INDEX('Abs Formation'!$B$4:$T$369,MATCH(CZ$9*1,Tableau6[Date],0),MATCH(Tableau3[[#This Row],[Nom Prénom]],Tableau6[[#Headers],[Infirmière]:[Personne 19]],0)))=TRUE,"Form","")</f>
        <v/>
      </c>
      <c r="DA22" s="93" t="str">
        <f>IF(ISTEXT(INDEX('Abs Formation'!$B$4:$T$369,MATCH(DA$9*1,Tableau6[Date],0),MATCH(Tableau3[[#This Row],[Nom Prénom]],Tableau6[[#Headers],[Infirmière]:[Personne 19]],0)))=TRUE,"Form","")</f>
        <v/>
      </c>
      <c r="DB22" s="94" t="str">
        <f>IF(ISTEXT(INDEX('Abs Formation'!$B$4:$T$369,MATCH(DB$9*1,Tableau6[Date],0),MATCH(Tableau3[[#This Row],[Nom Prénom]],Tableau6[[#Headers],[Infirmière]:[Personne 19]],0)))=TRUE,"Form","")</f>
        <v/>
      </c>
      <c r="DC22" s="94" t="str">
        <f>IF(ISTEXT(INDEX('Abs Formation'!$B$4:$T$369,MATCH(DC$9*1,Tableau6[Date],0),MATCH(Tableau3[[#This Row],[Nom Prénom]],Tableau6[[#Headers],[Infirmière]:[Personne 19]],0)))=TRUE,"Form","")</f>
        <v/>
      </c>
      <c r="DD22" s="94" t="str">
        <f>IF(ISTEXT(INDEX('Abs Formation'!$B$4:$T$369,MATCH(DD$9*1,Tableau6[Date],0),MATCH(Tableau3[[#This Row],[Nom Prénom]],Tableau6[[#Headers],[Infirmière]:[Personne 19]],0)))=TRUE,"Form","")</f>
        <v/>
      </c>
      <c r="DE22" s="94" t="str">
        <f>IF(ISTEXT(INDEX('Abs Formation'!$B$4:$T$369,MATCH(DE$9*1,Tableau6[Date],0),MATCH(Tableau3[[#This Row],[Nom Prénom]],Tableau6[[#Headers],[Infirmière]:[Personne 19]],0)))=TRUE,"Form","")</f>
        <v/>
      </c>
      <c r="DF22" s="94" t="str">
        <f>IF(ISTEXT(INDEX('Abs Formation'!$B$4:$T$369,MATCH(DF$9*1,Tableau6[Date],0),MATCH(Tableau3[[#This Row],[Nom Prénom]],Tableau6[[#Headers],[Infirmière]:[Personne 19]],0)))=TRUE,"Form","")</f>
        <v/>
      </c>
      <c r="DG22" s="94" t="str">
        <f>IF(ISTEXT(INDEX('Abs Formation'!$B$4:$T$369,MATCH(DG$9*1,Tableau6[Date],0),MATCH(Tableau3[[#This Row],[Nom Prénom]],Tableau6[[#Headers],[Infirmière]:[Personne 19]],0)))=TRUE,"Form","")</f>
        <v/>
      </c>
      <c r="DH22" s="94" t="str">
        <f>IF(ISTEXT(INDEX('Abs Formation'!$B$4:$T$369,MATCH(DH$9*1,Tableau6[Date],0),MATCH(Tableau3[[#This Row],[Nom Prénom]],Tableau6[[#Headers],[Infirmière]:[Personne 19]],0)))=TRUE,"Form","")</f>
        <v/>
      </c>
      <c r="DI22" s="94" t="str">
        <f>IF(ISTEXT(INDEX('Abs Formation'!$B$4:$T$369,MATCH(DI$9*1,Tableau6[Date],0),MATCH(Tableau3[[#This Row],[Nom Prénom]],Tableau6[[#Headers],[Infirmière]:[Personne 19]],0)))=TRUE,"Form","")</f>
        <v/>
      </c>
      <c r="DJ22" s="94" t="str">
        <f>IF(ISTEXT(INDEX('Abs Formation'!$B$4:$T$369,MATCH(DJ$9*1,Tableau6[Date],0),MATCH(Tableau3[[#This Row],[Nom Prénom]],Tableau6[[#Headers],[Infirmière]:[Personne 19]],0)))=TRUE,"Form","")</f>
        <v/>
      </c>
      <c r="DK22" s="94" t="str">
        <f>IF(ISTEXT(INDEX('Abs Formation'!$B$4:$T$369,MATCH(DK$9*1,Tableau6[Date],0),MATCH(Tableau3[[#This Row],[Nom Prénom]],Tableau6[[#Headers],[Infirmière]:[Personne 19]],0)))=TRUE,"Form","")</f>
        <v/>
      </c>
      <c r="DL22" s="94" t="str">
        <f>IF(ISTEXT(INDEX('Abs Formation'!$B$4:$T$369,MATCH(DL$9*1,Tableau6[Date],0),MATCH(Tableau3[[#This Row],[Nom Prénom]],Tableau6[[#Headers],[Infirmière]:[Personne 19]],0)))=TRUE,"Form","")</f>
        <v/>
      </c>
      <c r="DM22" s="94" t="str">
        <f>IF(ISTEXT(INDEX('Abs Formation'!$B$4:$T$369,MATCH(DM$9*1,Tableau6[Date],0),MATCH(Tableau3[[#This Row],[Nom Prénom]],Tableau6[[#Headers],[Infirmière]:[Personne 19]],0)))=TRUE,"Form","")</f>
        <v/>
      </c>
      <c r="DN22" s="94" t="str">
        <f>IF(ISTEXT(INDEX('Abs Formation'!$B$4:$T$369,MATCH(DN$9*1,Tableau6[Date],0),MATCH(Tableau3[[#This Row],[Nom Prénom]],Tableau6[[#Headers],[Infirmière]:[Personne 19]],0)))=TRUE,"Form","")</f>
        <v/>
      </c>
      <c r="DO22" s="94" t="str">
        <f>IF(ISTEXT(INDEX('Abs Formation'!$B$4:$T$369,MATCH(DO$9*1,Tableau6[Date],0),MATCH(Tableau3[[#This Row],[Nom Prénom]],Tableau6[[#Headers],[Infirmière]:[Personne 19]],0)))=TRUE,"Form","")</f>
        <v/>
      </c>
      <c r="DP22" s="94" t="str">
        <f>IF(ISTEXT(INDEX('Abs Formation'!$B$4:$T$369,MATCH(DP$9*1,Tableau6[Date],0),MATCH(Tableau3[[#This Row],[Nom Prénom]],Tableau6[[#Headers],[Infirmière]:[Personne 19]],0)))=TRUE,"Form","")</f>
        <v/>
      </c>
      <c r="DQ22" s="94" t="str">
        <f>IF(ISTEXT(INDEX('Abs Formation'!$B$4:$T$369,MATCH(DQ$9*1,Tableau6[Date],0),MATCH(Tableau3[[#This Row],[Nom Prénom]],Tableau6[[#Headers],[Infirmière]:[Personne 19]],0)))=TRUE,"Form","")</f>
        <v/>
      </c>
      <c r="DR22" s="94" t="str">
        <f>IF(ISTEXT(INDEX('Abs Formation'!$B$4:$T$369,MATCH(DR$9*1,Tableau6[Date],0),MATCH(Tableau3[[#This Row],[Nom Prénom]],Tableau6[[#Headers],[Infirmière]:[Personne 19]],0)))=TRUE,"Form","")</f>
        <v/>
      </c>
      <c r="DS22" s="94" t="str">
        <f>IF(ISTEXT(INDEX('Abs Formation'!$B$4:$T$369,MATCH(DS$9*1,Tableau6[Date],0),MATCH(Tableau3[[#This Row],[Nom Prénom]],Tableau6[[#Headers],[Infirmière]:[Personne 19]],0)))=TRUE,"Form","")</f>
        <v/>
      </c>
      <c r="DT22" s="94" t="str">
        <f>IF(ISTEXT(INDEX('Abs Formation'!$B$4:$T$369,MATCH(DT$9*1,Tableau6[Date],0),MATCH(Tableau3[[#This Row],[Nom Prénom]],Tableau6[[#Headers],[Infirmière]:[Personne 19]],0)))=TRUE,"Form","")</f>
        <v/>
      </c>
      <c r="DU22" s="94" t="str">
        <f>IF(ISTEXT(INDEX('Abs Formation'!$B$4:$T$369,MATCH(DU$9*1,Tableau6[Date],0),MATCH(Tableau3[[#This Row],[Nom Prénom]],Tableau6[[#Headers],[Infirmière]:[Personne 19]],0)))=TRUE,"Form","")</f>
        <v/>
      </c>
      <c r="DV22" s="94" t="str">
        <f>IF(ISTEXT(INDEX('Abs Formation'!$B$4:$T$369,MATCH(DV$9*1,Tableau6[Date],0),MATCH(Tableau3[[#This Row],[Nom Prénom]],Tableau6[[#Headers],[Infirmière]:[Personne 19]],0)))=TRUE,"Form","")</f>
        <v/>
      </c>
      <c r="DW22" s="94" t="str">
        <f>IF(ISTEXT(INDEX('Abs Formation'!$B$4:$T$369,MATCH(DW$9*1,Tableau6[Date],0),MATCH(Tableau3[[#This Row],[Nom Prénom]],Tableau6[[#Headers],[Infirmière]:[Personne 19]],0)))=TRUE,"Form","")</f>
        <v/>
      </c>
      <c r="DX22" s="94" t="str">
        <f>IF(ISTEXT(INDEX('Abs Formation'!$B$4:$T$369,MATCH(DX$9*1,Tableau6[Date],0),MATCH(Tableau3[[#This Row],[Nom Prénom]],Tableau6[[#Headers],[Infirmière]:[Personne 19]],0)))=TRUE,"Form","")</f>
        <v/>
      </c>
      <c r="DY22" s="94" t="str">
        <f>IF(ISTEXT(INDEX('Abs Formation'!$B$4:$T$369,MATCH(DY$9*1,Tableau6[Date],0),MATCH(Tableau3[[#This Row],[Nom Prénom]],Tableau6[[#Headers],[Infirmière]:[Personne 19]],0)))=TRUE,"Form","")</f>
        <v/>
      </c>
      <c r="DZ22" s="94" t="str">
        <f>IF(ISTEXT(INDEX('Abs Formation'!$B$4:$T$369,MATCH(DZ$9*1,Tableau6[Date],0),MATCH(Tableau3[[#This Row],[Nom Prénom]],Tableau6[[#Headers],[Infirmière]:[Personne 19]],0)))=TRUE,"Form","")</f>
        <v/>
      </c>
      <c r="EA22" s="94" t="str">
        <f>IF(ISTEXT(INDEX('Abs Formation'!$B$4:$T$369,MATCH(EA$9*1,Tableau6[Date],0),MATCH(Tableau3[[#This Row],[Nom Prénom]],Tableau6[[#Headers],[Infirmière]:[Personne 19]],0)))=TRUE,"Form","")</f>
        <v/>
      </c>
      <c r="EB22" s="94" t="str">
        <f>IF(ISTEXT(INDEX('Abs Formation'!$B$4:$T$369,MATCH(EB$9*1,Tableau6[Date],0),MATCH(Tableau3[[#This Row],[Nom Prénom]],Tableau6[[#Headers],[Infirmière]:[Personne 19]],0)))=TRUE,"Form","")</f>
        <v/>
      </c>
      <c r="EC22" s="94" t="str">
        <f>IF(ISTEXT(INDEX('Abs Formation'!$B$4:$T$369,MATCH(EC$9*1,Tableau6[Date],0),MATCH(Tableau3[[#This Row],[Nom Prénom]],Tableau6[[#Headers],[Infirmière]:[Personne 19]],0)))=TRUE,"Form","")</f>
        <v/>
      </c>
      <c r="ED22" s="94" t="str">
        <f>IF(ISTEXT(INDEX('Abs Formation'!$B$4:$T$369,MATCH(ED$9*1,Tableau6[Date],0),MATCH(Tableau3[[#This Row],[Nom Prénom]],Tableau6[[#Headers],[Infirmière]:[Personne 19]],0)))=TRUE,"Form","")</f>
        <v/>
      </c>
      <c r="EE22" s="94" t="str">
        <f>IF(ISTEXT(INDEX('Abs Formation'!$B$4:$T$369,MATCH(EE$9*1,Tableau6[Date],0),MATCH(Tableau3[[#This Row],[Nom Prénom]],Tableau6[[#Headers],[Infirmière]:[Personne 19]],0)))=TRUE,"Form","")</f>
        <v/>
      </c>
      <c r="EF22" s="95" t="str">
        <f>IF(ISTEXT(INDEX('Abs Formation'!$B$4:$T$369,MATCH(EF$9*1,Tableau6[Date],0),MATCH(Tableau3[[#This Row],[Nom Prénom]],Tableau6[[#Headers],[Infirmière]:[Personne 19]],0)))=TRUE,"Form","")</f>
        <v/>
      </c>
      <c r="EG22" s="95" t="str">
        <f>IF(ISTEXT(INDEX('Abs Formation'!$B$4:$T$369,MATCH(EG$9*1,Tableau6[Date],0),MATCH(Tableau3[[#This Row],[Nom Prénom]],Tableau6[[#Headers],[Infirmière]:[Personne 19]],0)))=TRUE,"Form","")</f>
        <v/>
      </c>
      <c r="EH22" s="95" t="str">
        <f>IF(ISTEXT(INDEX('Abs Formation'!$B$4:$T$369,MATCH(EH$9*1,Tableau6[Date],0),MATCH(Tableau3[[#This Row],[Nom Prénom]],Tableau6[[#Headers],[Infirmière]:[Personne 19]],0)))=TRUE,"Form","")</f>
        <v/>
      </c>
      <c r="EI22" s="95" t="str">
        <f>IF(ISTEXT(INDEX('Abs Formation'!$B$4:$T$369,MATCH(EI$9*1,Tableau6[Date],0),MATCH(Tableau3[[#This Row],[Nom Prénom]],Tableau6[[#Headers],[Infirmière]:[Personne 19]],0)))=TRUE,"Form","")</f>
        <v/>
      </c>
      <c r="EJ22" s="95" t="str">
        <f>IF(ISTEXT(INDEX('Abs Formation'!$B$4:$T$369,MATCH(EJ$9*1,Tableau6[Date],0),MATCH(Tableau3[[#This Row],[Nom Prénom]],Tableau6[[#Headers],[Infirmière]:[Personne 19]],0)))=TRUE,"Form","")</f>
        <v/>
      </c>
      <c r="EK22" s="95" t="str">
        <f>IF(ISTEXT(INDEX('Abs Formation'!$B$4:$T$369,MATCH(EK$9*1,Tableau6[Date],0),MATCH(Tableau3[[#This Row],[Nom Prénom]],Tableau6[[#Headers],[Infirmière]:[Personne 19]],0)))=TRUE,"Form","")</f>
        <v/>
      </c>
      <c r="EL22" s="95" t="str">
        <f>IF(ISTEXT(INDEX('Abs Formation'!$B$4:$T$369,MATCH(EL$9*1,Tableau6[Date],0),MATCH(Tableau3[[#This Row],[Nom Prénom]],Tableau6[[#Headers],[Infirmière]:[Personne 19]],0)))=TRUE,"Form","")</f>
        <v/>
      </c>
      <c r="EM22" s="95" t="str">
        <f>IF(ISTEXT(INDEX('Abs Formation'!$B$4:$T$369,MATCH(EM$9*1,Tableau6[Date],0),MATCH(Tableau3[[#This Row],[Nom Prénom]],Tableau6[[#Headers],[Infirmière]:[Personne 19]],0)))=TRUE,"Form","")</f>
        <v/>
      </c>
      <c r="EN22" s="95" t="str">
        <f>IF(ISTEXT(INDEX('Abs Formation'!$B$4:$T$369,MATCH(EN$9*1,Tableau6[Date],0),MATCH(Tableau3[[#This Row],[Nom Prénom]],Tableau6[[#Headers],[Infirmière]:[Personne 19]],0)))=TRUE,"Form","")</f>
        <v/>
      </c>
      <c r="EO22" s="95" t="str">
        <f>IF(ISTEXT(INDEX('Abs Formation'!$B$4:$T$369,MATCH(EO$9*1,Tableau6[Date],0),MATCH(Tableau3[[#This Row],[Nom Prénom]],Tableau6[[#Headers],[Infirmière]:[Personne 19]],0)))=TRUE,"Form","")</f>
        <v/>
      </c>
      <c r="EP22" s="95" t="str">
        <f>IF(ISTEXT(INDEX('Abs Formation'!$B$4:$T$369,MATCH(EP$9*1,Tableau6[Date],0),MATCH(Tableau3[[#This Row],[Nom Prénom]],Tableau6[[#Headers],[Infirmière]:[Personne 19]],0)))=TRUE,"Form","")</f>
        <v/>
      </c>
      <c r="EQ22" s="95" t="str">
        <f>IF(ISTEXT(INDEX('Abs Formation'!$B$4:$T$369,MATCH(EQ$9*1,Tableau6[Date],0),MATCH(Tableau3[[#This Row],[Nom Prénom]],Tableau6[[#Headers],[Infirmière]:[Personne 19]],0)))=TRUE,"Form","")</f>
        <v/>
      </c>
      <c r="ER22" s="95" t="str">
        <f>IF(ISTEXT(INDEX('Abs Formation'!$B$4:$T$369,MATCH(ER$9*1,Tableau6[Date],0),MATCH(Tableau3[[#This Row],[Nom Prénom]],Tableau6[[#Headers],[Infirmière]:[Personne 19]],0)))=TRUE,"Form","")</f>
        <v/>
      </c>
      <c r="ES22" s="95" t="str">
        <f>IF(ISTEXT(INDEX('Abs Formation'!$B$4:$T$369,MATCH(ES$9*1,Tableau6[Date],0),MATCH(Tableau3[[#This Row],[Nom Prénom]],Tableau6[[#Headers],[Infirmière]:[Personne 19]],0)))=TRUE,"Form","")</f>
        <v/>
      </c>
      <c r="ET22" s="95" t="str">
        <f>IF(ISTEXT(INDEX('Abs Formation'!$B$4:$T$369,MATCH(ET$9*1,Tableau6[Date],0),MATCH(Tableau3[[#This Row],[Nom Prénom]],Tableau6[[#Headers],[Infirmière]:[Personne 19]],0)))=TRUE,"Form","")</f>
        <v/>
      </c>
      <c r="EU22" s="95" t="str">
        <f>IF(ISTEXT(INDEX('Abs Formation'!$B$4:$T$369,MATCH(EU$9*1,Tableau6[Date],0),MATCH(Tableau3[[#This Row],[Nom Prénom]],Tableau6[[#Headers],[Infirmière]:[Personne 19]],0)))=TRUE,"Form","")</f>
        <v/>
      </c>
      <c r="EV22" s="95" t="str">
        <f>IF(ISTEXT(INDEX('Abs Formation'!$B$4:$T$369,MATCH(EV$9*1,Tableau6[Date],0),MATCH(Tableau3[[#This Row],[Nom Prénom]],Tableau6[[#Headers],[Infirmière]:[Personne 19]],0)))=TRUE,"Form","")</f>
        <v/>
      </c>
      <c r="EW22" s="95" t="str">
        <f>IF(ISTEXT(INDEX('Abs Formation'!$B$4:$T$369,MATCH(EW$9*1,Tableau6[Date],0),MATCH(Tableau3[[#This Row],[Nom Prénom]],Tableau6[[#Headers],[Infirmière]:[Personne 19]],0)))=TRUE,"Form","")</f>
        <v/>
      </c>
      <c r="EX22" s="95" t="str">
        <f>IF(ISTEXT(INDEX('Abs Formation'!$B$4:$T$369,MATCH(EX$9*1,Tableau6[Date],0),MATCH(Tableau3[[#This Row],[Nom Prénom]],Tableau6[[#Headers],[Infirmière]:[Personne 19]],0)))=TRUE,"Form","")</f>
        <v/>
      </c>
      <c r="EY22" s="95" t="str">
        <f>IF(ISTEXT(INDEX('Abs Formation'!$B$4:$T$369,MATCH(EY$9*1,Tableau6[Date],0),MATCH(Tableau3[[#This Row],[Nom Prénom]],Tableau6[[#Headers],[Infirmière]:[Personne 19]],0)))=TRUE,"Form","")</f>
        <v/>
      </c>
      <c r="EZ22" s="95" t="str">
        <f>IF(ISTEXT(INDEX('Abs Formation'!$B$4:$T$369,MATCH(EZ$9*1,Tableau6[Date],0),MATCH(Tableau3[[#This Row],[Nom Prénom]],Tableau6[[#Headers],[Infirmière]:[Personne 19]],0)))=TRUE,"Form","")</f>
        <v/>
      </c>
      <c r="FA22" s="95" t="str">
        <f>IF(ISTEXT(INDEX('Abs Formation'!$B$4:$T$369,MATCH(FA$9*1,Tableau6[Date],0),MATCH(Tableau3[[#This Row],[Nom Prénom]],Tableau6[[#Headers],[Infirmière]:[Personne 19]],0)))=TRUE,"Form","")</f>
        <v/>
      </c>
      <c r="FB22" s="95" t="str">
        <f>IF(ISTEXT(INDEX('Abs Formation'!$B$4:$T$369,MATCH(FB$9*1,Tableau6[Date],0),MATCH(Tableau3[[#This Row],[Nom Prénom]],Tableau6[[#Headers],[Infirmière]:[Personne 19]],0)))=TRUE,"Form","")</f>
        <v/>
      </c>
      <c r="FC22" s="95" t="str">
        <f>IF(ISTEXT(INDEX('Abs Formation'!$B$4:$T$369,MATCH(FC$9*1,Tableau6[Date],0),MATCH(Tableau3[[#This Row],[Nom Prénom]],Tableau6[[#Headers],[Infirmière]:[Personne 19]],0)))=TRUE,"Form","")</f>
        <v/>
      </c>
      <c r="FD22" s="95" t="str">
        <f>IF(ISTEXT(INDEX('Abs Formation'!$B$4:$T$369,MATCH(FD$9*1,Tableau6[Date],0),MATCH(Tableau3[[#This Row],[Nom Prénom]],Tableau6[[#Headers],[Infirmière]:[Personne 19]],0)))=TRUE,"Form","")</f>
        <v/>
      </c>
      <c r="FE22" s="95" t="str">
        <f>IF(ISTEXT(INDEX('Abs Formation'!$B$4:$T$369,MATCH(FE$9*1,Tableau6[Date],0),MATCH(Tableau3[[#This Row],[Nom Prénom]],Tableau6[[#Headers],[Infirmière]:[Personne 19]],0)))=TRUE,"Form","")</f>
        <v/>
      </c>
      <c r="FF22" s="95" t="str">
        <f>IF(ISTEXT(INDEX('Abs Formation'!$B$4:$T$369,MATCH(FF$9*1,Tableau6[Date],0),MATCH(Tableau3[[#This Row],[Nom Prénom]],Tableau6[[#Headers],[Infirmière]:[Personne 19]],0)))=TRUE,"Form","")</f>
        <v/>
      </c>
      <c r="FG22" s="95" t="str">
        <f>IF(ISTEXT(INDEX('Abs Formation'!$B$4:$T$369,MATCH(FG$9*1,Tableau6[Date],0),MATCH(Tableau3[[#This Row],[Nom Prénom]],Tableau6[[#Headers],[Infirmière]:[Personne 19]],0)))=TRUE,"Form","")</f>
        <v/>
      </c>
      <c r="FH22" s="95" t="str">
        <f>IF(ISTEXT(INDEX('Abs Formation'!$B$4:$T$369,MATCH(FH$9*1,Tableau6[Date],0),MATCH(Tableau3[[#This Row],[Nom Prénom]],Tableau6[[#Headers],[Infirmière]:[Personne 19]],0)))=TRUE,"Form","")</f>
        <v/>
      </c>
      <c r="FI22" s="95" t="str">
        <f>IF(ISTEXT(INDEX('Abs Formation'!$B$4:$T$369,MATCH(FI$9*1,Tableau6[Date],0),MATCH(Tableau3[[#This Row],[Nom Prénom]],Tableau6[[#Headers],[Infirmière]:[Personne 19]],0)))=TRUE,"Form","")</f>
        <v/>
      </c>
      <c r="FJ22" s="95" t="str">
        <f>IF(ISTEXT(INDEX('Abs Formation'!$B$4:$T$369,MATCH(FJ$9*1,Tableau6[Date],0),MATCH(Tableau3[[#This Row],[Nom Prénom]],Tableau6[[#Headers],[Infirmière]:[Personne 19]],0)))=TRUE,"Form","")</f>
        <v/>
      </c>
      <c r="FK22" s="96" t="str">
        <f>IF(ISTEXT(INDEX('Abs Formation'!$B$4:$T$369,MATCH(FK$9*1,Tableau6[Date],0),MATCH(Tableau3[[#This Row],[Nom Prénom]],Tableau6[[#Headers],[Infirmière]:[Personne 19]],0)))=TRUE,"Form","")</f>
        <v/>
      </c>
      <c r="FL22" s="96" t="str">
        <f>IF(ISTEXT(INDEX('Abs Formation'!$B$4:$T$369,MATCH(FL$9*1,Tableau6[Date],0),MATCH(Tableau3[[#This Row],[Nom Prénom]],Tableau6[[#Headers],[Infirmière]:[Personne 19]],0)))=TRUE,"Form","")</f>
        <v/>
      </c>
      <c r="FM22" s="96" t="str">
        <f>IF(ISTEXT(INDEX('Abs Formation'!$B$4:$T$369,MATCH(FM$9*1,Tableau6[Date],0),MATCH(Tableau3[[#This Row],[Nom Prénom]],Tableau6[[#Headers],[Infirmière]:[Personne 19]],0)))=TRUE,"Form","")</f>
        <v/>
      </c>
      <c r="FN22" s="96" t="str">
        <f>IF(ISTEXT(INDEX('Abs Formation'!$B$4:$T$369,MATCH(FN$9*1,Tableau6[Date],0),MATCH(Tableau3[[#This Row],[Nom Prénom]],Tableau6[[#Headers],[Infirmière]:[Personne 19]],0)))=TRUE,"Form","")</f>
        <v/>
      </c>
      <c r="FO22" s="96" t="str">
        <f>IF(ISTEXT(INDEX('Abs Formation'!$B$4:$T$369,MATCH(FO$9*1,Tableau6[Date],0),MATCH(Tableau3[[#This Row],[Nom Prénom]],Tableau6[[#Headers],[Infirmière]:[Personne 19]],0)))=TRUE,"Form","")</f>
        <v/>
      </c>
      <c r="FP22" s="96" t="str">
        <f>IF(ISTEXT(INDEX('Abs Formation'!$B$4:$T$369,MATCH(FP$9*1,Tableau6[Date],0),MATCH(Tableau3[[#This Row],[Nom Prénom]],Tableau6[[#Headers],[Infirmière]:[Personne 19]],0)))=TRUE,"Form","")</f>
        <v/>
      </c>
      <c r="FQ22" s="96" t="str">
        <f>IF(ISTEXT(INDEX('Abs Formation'!$B$4:$T$369,MATCH(FQ$9*1,Tableau6[Date],0),MATCH(Tableau3[[#This Row],[Nom Prénom]],Tableau6[[#Headers],[Infirmière]:[Personne 19]],0)))=TRUE,"Form","")</f>
        <v/>
      </c>
      <c r="FR22" s="96" t="str">
        <f>IF(ISTEXT(INDEX('Abs Formation'!$B$4:$T$369,MATCH(FR$9*1,Tableau6[Date],0),MATCH(Tableau3[[#This Row],[Nom Prénom]],Tableau6[[#Headers],[Infirmière]:[Personne 19]],0)))=TRUE,"Form","")</f>
        <v/>
      </c>
      <c r="FS22" s="96" t="str">
        <f>IF(ISTEXT(INDEX('Abs Formation'!$B$4:$T$369,MATCH(FS$9*1,Tableau6[Date],0),MATCH(Tableau3[[#This Row],[Nom Prénom]],Tableau6[[#Headers],[Infirmière]:[Personne 19]],0)))=TRUE,"Form","")</f>
        <v/>
      </c>
      <c r="FT22" s="96" t="str">
        <f>IF(ISTEXT(INDEX('Abs Formation'!$B$4:$T$369,MATCH(FT$9*1,Tableau6[Date],0),MATCH(Tableau3[[#This Row],[Nom Prénom]],Tableau6[[#Headers],[Infirmière]:[Personne 19]],0)))=TRUE,"Form","")</f>
        <v/>
      </c>
      <c r="FU22" s="96" t="str">
        <f>IF(ISTEXT(INDEX('Abs Formation'!$B$4:$T$369,MATCH(FU$9*1,Tableau6[Date],0),MATCH(Tableau3[[#This Row],[Nom Prénom]],Tableau6[[#Headers],[Infirmière]:[Personne 19]],0)))=TRUE,"Form","")</f>
        <v/>
      </c>
      <c r="FV22" s="96" t="str">
        <f>IF(ISTEXT(INDEX('Abs Formation'!$B$4:$T$369,MATCH(FV$9*1,Tableau6[Date],0),MATCH(Tableau3[[#This Row],[Nom Prénom]],Tableau6[[#Headers],[Infirmière]:[Personne 19]],0)))=TRUE,"Form","")</f>
        <v/>
      </c>
      <c r="FW22" s="96" t="str">
        <f>IF(ISTEXT(INDEX('Abs Formation'!$B$4:$T$369,MATCH(FW$9*1,Tableau6[Date],0),MATCH(Tableau3[[#This Row],[Nom Prénom]],Tableau6[[#Headers],[Infirmière]:[Personne 19]],0)))=TRUE,"Form","")</f>
        <v/>
      </c>
      <c r="FX22" s="96" t="str">
        <f>IF(ISTEXT(INDEX('Abs Formation'!$B$4:$T$369,MATCH(FX$9*1,Tableau6[Date],0),MATCH(Tableau3[[#This Row],[Nom Prénom]],Tableau6[[#Headers],[Infirmière]:[Personne 19]],0)))=TRUE,"Form","")</f>
        <v/>
      </c>
      <c r="FY22" s="96" t="str">
        <f>IF(ISTEXT(INDEX('Abs Formation'!$B$4:$T$369,MATCH(FY$9*1,Tableau6[Date],0),MATCH(Tableau3[[#This Row],[Nom Prénom]],Tableau6[[#Headers],[Infirmière]:[Personne 19]],0)))=TRUE,"Form","")</f>
        <v/>
      </c>
      <c r="FZ22" s="96" t="str">
        <f>IF(ISTEXT(INDEX('Abs Formation'!$B$4:$T$369,MATCH(FZ$9*1,Tableau6[Date],0),MATCH(Tableau3[[#This Row],[Nom Prénom]],Tableau6[[#Headers],[Infirmière]:[Personne 19]],0)))=TRUE,"Form","")</f>
        <v/>
      </c>
      <c r="GA22" s="96" t="str">
        <f>IF(ISTEXT(INDEX('Abs Formation'!$B$4:$T$369,MATCH(GA$9*1,Tableau6[Date],0),MATCH(Tableau3[[#This Row],[Nom Prénom]],Tableau6[[#Headers],[Infirmière]:[Personne 19]],0)))=TRUE,"Form","")</f>
        <v/>
      </c>
      <c r="GB22" s="96" t="str">
        <f>IF(ISTEXT(INDEX('Abs Formation'!$B$4:$T$369,MATCH(GB$9*1,Tableau6[Date],0),MATCH(Tableau3[[#This Row],[Nom Prénom]],Tableau6[[#Headers],[Infirmière]:[Personne 19]],0)))=TRUE,"Form","")</f>
        <v/>
      </c>
      <c r="GC22" s="96" t="str">
        <f>IF(ISTEXT(INDEX('Abs Formation'!$B$4:$T$369,MATCH(GC$9*1,Tableau6[Date],0),MATCH(Tableau3[[#This Row],[Nom Prénom]],Tableau6[[#Headers],[Infirmière]:[Personne 19]],0)))=TRUE,"Form","")</f>
        <v/>
      </c>
      <c r="GD22" s="96" t="str">
        <f>IF(ISTEXT(INDEX('Abs Formation'!$B$4:$T$369,MATCH(GD$9*1,Tableau6[Date],0),MATCH(Tableau3[[#This Row],[Nom Prénom]],Tableau6[[#Headers],[Infirmière]:[Personne 19]],0)))=TRUE,"Form","")</f>
        <v/>
      </c>
      <c r="GE22" s="96" t="str">
        <f>IF(ISTEXT(INDEX('Abs Formation'!$B$4:$T$369,MATCH(GE$9*1,Tableau6[Date],0),MATCH(Tableau3[[#This Row],[Nom Prénom]],Tableau6[[#Headers],[Infirmière]:[Personne 19]],0)))=TRUE,"Form","")</f>
        <v/>
      </c>
      <c r="GF22" s="96" t="str">
        <f>IF(ISTEXT(INDEX('Abs Formation'!$B$4:$T$369,MATCH(GF$9*1,Tableau6[Date],0),MATCH(Tableau3[[#This Row],[Nom Prénom]],Tableau6[[#Headers],[Infirmière]:[Personne 19]],0)))=TRUE,"Form","")</f>
        <v/>
      </c>
      <c r="GG22" s="96" t="str">
        <f>IF(ISTEXT(INDEX('Abs Formation'!$B$4:$T$369,MATCH(GG$9*1,Tableau6[Date],0),MATCH(Tableau3[[#This Row],[Nom Prénom]],Tableau6[[#Headers],[Infirmière]:[Personne 19]],0)))=TRUE,"Form","")</f>
        <v/>
      </c>
      <c r="GH22" s="96" t="str">
        <f>IF(ISTEXT(INDEX('Abs Formation'!$B$4:$T$369,MATCH(GH$9*1,Tableau6[Date],0),MATCH(Tableau3[[#This Row],[Nom Prénom]],Tableau6[[#Headers],[Infirmière]:[Personne 19]],0)))=TRUE,"Form","")</f>
        <v/>
      </c>
      <c r="GI22" s="96" t="str">
        <f>IF(ISTEXT(INDEX('Abs Formation'!$B$4:$T$369,MATCH(GI$9*1,Tableau6[Date],0),MATCH(Tableau3[[#This Row],[Nom Prénom]],Tableau6[[#Headers],[Infirmière]:[Personne 19]],0)))=TRUE,"Form","")</f>
        <v/>
      </c>
      <c r="GJ22" s="96" t="str">
        <f>IF(ISTEXT(INDEX('Abs Formation'!$B$4:$T$369,MATCH(GJ$9*1,Tableau6[Date],0),MATCH(Tableau3[[#This Row],[Nom Prénom]],Tableau6[[#Headers],[Infirmière]:[Personne 19]],0)))=TRUE,"Form","")</f>
        <v/>
      </c>
      <c r="GK22" s="96" t="str">
        <f>IF(ISTEXT(INDEX('Abs Formation'!$B$4:$T$369,MATCH(GK$9*1,Tableau6[Date],0),MATCH(Tableau3[[#This Row],[Nom Prénom]],Tableau6[[#Headers],[Infirmière]:[Personne 19]],0)))=TRUE,"Form","")</f>
        <v/>
      </c>
      <c r="GL22" s="96" t="str">
        <f>IF(ISTEXT(INDEX('Abs Formation'!$B$4:$T$369,MATCH(GL$9*1,Tableau6[Date],0),MATCH(Tableau3[[#This Row],[Nom Prénom]],Tableau6[[#Headers],[Infirmière]:[Personne 19]],0)))=TRUE,"Form","")</f>
        <v/>
      </c>
      <c r="GM22" s="96" t="str">
        <f>IF(ISTEXT(INDEX('Abs Formation'!$B$4:$T$369,MATCH(GM$9*1,Tableau6[Date],0),MATCH(Tableau3[[#This Row],[Nom Prénom]],Tableau6[[#Headers],[Infirmière]:[Personne 19]],0)))=TRUE,"Form","")</f>
        <v/>
      </c>
      <c r="GN22" s="96" t="str">
        <f>IF(ISTEXT(INDEX('Abs Formation'!$B$4:$T$369,MATCH(GN$9*1,Tableau6[Date],0),MATCH(Tableau3[[#This Row],[Nom Prénom]],Tableau6[[#Headers],[Infirmière]:[Personne 19]],0)))=TRUE,"Form","")</f>
        <v/>
      </c>
      <c r="GO22" s="97" t="str">
        <f>IF(ISTEXT(INDEX('Abs Formation'!$B$4:$T$369,MATCH(GO$9*1,Tableau6[Date],0),MATCH(Tableau3[[#This Row],[Nom Prénom]],Tableau6[[#Headers],[Infirmière]:[Personne 19]],0)))=TRUE,"Form","")</f>
        <v/>
      </c>
      <c r="GP22" s="97" t="str">
        <f>IF(ISTEXT(INDEX('Abs Formation'!$B$4:$T$369,MATCH(GP$9*1,Tableau6[Date],0),MATCH(Tableau3[[#This Row],[Nom Prénom]],Tableau6[[#Headers],[Infirmière]:[Personne 19]],0)))=TRUE,"Form","")</f>
        <v/>
      </c>
      <c r="GQ22" s="97" t="str">
        <f>IF(ISTEXT(INDEX('Abs Formation'!$B$4:$T$369,MATCH(GQ$9*1,Tableau6[Date],0),MATCH(Tableau3[[#This Row],[Nom Prénom]],Tableau6[[#Headers],[Infirmière]:[Personne 19]],0)))=TRUE,"Form","")</f>
        <v/>
      </c>
      <c r="GR22" s="97" t="str">
        <f>IF(ISTEXT(INDEX('Abs Formation'!$B$4:$T$369,MATCH(GR$9*1,Tableau6[Date],0),MATCH(Tableau3[[#This Row],[Nom Prénom]],Tableau6[[#Headers],[Infirmière]:[Personne 19]],0)))=TRUE,"Form","")</f>
        <v/>
      </c>
      <c r="GS22" s="97" t="str">
        <f>IF(ISTEXT(INDEX('Abs Formation'!$B$4:$T$369,MATCH(GS$9*1,Tableau6[Date],0),MATCH(Tableau3[[#This Row],[Nom Prénom]],Tableau6[[#Headers],[Infirmière]:[Personne 19]],0)))=TRUE,"Form","")</f>
        <v/>
      </c>
      <c r="GT22" s="97" t="str">
        <f>IF(ISTEXT(INDEX('Abs Formation'!$B$4:$T$369,MATCH(GT$9*1,Tableau6[Date],0),MATCH(Tableau3[[#This Row],[Nom Prénom]],Tableau6[[#Headers],[Infirmière]:[Personne 19]],0)))=TRUE,"Form","")</f>
        <v/>
      </c>
      <c r="GU22" s="97" t="str">
        <f>IF(ISTEXT(INDEX('Abs Formation'!$B$4:$T$369,MATCH(GU$9*1,Tableau6[Date],0),MATCH(Tableau3[[#This Row],[Nom Prénom]],Tableau6[[#Headers],[Infirmière]:[Personne 19]],0)))=TRUE,"Form","")</f>
        <v/>
      </c>
      <c r="GV22" s="97" t="str">
        <f>IF(ISTEXT(INDEX('Abs Formation'!$B$4:$T$369,MATCH(GV$9*1,Tableau6[Date],0),MATCH(Tableau3[[#This Row],[Nom Prénom]],Tableau6[[#Headers],[Infirmière]:[Personne 19]],0)))=TRUE,"Form","")</f>
        <v/>
      </c>
      <c r="GW22" s="97" t="str">
        <f>IF(ISTEXT(INDEX('Abs Formation'!$B$4:$T$369,MATCH(GW$9*1,Tableau6[Date],0),MATCH(Tableau3[[#This Row],[Nom Prénom]],Tableau6[[#Headers],[Infirmière]:[Personne 19]],0)))=TRUE,"Form","")</f>
        <v/>
      </c>
      <c r="GX22" s="97" t="str">
        <f>IF(ISTEXT(INDEX('Abs Formation'!$B$4:$T$369,MATCH(GX$9*1,Tableau6[Date],0),MATCH(Tableau3[[#This Row],[Nom Prénom]],Tableau6[[#Headers],[Infirmière]:[Personne 19]],0)))=TRUE,"Form","")</f>
        <v/>
      </c>
      <c r="GY22" s="97" t="str">
        <f>IF(ISTEXT(INDEX('Abs Formation'!$B$4:$T$369,MATCH(GY$9*1,Tableau6[Date],0),MATCH(Tableau3[[#This Row],[Nom Prénom]],Tableau6[[#Headers],[Infirmière]:[Personne 19]],0)))=TRUE,"Form","")</f>
        <v/>
      </c>
      <c r="GZ22" s="97" t="str">
        <f>IF(ISTEXT(INDEX('Abs Formation'!$B$4:$T$369,MATCH(GZ$9*1,Tableau6[Date],0),MATCH(Tableau3[[#This Row],[Nom Prénom]],Tableau6[[#Headers],[Infirmière]:[Personne 19]],0)))=TRUE,"Form","")</f>
        <v/>
      </c>
      <c r="HA22" s="97" t="str">
        <f>IF(ISTEXT(INDEX('Abs Formation'!$B$4:$T$369,MATCH(HA$9*1,Tableau6[Date],0),MATCH(Tableau3[[#This Row],[Nom Prénom]],Tableau6[[#Headers],[Infirmière]:[Personne 19]],0)))=TRUE,"Form","")</f>
        <v/>
      </c>
      <c r="HB22" s="97" t="str">
        <f>IF(ISTEXT(INDEX('Abs Formation'!$B$4:$T$369,MATCH(HB$9*1,Tableau6[Date],0),MATCH(Tableau3[[#This Row],[Nom Prénom]],Tableau6[[#Headers],[Infirmière]:[Personne 19]],0)))=TRUE,"Form","")</f>
        <v/>
      </c>
      <c r="HC22" s="97" t="str">
        <f>IF(ISTEXT(INDEX('Abs Formation'!$B$4:$T$369,MATCH(HC$9*1,Tableau6[Date],0),MATCH(Tableau3[[#This Row],[Nom Prénom]],Tableau6[[#Headers],[Infirmière]:[Personne 19]],0)))=TRUE,"Form","")</f>
        <v/>
      </c>
      <c r="HD22" s="97" t="str">
        <f>IF(ISTEXT(INDEX('Abs Formation'!$B$4:$T$369,MATCH(HD$9*1,Tableau6[Date],0),MATCH(Tableau3[[#This Row],[Nom Prénom]],Tableau6[[#Headers],[Infirmière]:[Personne 19]],0)))=TRUE,"Form","")</f>
        <v/>
      </c>
      <c r="HE22" s="97" t="str">
        <f>IF(ISTEXT(INDEX('Abs Formation'!$B$4:$T$369,MATCH(HE$9*1,Tableau6[Date],0),MATCH(Tableau3[[#This Row],[Nom Prénom]],Tableau6[[#Headers],[Infirmière]:[Personne 19]],0)))=TRUE,"Form","")</f>
        <v/>
      </c>
      <c r="HF22" s="97" t="str">
        <f>IF(ISTEXT(INDEX('Abs Formation'!$B$4:$T$369,MATCH(HF$9*1,Tableau6[Date],0),MATCH(Tableau3[[#This Row],[Nom Prénom]],Tableau6[[#Headers],[Infirmière]:[Personne 19]],0)))=TRUE,"Form","")</f>
        <v/>
      </c>
      <c r="HG22" s="97" t="str">
        <f>IF(ISTEXT(INDEX('Abs Formation'!$B$4:$T$369,MATCH(HG$9*1,Tableau6[Date],0),MATCH(Tableau3[[#This Row],[Nom Prénom]],Tableau6[[#Headers],[Infirmière]:[Personne 19]],0)))=TRUE,"Form","")</f>
        <v/>
      </c>
      <c r="HH22" s="97" t="str">
        <f>IF(ISTEXT(INDEX('Abs Formation'!$B$4:$T$369,MATCH(HH$9*1,Tableau6[Date],0),MATCH(Tableau3[[#This Row],[Nom Prénom]],Tableau6[[#Headers],[Infirmière]:[Personne 19]],0)))=TRUE,"Form","")</f>
        <v/>
      </c>
      <c r="HI22" s="97" t="str">
        <f>IF(ISTEXT(INDEX('Abs Formation'!$B$4:$T$369,MATCH(HI$9*1,Tableau6[Date],0),MATCH(Tableau3[[#This Row],[Nom Prénom]],Tableau6[[#Headers],[Infirmière]:[Personne 19]],0)))=TRUE,"Form","")</f>
        <v/>
      </c>
      <c r="HJ22" s="97" t="str">
        <f>IF(ISTEXT(INDEX('Abs Formation'!$B$4:$T$369,MATCH(HJ$9*1,Tableau6[Date],0),MATCH(Tableau3[[#This Row],[Nom Prénom]],Tableau6[[#Headers],[Infirmière]:[Personne 19]],0)))=TRUE,"Form","")</f>
        <v/>
      </c>
      <c r="HK22" s="97" t="str">
        <f>IF(ISTEXT(INDEX('Abs Formation'!$B$4:$T$369,MATCH(HK$9*1,Tableau6[Date],0),MATCH(Tableau3[[#This Row],[Nom Prénom]],Tableau6[[#Headers],[Infirmière]:[Personne 19]],0)))=TRUE,"Form","")</f>
        <v/>
      </c>
      <c r="HL22" s="97" t="str">
        <f>IF(ISTEXT(INDEX('Abs Formation'!$B$4:$T$369,MATCH(HL$9*1,Tableau6[Date],0),MATCH(Tableau3[[#This Row],[Nom Prénom]],Tableau6[[#Headers],[Infirmière]:[Personne 19]],0)))=TRUE,"Form","")</f>
        <v/>
      </c>
      <c r="HM22" s="97" t="str">
        <f>IF(ISTEXT(INDEX('Abs Formation'!$B$4:$T$369,MATCH(HM$9*1,Tableau6[Date],0),MATCH(Tableau3[[#This Row],[Nom Prénom]],Tableau6[[#Headers],[Infirmière]:[Personne 19]],0)))=TRUE,"Form","")</f>
        <v/>
      </c>
      <c r="HN22" s="97" t="str">
        <f>IF(ISTEXT(INDEX('Abs Formation'!$B$4:$T$369,MATCH(HN$9*1,Tableau6[Date],0),MATCH(Tableau3[[#This Row],[Nom Prénom]],Tableau6[[#Headers],[Infirmière]:[Personne 19]],0)))=TRUE,"Form","")</f>
        <v/>
      </c>
      <c r="HO22" s="97" t="str">
        <f>IF(ISTEXT(INDEX('Abs Formation'!$B$4:$T$369,MATCH(HO$9*1,Tableau6[Date],0),MATCH(Tableau3[[#This Row],[Nom Prénom]],Tableau6[[#Headers],[Infirmière]:[Personne 19]],0)))=TRUE,"Form","")</f>
        <v/>
      </c>
      <c r="HP22" s="97" t="str">
        <f>IF(ISTEXT(INDEX('Abs Formation'!$B$4:$T$369,MATCH(HP$9*1,Tableau6[Date],0),MATCH(Tableau3[[#This Row],[Nom Prénom]],Tableau6[[#Headers],[Infirmière]:[Personne 19]],0)))=TRUE,"Form","")</f>
        <v/>
      </c>
      <c r="HQ22" s="97" t="str">
        <f>IF(ISTEXT(INDEX('Abs Formation'!$B$4:$T$369,MATCH(HQ$9*1,Tableau6[Date],0),MATCH(Tableau3[[#This Row],[Nom Prénom]],Tableau6[[#Headers],[Infirmière]:[Personne 19]],0)))=TRUE,"Form","")</f>
        <v/>
      </c>
      <c r="HR22" s="97" t="str">
        <f>IF(ISTEXT(INDEX('Abs Formation'!$B$4:$T$369,MATCH(HR$9*1,Tableau6[Date],0),MATCH(Tableau3[[#This Row],[Nom Prénom]],Tableau6[[#Headers],[Infirmière]:[Personne 19]],0)))=TRUE,"Form","")</f>
        <v/>
      </c>
      <c r="HS22" s="97" t="str">
        <f>IF(ISTEXT(INDEX('Abs Formation'!$B$4:$T$369,MATCH(HS$9*1,Tableau6[Date],0),MATCH(Tableau3[[#This Row],[Nom Prénom]],Tableau6[[#Headers],[Infirmière]:[Personne 19]],0)))=TRUE,"Form","")</f>
        <v/>
      </c>
      <c r="HT22" s="91" t="str">
        <f>IF(ISTEXT(INDEX('Abs Formation'!$B$4:$T$369,MATCH(HT$9*1,Tableau6[Date],0),MATCH(Tableau3[[#This Row],[Nom Prénom]],Tableau6[[#Headers],[Infirmière]:[Personne 19]],0)))=TRUE,"Form","")</f>
        <v/>
      </c>
      <c r="HU22" s="91" t="str">
        <f>IF(ISTEXT(INDEX('Abs Formation'!$B$4:$T$369,MATCH(HU$9*1,Tableau6[Date],0),MATCH(Tableau3[[#This Row],[Nom Prénom]],Tableau6[[#Headers],[Infirmière]:[Personne 19]],0)))=TRUE,"Form","")</f>
        <v/>
      </c>
      <c r="HV22" s="91" t="str">
        <f>IF(ISTEXT(INDEX('Abs Formation'!$B$4:$T$369,MATCH(HV$9*1,Tableau6[Date],0),MATCH(Tableau3[[#This Row],[Nom Prénom]],Tableau6[[#Headers],[Infirmière]:[Personne 19]],0)))=TRUE,"Form","")</f>
        <v/>
      </c>
      <c r="HW22" s="91" t="str">
        <f>IF(ISTEXT(INDEX('Abs Formation'!$B$4:$T$369,MATCH(HW$9*1,Tableau6[Date],0),MATCH(Tableau3[[#This Row],[Nom Prénom]],Tableau6[[#Headers],[Infirmière]:[Personne 19]],0)))=TRUE,"Form","")</f>
        <v/>
      </c>
      <c r="HX22" s="91" t="str">
        <f>IF(ISTEXT(INDEX('Abs Formation'!$B$4:$T$369,MATCH(HX$9*1,Tableau6[Date],0),MATCH(Tableau3[[#This Row],[Nom Prénom]],Tableau6[[#Headers],[Infirmière]:[Personne 19]],0)))=TRUE,"Form","")</f>
        <v/>
      </c>
      <c r="HY22" s="91" t="str">
        <f>IF(ISTEXT(INDEX('Abs Formation'!$B$4:$T$369,MATCH(HY$9*1,Tableau6[Date],0),MATCH(Tableau3[[#This Row],[Nom Prénom]],Tableau6[[#Headers],[Infirmière]:[Personne 19]],0)))=TRUE,"Form","")</f>
        <v/>
      </c>
      <c r="HZ22" s="91" t="str">
        <f>IF(ISTEXT(INDEX('Abs Formation'!$B$4:$T$369,MATCH(HZ$9*1,Tableau6[Date],0),MATCH(Tableau3[[#This Row],[Nom Prénom]],Tableau6[[#Headers],[Infirmière]:[Personne 19]],0)))=TRUE,"Form","")</f>
        <v/>
      </c>
      <c r="IA22" s="91" t="str">
        <f>IF(ISTEXT(INDEX('Abs Formation'!$B$4:$T$369,MATCH(IA$9*1,Tableau6[Date],0),MATCH(Tableau3[[#This Row],[Nom Prénom]],Tableau6[[#Headers],[Infirmière]:[Personne 19]],0)))=TRUE,"Form","")</f>
        <v/>
      </c>
      <c r="IB22" s="91" t="str">
        <f>IF(ISTEXT(INDEX('Abs Formation'!$B$4:$T$369,MATCH(IB$9*1,Tableau6[Date],0),MATCH(Tableau3[[#This Row],[Nom Prénom]],Tableau6[[#Headers],[Infirmière]:[Personne 19]],0)))=TRUE,"Form","")</f>
        <v/>
      </c>
      <c r="IC22" s="91" t="str">
        <f>IF(ISTEXT(INDEX('Abs Formation'!$B$4:$T$369,MATCH(IC$9*1,Tableau6[Date],0),MATCH(Tableau3[[#This Row],[Nom Prénom]],Tableau6[[#Headers],[Infirmière]:[Personne 19]],0)))=TRUE,"Form","")</f>
        <v/>
      </c>
      <c r="ID22" s="91" t="str">
        <f>IF(ISTEXT(INDEX('Abs Formation'!$B$4:$T$369,MATCH(ID$9*1,Tableau6[Date],0),MATCH(Tableau3[[#This Row],[Nom Prénom]],Tableau6[[#Headers],[Infirmière]:[Personne 19]],0)))=TRUE,"Form","")</f>
        <v/>
      </c>
      <c r="IE22" s="91" t="str">
        <f>IF(ISTEXT(INDEX('Abs Formation'!$B$4:$T$369,MATCH(IE$9*1,Tableau6[Date],0),MATCH(Tableau3[[#This Row],[Nom Prénom]],Tableau6[[#Headers],[Infirmière]:[Personne 19]],0)))=TRUE,"Form","")</f>
        <v/>
      </c>
      <c r="IF22" s="91" t="str">
        <f>IF(ISTEXT(INDEX('Abs Formation'!$B$4:$T$369,MATCH(IF$9*1,Tableau6[Date],0),MATCH(Tableau3[[#This Row],[Nom Prénom]],Tableau6[[#Headers],[Infirmière]:[Personne 19]],0)))=TRUE,"Form","")</f>
        <v/>
      </c>
      <c r="IG22" s="91" t="str">
        <f>IF(ISTEXT(INDEX('Abs Formation'!$B$4:$T$369,MATCH(IG$9*1,Tableau6[Date],0),MATCH(Tableau3[[#This Row],[Nom Prénom]],Tableau6[[#Headers],[Infirmière]:[Personne 19]],0)))=TRUE,"Form","")</f>
        <v/>
      </c>
      <c r="IH22" s="91" t="str">
        <f>IF(ISTEXT(INDEX('Abs Formation'!$B$4:$T$369,MATCH(IH$9*1,Tableau6[Date],0),MATCH(Tableau3[[#This Row],[Nom Prénom]],Tableau6[[#Headers],[Infirmière]:[Personne 19]],0)))=TRUE,"Form","")</f>
        <v/>
      </c>
      <c r="II22" s="91" t="str">
        <f>IF(ISTEXT(INDEX('Abs Formation'!$B$4:$T$369,MATCH(II$9*1,Tableau6[Date],0),MATCH(Tableau3[[#This Row],[Nom Prénom]],Tableau6[[#Headers],[Infirmière]:[Personne 19]],0)))=TRUE,"Form","")</f>
        <v/>
      </c>
      <c r="IJ22" s="91" t="str">
        <f>IF(ISTEXT(INDEX('Abs Formation'!$B$4:$T$369,MATCH(IJ$9*1,Tableau6[Date],0),MATCH(Tableau3[[#This Row],[Nom Prénom]],Tableau6[[#Headers],[Infirmière]:[Personne 19]],0)))=TRUE,"Form","")</f>
        <v/>
      </c>
      <c r="IK22" s="91" t="str">
        <f>IF(ISTEXT(INDEX('Abs Formation'!$B$4:$T$369,MATCH(IK$9*1,Tableau6[Date],0),MATCH(Tableau3[[#This Row],[Nom Prénom]],Tableau6[[#Headers],[Infirmière]:[Personne 19]],0)))=TRUE,"Form","")</f>
        <v/>
      </c>
      <c r="IL22" s="91" t="str">
        <f>IF(ISTEXT(INDEX('Abs Formation'!$B$4:$T$369,MATCH(IL$9*1,Tableau6[Date],0),MATCH(Tableau3[[#This Row],[Nom Prénom]],Tableau6[[#Headers],[Infirmière]:[Personne 19]],0)))=TRUE,"Form","")</f>
        <v/>
      </c>
      <c r="IM22" s="91" t="str">
        <f>IF(ISTEXT(INDEX('Abs Formation'!$B$4:$T$369,MATCH(IM$9*1,Tableau6[Date],0),MATCH(Tableau3[[#This Row],[Nom Prénom]],Tableau6[[#Headers],[Infirmière]:[Personne 19]],0)))=TRUE,"Form","")</f>
        <v/>
      </c>
      <c r="IN22" s="91" t="str">
        <f>IF(ISTEXT(INDEX('Abs Formation'!$B$4:$T$369,MATCH(IN$9*1,Tableau6[Date],0),MATCH(Tableau3[[#This Row],[Nom Prénom]],Tableau6[[#Headers],[Infirmière]:[Personne 19]],0)))=TRUE,"Form","")</f>
        <v/>
      </c>
      <c r="IO22" s="91" t="str">
        <f>IF(ISTEXT(INDEX('Abs Formation'!$B$4:$T$369,MATCH(IO$9*1,Tableau6[Date],0),MATCH(Tableau3[[#This Row],[Nom Prénom]],Tableau6[[#Headers],[Infirmière]:[Personne 19]],0)))=TRUE,"Form","")</f>
        <v/>
      </c>
      <c r="IP22" s="91" t="str">
        <f>IF(ISTEXT(INDEX('Abs Formation'!$B$4:$T$369,MATCH(IP$9*1,Tableau6[Date],0),MATCH(Tableau3[[#This Row],[Nom Prénom]],Tableau6[[#Headers],[Infirmière]:[Personne 19]],0)))=TRUE,"Form","")</f>
        <v/>
      </c>
      <c r="IQ22" s="91" t="str">
        <f>IF(ISTEXT(INDEX('Abs Formation'!$B$4:$T$369,MATCH(IQ$9*1,Tableau6[Date],0),MATCH(Tableau3[[#This Row],[Nom Prénom]],Tableau6[[#Headers],[Infirmière]:[Personne 19]],0)))=TRUE,"Form","")</f>
        <v/>
      </c>
      <c r="IR22" s="91" t="str">
        <f>IF(ISTEXT(INDEX('Abs Formation'!$B$4:$T$369,MATCH(IR$9*1,Tableau6[Date],0),MATCH(Tableau3[[#This Row],[Nom Prénom]],Tableau6[[#Headers],[Infirmière]:[Personne 19]],0)))=TRUE,"Form","")</f>
        <v/>
      </c>
      <c r="IS22" s="91" t="str">
        <f>IF(ISTEXT(INDEX('Abs Formation'!$B$4:$T$369,MATCH(IS$9*1,Tableau6[Date],0),MATCH(Tableau3[[#This Row],[Nom Prénom]],Tableau6[[#Headers],[Infirmière]:[Personne 19]],0)))=TRUE,"Form","")</f>
        <v/>
      </c>
      <c r="IT22" s="91" t="str">
        <f>IF(ISTEXT(INDEX('Abs Formation'!$B$4:$T$369,MATCH(IT$9*1,Tableau6[Date],0),MATCH(Tableau3[[#This Row],[Nom Prénom]],Tableau6[[#Headers],[Infirmière]:[Personne 19]],0)))=TRUE,"Form","")</f>
        <v/>
      </c>
      <c r="IU22" s="91" t="str">
        <f>IF(ISTEXT(INDEX('Abs Formation'!$B$4:$T$369,MATCH(IU$9*1,Tableau6[Date],0),MATCH(Tableau3[[#This Row],[Nom Prénom]],Tableau6[[#Headers],[Infirmière]:[Personne 19]],0)))=TRUE,"Form","")</f>
        <v/>
      </c>
      <c r="IV22" s="91" t="str">
        <f>IF(ISTEXT(INDEX('Abs Formation'!$B$4:$T$369,MATCH(IV$9*1,Tableau6[Date],0),MATCH(Tableau3[[#This Row],[Nom Prénom]],Tableau6[[#Headers],[Infirmière]:[Personne 19]],0)))=TRUE,"Form","")</f>
        <v/>
      </c>
      <c r="IW22" s="91" t="str">
        <f>IF(ISTEXT(INDEX('Abs Formation'!$B$4:$T$369,MATCH(IW$9*1,Tableau6[Date],0),MATCH(Tableau3[[#This Row],[Nom Prénom]],Tableau6[[#Headers],[Infirmière]:[Personne 19]],0)))=TRUE,"Form","")</f>
        <v/>
      </c>
      <c r="IX22" s="91" t="str">
        <f>IF(ISTEXT(INDEX('Abs Formation'!$B$4:$T$369,MATCH(IX$9*1,Tableau6[Date],0),MATCH(Tableau3[[#This Row],[Nom Prénom]],Tableau6[[#Headers],[Infirmière]:[Personne 19]],0)))=TRUE,"Form","")</f>
        <v/>
      </c>
      <c r="IY22" s="98" t="str">
        <f>IF(ISTEXT(INDEX('Abs Formation'!$B$4:$T$369,MATCH(IY$9*1,Tableau6[Date],0),MATCH(Tableau3[[#This Row],[Nom Prénom]],Tableau6[[#Headers],[Infirmière]:[Personne 19]],0)))=TRUE,"Form","")</f>
        <v/>
      </c>
      <c r="IZ22" s="98" t="str">
        <f>IF(ISTEXT(INDEX('Abs Formation'!$B$4:$T$369,MATCH(IZ$9*1,Tableau6[Date],0),MATCH(Tableau3[[#This Row],[Nom Prénom]],Tableau6[[#Headers],[Infirmière]:[Personne 19]],0)))=TRUE,"Form","")</f>
        <v/>
      </c>
      <c r="JA22" s="98" t="str">
        <f>IF(ISTEXT(INDEX('Abs Formation'!$B$4:$T$369,MATCH(JA$9*1,Tableau6[Date],0),MATCH(Tableau3[[#This Row],[Nom Prénom]],Tableau6[[#Headers],[Infirmière]:[Personne 19]],0)))=TRUE,"Form","")</f>
        <v/>
      </c>
      <c r="JB22" s="98" t="str">
        <f>IF(ISTEXT(INDEX('Abs Formation'!$B$4:$T$369,MATCH(JB$9*1,Tableau6[Date],0),MATCH(Tableau3[[#This Row],[Nom Prénom]],Tableau6[[#Headers],[Infirmière]:[Personne 19]],0)))=TRUE,"Form","")</f>
        <v/>
      </c>
      <c r="JC22" s="98" t="str">
        <f>IF(ISTEXT(INDEX('Abs Formation'!$B$4:$T$369,MATCH(JC$9*1,Tableau6[Date],0),MATCH(Tableau3[[#This Row],[Nom Prénom]],Tableau6[[#Headers],[Infirmière]:[Personne 19]],0)))=TRUE,"Form","")</f>
        <v/>
      </c>
      <c r="JD22" s="98" t="str">
        <f>IF(ISTEXT(INDEX('Abs Formation'!$B$4:$T$369,MATCH(JD$9*1,Tableau6[Date],0),MATCH(Tableau3[[#This Row],[Nom Prénom]],Tableau6[[#Headers],[Infirmière]:[Personne 19]],0)))=TRUE,"Form","")</f>
        <v/>
      </c>
      <c r="JE22" s="98" t="str">
        <f>IF(ISTEXT(INDEX('Abs Formation'!$B$4:$T$369,MATCH(JE$9*1,Tableau6[Date],0),MATCH(Tableau3[[#This Row],[Nom Prénom]],Tableau6[[#Headers],[Infirmière]:[Personne 19]],0)))=TRUE,"Form","")</f>
        <v/>
      </c>
      <c r="JF22" s="98" t="str">
        <f>IF(ISTEXT(INDEX('Abs Formation'!$B$4:$T$369,MATCH(JF$9*1,Tableau6[Date],0),MATCH(Tableau3[[#This Row],[Nom Prénom]],Tableau6[[#Headers],[Infirmière]:[Personne 19]],0)))=TRUE,"Form","")</f>
        <v/>
      </c>
      <c r="JG22" s="98" t="str">
        <f>IF(ISTEXT(INDEX('Abs Formation'!$B$4:$T$369,MATCH(JG$9*1,Tableau6[Date],0),MATCH(Tableau3[[#This Row],[Nom Prénom]],Tableau6[[#Headers],[Infirmière]:[Personne 19]],0)))=TRUE,"Form","")</f>
        <v/>
      </c>
      <c r="JH22" s="98" t="str">
        <f>IF(ISTEXT(INDEX('Abs Formation'!$B$4:$T$369,MATCH(JH$9*1,Tableau6[Date],0),MATCH(Tableau3[[#This Row],[Nom Prénom]],Tableau6[[#Headers],[Infirmière]:[Personne 19]],0)))=TRUE,"Form","")</f>
        <v/>
      </c>
      <c r="JI22" s="98" t="str">
        <f>IF(ISTEXT(INDEX('Abs Formation'!$B$4:$T$369,MATCH(JI$9*1,Tableau6[Date],0),MATCH(Tableau3[[#This Row],[Nom Prénom]],Tableau6[[#Headers],[Infirmière]:[Personne 19]],0)))=TRUE,"Form","")</f>
        <v/>
      </c>
      <c r="JJ22" s="98" t="str">
        <f>IF(ISTEXT(INDEX('Abs Formation'!$B$4:$T$369,MATCH(JJ$9*1,Tableau6[Date],0),MATCH(Tableau3[[#This Row],[Nom Prénom]],Tableau6[[#Headers],[Infirmière]:[Personne 19]],0)))=TRUE,"Form","")</f>
        <v/>
      </c>
      <c r="JK22" s="98" t="str">
        <f>IF(ISTEXT(INDEX('Abs Formation'!$B$4:$T$369,MATCH(JK$9*1,Tableau6[Date],0),MATCH(Tableau3[[#This Row],[Nom Prénom]],Tableau6[[#Headers],[Infirmière]:[Personne 19]],0)))=TRUE,"Form","")</f>
        <v/>
      </c>
      <c r="JL22" s="98" t="str">
        <f>IF(ISTEXT(INDEX('Abs Formation'!$B$4:$T$369,MATCH(JL$9*1,Tableau6[Date],0),MATCH(Tableau3[[#This Row],[Nom Prénom]],Tableau6[[#Headers],[Infirmière]:[Personne 19]],0)))=TRUE,"Form","")</f>
        <v/>
      </c>
      <c r="JM22" s="98" t="str">
        <f>IF(ISTEXT(INDEX('Abs Formation'!$B$4:$T$369,MATCH(JM$9*1,Tableau6[Date],0),MATCH(Tableau3[[#This Row],[Nom Prénom]],Tableau6[[#Headers],[Infirmière]:[Personne 19]],0)))=TRUE,"Form","")</f>
        <v/>
      </c>
      <c r="JN22" s="98" t="str">
        <f>IF(ISTEXT(INDEX('Abs Formation'!$B$4:$T$369,MATCH(JN$9*1,Tableau6[Date],0),MATCH(Tableau3[[#This Row],[Nom Prénom]],Tableau6[[#Headers],[Infirmière]:[Personne 19]],0)))=TRUE,"Form","")</f>
        <v/>
      </c>
      <c r="JO22" s="98" t="str">
        <f>IF(ISTEXT(INDEX('Abs Formation'!$B$4:$T$369,MATCH(JO$9*1,Tableau6[Date],0),MATCH(Tableau3[[#This Row],[Nom Prénom]],Tableau6[[#Headers],[Infirmière]:[Personne 19]],0)))=TRUE,"Form","")</f>
        <v/>
      </c>
      <c r="JP22" s="98" t="str">
        <f>IF(ISTEXT(INDEX('Abs Formation'!$B$4:$T$369,MATCH(JP$9*1,Tableau6[Date],0),MATCH(Tableau3[[#This Row],[Nom Prénom]],Tableau6[[#Headers],[Infirmière]:[Personne 19]],0)))=TRUE,"Form","")</f>
        <v/>
      </c>
      <c r="JQ22" s="98" t="str">
        <f>IF(ISTEXT(INDEX('Abs Formation'!$B$4:$T$369,MATCH(JQ$9*1,Tableau6[Date],0),MATCH(Tableau3[[#This Row],[Nom Prénom]],Tableau6[[#Headers],[Infirmière]:[Personne 19]],0)))=TRUE,"Form","")</f>
        <v/>
      </c>
      <c r="JR22" s="98" t="str">
        <f>IF(ISTEXT(INDEX('Abs Formation'!$B$4:$T$369,MATCH(JR$9*1,Tableau6[Date],0),MATCH(Tableau3[[#This Row],[Nom Prénom]],Tableau6[[#Headers],[Infirmière]:[Personne 19]],0)))=TRUE,"Form","")</f>
        <v/>
      </c>
      <c r="JS22" s="98" t="str">
        <f>IF(ISTEXT(INDEX('Abs Formation'!$B$4:$T$369,MATCH(JS$9*1,Tableau6[Date],0),MATCH(Tableau3[[#This Row],[Nom Prénom]],Tableau6[[#Headers],[Infirmière]:[Personne 19]],0)))=TRUE,"Form","")</f>
        <v/>
      </c>
      <c r="JT22" s="98" t="str">
        <f>IF(ISTEXT(INDEX('Abs Formation'!$B$4:$T$369,MATCH(JT$9*1,Tableau6[Date],0),MATCH(Tableau3[[#This Row],[Nom Prénom]],Tableau6[[#Headers],[Infirmière]:[Personne 19]],0)))=TRUE,"Form","")</f>
        <v/>
      </c>
      <c r="JU22" s="98" t="str">
        <f>IF(ISTEXT(INDEX('Abs Formation'!$B$4:$T$369,MATCH(JU$9*1,Tableau6[Date],0),MATCH(Tableau3[[#This Row],[Nom Prénom]],Tableau6[[#Headers],[Infirmière]:[Personne 19]],0)))=TRUE,"Form","")</f>
        <v/>
      </c>
      <c r="JV22" s="98" t="str">
        <f>IF(ISTEXT(INDEX('Abs Formation'!$B$4:$T$369,MATCH(JV$9*1,Tableau6[Date],0),MATCH(Tableau3[[#This Row],[Nom Prénom]],Tableau6[[#Headers],[Infirmière]:[Personne 19]],0)))=TRUE,"Form","")</f>
        <v/>
      </c>
      <c r="JW22" s="98" t="str">
        <f>IF(ISTEXT(INDEX('Abs Formation'!$B$4:$T$369,MATCH(JW$9*1,Tableau6[Date],0),MATCH(Tableau3[[#This Row],[Nom Prénom]],Tableau6[[#Headers],[Infirmière]:[Personne 19]],0)))=TRUE,"Form","")</f>
        <v/>
      </c>
      <c r="JX22" s="98" t="str">
        <f>IF(ISTEXT(INDEX('Abs Formation'!$B$4:$T$369,MATCH(JX$9*1,Tableau6[Date],0),MATCH(Tableau3[[#This Row],[Nom Prénom]],Tableau6[[#Headers],[Infirmière]:[Personne 19]],0)))=TRUE,"Form","")</f>
        <v/>
      </c>
      <c r="JY22" s="98" t="str">
        <f>IF(ISTEXT(INDEX('Abs Formation'!$B$4:$T$369,MATCH(JY$9*1,Tableau6[Date],0),MATCH(Tableau3[[#This Row],[Nom Prénom]],Tableau6[[#Headers],[Infirmière]:[Personne 19]],0)))=TRUE,"Form","")</f>
        <v/>
      </c>
      <c r="JZ22" s="98" t="str">
        <f>IF(ISTEXT(INDEX('Abs Formation'!$B$4:$T$369,MATCH(JZ$9*1,Tableau6[Date],0),MATCH(Tableau3[[#This Row],[Nom Prénom]],Tableau6[[#Headers],[Infirmière]:[Personne 19]],0)))=TRUE,"Form","")</f>
        <v/>
      </c>
      <c r="KA22" s="98" t="str">
        <f>IF(ISTEXT(INDEX('Abs Formation'!$B$4:$T$369,MATCH(KA$9*1,Tableau6[Date],0),MATCH(Tableau3[[#This Row],[Nom Prénom]],Tableau6[[#Headers],[Infirmière]:[Personne 19]],0)))=TRUE,"Form","")</f>
        <v/>
      </c>
      <c r="KB22" s="98" t="str">
        <f>IF(ISTEXT(INDEX('Abs Formation'!$B$4:$T$369,MATCH(KB$9*1,Tableau6[Date],0),MATCH(Tableau3[[#This Row],[Nom Prénom]],Tableau6[[#Headers],[Infirmière]:[Personne 19]],0)))=TRUE,"Form","")</f>
        <v/>
      </c>
      <c r="KC22" s="99" t="str">
        <f>IF(ISTEXT(INDEX('Abs Formation'!$B$4:$T$369,MATCH(KC$9*1,Tableau6[Date],0),MATCH(Tableau3[[#This Row],[Nom Prénom]],Tableau6[[#Headers],[Infirmière]:[Personne 19]],0)))=TRUE,"Form","")</f>
        <v/>
      </c>
      <c r="KD22" s="99" t="str">
        <f>IF(ISTEXT(INDEX('Abs Formation'!$B$4:$T$369,MATCH(KD$9*1,Tableau6[Date],0),MATCH(Tableau3[[#This Row],[Nom Prénom]],Tableau6[[#Headers],[Infirmière]:[Personne 19]],0)))=TRUE,"Form","")</f>
        <v/>
      </c>
      <c r="KE22" s="99" t="str">
        <f>IF(ISTEXT(INDEX('Abs Formation'!$B$4:$T$369,MATCH(KE$9*1,Tableau6[Date],0),MATCH(Tableau3[[#This Row],[Nom Prénom]],Tableau6[[#Headers],[Infirmière]:[Personne 19]],0)))=TRUE,"Form","")</f>
        <v/>
      </c>
      <c r="KF22" s="99" t="str">
        <f>IF(ISTEXT(INDEX('Abs Formation'!$B$4:$T$369,MATCH(KF$9*1,Tableau6[Date],0),MATCH(Tableau3[[#This Row],[Nom Prénom]],Tableau6[[#Headers],[Infirmière]:[Personne 19]],0)))=TRUE,"Form","")</f>
        <v/>
      </c>
      <c r="KG22" s="99" t="str">
        <f>IF(ISTEXT(INDEX('Abs Formation'!$B$4:$T$369,MATCH(KG$9*1,Tableau6[Date],0),MATCH(Tableau3[[#This Row],[Nom Prénom]],Tableau6[[#Headers],[Infirmière]:[Personne 19]],0)))=TRUE,"Form","")</f>
        <v/>
      </c>
      <c r="KH22" s="99" t="str">
        <f>IF(ISTEXT(INDEX('Abs Formation'!$B$4:$T$369,MATCH(KH$9*1,Tableau6[Date],0),MATCH(Tableau3[[#This Row],[Nom Prénom]],Tableau6[[#Headers],[Infirmière]:[Personne 19]],0)))=TRUE,"Form","")</f>
        <v/>
      </c>
      <c r="KI22" s="99" t="str">
        <f>IF(ISTEXT(INDEX('Abs Formation'!$B$4:$T$369,MATCH(KI$9*1,Tableau6[Date],0),MATCH(Tableau3[[#This Row],[Nom Prénom]],Tableau6[[#Headers],[Infirmière]:[Personne 19]],0)))=TRUE,"Form","")</f>
        <v/>
      </c>
      <c r="KJ22" s="99" t="str">
        <f>IF(ISTEXT(INDEX('Abs Formation'!$B$4:$T$369,MATCH(KJ$9*1,Tableau6[Date],0),MATCH(Tableau3[[#This Row],[Nom Prénom]],Tableau6[[#Headers],[Infirmière]:[Personne 19]],0)))=TRUE,"Form","")</f>
        <v/>
      </c>
      <c r="KK22" s="99" t="str">
        <f>IF(ISTEXT(INDEX('Abs Formation'!$B$4:$T$369,MATCH(KK$9*1,Tableau6[Date],0),MATCH(Tableau3[[#This Row],[Nom Prénom]],Tableau6[[#Headers],[Infirmière]:[Personne 19]],0)))=TRUE,"Form","")</f>
        <v/>
      </c>
      <c r="KL22" s="99" t="str">
        <f>IF(ISTEXT(INDEX('Abs Formation'!$B$4:$T$369,MATCH(KL$9*1,Tableau6[Date],0),MATCH(Tableau3[[#This Row],[Nom Prénom]],Tableau6[[#Headers],[Infirmière]:[Personne 19]],0)))=TRUE,"Form","")</f>
        <v/>
      </c>
      <c r="KM22" s="99" t="str">
        <f>IF(ISTEXT(INDEX('Abs Formation'!$B$4:$T$369,MATCH(KM$9*1,Tableau6[Date],0),MATCH(Tableau3[[#This Row],[Nom Prénom]],Tableau6[[#Headers],[Infirmière]:[Personne 19]],0)))=TRUE,"Form","")</f>
        <v/>
      </c>
      <c r="KN22" s="99" t="str">
        <f>IF(ISTEXT(INDEX('Abs Formation'!$B$4:$T$369,MATCH(KN$9*1,Tableau6[Date],0),MATCH(Tableau3[[#This Row],[Nom Prénom]],Tableau6[[#Headers],[Infirmière]:[Personne 19]],0)))=TRUE,"Form","")</f>
        <v/>
      </c>
      <c r="KO22" s="99" t="str">
        <f>IF(ISTEXT(INDEX('Abs Formation'!$B$4:$T$369,MATCH(KO$9*1,Tableau6[Date],0),MATCH(Tableau3[[#This Row],[Nom Prénom]],Tableau6[[#Headers],[Infirmière]:[Personne 19]],0)))=TRUE,"Form","")</f>
        <v/>
      </c>
      <c r="KP22" s="99" t="str">
        <f>IF(ISTEXT(INDEX('Abs Formation'!$B$4:$T$369,MATCH(KP$9*1,Tableau6[Date],0),MATCH(Tableau3[[#This Row],[Nom Prénom]],Tableau6[[#Headers],[Infirmière]:[Personne 19]],0)))=TRUE,"Form","")</f>
        <v/>
      </c>
      <c r="KQ22" s="99" t="str">
        <f>IF(ISTEXT(INDEX('Abs Formation'!$B$4:$T$369,MATCH(KQ$9*1,Tableau6[Date],0),MATCH(Tableau3[[#This Row],[Nom Prénom]],Tableau6[[#Headers],[Infirmière]:[Personne 19]],0)))=TRUE,"Form","")</f>
        <v/>
      </c>
      <c r="KR22" s="99" t="str">
        <f>IF(ISTEXT(INDEX('Abs Formation'!$B$4:$T$369,MATCH(KR$9*1,Tableau6[Date],0),MATCH(Tableau3[[#This Row],[Nom Prénom]],Tableau6[[#Headers],[Infirmière]:[Personne 19]],0)))=TRUE,"Form","")</f>
        <v/>
      </c>
      <c r="KS22" s="99" t="str">
        <f>IF(ISTEXT(INDEX('Abs Formation'!$B$4:$T$369,MATCH(KS$9*1,Tableau6[Date],0),MATCH(Tableau3[[#This Row],[Nom Prénom]],Tableau6[[#Headers],[Infirmière]:[Personne 19]],0)))=TRUE,"Form","")</f>
        <v/>
      </c>
      <c r="KT22" s="99" t="str">
        <f>IF(ISTEXT(INDEX('Abs Formation'!$B$4:$T$369,MATCH(KT$9*1,Tableau6[Date],0),MATCH(Tableau3[[#This Row],[Nom Prénom]],Tableau6[[#Headers],[Infirmière]:[Personne 19]],0)))=TRUE,"Form","")</f>
        <v/>
      </c>
      <c r="KU22" s="99" t="str">
        <f>IF(ISTEXT(INDEX('Abs Formation'!$B$4:$T$369,MATCH(KU$9*1,Tableau6[Date],0),MATCH(Tableau3[[#This Row],[Nom Prénom]],Tableau6[[#Headers],[Infirmière]:[Personne 19]],0)))=TRUE,"Form","")</f>
        <v/>
      </c>
      <c r="KV22" s="99" t="str">
        <f>IF(ISTEXT(INDEX('Abs Formation'!$B$4:$T$369,MATCH(KV$9*1,Tableau6[Date],0),MATCH(Tableau3[[#This Row],[Nom Prénom]],Tableau6[[#Headers],[Infirmière]:[Personne 19]],0)))=TRUE,"Form","")</f>
        <v/>
      </c>
      <c r="KW22" s="99" t="str">
        <f>IF(ISTEXT(INDEX('Abs Formation'!$B$4:$T$369,MATCH(KW$9*1,Tableau6[Date],0),MATCH(Tableau3[[#This Row],[Nom Prénom]],Tableau6[[#Headers],[Infirmière]:[Personne 19]],0)))=TRUE,"Form","")</f>
        <v/>
      </c>
      <c r="KX22" s="99" t="str">
        <f>IF(ISTEXT(INDEX('Abs Formation'!$B$4:$T$369,MATCH(KX$9*1,Tableau6[Date],0),MATCH(Tableau3[[#This Row],[Nom Prénom]],Tableau6[[#Headers],[Infirmière]:[Personne 19]],0)))=TRUE,"Form","")</f>
        <v/>
      </c>
      <c r="KY22" s="99" t="str">
        <f>IF(ISTEXT(INDEX('Abs Formation'!$B$4:$T$369,MATCH(KY$9*1,Tableau6[Date],0),MATCH(Tableau3[[#This Row],[Nom Prénom]],Tableau6[[#Headers],[Infirmière]:[Personne 19]],0)))=TRUE,"Form","")</f>
        <v/>
      </c>
      <c r="KZ22" s="99" t="str">
        <f>IF(ISTEXT(INDEX('Abs Formation'!$B$4:$T$369,MATCH(KZ$9*1,Tableau6[Date],0),MATCH(Tableau3[[#This Row],[Nom Prénom]],Tableau6[[#Headers],[Infirmière]:[Personne 19]],0)))=TRUE,"Form","")</f>
        <v/>
      </c>
      <c r="LA22" s="99" t="str">
        <f>IF(ISTEXT(INDEX('Abs Formation'!$B$4:$T$369,MATCH(LA$9*1,Tableau6[Date],0),MATCH(Tableau3[[#This Row],[Nom Prénom]],Tableau6[[#Headers],[Infirmière]:[Personne 19]],0)))=TRUE,"Form","")</f>
        <v/>
      </c>
      <c r="LB22" s="99" t="str">
        <f>IF(ISTEXT(INDEX('Abs Formation'!$B$4:$T$369,MATCH(LB$9*1,Tableau6[Date],0),MATCH(Tableau3[[#This Row],[Nom Prénom]],Tableau6[[#Headers],[Infirmière]:[Personne 19]],0)))=TRUE,"Form","")</f>
        <v/>
      </c>
      <c r="LC22" s="99" t="str">
        <f>IF(ISTEXT(INDEX('Abs Formation'!$B$4:$T$369,MATCH(LC$9*1,Tableau6[Date],0),MATCH(Tableau3[[#This Row],[Nom Prénom]],Tableau6[[#Headers],[Infirmière]:[Personne 19]],0)))=TRUE,"Form","")</f>
        <v/>
      </c>
      <c r="LD22" s="99" t="str">
        <f>IF(ISTEXT(INDEX('Abs Formation'!$B$4:$T$369,MATCH(LD$9*1,Tableau6[Date],0),MATCH(Tableau3[[#This Row],[Nom Prénom]],Tableau6[[#Headers],[Infirmière]:[Personne 19]],0)))=TRUE,"Form","")</f>
        <v/>
      </c>
      <c r="LE22" s="99" t="str">
        <f>IF(ISTEXT(INDEX('Abs Formation'!$B$4:$T$369,MATCH(LE$9*1,Tableau6[Date],0),MATCH(Tableau3[[#This Row],[Nom Prénom]],Tableau6[[#Headers],[Infirmière]:[Personne 19]],0)))=TRUE,"Form","")</f>
        <v/>
      </c>
      <c r="LF22" s="99" t="str">
        <f>IF(ISTEXT(INDEX('Abs Formation'!$B$4:$T$369,MATCH(LF$9*1,Tableau6[Date],0),MATCH(Tableau3[[#This Row],[Nom Prénom]],Tableau6[[#Headers],[Infirmière]:[Personne 19]],0)))=TRUE,"Form","")</f>
        <v/>
      </c>
      <c r="LG22" s="99" t="str">
        <f>IF(ISTEXT(INDEX('Abs Formation'!$B$4:$T$369,MATCH(LG$9*1,Tableau6[Date],0),MATCH(Tableau3[[#This Row],[Nom Prénom]],Tableau6[[#Headers],[Infirmière]:[Personne 19]],0)))=TRUE,"Form","")</f>
        <v/>
      </c>
      <c r="LH22" s="100" t="str">
        <f>IF(ISTEXT(INDEX('Abs Formation'!$B$4:$T$369,MATCH(LH$9*1,Tableau6[Date],0),MATCH(Tableau3[[#This Row],[Nom Prénom]],Tableau6[[#Headers],[Infirmière]:[Personne 19]],0)))=TRUE,"Form","")</f>
        <v/>
      </c>
      <c r="LI22" s="100" t="str">
        <f>IF(ISTEXT(INDEX('Abs Formation'!$B$4:$T$369,MATCH(LI$9*1,Tableau6[Date],0),MATCH(Tableau3[[#This Row],[Nom Prénom]],Tableau6[[#Headers],[Infirmière]:[Personne 19]],0)))=TRUE,"Form","")</f>
        <v/>
      </c>
      <c r="LJ22" s="100" t="str">
        <f>IF(ISTEXT(INDEX('Abs Formation'!$B$4:$T$369,MATCH(LJ$9*1,Tableau6[Date],0),MATCH(Tableau3[[#This Row],[Nom Prénom]],Tableau6[[#Headers],[Infirmière]:[Personne 19]],0)))=TRUE,"Form","")</f>
        <v/>
      </c>
      <c r="LK22" s="100" t="str">
        <f>IF(ISTEXT(INDEX('Abs Formation'!$B$4:$T$369,MATCH(LK$9*1,Tableau6[Date],0),MATCH(Tableau3[[#This Row],[Nom Prénom]],Tableau6[[#Headers],[Infirmière]:[Personne 19]],0)))=TRUE,"Form","")</f>
        <v/>
      </c>
      <c r="LL22" s="100" t="str">
        <f>IF(ISTEXT(INDEX('Abs Formation'!$B$4:$T$369,MATCH(LL$9*1,Tableau6[Date],0),MATCH(Tableau3[[#This Row],[Nom Prénom]],Tableau6[[#Headers],[Infirmière]:[Personne 19]],0)))=TRUE,"Form","")</f>
        <v/>
      </c>
      <c r="LM22" s="100" t="str">
        <f>IF(ISTEXT(INDEX('Abs Formation'!$B$4:$T$369,MATCH(LM$9*1,Tableau6[Date],0),MATCH(Tableau3[[#This Row],[Nom Prénom]],Tableau6[[#Headers],[Infirmière]:[Personne 19]],0)))=TRUE,"Form","")</f>
        <v/>
      </c>
      <c r="LN22" s="100" t="str">
        <f>IF(ISTEXT(INDEX('Abs Formation'!$B$4:$T$369,MATCH(LN$9*1,Tableau6[Date],0),MATCH(Tableau3[[#This Row],[Nom Prénom]],Tableau6[[#Headers],[Infirmière]:[Personne 19]],0)))=TRUE,"Form","")</f>
        <v/>
      </c>
      <c r="LO22" s="100" t="str">
        <f>IF(ISTEXT(INDEX('Abs Formation'!$B$4:$T$369,MATCH(LO$9*1,Tableau6[Date],0),MATCH(Tableau3[[#This Row],[Nom Prénom]],Tableau6[[#Headers],[Infirmière]:[Personne 19]],0)))=TRUE,"Form","")</f>
        <v/>
      </c>
      <c r="LP22" s="100" t="str">
        <f>IF(ISTEXT(INDEX('Abs Formation'!$B$4:$T$369,MATCH(LP$9*1,Tableau6[Date],0),MATCH(Tableau3[[#This Row],[Nom Prénom]],Tableau6[[#Headers],[Infirmière]:[Personne 19]],0)))=TRUE,"Form","")</f>
        <v/>
      </c>
      <c r="LQ22" s="100" t="str">
        <f>IF(ISTEXT(INDEX('Abs Formation'!$B$4:$T$369,MATCH(LQ$9*1,Tableau6[Date],0),MATCH(Tableau3[[#This Row],[Nom Prénom]],Tableau6[[#Headers],[Infirmière]:[Personne 19]],0)))=TRUE,"Form","")</f>
        <v/>
      </c>
      <c r="LR22" s="100" t="str">
        <f>IF(ISTEXT(INDEX('Abs Formation'!$B$4:$T$369,MATCH(LR$9*1,Tableau6[Date],0),MATCH(Tableau3[[#This Row],[Nom Prénom]],Tableau6[[#Headers],[Infirmière]:[Personne 19]],0)))=TRUE,"Form","")</f>
        <v/>
      </c>
      <c r="LS22" s="100" t="str">
        <f>IF(ISTEXT(INDEX('Abs Formation'!$B$4:$T$369,MATCH(LS$9*1,Tableau6[Date],0),MATCH(Tableau3[[#This Row],[Nom Prénom]],Tableau6[[#Headers],[Infirmière]:[Personne 19]],0)))=TRUE,"Form","")</f>
        <v/>
      </c>
      <c r="LT22" s="100" t="str">
        <f>IF(ISTEXT(INDEX('Abs Formation'!$B$4:$T$369,MATCH(LT$9*1,Tableau6[Date],0),MATCH(Tableau3[[#This Row],[Nom Prénom]],Tableau6[[#Headers],[Infirmière]:[Personne 19]],0)))=TRUE,"Form","")</f>
        <v/>
      </c>
      <c r="LU22" s="100" t="str">
        <f>IF(ISTEXT(INDEX('Abs Formation'!$B$4:$T$369,MATCH(LU$9*1,Tableau6[Date],0),MATCH(Tableau3[[#This Row],[Nom Prénom]],Tableau6[[#Headers],[Infirmière]:[Personne 19]],0)))=TRUE,"Form","")</f>
        <v/>
      </c>
      <c r="LV22" s="100" t="str">
        <f>IF(ISTEXT(INDEX('Abs Formation'!$B$4:$T$369,MATCH(LV$9*1,Tableau6[Date],0),MATCH(Tableau3[[#This Row],[Nom Prénom]],Tableau6[[#Headers],[Infirmière]:[Personne 19]],0)))=TRUE,"Form","")</f>
        <v/>
      </c>
      <c r="LW22" s="100" t="str">
        <f>IF(ISTEXT(INDEX('Abs Formation'!$B$4:$T$369,MATCH(LW$9*1,Tableau6[Date],0),MATCH(Tableau3[[#This Row],[Nom Prénom]],Tableau6[[#Headers],[Infirmière]:[Personne 19]],0)))=TRUE,"Form","")</f>
        <v/>
      </c>
      <c r="LX22" s="100" t="str">
        <f>IF(ISTEXT(INDEX('Abs Formation'!$B$4:$T$369,MATCH(LX$9*1,Tableau6[Date],0),MATCH(Tableau3[[#This Row],[Nom Prénom]],Tableau6[[#Headers],[Infirmière]:[Personne 19]],0)))=TRUE,"Form","")</f>
        <v/>
      </c>
      <c r="LY22" s="100" t="str">
        <f>IF(ISTEXT(INDEX('Abs Formation'!$B$4:$T$369,MATCH(LY$9*1,Tableau6[Date],0),MATCH(Tableau3[[#This Row],[Nom Prénom]],Tableau6[[#Headers],[Infirmière]:[Personne 19]],0)))=TRUE,"Form","")</f>
        <v/>
      </c>
      <c r="LZ22" s="100" t="str">
        <f>IF(ISTEXT(INDEX('Abs Formation'!$B$4:$T$369,MATCH(LZ$9*1,Tableau6[Date],0),MATCH(Tableau3[[#This Row],[Nom Prénom]],Tableau6[[#Headers],[Infirmière]:[Personne 19]],0)))=TRUE,"Form","")</f>
        <v/>
      </c>
      <c r="MA22" s="100" t="str">
        <f>IF(ISTEXT(INDEX('Abs Formation'!$B$4:$T$369,MATCH(MA$9*1,Tableau6[Date],0),MATCH(Tableau3[[#This Row],[Nom Prénom]],Tableau6[[#Headers],[Infirmière]:[Personne 19]],0)))=TRUE,"Form","")</f>
        <v/>
      </c>
      <c r="MB22" s="100" t="str">
        <f>IF(ISTEXT(INDEX('Abs Formation'!$B$4:$T$369,MATCH(MB$9*1,Tableau6[Date],0),MATCH(Tableau3[[#This Row],[Nom Prénom]],Tableau6[[#Headers],[Infirmière]:[Personne 19]],0)))=TRUE,"Form","")</f>
        <v/>
      </c>
      <c r="MC22" s="100" t="str">
        <f>IF(ISTEXT(INDEX('Abs Formation'!$B$4:$T$369,MATCH(MC$9*1,Tableau6[Date],0),MATCH(Tableau3[[#This Row],[Nom Prénom]],Tableau6[[#Headers],[Infirmière]:[Personne 19]],0)))=TRUE,"Form","")</f>
        <v/>
      </c>
      <c r="MD22" s="100" t="str">
        <f>IF(ISTEXT(INDEX('Abs Formation'!$B$4:$T$369,MATCH(MD$9*1,Tableau6[Date],0),MATCH(Tableau3[[#This Row],[Nom Prénom]],Tableau6[[#Headers],[Infirmière]:[Personne 19]],0)))=TRUE,"Form","")</f>
        <v/>
      </c>
      <c r="ME22" s="100" t="str">
        <f>IF(ISTEXT(INDEX('Abs Formation'!$B$4:$T$369,MATCH(ME$9*1,Tableau6[Date],0),MATCH(Tableau3[[#This Row],[Nom Prénom]],Tableau6[[#Headers],[Infirmière]:[Personne 19]],0)))=TRUE,"Form","")</f>
        <v/>
      </c>
      <c r="MF22" s="100" t="str">
        <f>IF(ISTEXT(INDEX('Abs Formation'!$B$4:$T$369,MATCH(MF$9*1,Tableau6[Date],0),MATCH(Tableau3[[#This Row],[Nom Prénom]],Tableau6[[#Headers],[Infirmière]:[Personne 19]],0)))=TRUE,"Form","")</f>
        <v/>
      </c>
      <c r="MG22" s="100" t="str">
        <f>IF(ISTEXT(INDEX('Abs Formation'!$B$4:$T$369,MATCH(MG$9*1,Tableau6[Date],0),MATCH(Tableau3[[#This Row],[Nom Prénom]],Tableau6[[#Headers],[Infirmière]:[Personne 19]],0)))=TRUE,"Form","")</f>
        <v/>
      </c>
      <c r="MH22" s="100" t="str">
        <f>IF(ISTEXT(INDEX('Abs Formation'!$B$4:$T$369,MATCH(MH$9*1,Tableau6[Date],0),MATCH(Tableau3[[#This Row],[Nom Prénom]],Tableau6[[#Headers],[Infirmière]:[Personne 19]],0)))=TRUE,"Form","")</f>
        <v/>
      </c>
      <c r="MI22" s="100" t="str">
        <f>IF(ISTEXT(INDEX('Abs Formation'!$B$4:$T$369,MATCH(MI$9*1,Tableau6[Date],0),MATCH(Tableau3[[#This Row],[Nom Prénom]],Tableau6[[#Headers],[Infirmière]:[Personne 19]],0)))=TRUE,"Form","")</f>
        <v/>
      </c>
      <c r="MJ22" s="100" t="str">
        <f>IF(ISTEXT(INDEX('Abs Formation'!$B$4:$T$369,MATCH(MJ$9*1,Tableau6[Date],0),MATCH(Tableau3[[#This Row],[Nom Prénom]],Tableau6[[#Headers],[Infirmière]:[Personne 19]],0)))=TRUE,"Form","")</f>
        <v/>
      </c>
      <c r="MK22" s="100" t="str">
        <f>IF(ISTEXT(INDEX('Abs Formation'!$B$4:$T$369,MATCH(MK$9*1,Tableau6[Date],0),MATCH(Tableau3[[#This Row],[Nom Prénom]],Tableau6[[#Headers],[Infirmière]:[Personne 19]],0)))=TRUE,"Form","")</f>
        <v/>
      </c>
      <c r="ML22" s="101" t="str">
        <f>IF(ISTEXT(INDEX('Abs Formation'!$B$4:$T$369,MATCH(ML$9*1,Tableau6[Date],0),MATCH(Tableau3[[#This Row],[Nom Prénom]],Tableau6[[#Headers],[Infirmière]:[Personne 19]],0)))=TRUE,"Form","")</f>
        <v/>
      </c>
      <c r="MM22" s="101" t="str">
        <f>IF(ISTEXT(INDEX('Abs Formation'!$B$4:$T$369,MATCH(MM$9*1,Tableau6[Date],0),MATCH(Tableau3[[#This Row],[Nom Prénom]],Tableau6[[#Headers],[Infirmière]:[Personne 19]],0)))=TRUE,"Form","")</f>
        <v/>
      </c>
      <c r="MN22" s="101" t="str">
        <f>IF(ISTEXT(INDEX('Abs Formation'!$B$4:$T$369,MATCH(MN$9*1,Tableau6[Date],0),MATCH(Tableau3[[#This Row],[Nom Prénom]],Tableau6[[#Headers],[Infirmière]:[Personne 19]],0)))=TRUE,"Form","")</f>
        <v/>
      </c>
      <c r="MO22" s="101" t="str">
        <f>IF(ISTEXT(INDEX('Abs Formation'!$B$4:$T$369,MATCH(MO$9*1,Tableau6[Date],0),MATCH(Tableau3[[#This Row],[Nom Prénom]],Tableau6[[#Headers],[Infirmière]:[Personne 19]],0)))=TRUE,"Form","")</f>
        <v/>
      </c>
      <c r="MP22" s="101" t="str">
        <f>IF(ISTEXT(INDEX('Abs Formation'!$B$4:$T$369,MATCH(MP$9*1,Tableau6[Date],0),MATCH(Tableau3[[#This Row],[Nom Prénom]],Tableau6[[#Headers],[Infirmière]:[Personne 19]],0)))=TRUE,"Form","")</f>
        <v/>
      </c>
      <c r="MQ22" s="101" t="str">
        <f>IF(ISTEXT(INDEX('Abs Formation'!$B$4:$T$369,MATCH(MQ$9*1,Tableau6[Date],0),MATCH(Tableau3[[#This Row],[Nom Prénom]],Tableau6[[#Headers],[Infirmière]:[Personne 19]],0)))=TRUE,"Form","")</f>
        <v/>
      </c>
      <c r="MR22" s="101" t="str">
        <f>IF(ISTEXT(INDEX('Abs Formation'!$B$4:$T$369,MATCH(MR$9*1,Tableau6[Date],0),MATCH(Tableau3[[#This Row],[Nom Prénom]],Tableau6[[#Headers],[Infirmière]:[Personne 19]],0)))=TRUE,"Form","")</f>
        <v/>
      </c>
      <c r="MS22" s="101" t="str">
        <f>IF(ISTEXT(INDEX('Abs Formation'!$B$4:$T$369,MATCH(MS$9*1,Tableau6[Date],0),MATCH(Tableau3[[#This Row],[Nom Prénom]],Tableau6[[#Headers],[Infirmière]:[Personne 19]],0)))=TRUE,"Form","")</f>
        <v/>
      </c>
      <c r="MT22" s="101" t="str">
        <f>IF(ISTEXT(INDEX('Abs Formation'!$B$4:$T$369,MATCH(MT$9*1,Tableau6[Date],0),MATCH(Tableau3[[#This Row],[Nom Prénom]],Tableau6[[#Headers],[Infirmière]:[Personne 19]],0)))=TRUE,"Form","")</f>
        <v/>
      </c>
      <c r="MU22" s="101" t="str">
        <f>IF(ISTEXT(INDEX('Abs Formation'!$B$4:$T$369,MATCH(MU$9*1,Tableau6[Date],0),MATCH(Tableau3[[#This Row],[Nom Prénom]],Tableau6[[#Headers],[Infirmière]:[Personne 19]],0)))=TRUE,"Form","")</f>
        <v/>
      </c>
      <c r="MV22" s="101" t="str">
        <f>IF(ISTEXT(INDEX('Abs Formation'!$B$4:$T$369,MATCH(MV$9*1,Tableau6[Date],0),MATCH(Tableau3[[#This Row],[Nom Prénom]],Tableau6[[#Headers],[Infirmière]:[Personne 19]],0)))=TRUE,"Form","")</f>
        <v/>
      </c>
      <c r="MW22" s="101" t="str">
        <f>IF(ISTEXT(INDEX('Abs Formation'!$B$4:$T$369,MATCH(MW$9*1,Tableau6[Date],0),MATCH(Tableau3[[#This Row],[Nom Prénom]],Tableau6[[#Headers],[Infirmière]:[Personne 19]],0)))=TRUE,"Form","")</f>
        <v/>
      </c>
      <c r="MX22" s="101" t="str">
        <f>IF(ISTEXT(INDEX('Abs Formation'!$B$4:$T$369,MATCH(MX$9*1,Tableau6[Date],0),MATCH(Tableau3[[#This Row],[Nom Prénom]],Tableau6[[#Headers],[Infirmière]:[Personne 19]],0)))=TRUE,"Form","")</f>
        <v/>
      </c>
      <c r="MY22" s="101" t="str">
        <f>IF(ISTEXT(INDEX('Abs Formation'!$B$4:$T$369,MATCH(MY$9*1,Tableau6[Date],0),MATCH(Tableau3[[#This Row],[Nom Prénom]],Tableau6[[#Headers],[Infirmière]:[Personne 19]],0)))=TRUE,"Form","")</f>
        <v/>
      </c>
      <c r="MZ22" s="101" t="str">
        <f>IF(ISTEXT(INDEX('Abs Formation'!$B$4:$T$369,MATCH(MZ$9*1,Tableau6[Date],0),MATCH(Tableau3[[#This Row],[Nom Prénom]],Tableau6[[#Headers],[Infirmière]:[Personne 19]],0)))=TRUE,"Form","")</f>
        <v/>
      </c>
      <c r="NA22" s="101" t="str">
        <f>IF(ISTEXT(INDEX('Abs Formation'!$B$4:$T$369,MATCH(NA$9*1,Tableau6[Date],0),MATCH(Tableau3[[#This Row],[Nom Prénom]],Tableau6[[#Headers],[Infirmière]:[Personne 19]],0)))=TRUE,"Form","")</f>
        <v/>
      </c>
      <c r="NB22" s="101" t="str">
        <f>IF(ISTEXT(INDEX('Abs Formation'!$B$4:$T$369,MATCH(NB$9*1,Tableau6[Date],0),MATCH(Tableau3[[#This Row],[Nom Prénom]],Tableau6[[#Headers],[Infirmière]:[Personne 19]],0)))=TRUE,"Form","")</f>
        <v/>
      </c>
      <c r="NC22" s="101" t="str">
        <f>IF(ISTEXT(INDEX('Abs Formation'!$B$4:$T$369,MATCH(NC$9*1,Tableau6[Date],0),MATCH(Tableau3[[#This Row],[Nom Prénom]],Tableau6[[#Headers],[Infirmière]:[Personne 19]],0)))=TRUE,"Form","")</f>
        <v/>
      </c>
      <c r="ND22" s="101" t="str">
        <f>IF(ISTEXT(INDEX('Abs Formation'!$B$4:$T$369,MATCH(ND$9*1,Tableau6[Date],0),MATCH(Tableau3[[#This Row],[Nom Prénom]],Tableau6[[#Headers],[Infirmière]:[Personne 19]],0)))=TRUE,"Form","")</f>
        <v/>
      </c>
      <c r="NE22" s="101" t="str">
        <f>IF(ISTEXT(INDEX('Abs Formation'!$B$4:$T$369,MATCH(NE$9*1,Tableau6[Date],0),MATCH(Tableau3[[#This Row],[Nom Prénom]],Tableau6[[#Headers],[Infirmière]:[Personne 19]],0)))=TRUE,"Form","")</f>
        <v/>
      </c>
      <c r="NF22" s="101" t="str">
        <f>IF(ISTEXT(INDEX('Abs Formation'!$B$4:$T$369,MATCH(NF$9*1,Tableau6[Date],0),MATCH(Tableau3[[#This Row],[Nom Prénom]],Tableau6[[#Headers],[Infirmière]:[Personne 19]],0)))=TRUE,"Form","")</f>
        <v/>
      </c>
      <c r="NG22" s="101" t="str">
        <f>IF(ISTEXT(INDEX('Abs Formation'!$B$4:$T$369,MATCH(NG$9*1,Tableau6[Date],0),MATCH(Tableau3[[#This Row],[Nom Prénom]],Tableau6[[#Headers],[Infirmière]:[Personne 19]],0)))=TRUE,"Form","")</f>
        <v/>
      </c>
      <c r="NH22" s="101" t="str">
        <f>IF(ISTEXT(INDEX('Abs Formation'!$B$4:$T$369,MATCH(NH$9*1,Tableau6[Date],0),MATCH(Tableau3[[#This Row],[Nom Prénom]],Tableau6[[#Headers],[Infirmière]:[Personne 19]],0)))=TRUE,"Form","")</f>
        <v/>
      </c>
      <c r="NI22" s="101" t="str">
        <f>IF(ISTEXT(INDEX('Abs Formation'!$B$4:$T$369,MATCH(NI$9*1,Tableau6[Date],0),MATCH(Tableau3[[#This Row],[Nom Prénom]],Tableau6[[#Headers],[Infirmière]:[Personne 19]],0)))=TRUE,"Form","")</f>
        <v/>
      </c>
      <c r="NJ22" s="101" t="str">
        <f>IF(ISTEXT(INDEX('Abs Formation'!$B$4:$T$369,MATCH(NJ$9*1,Tableau6[Date],0),MATCH(Tableau3[[#This Row],[Nom Prénom]],Tableau6[[#Headers],[Infirmière]:[Personne 19]],0)))=TRUE,"Form","")</f>
        <v/>
      </c>
      <c r="NK22" s="101" t="str">
        <f>IF(ISTEXT(INDEX('Abs Formation'!$B$4:$T$369,MATCH(NK$9*1,Tableau6[Date],0),MATCH(Tableau3[[#This Row],[Nom Prénom]],Tableau6[[#Headers],[Infirmière]:[Personne 19]],0)))=TRUE,"Form","")</f>
        <v/>
      </c>
      <c r="NL22" s="101" t="str">
        <f>IF(ISTEXT(INDEX('Abs Formation'!$B$4:$T$369,MATCH(NL$9*1,Tableau6[Date],0),MATCH(Tableau3[[#This Row],[Nom Prénom]],Tableau6[[#Headers],[Infirmière]:[Personne 19]],0)))=TRUE,"Form","")</f>
        <v/>
      </c>
      <c r="NM22" s="101" t="str">
        <f>IF(ISTEXT(INDEX('Abs Formation'!$B$4:$T$369,MATCH(NM$9*1,Tableau6[Date],0),MATCH(Tableau3[[#This Row],[Nom Prénom]],Tableau6[[#Headers],[Infirmière]:[Personne 19]],0)))=TRUE,"Form","")</f>
        <v/>
      </c>
      <c r="NN22" s="101" t="str">
        <f>IF(ISTEXT(INDEX('Abs Formation'!$B$4:$T$369,MATCH(NN$9*1,Tableau6[Date],0),MATCH(Tableau3[[#This Row],[Nom Prénom]],Tableau6[[#Headers],[Infirmière]:[Personne 19]],0)))=TRUE,"Form","")</f>
        <v/>
      </c>
      <c r="NO22" s="101" t="str">
        <f>IF(ISTEXT(INDEX('Abs Formation'!$B$4:$T$369,MATCH(NO$9*1,Tableau6[Date],0),MATCH(Tableau3[[#This Row],[Nom Prénom]],Tableau6[[#Headers],[Infirmière]:[Personne 19]],0)))=TRUE,"Form","")</f>
        <v/>
      </c>
      <c r="NP22" s="105" t="str">
        <f>IF(ISTEXT(INDEX('Abs Formation'!$B$4:$T$369,MATCH(NP$9*1,Tableau6[Date],0),MATCH(Tableau3[[#This Row],[Nom Prénom]],Tableau6[[#Headers],[Infirmière]:[Personne 19]],0)))=TRUE,"Form","")</f>
        <v/>
      </c>
    </row>
    <row r="23" spans="1:380" ht="27" customHeight="1" x14ac:dyDescent="0.2">
      <c r="A23" s="37"/>
      <c r="B23" s="37"/>
      <c r="C23" s="37"/>
      <c r="D23" s="37">
        <f t="shared" si="0"/>
        <v>0</v>
      </c>
      <c r="E23" s="37">
        <f t="shared" si="1"/>
        <v>0</v>
      </c>
      <c r="F23" s="37">
        <f t="shared" si="2"/>
        <v>0</v>
      </c>
      <c r="G23" s="37">
        <f t="shared" si="3"/>
        <v>0</v>
      </c>
      <c r="H23" s="37">
        <f>A23-D23</f>
        <v>0</v>
      </c>
      <c r="I23" s="37">
        <f>B23-E23</f>
        <v>0</v>
      </c>
      <c r="J23" s="37">
        <f t="shared" si="4"/>
        <v>0</v>
      </c>
      <c r="K23" s="37"/>
      <c r="L23" s="37"/>
      <c r="M23" s="37"/>
      <c r="N23" s="108"/>
      <c r="O23" s="38"/>
      <c r="P23" s="91" t="str">
        <f>IF(ISTEXT(INDEX('Abs Formation'!$B$4:$T$369,MATCH(P$9*1,Tableau6[Date],0),MATCH(Tableau3[[#This Row],[Nom Prénom]],Tableau6[[#Headers],[Infirmière]:[Personne 19]],0)))=TRUE,"Form","")</f>
        <v/>
      </c>
      <c r="Q23" s="91" t="str">
        <f>IF(ISTEXT(INDEX('Abs Formation'!$B$4:$T$369,MATCH(Q$9*1,Tableau6[Date],0),MATCH(Tableau3[[#This Row],[Nom Prénom]],Tableau6[[#Headers],[Infirmière]:[Personne 19]],0)))=TRUE,"Form","")</f>
        <v/>
      </c>
      <c r="R23" s="91" t="str">
        <f>IF(ISTEXT(INDEX('Abs Formation'!$B$4:$T$369,MATCH(R$9*1,Tableau6[Date],0),MATCH(Tableau3[[#This Row],[Nom Prénom]],Tableau6[[#Headers],[Infirmière]:[Personne 19]],0)))=TRUE,"Form","")</f>
        <v/>
      </c>
      <c r="S23" s="91" t="str">
        <f>IF(ISTEXT(INDEX('Abs Formation'!$B$4:$T$369,MATCH(S$9*1,Tableau6[Date],0),MATCH(Tableau3[[#This Row],[Nom Prénom]],Tableau6[[#Headers],[Infirmière]:[Personne 19]],0)))=TRUE,"Form","")</f>
        <v/>
      </c>
      <c r="T23" s="91" t="str">
        <f>IF(ISTEXT(INDEX('Abs Formation'!$B$4:$T$369,MATCH(T$9*1,Tableau6[Date],0),MATCH(Tableau3[[#This Row],[Nom Prénom]],Tableau6[[#Headers],[Infirmière]:[Personne 19]],0)))=TRUE,"Form","")</f>
        <v/>
      </c>
      <c r="U23" s="91" t="str">
        <f>IF(ISTEXT(INDEX('Abs Formation'!$B$4:$T$369,MATCH(U$9*1,Tableau6[Date],0),MATCH(Tableau3[[#This Row],[Nom Prénom]],Tableau6[[#Headers],[Infirmière]:[Personne 19]],0)))=TRUE,"Form","")</f>
        <v/>
      </c>
      <c r="V23" s="91" t="str">
        <f>IF(ISTEXT(INDEX('Abs Formation'!$B$4:$T$369,MATCH(V$9*1,Tableau6[Date],0),MATCH(Tableau3[[#This Row],[Nom Prénom]],Tableau6[[#Headers],[Infirmière]:[Personne 19]],0)))=TRUE,"Form","")</f>
        <v/>
      </c>
      <c r="W23" s="91" t="str">
        <f>IF(ISTEXT(INDEX('Abs Formation'!$B$4:$T$369,MATCH(W$9*1,Tableau6[Date],0),MATCH(Tableau3[[#This Row],[Nom Prénom]],Tableau6[[#Headers],[Infirmière]:[Personne 19]],0)))=TRUE,"Form","")</f>
        <v/>
      </c>
      <c r="X23" s="91" t="str">
        <f>IF(ISTEXT(INDEX('Abs Formation'!$B$4:$T$369,MATCH(X$9*1,Tableau6[Date],0),MATCH(Tableau3[[#This Row],[Nom Prénom]],Tableau6[[#Headers],[Infirmière]:[Personne 19]],0)))=TRUE,"Form","")</f>
        <v/>
      </c>
      <c r="Y23" s="91" t="str">
        <f>IF(ISTEXT(INDEX('Abs Formation'!$B$4:$T$369,MATCH(Y$9*1,Tableau6[Date],0),MATCH(Tableau3[[#This Row],[Nom Prénom]],Tableau6[[#Headers],[Infirmière]:[Personne 19]],0)))=TRUE,"Form","")</f>
        <v/>
      </c>
      <c r="Z23" s="91" t="str">
        <f>IF(ISTEXT(INDEX('Abs Formation'!$B$4:$T$369,MATCH(Z$9*1,Tableau6[Date],0),MATCH(Tableau3[[#This Row],[Nom Prénom]],Tableau6[[#Headers],[Infirmière]:[Personne 19]],0)))=TRUE,"Form","")</f>
        <v/>
      </c>
      <c r="AA23" s="91" t="str">
        <f>IF(ISTEXT(INDEX('Abs Formation'!$B$4:$T$369,MATCH(AA$9*1,Tableau6[Date],0),MATCH(Tableau3[[#This Row],[Nom Prénom]],Tableau6[[#Headers],[Infirmière]:[Personne 19]],0)))=TRUE,"Form","")</f>
        <v/>
      </c>
      <c r="AB23" s="91" t="str">
        <f>IF(ISTEXT(INDEX('Abs Formation'!$B$4:$T$369,MATCH(AB$9*1,Tableau6[Date],0),MATCH(Tableau3[[#This Row],[Nom Prénom]],Tableau6[[#Headers],[Infirmière]:[Personne 19]],0)))=TRUE,"Form","")</f>
        <v/>
      </c>
      <c r="AC23" s="91" t="str">
        <f>IF(ISTEXT(INDEX('Abs Formation'!$B$4:$T$369,MATCH(AC$9*1,Tableau6[Date],0),MATCH(Tableau3[[#This Row],[Nom Prénom]],Tableau6[[#Headers],[Infirmière]:[Personne 19]],0)))=TRUE,"Form","")</f>
        <v/>
      </c>
      <c r="AD23" s="91" t="str">
        <f>IF(ISTEXT(INDEX('Abs Formation'!$B$4:$T$369,MATCH(AD$9*1,Tableau6[Date],0),MATCH(Tableau3[[#This Row],[Nom Prénom]],Tableau6[[#Headers],[Infirmière]:[Personne 19]],0)))=TRUE,"Form","")</f>
        <v/>
      </c>
      <c r="AE23" s="91" t="str">
        <f>IF(ISTEXT(INDEX('Abs Formation'!$B$4:$T$369,MATCH(AE$9*1,Tableau6[Date],0),MATCH(Tableau3[[#This Row],[Nom Prénom]],Tableau6[[#Headers],[Infirmière]:[Personne 19]],0)))=TRUE,"Form","")</f>
        <v/>
      </c>
      <c r="AF23" s="91" t="str">
        <f>IF(ISTEXT(INDEX('Abs Formation'!$B$4:$T$369,MATCH(AF$9*1,Tableau6[Date],0),MATCH(Tableau3[[#This Row],[Nom Prénom]],Tableau6[[#Headers],[Infirmière]:[Personne 19]],0)))=TRUE,"Form","")</f>
        <v/>
      </c>
      <c r="AG23" s="91" t="str">
        <f>IF(ISTEXT(INDEX('Abs Formation'!$B$4:$T$369,MATCH(AG$9*1,Tableau6[Date],0),MATCH(Tableau3[[#This Row],[Nom Prénom]],Tableau6[[#Headers],[Infirmière]:[Personne 19]],0)))=TRUE,"Form","")</f>
        <v/>
      </c>
      <c r="AH23" s="91" t="str">
        <f>IF(ISTEXT(INDEX('Abs Formation'!$B$4:$T$369,MATCH(AH$9*1,Tableau6[Date],0),MATCH(Tableau3[[#This Row],[Nom Prénom]],Tableau6[[#Headers],[Infirmière]:[Personne 19]],0)))=TRUE,"Form","")</f>
        <v/>
      </c>
      <c r="AI23" s="91" t="str">
        <f>IF(ISTEXT(INDEX('Abs Formation'!$B$4:$T$369,MATCH(AI$9*1,Tableau6[Date],0),MATCH(Tableau3[[#This Row],[Nom Prénom]],Tableau6[[#Headers],[Infirmière]:[Personne 19]],0)))=TRUE,"Form","")</f>
        <v/>
      </c>
      <c r="AJ23" s="91" t="str">
        <f>IF(ISTEXT(INDEX('Abs Formation'!$B$4:$T$369,MATCH(AJ$9*1,Tableau6[Date],0),MATCH(Tableau3[[#This Row],[Nom Prénom]],Tableau6[[#Headers],[Infirmière]:[Personne 19]],0)))=TRUE,"Form","")</f>
        <v/>
      </c>
      <c r="AK23" s="91" t="str">
        <f>IF(ISTEXT(INDEX('Abs Formation'!$B$4:$T$369,MATCH(AK$9*1,Tableau6[Date],0),MATCH(Tableau3[[#This Row],[Nom Prénom]],Tableau6[[#Headers],[Infirmière]:[Personne 19]],0)))=TRUE,"Form","")</f>
        <v/>
      </c>
      <c r="AL23" s="91" t="str">
        <f>IF(ISTEXT(INDEX('Abs Formation'!$B$4:$T$369,MATCH(AL$9*1,Tableau6[Date],0),MATCH(Tableau3[[#This Row],[Nom Prénom]],Tableau6[[#Headers],[Infirmière]:[Personne 19]],0)))=TRUE,"Form","")</f>
        <v/>
      </c>
      <c r="AM23" s="91" t="str">
        <f>IF(ISTEXT(INDEX('Abs Formation'!$B$4:$T$369,MATCH(AM$9*1,Tableau6[Date],0),MATCH(Tableau3[[#This Row],[Nom Prénom]],Tableau6[[#Headers],[Infirmière]:[Personne 19]],0)))=TRUE,"Form","")</f>
        <v/>
      </c>
      <c r="AN23" s="91" t="str">
        <f>IF(ISTEXT(INDEX('Abs Formation'!$B$4:$T$369,MATCH(AN$9*1,Tableau6[Date],0),MATCH(Tableau3[[#This Row],[Nom Prénom]],Tableau6[[#Headers],[Infirmière]:[Personne 19]],0)))=TRUE,"Form","")</f>
        <v/>
      </c>
      <c r="AO23" s="91" t="str">
        <f>IF(ISTEXT(INDEX('Abs Formation'!$B$4:$T$369,MATCH(AO$9*1,Tableau6[Date],0),MATCH(Tableau3[[#This Row],[Nom Prénom]],Tableau6[[#Headers],[Infirmière]:[Personne 19]],0)))=TRUE,"Form","")</f>
        <v/>
      </c>
      <c r="AP23" s="91" t="str">
        <f>IF(ISTEXT(INDEX('Abs Formation'!$B$4:$T$369,MATCH(AP$9*1,Tableau6[Date],0),MATCH(Tableau3[[#This Row],[Nom Prénom]],Tableau6[[#Headers],[Infirmière]:[Personne 19]],0)))=TRUE,"Form","")</f>
        <v/>
      </c>
      <c r="AQ23" s="91" t="str">
        <f>IF(ISTEXT(INDEX('Abs Formation'!$B$4:$T$369,MATCH(AQ$9*1,Tableau6[Date],0),MATCH(Tableau3[[#This Row],[Nom Prénom]],Tableau6[[#Headers],[Infirmière]:[Personne 19]],0)))=TRUE,"Form","")</f>
        <v/>
      </c>
      <c r="AR23" s="91" t="str">
        <f>IF(ISTEXT(INDEX('Abs Formation'!$B$4:$T$369,MATCH(AR$9*1,Tableau6[Date],0),MATCH(Tableau3[[#This Row],[Nom Prénom]],Tableau6[[#Headers],[Infirmière]:[Personne 19]],0)))=TRUE,"Form","")</f>
        <v/>
      </c>
      <c r="AS23" s="91" t="str">
        <f>IF(ISTEXT(INDEX('Abs Formation'!$B$4:$T$369,MATCH(AS$9*1,Tableau6[Date],0),MATCH(Tableau3[[#This Row],[Nom Prénom]],Tableau6[[#Headers],[Infirmière]:[Personne 19]],0)))=TRUE,"Form","")</f>
        <v/>
      </c>
      <c r="AT23" s="91" t="str">
        <f>IF(ISTEXT(INDEX('Abs Formation'!$B$4:$T$369,MATCH(AT$9*1,Tableau6[Date],0),MATCH(Tableau3[[#This Row],[Nom Prénom]],Tableau6[[#Headers],[Infirmière]:[Personne 19]],0)))=TRUE,"Form","")</f>
        <v/>
      </c>
      <c r="AU23" s="92" t="str">
        <f>IF(ISTEXT(INDEX('Abs Formation'!$B$4:$T$369,MATCH(AU$9*1,Tableau6[Date],0),MATCH(Tableau3[[#This Row],[Nom Prénom]],Tableau6[[#Headers],[Infirmière]:[Personne 19]],0)))=TRUE,"Form","")</f>
        <v/>
      </c>
      <c r="AV23" s="92" t="str">
        <f>IF(ISTEXT(INDEX('Abs Formation'!$B$4:$T$369,MATCH(AV$9*1,Tableau6[Date],0),MATCH(Tableau3[[#This Row],[Nom Prénom]],Tableau6[[#Headers],[Infirmière]:[Personne 19]],0)))=TRUE,"Form","")</f>
        <v/>
      </c>
      <c r="AW23" s="92" t="str">
        <f>IF(ISTEXT(INDEX('Abs Formation'!$B$4:$T$369,MATCH(AW$9*1,Tableau6[Date],0),MATCH(Tableau3[[#This Row],[Nom Prénom]],Tableau6[[#Headers],[Infirmière]:[Personne 19]],0)))=TRUE,"Form","")</f>
        <v/>
      </c>
      <c r="AX23" s="92" t="str">
        <f>IF(ISTEXT(INDEX('Abs Formation'!$B$4:$T$369,MATCH(AX$9*1,Tableau6[Date],0),MATCH(Tableau3[[#This Row],[Nom Prénom]],Tableau6[[#Headers],[Infirmière]:[Personne 19]],0)))=TRUE,"Form","")</f>
        <v/>
      </c>
      <c r="AY23" s="92" t="str">
        <f>IF(ISTEXT(INDEX('Abs Formation'!$B$4:$T$369,MATCH(AY$9*1,Tableau6[Date],0),MATCH(Tableau3[[#This Row],[Nom Prénom]],Tableau6[[#Headers],[Infirmière]:[Personne 19]],0)))=TRUE,"Form","")</f>
        <v/>
      </c>
      <c r="AZ23" s="92" t="str">
        <f>IF(ISTEXT(INDEX('Abs Formation'!$B$4:$T$369,MATCH(AZ$9*1,Tableau6[Date],0),MATCH(Tableau3[[#This Row],[Nom Prénom]],Tableau6[[#Headers],[Infirmière]:[Personne 19]],0)))=TRUE,"Form","")</f>
        <v/>
      </c>
      <c r="BA23" s="92" t="str">
        <f>IF(ISTEXT(INDEX('Abs Formation'!$B$4:$T$369,MATCH(BA$9*1,Tableau6[Date],0),MATCH(Tableau3[[#This Row],[Nom Prénom]],Tableau6[[#Headers],[Infirmière]:[Personne 19]],0)))=TRUE,"Form","")</f>
        <v/>
      </c>
      <c r="BB23" s="92" t="str">
        <f>IF(ISTEXT(INDEX('Abs Formation'!$B$4:$T$369,MATCH(BB$9*1,Tableau6[Date],0),MATCH(Tableau3[[#This Row],[Nom Prénom]],Tableau6[[#Headers],[Infirmière]:[Personne 19]],0)))=TRUE,"Form","")</f>
        <v/>
      </c>
      <c r="BC23" s="92" t="str">
        <f>IF(ISTEXT(INDEX('Abs Formation'!$B$4:$T$369,MATCH(BC$9*1,Tableau6[Date],0),MATCH(Tableau3[[#This Row],[Nom Prénom]],Tableau6[[#Headers],[Infirmière]:[Personne 19]],0)))=TRUE,"Form","")</f>
        <v/>
      </c>
      <c r="BD23" s="92" t="str">
        <f>IF(ISTEXT(INDEX('Abs Formation'!$B$4:$T$369,MATCH(BD$9*1,Tableau6[Date],0),MATCH(Tableau3[[#This Row],[Nom Prénom]],Tableau6[[#Headers],[Infirmière]:[Personne 19]],0)))=TRUE,"Form","")</f>
        <v/>
      </c>
      <c r="BE23" s="92" t="str">
        <f>IF(ISTEXT(INDEX('Abs Formation'!$B$4:$T$369,MATCH(BE$9*1,Tableau6[Date],0),MATCH(Tableau3[[#This Row],[Nom Prénom]],Tableau6[[#Headers],[Infirmière]:[Personne 19]],0)))=TRUE,"Form","")</f>
        <v/>
      </c>
      <c r="BF23" s="92" t="str">
        <f>IF(ISTEXT(INDEX('Abs Formation'!$B$4:$T$369,MATCH(BF$9*1,Tableau6[Date],0),MATCH(Tableau3[[#This Row],[Nom Prénom]],Tableau6[[#Headers],[Infirmière]:[Personne 19]],0)))=TRUE,"Form","")</f>
        <v/>
      </c>
      <c r="BG23" s="92" t="str">
        <f>IF(ISTEXT(INDEX('Abs Formation'!$B$4:$T$369,MATCH(BG$9*1,Tableau6[Date],0),MATCH(Tableau3[[#This Row],[Nom Prénom]],Tableau6[[#Headers],[Infirmière]:[Personne 19]],0)))=TRUE,"Form","")</f>
        <v/>
      </c>
      <c r="BH23" s="92" t="str">
        <f>IF(ISTEXT(INDEX('Abs Formation'!$B$4:$T$369,MATCH(BH$9*1,Tableau6[Date],0),MATCH(Tableau3[[#This Row],[Nom Prénom]],Tableau6[[#Headers],[Infirmière]:[Personne 19]],0)))=TRUE,"Form","")</f>
        <v/>
      </c>
      <c r="BI23" s="92" t="str">
        <f>IF(ISTEXT(INDEX('Abs Formation'!$B$4:$T$369,MATCH(BI$9*1,Tableau6[Date],0),MATCH(Tableau3[[#This Row],[Nom Prénom]],Tableau6[[#Headers],[Infirmière]:[Personne 19]],0)))=TRUE,"Form","")</f>
        <v/>
      </c>
      <c r="BJ23" s="92" t="str">
        <f>IF(ISTEXT(INDEX('Abs Formation'!$B$4:$T$369,MATCH(BJ$9*1,Tableau6[Date],0),MATCH(Tableau3[[#This Row],[Nom Prénom]],Tableau6[[#Headers],[Infirmière]:[Personne 19]],0)))=TRUE,"Form","")</f>
        <v/>
      </c>
      <c r="BK23" s="92" t="str">
        <f>IF(ISTEXT(INDEX('Abs Formation'!$B$4:$T$369,MATCH(BK$9*1,Tableau6[Date],0),MATCH(Tableau3[[#This Row],[Nom Prénom]],Tableau6[[#Headers],[Infirmière]:[Personne 19]],0)))=TRUE,"Form","")</f>
        <v/>
      </c>
      <c r="BL23" s="92" t="str">
        <f>IF(ISTEXT(INDEX('Abs Formation'!$B$4:$T$369,MATCH(BL$9*1,Tableau6[Date],0),MATCH(Tableau3[[#This Row],[Nom Prénom]],Tableau6[[#Headers],[Infirmière]:[Personne 19]],0)))=TRUE,"Form","")</f>
        <v/>
      </c>
      <c r="BM23" s="92" t="str">
        <f>IF(ISTEXT(INDEX('Abs Formation'!$B$4:$T$369,MATCH(BM$9*1,Tableau6[Date],0),MATCH(Tableau3[[#This Row],[Nom Prénom]],Tableau6[[#Headers],[Infirmière]:[Personne 19]],0)))=TRUE,"Form","")</f>
        <v/>
      </c>
      <c r="BN23" s="92" t="str">
        <f>IF(ISTEXT(INDEX('Abs Formation'!$B$4:$T$369,MATCH(BN$9*1,Tableau6[Date],0),MATCH(Tableau3[[#This Row],[Nom Prénom]],Tableau6[[#Headers],[Infirmière]:[Personne 19]],0)))=TRUE,"Form","")</f>
        <v/>
      </c>
      <c r="BO23" s="92" t="str">
        <f>IF(ISTEXT(INDEX('Abs Formation'!$B$4:$T$369,MATCH(BO$9*1,Tableau6[Date],0),MATCH(Tableau3[[#This Row],[Nom Prénom]],Tableau6[[#Headers],[Infirmière]:[Personne 19]],0)))=TRUE,"Form","")</f>
        <v/>
      </c>
      <c r="BP23" s="92" t="str">
        <f>IF(ISTEXT(INDEX('Abs Formation'!$B$4:$T$369,MATCH(BP$9*1,Tableau6[Date],0),MATCH(Tableau3[[#This Row],[Nom Prénom]],Tableau6[[#Headers],[Infirmière]:[Personne 19]],0)))=TRUE,"Form","")</f>
        <v/>
      </c>
      <c r="BQ23" s="92" t="str">
        <f>IF(ISTEXT(INDEX('Abs Formation'!$B$4:$T$369,MATCH(BQ$9*1,Tableau6[Date],0),MATCH(Tableau3[[#This Row],[Nom Prénom]],Tableau6[[#Headers],[Infirmière]:[Personne 19]],0)))=TRUE,"Form","")</f>
        <v/>
      </c>
      <c r="BR23" s="92" t="str">
        <f>IF(ISTEXT(INDEX('Abs Formation'!$B$4:$T$369,MATCH(BR$9*1,Tableau6[Date],0),MATCH(Tableau3[[#This Row],[Nom Prénom]],Tableau6[[#Headers],[Infirmière]:[Personne 19]],0)))=TRUE,"Form","")</f>
        <v/>
      </c>
      <c r="BS23" s="92" t="str">
        <f>IF(ISTEXT(INDEX('Abs Formation'!$B$4:$T$369,MATCH(BS$9*1,Tableau6[Date],0),MATCH(Tableau3[[#This Row],[Nom Prénom]],Tableau6[[#Headers],[Infirmière]:[Personne 19]],0)))=TRUE,"Form","")</f>
        <v/>
      </c>
      <c r="BT23" s="92" t="str">
        <f>IF(ISTEXT(INDEX('Abs Formation'!$B$4:$T$369,MATCH(BT$9*1,Tableau6[Date],0),MATCH(Tableau3[[#This Row],[Nom Prénom]],Tableau6[[#Headers],[Infirmière]:[Personne 19]],0)))=TRUE,"Form","")</f>
        <v/>
      </c>
      <c r="BU23" s="92" t="str">
        <f>IF(ISTEXT(INDEX('Abs Formation'!$B$4:$T$369,MATCH(BU$9*1,Tableau6[Date],0),MATCH(Tableau3[[#This Row],[Nom Prénom]],Tableau6[[#Headers],[Infirmière]:[Personne 19]],0)))=TRUE,"Form","")</f>
        <v/>
      </c>
      <c r="BV23" s="92" t="str">
        <f>IF(ISTEXT(INDEX('Abs Formation'!$B$4:$T$369,MATCH(BV$9*1,Tableau6[Date],0),MATCH(Tableau3[[#This Row],[Nom Prénom]],Tableau6[[#Headers],[Infirmière]:[Personne 19]],0)))=TRUE,"Form","")</f>
        <v/>
      </c>
      <c r="BW23" s="93" t="str">
        <f>IF(ISTEXT(INDEX('Abs Formation'!$B$4:$T$369,MATCH(BW$9*1,Tableau6[Date],0),MATCH(Tableau3[[#This Row],[Nom Prénom]],Tableau6[[#Headers],[Infirmière]:[Personne 19]],0)))=TRUE,"Form","")</f>
        <v/>
      </c>
      <c r="BX23" s="93" t="str">
        <f>IF(ISTEXT(INDEX('Abs Formation'!$B$4:$T$369,MATCH(BX$9*1,Tableau6[Date],0),MATCH(Tableau3[[#This Row],[Nom Prénom]],Tableau6[[#Headers],[Infirmière]:[Personne 19]],0)))=TRUE,"Form","")</f>
        <v/>
      </c>
      <c r="BY23" s="93" t="str">
        <f>IF(ISTEXT(INDEX('Abs Formation'!$B$4:$T$369,MATCH(BY$9*1,Tableau6[Date],0),MATCH(Tableau3[[#This Row],[Nom Prénom]],Tableau6[[#Headers],[Infirmière]:[Personne 19]],0)))=TRUE,"Form","")</f>
        <v/>
      </c>
      <c r="BZ23" s="93" t="str">
        <f>IF(ISTEXT(INDEX('Abs Formation'!$B$4:$T$369,MATCH(BZ$9*1,Tableau6[Date],0),MATCH(Tableau3[[#This Row],[Nom Prénom]],Tableau6[[#Headers],[Infirmière]:[Personne 19]],0)))=TRUE,"Form","")</f>
        <v/>
      </c>
      <c r="CA23" s="93" t="str">
        <f>IF(ISTEXT(INDEX('Abs Formation'!$B$4:$T$369,MATCH(CA$9*1,Tableau6[Date],0),MATCH(Tableau3[[#This Row],[Nom Prénom]],Tableau6[[#Headers],[Infirmière]:[Personne 19]],0)))=TRUE,"Form","")</f>
        <v/>
      </c>
      <c r="CB23" s="93" t="str">
        <f>IF(ISTEXT(INDEX('Abs Formation'!$B$4:$T$369,MATCH(CB$9*1,Tableau6[Date],0),MATCH(Tableau3[[#This Row],[Nom Prénom]],Tableau6[[#Headers],[Infirmière]:[Personne 19]],0)))=TRUE,"Form","")</f>
        <v/>
      </c>
      <c r="CC23" s="93" t="str">
        <f>IF(ISTEXT(INDEX('Abs Formation'!$B$4:$T$369,MATCH(CC$9*1,Tableau6[Date],0),MATCH(Tableau3[[#This Row],[Nom Prénom]],Tableau6[[#Headers],[Infirmière]:[Personne 19]],0)))=TRUE,"Form","")</f>
        <v/>
      </c>
      <c r="CD23" s="93" t="str">
        <f>IF(ISTEXT(INDEX('Abs Formation'!$B$4:$T$369,MATCH(CD$9*1,Tableau6[Date],0),MATCH(Tableau3[[#This Row],[Nom Prénom]],Tableau6[[#Headers],[Infirmière]:[Personne 19]],0)))=TRUE,"Form","")</f>
        <v/>
      </c>
      <c r="CE23" s="93" t="str">
        <f>IF(ISTEXT(INDEX('Abs Formation'!$B$4:$T$369,MATCH(CE$9*1,Tableau6[Date],0),MATCH(Tableau3[[#This Row],[Nom Prénom]],Tableau6[[#Headers],[Infirmière]:[Personne 19]],0)))=TRUE,"Form","")</f>
        <v/>
      </c>
      <c r="CF23" s="93" t="str">
        <f>IF(ISTEXT(INDEX('Abs Formation'!$B$4:$T$369,MATCH(CF$9*1,Tableau6[Date],0),MATCH(Tableau3[[#This Row],[Nom Prénom]],Tableau6[[#Headers],[Infirmière]:[Personne 19]],0)))=TRUE,"Form","")</f>
        <v/>
      </c>
      <c r="CG23" s="93" t="str">
        <f>IF(ISTEXT(INDEX('Abs Formation'!$B$4:$T$369,MATCH(CG$9*1,Tableau6[Date],0),MATCH(Tableau3[[#This Row],[Nom Prénom]],Tableau6[[#Headers],[Infirmière]:[Personne 19]],0)))=TRUE,"Form","")</f>
        <v/>
      </c>
      <c r="CH23" s="93" t="str">
        <f>IF(ISTEXT(INDEX('Abs Formation'!$B$4:$T$369,MATCH(CH$9*1,Tableau6[Date],0),MATCH(Tableau3[[#This Row],[Nom Prénom]],Tableau6[[#Headers],[Infirmière]:[Personne 19]],0)))=TRUE,"Form","")</f>
        <v/>
      </c>
      <c r="CI23" s="93" t="str">
        <f>IF(ISTEXT(INDEX('Abs Formation'!$B$4:$T$369,MATCH(CI$9*1,Tableau6[Date],0),MATCH(Tableau3[[#This Row],[Nom Prénom]],Tableau6[[#Headers],[Infirmière]:[Personne 19]],0)))=TRUE,"Form","")</f>
        <v/>
      </c>
      <c r="CJ23" s="93" t="str">
        <f>IF(ISTEXT(INDEX('Abs Formation'!$B$4:$T$369,MATCH(CJ$9*1,Tableau6[Date],0),MATCH(Tableau3[[#This Row],[Nom Prénom]],Tableau6[[#Headers],[Infirmière]:[Personne 19]],0)))=TRUE,"Form","")</f>
        <v/>
      </c>
      <c r="CK23" s="93" t="str">
        <f>IF(ISTEXT(INDEX('Abs Formation'!$B$4:$T$369,MATCH(CK$9*1,Tableau6[Date],0),MATCH(Tableau3[[#This Row],[Nom Prénom]],Tableau6[[#Headers],[Infirmière]:[Personne 19]],0)))=TRUE,"Form","")</f>
        <v/>
      </c>
      <c r="CL23" s="93" t="str">
        <f>IF(ISTEXT(INDEX('Abs Formation'!$B$4:$T$369,MATCH(CL$9*1,Tableau6[Date],0),MATCH(Tableau3[[#This Row],[Nom Prénom]],Tableau6[[#Headers],[Infirmière]:[Personne 19]],0)))=TRUE,"Form","")</f>
        <v/>
      </c>
      <c r="CM23" s="93" t="str">
        <f>IF(ISTEXT(INDEX('Abs Formation'!$B$4:$T$369,MATCH(CM$9*1,Tableau6[Date],0),MATCH(Tableau3[[#This Row],[Nom Prénom]],Tableau6[[#Headers],[Infirmière]:[Personne 19]],0)))=TRUE,"Form","")</f>
        <v/>
      </c>
      <c r="CN23" s="93" t="str">
        <f>IF(ISTEXT(INDEX('Abs Formation'!$B$4:$T$369,MATCH(CN$9*1,Tableau6[Date],0),MATCH(Tableau3[[#This Row],[Nom Prénom]],Tableau6[[#Headers],[Infirmière]:[Personne 19]],0)))=TRUE,"Form","")</f>
        <v/>
      </c>
      <c r="CO23" s="93" t="str">
        <f>IF(ISTEXT(INDEX('Abs Formation'!$B$4:$T$369,MATCH(CO$9*1,Tableau6[Date],0),MATCH(Tableau3[[#This Row],[Nom Prénom]],Tableau6[[#Headers],[Infirmière]:[Personne 19]],0)))=TRUE,"Form","")</f>
        <v/>
      </c>
      <c r="CP23" s="93" t="str">
        <f>IF(ISTEXT(INDEX('Abs Formation'!$B$4:$T$369,MATCH(CP$9*1,Tableau6[Date],0),MATCH(Tableau3[[#This Row],[Nom Prénom]],Tableau6[[#Headers],[Infirmière]:[Personne 19]],0)))=TRUE,"Form","")</f>
        <v/>
      </c>
      <c r="CQ23" s="93" t="str">
        <f>IF(ISTEXT(INDEX('Abs Formation'!$B$4:$T$369,MATCH(CQ$9*1,Tableau6[Date],0),MATCH(Tableau3[[#This Row],[Nom Prénom]],Tableau6[[#Headers],[Infirmière]:[Personne 19]],0)))=TRUE,"Form","")</f>
        <v/>
      </c>
      <c r="CR23" s="93" t="str">
        <f>IF(ISTEXT(INDEX('Abs Formation'!$B$4:$T$369,MATCH(CR$9*1,Tableau6[Date],0),MATCH(Tableau3[[#This Row],[Nom Prénom]],Tableau6[[#Headers],[Infirmière]:[Personne 19]],0)))=TRUE,"Form","")</f>
        <v/>
      </c>
      <c r="CS23" s="93" t="str">
        <f>IF(ISTEXT(INDEX('Abs Formation'!$B$4:$T$369,MATCH(CS$9*1,Tableau6[Date],0),MATCH(Tableau3[[#This Row],[Nom Prénom]],Tableau6[[#Headers],[Infirmière]:[Personne 19]],0)))=TRUE,"Form","")</f>
        <v/>
      </c>
      <c r="CT23" s="93" t="str">
        <f>IF(ISTEXT(INDEX('Abs Formation'!$B$4:$T$369,MATCH(CT$9*1,Tableau6[Date],0),MATCH(Tableau3[[#This Row],[Nom Prénom]],Tableau6[[#Headers],[Infirmière]:[Personne 19]],0)))=TRUE,"Form","")</f>
        <v/>
      </c>
      <c r="CU23" s="93" t="str">
        <f>IF(ISTEXT(INDEX('Abs Formation'!$B$4:$T$369,MATCH(CU$9*1,Tableau6[Date],0),MATCH(Tableau3[[#This Row],[Nom Prénom]],Tableau6[[#Headers],[Infirmière]:[Personne 19]],0)))=TRUE,"Form","")</f>
        <v/>
      </c>
      <c r="CV23" s="93" t="str">
        <f>IF(ISTEXT(INDEX('Abs Formation'!$B$4:$T$369,MATCH(CV$9*1,Tableau6[Date],0),MATCH(Tableau3[[#This Row],[Nom Prénom]],Tableau6[[#Headers],[Infirmière]:[Personne 19]],0)))=TRUE,"Form","")</f>
        <v/>
      </c>
      <c r="CW23" s="93" t="str">
        <f>IF(ISTEXT(INDEX('Abs Formation'!$B$4:$T$369,MATCH(CW$9*1,Tableau6[Date],0),MATCH(Tableau3[[#This Row],[Nom Prénom]],Tableau6[[#Headers],[Infirmière]:[Personne 19]],0)))=TRUE,"Form","")</f>
        <v/>
      </c>
      <c r="CX23" s="93" t="str">
        <f>IF(ISTEXT(INDEX('Abs Formation'!$B$4:$T$369,MATCH(CX$9*1,Tableau6[Date],0),MATCH(Tableau3[[#This Row],[Nom Prénom]],Tableau6[[#Headers],[Infirmière]:[Personne 19]],0)))=TRUE,"Form","")</f>
        <v/>
      </c>
      <c r="CY23" s="93" t="str">
        <f>IF(ISTEXT(INDEX('Abs Formation'!$B$4:$T$369,MATCH(CY$9*1,Tableau6[Date],0),MATCH(Tableau3[[#This Row],[Nom Prénom]],Tableau6[[#Headers],[Infirmière]:[Personne 19]],0)))=TRUE,"Form","")</f>
        <v/>
      </c>
      <c r="CZ23" s="93" t="str">
        <f>IF(ISTEXT(INDEX('Abs Formation'!$B$4:$T$369,MATCH(CZ$9*1,Tableau6[Date],0),MATCH(Tableau3[[#This Row],[Nom Prénom]],Tableau6[[#Headers],[Infirmière]:[Personne 19]],0)))=TRUE,"Form","")</f>
        <v/>
      </c>
      <c r="DA23" s="93" t="str">
        <f>IF(ISTEXT(INDEX('Abs Formation'!$B$4:$T$369,MATCH(DA$9*1,Tableau6[Date],0),MATCH(Tableau3[[#This Row],[Nom Prénom]],Tableau6[[#Headers],[Infirmière]:[Personne 19]],0)))=TRUE,"Form","")</f>
        <v/>
      </c>
      <c r="DB23" s="94" t="str">
        <f>IF(ISTEXT(INDEX('Abs Formation'!$B$4:$T$369,MATCH(DB$9*1,Tableau6[Date],0),MATCH(Tableau3[[#This Row],[Nom Prénom]],Tableau6[[#Headers],[Infirmière]:[Personne 19]],0)))=TRUE,"Form","")</f>
        <v/>
      </c>
      <c r="DC23" s="94" t="str">
        <f>IF(ISTEXT(INDEX('Abs Formation'!$B$4:$T$369,MATCH(DC$9*1,Tableau6[Date],0),MATCH(Tableau3[[#This Row],[Nom Prénom]],Tableau6[[#Headers],[Infirmière]:[Personne 19]],0)))=TRUE,"Form","")</f>
        <v/>
      </c>
      <c r="DD23" s="94" t="str">
        <f>IF(ISTEXT(INDEX('Abs Formation'!$B$4:$T$369,MATCH(DD$9*1,Tableau6[Date],0),MATCH(Tableau3[[#This Row],[Nom Prénom]],Tableau6[[#Headers],[Infirmière]:[Personne 19]],0)))=TRUE,"Form","")</f>
        <v/>
      </c>
      <c r="DE23" s="94" t="str">
        <f>IF(ISTEXT(INDEX('Abs Formation'!$B$4:$T$369,MATCH(DE$9*1,Tableau6[Date],0),MATCH(Tableau3[[#This Row],[Nom Prénom]],Tableau6[[#Headers],[Infirmière]:[Personne 19]],0)))=TRUE,"Form","")</f>
        <v/>
      </c>
      <c r="DF23" s="94" t="str">
        <f>IF(ISTEXT(INDEX('Abs Formation'!$B$4:$T$369,MATCH(DF$9*1,Tableau6[Date],0),MATCH(Tableau3[[#This Row],[Nom Prénom]],Tableau6[[#Headers],[Infirmière]:[Personne 19]],0)))=TRUE,"Form","")</f>
        <v/>
      </c>
      <c r="DG23" s="94" t="str">
        <f>IF(ISTEXT(INDEX('Abs Formation'!$B$4:$T$369,MATCH(DG$9*1,Tableau6[Date],0),MATCH(Tableau3[[#This Row],[Nom Prénom]],Tableau6[[#Headers],[Infirmière]:[Personne 19]],0)))=TRUE,"Form","")</f>
        <v/>
      </c>
      <c r="DH23" s="94" t="str">
        <f>IF(ISTEXT(INDEX('Abs Formation'!$B$4:$T$369,MATCH(DH$9*1,Tableau6[Date],0),MATCH(Tableau3[[#This Row],[Nom Prénom]],Tableau6[[#Headers],[Infirmière]:[Personne 19]],0)))=TRUE,"Form","")</f>
        <v/>
      </c>
      <c r="DI23" s="94" t="str">
        <f>IF(ISTEXT(INDEX('Abs Formation'!$B$4:$T$369,MATCH(DI$9*1,Tableau6[Date],0),MATCH(Tableau3[[#This Row],[Nom Prénom]],Tableau6[[#Headers],[Infirmière]:[Personne 19]],0)))=TRUE,"Form","")</f>
        <v/>
      </c>
      <c r="DJ23" s="94" t="str">
        <f>IF(ISTEXT(INDEX('Abs Formation'!$B$4:$T$369,MATCH(DJ$9*1,Tableau6[Date],0),MATCH(Tableau3[[#This Row],[Nom Prénom]],Tableau6[[#Headers],[Infirmière]:[Personne 19]],0)))=TRUE,"Form","")</f>
        <v/>
      </c>
      <c r="DK23" s="94" t="str">
        <f>IF(ISTEXT(INDEX('Abs Formation'!$B$4:$T$369,MATCH(DK$9*1,Tableau6[Date],0),MATCH(Tableau3[[#This Row],[Nom Prénom]],Tableau6[[#Headers],[Infirmière]:[Personne 19]],0)))=TRUE,"Form","")</f>
        <v/>
      </c>
      <c r="DL23" s="94" t="str">
        <f>IF(ISTEXT(INDEX('Abs Formation'!$B$4:$T$369,MATCH(DL$9*1,Tableau6[Date],0),MATCH(Tableau3[[#This Row],[Nom Prénom]],Tableau6[[#Headers],[Infirmière]:[Personne 19]],0)))=TRUE,"Form","")</f>
        <v/>
      </c>
      <c r="DM23" s="94" t="str">
        <f>IF(ISTEXT(INDEX('Abs Formation'!$B$4:$T$369,MATCH(DM$9*1,Tableau6[Date],0),MATCH(Tableau3[[#This Row],[Nom Prénom]],Tableau6[[#Headers],[Infirmière]:[Personne 19]],0)))=TRUE,"Form","")</f>
        <v/>
      </c>
      <c r="DN23" s="94" t="str">
        <f>IF(ISTEXT(INDEX('Abs Formation'!$B$4:$T$369,MATCH(DN$9*1,Tableau6[Date],0),MATCH(Tableau3[[#This Row],[Nom Prénom]],Tableau6[[#Headers],[Infirmière]:[Personne 19]],0)))=TRUE,"Form","")</f>
        <v/>
      </c>
      <c r="DO23" s="94" t="str">
        <f>IF(ISTEXT(INDEX('Abs Formation'!$B$4:$T$369,MATCH(DO$9*1,Tableau6[Date],0),MATCH(Tableau3[[#This Row],[Nom Prénom]],Tableau6[[#Headers],[Infirmière]:[Personne 19]],0)))=TRUE,"Form","")</f>
        <v/>
      </c>
      <c r="DP23" s="94" t="str">
        <f>IF(ISTEXT(INDEX('Abs Formation'!$B$4:$T$369,MATCH(DP$9*1,Tableau6[Date],0),MATCH(Tableau3[[#This Row],[Nom Prénom]],Tableau6[[#Headers],[Infirmière]:[Personne 19]],0)))=TRUE,"Form","")</f>
        <v/>
      </c>
      <c r="DQ23" s="94" t="str">
        <f>IF(ISTEXT(INDEX('Abs Formation'!$B$4:$T$369,MATCH(DQ$9*1,Tableau6[Date],0),MATCH(Tableau3[[#This Row],[Nom Prénom]],Tableau6[[#Headers],[Infirmière]:[Personne 19]],0)))=TRUE,"Form","")</f>
        <v/>
      </c>
      <c r="DR23" s="94" t="str">
        <f>IF(ISTEXT(INDEX('Abs Formation'!$B$4:$T$369,MATCH(DR$9*1,Tableau6[Date],0),MATCH(Tableau3[[#This Row],[Nom Prénom]],Tableau6[[#Headers],[Infirmière]:[Personne 19]],0)))=TRUE,"Form","")</f>
        <v/>
      </c>
      <c r="DS23" s="94" t="str">
        <f>IF(ISTEXT(INDEX('Abs Formation'!$B$4:$T$369,MATCH(DS$9*1,Tableau6[Date],0),MATCH(Tableau3[[#This Row],[Nom Prénom]],Tableau6[[#Headers],[Infirmière]:[Personne 19]],0)))=TRUE,"Form","")</f>
        <v/>
      </c>
      <c r="DT23" s="94" t="str">
        <f>IF(ISTEXT(INDEX('Abs Formation'!$B$4:$T$369,MATCH(DT$9*1,Tableau6[Date],0),MATCH(Tableau3[[#This Row],[Nom Prénom]],Tableau6[[#Headers],[Infirmière]:[Personne 19]],0)))=TRUE,"Form","")</f>
        <v/>
      </c>
      <c r="DU23" s="94" t="str">
        <f>IF(ISTEXT(INDEX('Abs Formation'!$B$4:$T$369,MATCH(DU$9*1,Tableau6[Date],0),MATCH(Tableau3[[#This Row],[Nom Prénom]],Tableau6[[#Headers],[Infirmière]:[Personne 19]],0)))=TRUE,"Form","")</f>
        <v/>
      </c>
      <c r="DV23" s="94" t="str">
        <f>IF(ISTEXT(INDEX('Abs Formation'!$B$4:$T$369,MATCH(DV$9*1,Tableau6[Date],0),MATCH(Tableau3[[#This Row],[Nom Prénom]],Tableau6[[#Headers],[Infirmière]:[Personne 19]],0)))=TRUE,"Form","")</f>
        <v/>
      </c>
      <c r="DW23" s="94" t="str">
        <f>IF(ISTEXT(INDEX('Abs Formation'!$B$4:$T$369,MATCH(DW$9*1,Tableau6[Date],0),MATCH(Tableau3[[#This Row],[Nom Prénom]],Tableau6[[#Headers],[Infirmière]:[Personne 19]],0)))=TRUE,"Form","")</f>
        <v/>
      </c>
      <c r="DX23" s="94" t="str">
        <f>IF(ISTEXT(INDEX('Abs Formation'!$B$4:$T$369,MATCH(DX$9*1,Tableau6[Date],0),MATCH(Tableau3[[#This Row],[Nom Prénom]],Tableau6[[#Headers],[Infirmière]:[Personne 19]],0)))=TRUE,"Form","")</f>
        <v/>
      </c>
      <c r="DY23" s="94" t="str">
        <f>IF(ISTEXT(INDEX('Abs Formation'!$B$4:$T$369,MATCH(DY$9*1,Tableau6[Date],0),MATCH(Tableau3[[#This Row],[Nom Prénom]],Tableau6[[#Headers],[Infirmière]:[Personne 19]],0)))=TRUE,"Form","")</f>
        <v/>
      </c>
      <c r="DZ23" s="94" t="str">
        <f>IF(ISTEXT(INDEX('Abs Formation'!$B$4:$T$369,MATCH(DZ$9*1,Tableau6[Date],0),MATCH(Tableau3[[#This Row],[Nom Prénom]],Tableau6[[#Headers],[Infirmière]:[Personne 19]],0)))=TRUE,"Form","")</f>
        <v/>
      </c>
      <c r="EA23" s="94" t="str">
        <f>IF(ISTEXT(INDEX('Abs Formation'!$B$4:$T$369,MATCH(EA$9*1,Tableau6[Date],0),MATCH(Tableau3[[#This Row],[Nom Prénom]],Tableau6[[#Headers],[Infirmière]:[Personne 19]],0)))=TRUE,"Form","")</f>
        <v/>
      </c>
      <c r="EB23" s="94" t="str">
        <f>IF(ISTEXT(INDEX('Abs Formation'!$B$4:$T$369,MATCH(EB$9*1,Tableau6[Date],0),MATCH(Tableau3[[#This Row],[Nom Prénom]],Tableau6[[#Headers],[Infirmière]:[Personne 19]],0)))=TRUE,"Form","")</f>
        <v/>
      </c>
      <c r="EC23" s="94" t="str">
        <f>IF(ISTEXT(INDEX('Abs Formation'!$B$4:$T$369,MATCH(EC$9*1,Tableau6[Date],0),MATCH(Tableau3[[#This Row],[Nom Prénom]],Tableau6[[#Headers],[Infirmière]:[Personne 19]],0)))=TRUE,"Form","")</f>
        <v/>
      </c>
      <c r="ED23" s="94" t="str">
        <f>IF(ISTEXT(INDEX('Abs Formation'!$B$4:$T$369,MATCH(ED$9*1,Tableau6[Date],0),MATCH(Tableau3[[#This Row],[Nom Prénom]],Tableau6[[#Headers],[Infirmière]:[Personne 19]],0)))=TRUE,"Form","")</f>
        <v/>
      </c>
      <c r="EE23" s="94" t="str">
        <f>IF(ISTEXT(INDEX('Abs Formation'!$B$4:$T$369,MATCH(EE$9*1,Tableau6[Date],0),MATCH(Tableau3[[#This Row],[Nom Prénom]],Tableau6[[#Headers],[Infirmière]:[Personne 19]],0)))=TRUE,"Form","")</f>
        <v/>
      </c>
      <c r="EF23" s="95" t="str">
        <f>IF(ISTEXT(INDEX('Abs Formation'!$B$4:$T$369,MATCH(EF$9*1,Tableau6[Date],0),MATCH(Tableau3[[#This Row],[Nom Prénom]],Tableau6[[#Headers],[Infirmière]:[Personne 19]],0)))=TRUE,"Form","")</f>
        <v/>
      </c>
      <c r="EG23" s="95" t="str">
        <f>IF(ISTEXT(INDEX('Abs Formation'!$B$4:$T$369,MATCH(EG$9*1,Tableau6[Date],0),MATCH(Tableau3[[#This Row],[Nom Prénom]],Tableau6[[#Headers],[Infirmière]:[Personne 19]],0)))=TRUE,"Form","")</f>
        <v/>
      </c>
      <c r="EH23" s="95" t="str">
        <f>IF(ISTEXT(INDEX('Abs Formation'!$B$4:$T$369,MATCH(EH$9*1,Tableau6[Date],0),MATCH(Tableau3[[#This Row],[Nom Prénom]],Tableau6[[#Headers],[Infirmière]:[Personne 19]],0)))=TRUE,"Form","")</f>
        <v/>
      </c>
      <c r="EI23" s="95" t="str">
        <f>IF(ISTEXT(INDEX('Abs Formation'!$B$4:$T$369,MATCH(EI$9*1,Tableau6[Date],0),MATCH(Tableau3[[#This Row],[Nom Prénom]],Tableau6[[#Headers],[Infirmière]:[Personne 19]],0)))=TRUE,"Form","")</f>
        <v/>
      </c>
      <c r="EJ23" s="95" t="str">
        <f>IF(ISTEXT(INDEX('Abs Formation'!$B$4:$T$369,MATCH(EJ$9*1,Tableau6[Date],0),MATCH(Tableau3[[#This Row],[Nom Prénom]],Tableau6[[#Headers],[Infirmière]:[Personne 19]],0)))=TRUE,"Form","")</f>
        <v/>
      </c>
      <c r="EK23" s="95" t="str">
        <f>IF(ISTEXT(INDEX('Abs Formation'!$B$4:$T$369,MATCH(EK$9*1,Tableau6[Date],0),MATCH(Tableau3[[#This Row],[Nom Prénom]],Tableau6[[#Headers],[Infirmière]:[Personne 19]],0)))=TRUE,"Form","")</f>
        <v/>
      </c>
      <c r="EL23" s="95" t="str">
        <f>IF(ISTEXT(INDEX('Abs Formation'!$B$4:$T$369,MATCH(EL$9*1,Tableau6[Date],0),MATCH(Tableau3[[#This Row],[Nom Prénom]],Tableau6[[#Headers],[Infirmière]:[Personne 19]],0)))=TRUE,"Form","")</f>
        <v/>
      </c>
      <c r="EM23" s="95" t="str">
        <f>IF(ISTEXT(INDEX('Abs Formation'!$B$4:$T$369,MATCH(EM$9*1,Tableau6[Date],0),MATCH(Tableau3[[#This Row],[Nom Prénom]],Tableau6[[#Headers],[Infirmière]:[Personne 19]],0)))=TRUE,"Form","")</f>
        <v/>
      </c>
      <c r="EN23" s="95" t="str">
        <f>IF(ISTEXT(INDEX('Abs Formation'!$B$4:$T$369,MATCH(EN$9*1,Tableau6[Date],0),MATCH(Tableau3[[#This Row],[Nom Prénom]],Tableau6[[#Headers],[Infirmière]:[Personne 19]],0)))=TRUE,"Form","")</f>
        <v/>
      </c>
      <c r="EO23" s="95" t="str">
        <f>IF(ISTEXT(INDEX('Abs Formation'!$B$4:$T$369,MATCH(EO$9*1,Tableau6[Date],0),MATCH(Tableau3[[#This Row],[Nom Prénom]],Tableau6[[#Headers],[Infirmière]:[Personne 19]],0)))=TRUE,"Form","")</f>
        <v/>
      </c>
      <c r="EP23" s="95" t="str">
        <f>IF(ISTEXT(INDEX('Abs Formation'!$B$4:$T$369,MATCH(EP$9*1,Tableau6[Date],0),MATCH(Tableau3[[#This Row],[Nom Prénom]],Tableau6[[#Headers],[Infirmière]:[Personne 19]],0)))=TRUE,"Form","")</f>
        <v/>
      </c>
      <c r="EQ23" s="95" t="str">
        <f>IF(ISTEXT(INDEX('Abs Formation'!$B$4:$T$369,MATCH(EQ$9*1,Tableau6[Date],0),MATCH(Tableau3[[#This Row],[Nom Prénom]],Tableau6[[#Headers],[Infirmière]:[Personne 19]],0)))=TRUE,"Form","")</f>
        <v/>
      </c>
      <c r="ER23" s="95" t="str">
        <f>IF(ISTEXT(INDEX('Abs Formation'!$B$4:$T$369,MATCH(ER$9*1,Tableau6[Date],0),MATCH(Tableau3[[#This Row],[Nom Prénom]],Tableau6[[#Headers],[Infirmière]:[Personne 19]],0)))=TRUE,"Form","")</f>
        <v/>
      </c>
      <c r="ES23" s="95" t="str">
        <f>IF(ISTEXT(INDEX('Abs Formation'!$B$4:$T$369,MATCH(ES$9*1,Tableau6[Date],0),MATCH(Tableau3[[#This Row],[Nom Prénom]],Tableau6[[#Headers],[Infirmière]:[Personne 19]],0)))=TRUE,"Form","")</f>
        <v/>
      </c>
      <c r="ET23" s="95" t="str">
        <f>IF(ISTEXT(INDEX('Abs Formation'!$B$4:$T$369,MATCH(ET$9*1,Tableau6[Date],0),MATCH(Tableau3[[#This Row],[Nom Prénom]],Tableau6[[#Headers],[Infirmière]:[Personne 19]],0)))=TRUE,"Form","")</f>
        <v/>
      </c>
      <c r="EU23" s="95" t="str">
        <f>IF(ISTEXT(INDEX('Abs Formation'!$B$4:$T$369,MATCH(EU$9*1,Tableau6[Date],0),MATCH(Tableau3[[#This Row],[Nom Prénom]],Tableau6[[#Headers],[Infirmière]:[Personne 19]],0)))=TRUE,"Form","")</f>
        <v/>
      </c>
      <c r="EV23" s="95" t="str">
        <f>IF(ISTEXT(INDEX('Abs Formation'!$B$4:$T$369,MATCH(EV$9*1,Tableau6[Date],0),MATCH(Tableau3[[#This Row],[Nom Prénom]],Tableau6[[#Headers],[Infirmière]:[Personne 19]],0)))=TRUE,"Form","")</f>
        <v/>
      </c>
      <c r="EW23" s="95" t="str">
        <f>IF(ISTEXT(INDEX('Abs Formation'!$B$4:$T$369,MATCH(EW$9*1,Tableau6[Date],0),MATCH(Tableau3[[#This Row],[Nom Prénom]],Tableau6[[#Headers],[Infirmière]:[Personne 19]],0)))=TRUE,"Form","")</f>
        <v/>
      </c>
      <c r="EX23" s="95" t="str">
        <f>IF(ISTEXT(INDEX('Abs Formation'!$B$4:$T$369,MATCH(EX$9*1,Tableau6[Date],0),MATCH(Tableau3[[#This Row],[Nom Prénom]],Tableau6[[#Headers],[Infirmière]:[Personne 19]],0)))=TRUE,"Form","")</f>
        <v/>
      </c>
      <c r="EY23" s="95" t="str">
        <f>IF(ISTEXT(INDEX('Abs Formation'!$B$4:$T$369,MATCH(EY$9*1,Tableau6[Date],0),MATCH(Tableau3[[#This Row],[Nom Prénom]],Tableau6[[#Headers],[Infirmière]:[Personne 19]],0)))=TRUE,"Form","")</f>
        <v/>
      </c>
      <c r="EZ23" s="95" t="str">
        <f>IF(ISTEXT(INDEX('Abs Formation'!$B$4:$T$369,MATCH(EZ$9*1,Tableau6[Date],0),MATCH(Tableau3[[#This Row],[Nom Prénom]],Tableau6[[#Headers],[Infirmière]:[Personne 19]],0)))=TRUE,"Form","")</f>
        <v/>
      </c>
      <c r="FA23" s="95" t="str">
        <f>IF(ISTEXT(INDEX('Abs Formation'!$B$4:$T$369,MATCH(FA$9*1,Tableau6[Date],0),MATCH(Tableau3[[#This Row],[Nom Prénom]],Tableau6[[#Headers],[Infirmière]:[Personne 19]],0)))=TRUE,"Form","")</f>
        <v/>
      </c>
      <c r="FB23" s="95" t="str">
        <f>IF(ISTEXT(INDEX('Abs Formation'!$B$4:$T$369,MATCH(FB$9*1,Tableau6[Date],0),MATCH(Tableau3[[#This Row],[Nom Prénom]],Tableau6[[#Headers],[Infirmière]:[Personne 19]],0)))=TRUE,"Form","")</f>
        <v/>
      </c>
      <c r="FC23" s="95" t="str">
        <f>IF(ISTEXT(INDEX('Abs Formation'!$B$4:$T$369,MATCH(FC$9*1,Tableau6[Date],0),MATCH(Tableau3[[#This Row],[Nom Prénom]],Tableau6[[#Headers],[Infirmière]:[Personne 19]],0)))=TRUE,"Form","")</f>
        <v/>
      </c>
      <c r="FD23" s="95" t="str">
        <f>IF(ISTEXT(INDEX('Abs Formation'!$B$4:$T$369,MATCH(FD$9*1,Tableau6[Date],0),MATCH(Tableau3[[#This Row],[Nom Prénom]],Tableau6[[#Headers],[Infirmière]:[Personne 19]],0)))=TRUE,"Form","")</f>
        <v/>
      </c>
      <c r="FE23" s="95" t="str">
        <f>IF(ISTEXT(INDEX('Abs Formation'!$B$4:$T$369,MATCH(FE$9*1,Tableau6[Date],0),MATCH(Tableau3[[#This Row],[Nom Prénom]],Tableau6[[#Headers],[Infirmière]:[Personne 19]],0)))=TRUE,"Form","")</f>
        <v/>
      </c>
      <c r="FF23" s="95" t="str">
        <f>IF(ISTEXT(INDEX('Abs Formation'!$B$4:$T$369,MATCH(FF$9*1,Tableau6[Date],0),MATCH(Tableau3[[#This Row],[Nom Prénom]],Tableau6[[#Headers],[Infirmière]:[Personne 19]],0)))=TRUE,"Form","")</f>
        <v/>
      </c>
      <c r="FG23" s="95" t="str">
        <f>IF(ISTEXT(INDEX('Abs Formation'!$B$4:$T$369,MATCH(FG$9*1,Tableau6[Date],0),MATCH(Tableau3[[#This Row],[Nom Prénom]],Tableau6[[#Headers],[Infirmière]:[Personne 19]],0)))=TRUE,"Form","")</f>
        <v/>
      </c>
      <c r="FH23" s="95" t="str">
        <f>IF(ISTEXT(INDEX('Abs Formation'!$B$4:$T$369,MATCH(FH$9*1,Tableau6[Date],0),MATCH(Tableau3[[#This Row],[Nom Prénom]],Tableau6[[#Headers],[Infirmière]:[Personne 19]],0)))=TRUE,"Form","")</f>
        <v/>
      </c>
      <c r="FI23" s="95" t="str">
        <f>IF(ISTEXT(INDEX('Abs Formation'!$B$4:$T$369,MATCH(FI$9*1,Tableau6[Date],0),MATCH(Tableau3[[#This Row],[Nom Prénom]],Tableau6[[#Headers],[Infirmière]:[Personne 19]],0)))=TRUE,"Form","")</f>
        <v/>
      </c>
      <c r="FJ23" s="95" t="str">
        <f>IF(ISTEXT(INDEX('Abs Formation'!$B$4:$T$369,MATCH(FJ$9*1,Tableau6[Date],0),MATCH(Tableau3[[#This Row],[Nom Prénom]],Tableau6[[#Headers],[Infirmière]:[Personne 19]],0)))=TRUE,"Form","")</f>
        <v/>
      </c>
      <c r="FK23" s="96" t="str">
        <f>IF(ISTEXT(INDEX('Abs Formation'!$B$4:$T$369,MATCH(FK$9*1,Tableau6[Date],0),MATCH(Tableau3[[#This Row],[Nom Prénom]],Tableau6[[#Headers],[Infirmière]:[Personne 19]],0)))=TRUE,"Form","")</f>
        <v/>
      </c>
      <c r="FL23" s="96" t="str">
        <f>IF(ISTEXT(INDEX('Abs Formation'!$B$4:$T$369,MATCH(FL$9*1,Tableau6[Date],0),MATCH(Tableau3[[#This Row],[Nom Prénom]],Tableau6[[#Headers],[Infirmière]:[Personne 19]],0)))=TRUE,"Form","")</f>
        <v/>
      </c>
      <c r="FM23" s="96" t="str">
        <f>IF(ISTEXT(INDEX('Abs Formation'!$B$4:$T$369,MATCH(FM$9*1,Tableau6[Date],0),MATCH(Tableau3[[#This Row],[Nom Prénom]],Tableau6[[#Headers],[Infirmière]:[Personne 19]],0)))=TRUE,"Form","")</f>
        <v/>
      </c>
      <c r="FN23" s="96" t="str">
        <f>IF(ISTEXT(INDEX('Abs Formation'!$B$4:$T$369,MATCH(FN$9*1,Tableau6[Date],0),MATCH(Tableau3[[#This Row],[Nom Prénom]],Tableau6[[#Headers],[Infirmière]:[Personne 19]],0)))=TRUE,"Form","")</f>
        <v/>
      </c>
      <c r="FO23" s="96" t="str">
        <f>IF(ISTEXT(INDEX('Abs Formation'!$B$4:$T$369,MATCH(FO$9*1,Tableau6[Date],0),MATCH(Tableau3[[#This Row],[Nom Prénom]],Tableau6[[#Headers],[Infirmière]:[Personne 19]],0)))=TRUE,"Form","")</f>
        <v/>
      </c>
      <c r="FP23" s="96" t="str">
        <f>IF(ISTEXT(INDEX('Abs Formation'!$B$4:$T$369,MATCH(FP$9*1,Tableau6[Date],0),MATCH(Tableau3[[#This Row],[Nom Prénom]],Tableau6[[#Headers],[Infirmière]:[Personne 19]],0)))=TRUE,"Form","")</f>
        <v/>
      </c>
      <c r="FQ23" s="96" t="str">
        <f>IF(ISTEXT(INDEX('Abs Formation'!$B$4:$T$369,MATCH(FQ$9*1,Tableau6[Date],0),MATCH(Tableau3[[#This Row],[Nom Prénom]],Tableau6[[#Headers],[Infirmière]:[Personne 19]],0)))=TRUE,"Form","")</f>
        <v/>
      </c>
      <c r="FR23" s="96" t="str">
        <f>IF(ISTEXT(INDEX('Abs Formation'!$B$4:$T$369,MATCH(FR$9*1,Tableau6[Date],0),MATCH(Tableau3[[#This Row],[Nom Prénom]],Tableau6[[#Headers],[Infirmière]:[Personne 19]],0)))=TRUE,"Form","")</f>
        <v/>
      </c>
      <c r="FS23" s="96" t="str">
        <f>IF(ISTEXT(INDEX('Abs Formation'!$B$4:$T$369,MATCH(FS$9*1,Tableau6[Date],0),MATCH(Tableau3[[#This Row],[Nom Prénom]],Tableau6[[#Headers],[Infirmière]:[Personne 19]],0)))=TRUE,"Form","")</f>
        <v/>
      </c>
      <c r="FT23" s="96" t="str">
        <f>IF(ISTEXT(INDEX('Abs Formation'!$B$4:$T$369,MATCH(FT$9*1,Tableau6[Date],0),MATCH(Tableau3[[#This Row],[Nom Prénom]],Tableau6[[#Headers],[Infirmière]:[Personne 19]],0)))=TRUE,"Form","")</f>
        <v/>
      </c>
      <c r="FU23" s="96" t="str">
        <f>IF(ISTEXT(INDEX('Abs Formation'!$B$4:$T$369,MATCH(FU$9*1,Tableau6[Date],0),MATCH(Tableau3[[#This Row],[Nom Prénom]],Tableau6[[#Headers],[Infirmière]:[Personne 19]],0)))=TRUE,"Form","")</f>
        <v/>
      </c>
      <c r="FV23" s="96" t="str">
        <f>IF(ISTEXT(INDEX('Abs Formation'!$B$4:$T$369,MATCH(FV$9*1,Tableau6[Date],0),MATCH(Tableau3[[#This Row],[Nom Prénom]],Tableau6[[#Headers],[Infirmière]:[Personne 19]],0)))=TRUE,"Form","")</f>
        <v/>
      </c>
      <c r="FW23" s="96" t="str">
        <f>IF(ISTEXT(INDEX('Abs Formation'!$B$4:$T$369,MATCH(FW$9*1,Tableau6[Date],0),MATCH(Tableau3[[#This Row],[Nom Prénom]],Tableau6[[#Headers],[Infirmière]:[Personne 19]],0)))=TRUE,"Form","")</f>
        <v/>
      </c>
      <c r="FX23" s="96" t="str">
        <f>IF(ISTEXT(INDEX('Abs Formation'!$B$4:$T$369,MATCH(FX$9*1,Tableau6[Date],0),MATCH(Tableau3[[#This Row],[Nom Prénom]],Tableau6[[#Headers],[Infirmière]:[Personne 19]],0)))=TRUE,"Form","")</f>
        <v/>
      </c>
      <c r="FY23" s="96" t="str">
        <f>IF(ISTEXT(INDEX('Abs Formation'!$B$4:$T$369,MATCH(FY$9*1,Tableau6[Date],0),MATCH(Tableau3[[#This Row],[Nom Prénom]],Tableau6[[#Headers],[Infirmière]:[Personne 19]],0)))=TRUE,"Form","")</f>
        <v/>
      </c>
      <c r="FZ23" s="96" t="str">
        <f>IF(ISTEXT(INDEX('Abs Formation'!$B$4:$T$369,MATCH(FZ$9*1,Tableau6[Date],0),MATCH(Tableau3[[#This Row],[Nom Prénom]],Tableau6[[#Headers],[Infirmière]:[Personne 19]],0)))=TRUE,"Form","")</f>
        <v/>
      </c>
      <c r="GA23" s="96" t="str">
        <f>IF(ISTEXT(INDEX('Abs Formation'!$B$4:$T$369,MATCH(GA$9*1,Tableau6[Date],0),MATCH(Tableau3[[#This Row],[Nom Prénom]],Tableau6[[#Headers],[Infirmière]:[Personne 19]],0)))=TRUE,"Form","")</f>
        <v/>
      </c>
      <c r="GB23" s="96" t="str">
        <f>IF(ISTEXT(INDEX('Abs Formation'!$B$4:$T$369,MATCH(GB$9*1,Tableau6[Date],0),MATCH(Tableau3[[#This Row],[Nom Prénom]],Tableau6[[#Headers],[Infirmière]:[Personne 19]],0)))=TRUE,"Form","")</f>
        <v/>
      </c>
      <c r="GC23" s="96" t="str">
        <f>IF(ISTEXT(INDEX('Abs Formation'!$B$4:$T$369,MATCH(GC$9*1,Tableau6[Date],0),MATCH(Tableau3[[#This Row],[Nom Prénom]],Tableau6[[#Headers],[Infirmière]:[Personne 19]],0)))=TRUE,"Form","")</f>
        <v/>
      </c>
      <c r="GD23" s="96" t="str">
        <f>IF(ISTEXT(INDEX('Abs Formation'!$B$4:$T$369,MATCH(GD$9*1,Tableau6[Date],0),MATCH(Tableau3[[#This Row],[Nom Prénom]],Tableau6[[#Headers],[Infirmière]:[Personne 19]],0)))=TRUE,"Form","")</f>
        <v/>
      </c>
      <c r="GE23" s="96" t="str">
        <f>IF(ISTEXT(INDEX('Abs Formation'!$B$4:$T$369,MATCH(GE$9*1,Tableau6[Date],0),MATCH(Tableau3[[#This Row],[Nom Prénom]],Tableau6[[#Headers],[Infirmière]:[Personne 19]],0)))=TRUE,"Form","")</f>
        <v/>
      </c>
      <c r="GF23" s="96" t="str">
        <f>IF(ISTEXT(INDEX('Abs Formation'!$B$4:$T$369,MATCH(GF$9*1,Tableau6[Date],0),MATCH(Tableau3[[#This Row],[Nom Prénom]],Tableau6[[#Headers],[Infirmière]:[Personne 19]],0)))=TRUE,"Form","")</f>
        <v/>
      </c>
      <c r="GG23" s="96" t="str">
        <f>IF(ISTEXT(INDEX('Abs Formation'!$B$4:$T$369,MATCH(GG$9*1,Tableau6[Date],0),MATCH(Tableau3[[#This Row],[Nom Prénom]],Tableau6[[#Headers],[Infirmière]:[Personne 19]],0)))=TRUE,"Form","")</f>
        <v/>
      </c>
      <c r="GH23" s="96" t="str">
        <f>IF(ISTEXT(INDEX('Abs Formation'!$B$4:$T$369,MATCH(GH$9*1,Tableau6[Date],0),MATCH(Tableau3[[#This Row],[Nom Prénom]],Tableau6[[#Headers],[Infirmière]:[Personne 19]],0)))=TRUE,"Form","")</f>
        <v/>
      </c>
      <c r="GI23" s="96" t="str">
        <f>IF(ISTEXT(INDEX('Abs Formation'!$B$4:$T$369,MATCH(GI$9*1,Tableau6[Date],0),MATCH(Tableau3[[#This Row],[Nom Prénom]],Tableau6[[#Headers],[Infirmière]:[Personne 19]],0)))=TRUE,"Form","")</f>
        <v/>
      </c>
      <c r="GJ23" s="96" t="str">
        <f>IF(ISTEXT(INDEX('Abs Formation'!$B$4:$T$369,MATCH(GJ$9*1,Tableau6[Date],0),MATCH(Tableau3[[#This Row],[Nom Prénom]],Tableau6[[#Headers],[Infirmière]:[Personne 19]],0)))=TRUE,"Form","")</f>
        <v/>
      </c>
      <c r="GK23" s="96" t="str">
        <f>IF(ISTEXT(INDEX('Abs Formation'!$B$4:$T$369,MATCH(GK$9*1,Tableau6[Date],0),MATCH(Tableau3[[#This Row],[Nom Prénom]],Tableau6[[#Headers],[Infirmière]:[Personne 19]],0)))=TRUE,"Form","")</f>
        <v/>
      </c>
      <c r="GL23" s="96" t="str">
        <f>IF(ISTEXT(INDEX('Abs Formation'!$B$4:$T$369,MATCH(GL$9*1,Tableau6[Date],0),MATCH(Tableau3[[#This Row],[Nom Prénom]],Tableau6[[#Headers],[Infirmière]:[Personne 19]],0)))=TRUE,"Form","")</f>
        <v/>
      </c>
      <c r="GM23" s="96" t="str">
        <f>IF(ISTEXT(INDEX('Abs Formation'!$B$4:$T$369,MATCH(GM$9*1,Tableau6[Date],0),MATCH(Tableau3[[#This Row],[Nom Prénom]],Tableau6[[#Headers],[Infirmière]:[Personne 19]],0)))=TRUE,"Form","")</f>
        <v/>
      </c>
      <c r="GN23" s="96" t="str">
        <f>IF(ISTEXT(INDEX('Abs Formation'!$B$4:$T$369,MATCH(GN$9*1,Tableau6[Date],0),MATCH(Tableau3[[#This Row],[Nom Prénom]],Tableau6[[#Headers],[Infirmière]:[Personne 19]],0)))=TRUE,"Form","")</f>
        <v/>
      </c>
      <c r="GO23" s="97" t="str">
        <f>IF(ISTEXT(INDEX('Abs Formation'!$B$4:$T$369,MATCH(GO$9*1,Tableau6[Date],0),MATCH(Tableau3[[#This Row],[Nom Prénom]],Tableau6[[#Headers],[Infirmière]:[Personne 19]],0)))=TRUE,"Form","")</f>
        <v/>
      </c>
      <c r="GP23" s="97" t="str">
        <f>IF(ISTEXT(INDEX('Abs Formation'!$B$4:$T$369,MATCH(GP$9*1,Tableau6[Date],0),MATCH(Tableau3[[#This Row],[Nom Prénom]],Tableau6[[#Headers],[Infirmière]:[Personne 19]],0)))=TRUE,"Form","")</f>
        <v/>
      </c>
      <c r="GQ23" s="97" t="str">
        <f>IF(ISTEXT(INDEX('Abs Formation'!$B$4:$T$369,MATCH(GQ$9*1,Tableau6[Date],0),MATCH(Tableau3[[#This Row],[Nom Prénom]],Tableau6[[#Headers],[Infirmière]:[Personne 19]],0)))=TRUE,"Form","")</f>
        <v/>
      </c>
      <c r="GR23" s="97" t="str">
        <f>IF(ISTEXT(INDEX('Abs Formation'!$B$4:$T$369,MATCH(GR$9*1,Tableau6[Date],0),MATCH(Tableau3[[#This Row],[Nom Prénom]],Tableau6[[#Headers],[Infirmière]:[Personne 19]],0)))=TRUE,"Form","")</f>
        <v/>
      </c>
      <c r="GS23" s="97" t="str">
        <f>IF(ISTEXT(INDEX('Abs Formation'!$B$4:$T$369,MATCH(GS$9*1,Tableau6[Date],0),MATCH(Tableau3[[#This Row],[Nom Prénom]],Tableau6[[#Headers],[Infirmière]:[Personne 19]],0)))=TRUE,"Form","")</f>
        <v/>
      </c>
      <c r="GT23" s="97" t="str">
        <f>IF(ISTEXT(INDEX('Abs Formation'!$B$4:$T$369,MATCH(GT$9*1,Tableau6[Date],0),MATCH(Tableau3[[#This Row],[Nom Prénom]],Tableau6[[#Headers],[Infirmière]:[Personne 19]],0)))=TRUE,"Form","")</f>
        <v/>
      </c>
      <c r="GU23" s="97" t="str">
        <f>IF(ISTEXT(INDEX('Abs Formation'!$B$4:$T$369,MATCH(GU$9*1,Tableau6[Date],0),MATCH(Tableau3[[#This Row],[Nom Prénom]],Tableau6[[#Headers],[Infirmière]:[Personne 19]],0)))=TRUE,"Form","")</f>
        <v/>
      </c>
      <c r="GV23" s="97" t="str">
        <f>IF(ISTEXT(INDEX('Abs Formation'!$B$4:$T$369,MATCH(GV$9*1,Tableau6[Date],0),MATCH(Tableau3[[#This Row],[Nom Prénom]],Tableau6[[#Headers],[Infirmière]:[Personne 19]],0)))=TRUE,"Form","")</f>
        <v/>
      </c>
      <c r="GW23" s="97" t="str">
        <f>IF(ISTEXT(INDEX('Abs Formation'!$B$4:$T$369,MATCH(GW$9*1,Tableau6[Date],0),MATCH(Tableau3[[#This Row],[Nom Prénom]],Tableau6[[#Headers],[Infirmière]:[Personne 19]],0)))=TRUE,"Form","")</f>
        <v/>
      </c>
      <c r="GX23" s="97" t="str">
        <f>IF(ISTEXT(INDEX('Abs Formation'!$B$4:$T$369,MATCH(GX$9*1,Tableau6[Date],0),MATCH(Tableau3[[#This Row],[Nom Prénom]],Tableau6[[#Headers],[Infirmière]:[Personne 19]],0)))=TRUE,"Form","")</f>
        <v/>
      </c>
      <c r="GY23" s="97" t="str">
        <f>IF(ISTEXT(INDEX('Abs Formation'!$B$4:$T$369,MATCH(GY$9*1,Tableau6[Date],0),MATCH(Tableau3[[#This Row],[Nom Prénom]],Tableau6[[#Headers],[Infirmière]:[Personne 19]],0)))=TRUE,"Form","")</f>
        <v/>
      </c>
      <c r="GZ23" s="97" t="str">
        <f>IF(ISTEXT(INDEX('Abs Formation'!$B$4:$T$369,MATCH(GZ$9*1,Tableau6[Date],0),MATCH(Tableau3[[#This Row],[Nom Prénom]],Tableau6[[#Headers],[Infirmière]:[Personne 19]],0)))=TRUE,"Form","")</f>
        <v/>
      </c>
      <c r="HA23" s="97" t="str">
        <f>IF(ISTEXT(INDEX('Abs Formation'!$B$4:$T$369,MATCH(HA$9*1,Tableau6[Date],0),MATCH(Tableau3[[#This Row],[Nom Prénom]],Tableau6[[#Headers],[Infirmière]:[Personne 19]],0)))=TRUE,"Form","")</f>
        <v/>
      </c>
      <c r="HB23" s="97" t="str">
        <f>IF(ISTEXT(INDEX('Abs Formation'!$B$4:$T$369,MATCH(HB$9*1,Tableau6[Date],0),MATCH(Tableau3[[#This Row],[Nom Prénom]],Tableau6[[#Headers],[Infirmière]:[Personne 19]],0)))=TRUE,"Form","")</f>
        <v/>
      </c>
      <c r="HC23" s="97" t="str">
        <f>IF(ISTEXT(INDEX('Abs Formation'!$B$4:$T$369,MATCH(HC$9*1,Tableau6[Date],0),MATCH(Tableau3[[#This Row],[Nom Prénom]],Tableau6[[#Headers],[Infirmière]:[Personne 19]],0)))=TRUE,"Form","")</f>
        <v/>
      </c>
      <c r="HD23" s="97" t="str">
        <f>IF(ISTEXT(INDEX('Abs Formation'!$B$4:$T$369,MATCH(HD$9*1,Tableau6[Date],0),MATCH(Tableau3[[#This Row],[Nom Prénom]],Tableau6[[#Headers],[Infirmière]:[Personne 19]],0)))=TRUE,"Form","")</f>
        <v/>
      </c>
      <c r="HE23" s="97" t="str">
        <f>IF(ISTEXT(INDEX('Abs Formation'!$B$4:$T$369,MATCH(HE$9*1,Tableau6[Date],0),MATCH(Tableau3[[#This Row],[Nom Prénom]],Tableau6[[#Headers],[Infirmière]:[Personne 19]],0)))=TRUE,"Form","")</f>
        <v/>
      </c>
      <c r="HF23" s="97" t="str">
        <f>IF(ISTEXT(INDEX('Abs Formation'!$B$4:$T$369,MATCH(HF$9*1,Tableau6[Date],0),MATCH(Tableau3[[#This Row],[Nom Prénom]],Tableau6[[#Headers],[Infirmière]:[Personne 19]],0)))=TRUE,"Form","")</f>
        <v/>
      </c>
      <c r="HG23" s="97" t="str">
        <f>IF(ISTEXT(INDEX('Abs Formation'!$B$4:$T$369,MATCH(HG$9*1,Tableau6[Date],0),MATCH(Tableau3[[#This Row],[Nom Prénom]],Tableau6[[#Headers],[Infirmière]:[Personne 19]],0)))=TRUE,"Form","")</f>
        <v/>
      </c>
      <c r="HH23" s="97" t="str">
        <f>IF(ISTEXT(INDEX('Abs Formation'!$B$4:$T$369,MATCH(HH$9*1,Tableau6[Date],0),MATCH(Tableau3[[#This Row],[Nom Prénom]],Tableau6[[#Headers],[Infirmière]:[Personne 19]],0)))=TRUE,"Form","")</f>
        <v/>
      </c>
      <c r="HI23" s="97" t="str">
        <f>IF(ISTEXT(INDEX('Abs Formation'!$B$4:$T$369,MATCH(HI$9*1,Tableau6[Date],0),MATCH(Tableau3[[#This Row],[Nom Prénom]],Tableau6[[#Headers],[Infirmière]:[Personne 19]],0)))=TRUE,"Form","")</f>
        <v/>
      </c>
      <c r="HJ23" s="97" t="str">
        <f>IF(ISTEXT(INDEX('Abs Formation'!$B$4:$T$369,MATCH(HJ$9*1,Tableau6[Date],0),MATCH(Tableau3[[#This Row],[Nom Prénom]],Tableau6[[#Headers],[Infirmière]:[Personne 19]],0)))=TRUE,"Form","")</f>
        <v/>
      </c>
      <c r="HK23" s="97" t="str">
        <f>IF(ISTEXT(INDEX('Abs Formation'!$B$4:$T$369,MATCH(HK$9*1,Tableau6[Date],0),MATCH(Tableau3[[#This Row],[Nom Prénom]],Tableau6[[#Headers],[Infirmière]:[Personne 19]],0)))=TRUE,"Form","")</f>
        <v/>
      </c>
      <c r="HL23" s="97" t="str">
        <f>IF(ISTEXT(INDEX('Abs Formation'!$B$4:$T$369,MATCH(HL$9*1,Tableau6[Date],0),MATCH(Tableau3[[#This Row],[Nom Prénom]],Tableau6[[#Headers],[Infirmière]:[Personne 19]],0)))=TRUE,"Form","")</f>
        <v/>
      </c>
      <c r="HM23" s="97" t="str">
        <f>IF(ISTEXT(INDEX('Abs Formation'!$B$4:$T$369,MATCH(HM$9*1,Tableau6[Date],0),MATCH(Tableau3[[#This Row],[Nom Prénom]],Tableau6[[#Headers],[Infirmière]:[Personne 19]],0)))=TRUE,"Form","")</f>
        <v/>
      </c>
      <c r="HN23" s="97" t="str">
        <f>IF(ISTEXT(INDEX('Abs Formation'!$B$4:$T$369,MATCH(HN$9*1,Tableau6[Date],0),MATCH(Tableau3[[#This Row],[Nom Prénom]],Tableau6[[#Headers],[Infirmière]:[Personne 19]],0)))=TRUE,"Form","")</f>
        <v/>
      </c>
      <c r="HO23" s="97" t="str">
        <f>IF(ISTEXT(INDEX('Abs Formation'!$B$4:$T$369,MATCH(HO$9*1,Tableau6[Date],0),MATCH(Tableau3[[#This Row],[Nom Prénom]],Tableau6[[#Headers],[Infirmière]:[Personne 19]],0)))=TRUE,"Form","")</f>
        <v/>
      </c>
      <c r="HP23" s="97" t="str">
        <f>IF(ISTEXT(INDEX('Abs Formation'!$B$4:$T$369,MATCH(HP$9*1,Tableau6[Date],0),MATCH(Tableau3[[#This Row],[Nom Prénom]],Tableau6[[#Headers],[Infirmière]:[Personne 19]],0)))=TRUE,"Form","")</f>
        <v/>
      </c>
      <c r="HQ23" s="97" t="str">
        <f>IF(ISTEXT(INDEX('Abs Formation'!$B$4:$T$369,MATCH(HQ$9*1,Tableau6[Date],0),MATCH(Tableau3[[#This Row],[Nom Prénom]],Tableau6[[#Headers],[Infirmière]:[Personne 19]],0)))=TRUE,"Form","")</f>
        <v/>
      </c>
      <c r="HR23" s="97" t="str">
        <f>IF(ISTEXT(INDEX('Abs Formation'!$B$4:$T$369,MATCH(HR$9*1,Tableau6[Date],0),MATCH(Tableau3[[#This Row],[Nom Prénom]],Tableau6[[#Headers],[Infirmière]:[Personne 19]],0)))=TRUE,"Form","")</f>
        <v/>
      </c>
      <c r="HS23" s="97" t="str">
        <f>IF(ISTEXT(INDEX('Abs Formation'!$B$4:$T$369,MATCH(HS$9*1,Tableau6[Date],0),MATCH(Tableau3[[#This Row],[Nom Prénom]],Tableau6[[#Headers],[Infirmière]:[Personne 19]],0)))=TRUE,"Form","")</f>
        <v/>
      </c>
      <c r="HT23" s="91" t="str">
        <f>IF(ISTEXT(INDEX('Abs Formation'!$B$4:$T$369,MATCH(HT$9*1,Tableau6[Date],0),MATCH(Tableau3[[#This Row],[Nom Prénom]],Tableau6[[#Headers],[Infirmière]:[Personne 19]],0)))=TRUE,"Form","")</f>
        <v/>
      </c>
      <c r="HU23" s="91" t="str">
        <f>IF(ISTEXT(INDEX('Abs Formation'!$B$4:$T$369,MATCH(HU$9*1,Tableau6[Date],0),MATCH(Tableau3[[#This Row],[Nom Prénom]],Tableau6[[#Headers],[Infirmière]:[Personne 19]],0)))=TRUE,"Form","")</f>
        <v/>
      </c>
      <c r="HV23" s="91" t="str">
        <f>IF(ISTEXT(INDEX('Abs Formation'!$B$4:$T$369,MATCH(HV$9*1,Tableau6[Date],0),MATCH(Tableau3[[#This Row],[Nom Prénom]],Tableau6[[#Headers],[Infirmière]:[Personne 19]],0)))=TRUE,"Form","")</f>
        <v/>
      </c>
      <c r="HW23" s="91" t="str">
        <f>IF(ISTEXT(INDEX('Abs Formation'!$B$4:$T$369,MATCH(HW$9*1,Tableau6[Date],0),MATCH(Tableau3[[#This Row],[Nom Prénom]],Tableau6[[#Headers],[Infirmière]:[Personne 19]],0)))=TRUE,"Form","")</f>
        <v/>
      </c>
      <c r="HX23" s="91" t="str">
        <f>IF(ISTEXT(INDEX('Abs Formation'!$B$4:$T$369,MATCH(HX$9*1,Tableau6[Date],0),MATCH(Tableau3[[#This Row],[Nom Prénom]],Tableau6[[#Headers],[Infirmière]:[Personne 19]],0)))=TRUE,"Form","")</f>
        <v/>
      </c>
      <c r="HY23" s="91" t="str">
        <f>IF(ISTEXT(INDEX('Abs Formation'!$B$4:$T$369,MATCH(HY$9*1,Tableau6[Date],0),MATCH(Tableau3[[#This Row],[Nom Prénom]],Tableau6[[#Headers],[Infirmière]:[Personne 19]],0)))=TRUE,"Form","")</f>
        <v/>
      </c>
      <c r="HZ23" s="91" t="str">
        <f>IF(ISTEXT(INDEX('Abs Formation'!$B$4:$T$369,MATCH(HZ$9*1,Tableau6[Date],0),MATCH(Tableau3[[#This Row],[Nom Prénom]],Tableau6[[#Headers],[Infirmière]:[Personne 19]],0)))=TRUE,"Form","")</f>
        <v/>
      </c>
      <c r="IA23" s="91" t="str">
        <f>IF(ISTEXT(INDEX('Abs Formation'!$B$4:$T$369,MATCH(IA$9*1,Tableau6[Date],0),MATCH(Tableau3[[#This Row],[Nom Prénom]],Tableau6[[#Headers],[Infirmière]:[Personne 19]],0)))=TRUE,"Form","")</f>
        <v/>
      </c>
      <c r="IB23" s="91" t="str">
        <f>IF(ISTEXT(INDEX('Abs Formation'!$B$4:$T$369,MATCH(IB$9*1,Tableau6[Date],0),MATCH(Tableau3[[#This Row],[Nom Prénom]],Tableau6[[#Headers],[Infirmière]:[Personne 19]],0)))=TRUE,"Form","")</f>
        <v/>
      </c>
      <c r="IC23" s="91" t="str">
        <f>IF(ISTEXT(INDEX('Abs Formation'!$B$4:$T$369,MATCH(IC$9*1,Tableau6[Date],0),MATCH(Tableau3[[#This Row],[Nom Prénom]],Tableau6[[#Headers],[Infirmière]:[Personne 19]],0)))=TRUE,"Form","")</f>
        <v/>
      </c>
      <c r="ID23" s="91" t="str">
        <f>IF(ISTEXT(INDEX('Abs Formation'!$B$4:$T$369,MATCH(ID$9*1,Tableau6[Date],0),MATCH(Tableau3[[#This Row],[Nom Prénom]],Tableau6[[#Headers],[Infirmière]:[Personne 19]],0)))=TRUE,"Form","")</f>
        <v/>
      </c>
      <c r="IE23" s="91" t="str">
        <f>IF(ISTEXT(INDEX('Abs Formation'!$B$4:$T$369,MATCH(IE$9*1,Tableau6[Date],0),MATCH(Tableau3[[#This Row],[Nom Prénom]],Tableau6[[#Headers],[Infirmière]:[Personne 19]],0)))=TRUE,"Form","")</f>
        <v/>
      </c>
      <c r="IF23" s="91" t="str">
        <f>IF(ISTEXT(INDEX('Abs Formation'!$B$4:$T$369,MATCH(IF$9*1,Tableau6[Date],0),MATCH(Tableau3[[#This Row],[Nom Prénom]],Tableau6[[#Headers],[Infirmière]:[Personne 19]],0)))=TRUE,"Form","")</f>
        <v/>
      </c>
      <c r="IG23" s="91" t="str">
        <f>IF(ISTEXT(INDEX('Abs Formation'!$B$4:$T$369,MATCH(IG$9*1,Tableau6[Date],0),MATCH(Tableau3[[#This Row],[Nom Prénom]],Tableau6[[#Headers],[Infirmière]:[Personne 19]],0)))=TRUE,"Form","")</f>
        <v/>
      </c>
      <c r="IH23" s="91" t="str">
        <f>IF(ISTEXT(INDEX('Abs Formation'!$B$4:$T$369,MATCH(IH$9*1,Tableau6[Date],0),MATCH(Tableau3[[#This Row],[Nom Prénom]],Tableau6[[#Headers],[Infirmière]:[Personne 19]],0)))=TRUE,"Form","")</f>
        <v/>
      </c>
      <c r="II23" s="91" t="str">
        <f>IF(ISTEXT(INDEX('Abs Formation'!$B$4:$T$369,MATCH(II$9*1,Tableau6[Date],0),MATCH(Tableau3[[#This Row],[Nom Prénom]],Tableau6[[#Headers],[Infirmière]:[Personne 19]],0)))=TRUE,"Form","")</f>
        <v/>
      </c>
      <c r="IJ23" s="91" t="str">
        <f>IF(ISTEXT(INDEX('Abs Formation'!$B$4:$T$369,MATCH(IJ$9*1,Tableau6[Date],0),MATCH(Tableau3[[#This Row],[Nom Prénom]],Tableau6[[#Headers],[Infirmière]:[Personne 19]],0)))=TRUE,"Form","")</f>
        <v/>
      </c>
      <c r="IK23" s="91" t="str">
        <f>IF(ISTEXT(INDEX('Abs Formation'!$B$4:$T$369,MATCH(IK$9*1,Tableau6[Date],0),MATCH(Tableau3[[#This Row],[Nom Prénom]],Tableau6[[#Headers],[Infirmière]:[Personne 19]],0)))=TRUE,"Form","")</f>
        <v/>
      </c>
      <c r="IL23" s="91" t="str">
        <f>IF(ISTEXT(INDEX('Abs Formation'!$B$4:$T$369,MATCH(IL$9*1,Tableau6[Date],0),MATCH(Tableau3[[#This Row],[Nom Prénom]],Tableau6[[#Headers],[Infirmière]:[Personne 19]],0)))=TRUE,"Form","")</f>
        <v/>
      </c>
      <c r="IM23" s="91" t="str">
        <f>IF(ISTEXT(INDEX('Abs Formation'!$B$4:$T$369,MATCH(IM$9*1,Tableau6[Date],0),MATCH(Tableau3[[#This Row],[Nom Prénom]],Tableau6[[#Headers],[Infirmière]:[Personne 19]],0)))=TRUE,"Form","")</f>
        <v/>
      </c>
      <c r="IN23" s="91" t="str">
        <f>IF(ISTEXT(INDEX('Abs Formation'!$B$4:$T$369,MATCH(IN$9*1,Tableau6[Date],0),MATCH(Tableau3[[#This Row],[Nom Prénom]],Tableau6[[#Headers],[Infirmière]:[Personne 19]],0)))=TRUE,"Form","")</f>
        <v/>
      </c>
      <c r="IO23" s="91" t="str">
        <f>IF(ISTEXT(INDEX('Abs Formation'!$B$4:$T$369,MATCH(IO$9*1,Tableau6[Date],0),MATCH(Tableau3[[#This Row],[Nom Prénom]],Tableau6[[#Headers],[Infirmière]:[Personne 19]],0)))=TRUE,"Form","")</f>
        <v/>
      </c>
      <c r="IP23" s="91" t="str">
        <f>IF(ISTEXT(INDEX('Abs Formation'!$B$4:$T$369,MATCH(IP$9*1,Tableau6[Date],0),MATCH(Tableau3[[#This Row],[Nom Prénom]],Tableau6[[#Headers],[Infirmière]:[Personne 19]],0)))=TRUE,"Form","")</f>
        <v/>
      </c>
      <c r="IQ23" s="91" t="str">
        <f>IF(ISTEXT(INDEX('Abs Formation'!$B$4:$T$369,MATCH(IQ$9*1,Tableau6[Date],0),MATCH(Tableau3[[#This Row],[Nom Prénom]],Tableau6[[#Headers],[Infirmière]:[Personne 19]],0)))=TRUE,"Form","")</f>
        <v/>
      </c>
      <c r="IR23" s="91" t="str">
        <f>IF(ISTEXT(INDEX('Abs Formation'!$B$4:$T$369,MATCH(IR$9*1,Tableau6[Date],0),MATCH(Tableau3[[#This Row],[Nom Prénom]],Tableau6[[#Headers],[Infirmière]:[Personne 19]],0)))=TRUE,"Form","")</f>
        <v/>
      </c>
      <c r="IS23" s="91" t="str">
        <f>IF(ISTEXT(INDEX('Abs Formation'!$B$4:$T$369,MATCH(IS$9*1,Tableau6[Date],0),MATCH(Tableau3[[#This Row],[Nom Prénom]],Tableau6[[#Headers],[Infirmière]:[Personne 19]],0)))=TRUE,"Form","")</f>
        <v/>
      </c>
      <c r="IT23" s="91" t="str">
        <f>IF(ISTEXT(INDEX('Abs Formation'!$B$4:$T$369,MATCH(IT$9*1,Tableau6[Date],0),MATCH(Tableau3[[#This Row],[Nom Prénom]],Tableau6[[#Headers],[Infirmière]:[Personne 19]],0)))=TRUE,"Form","")</f>
        <v/>
      </c>
      <c r="IU23" s="91" t="str">
        <f>IF(ISTEXT(INDEX('Abs Formation'!$B$4:$T$369,MATCH(IU$9*1,Tableau6[Date],0),MATCH(Tableau3[[#This Row],[Nom Prénom]],Tableau6[[#Headers],[Infirmière]:[Personne 19]],0)))=TRUE,"Form","")</f>
        <v/>
      </c>
      <c r="IV23" s="91" t="str">
        <f>IF(ISTEXT(INDEX('Abs Formation'!$B$4:$T$369,MATCH(IV$9*1,Tableau6[Date],0),MATCH(Tableau3[[#This Row],[Nom Prénom]],Tableau6[[#Headers],[Infirmière]:[Personne 19]],0)))=TRUE,"Form","")</f>
        <v/>
      </c>
      <c r="IW23" s="91" t="str">
        <f>IF(ISTEXT(INDEX('Abs Formation'!$B$4:$T$369,MATCH(IW$9*1,Tableau6[Date],0),MATCH(Tableau3[[#This Row],[Nom Prénom]],Tableau6[[#Headers],[Infirmière]:[Personne 19]],0)))=TRUE,"Form","")</f>
        <v/>
      </c>
      <c r="IX23" s="91" t="str">
        <f>IF(ISTEXT(INDEX('Abs Formation'!$B$4:$T$369,MATCH(IX$9*1,Tableau6[Date],0),MATCH(Tableau3[[#This Row],[Nom Prénom]],Tableau6[[#Headers],[Infirmière]:[Personne 19]],0)))=TRUE,"Form","")</f>
        <v/>
      </c>
      <c r="IY23" s="98" t="str">
        <f>IF(ISTEXT(INDEX('Abs Formation'!$B$4:$T$369,MATCH(IY$9*1,Tableau6[Date],0),MATCH(Tableau3[[#This Row],[Nom Prénom]],Tableau6[[#Headers],[Infirmière]:[Personne 19]],0)))=TRUE,"Form","")</f>
        <v/>
      </c>
      <c r="IZ23" s="98" t="str">
        <f>IF(ISTEXT(INDEX('Abs Formation'!$B$4:$T$369,MATCH(IZ$9*1,Tableau6[Date],0),MATCH(Tableau3[[#This Row],[Nom Prénom]],Tableau6[[#Headers],[Infirmière]:[Personne 19]],0)))=TRUE,"Form","")</f>
        <v/>
      </c>
      <c r="JA23" s="98" t="str">
        <f>IF(ISTEXT(INDEX('Abs Formation'!$B$4:$T$369,MATCH(JA$9*1,Tableau6[Date],0),MATCH(Tableau3[[#This Row],[Nom Prénom]],Tableau6[[#Headers],[Infirmière]:[Personne 19]],0)))=TRUE,"Form","")</f>
        <v/>
      </c>
      <c r="JB23" s="98" t="str">
        <f>IF(ISTEXT(INDEX('Abs Formation'!$B$4:$T$369,MATCH(JB$9*1,Tableau6[Date],0),MATCH(Tableau3[[#This Row],[Nom Prénom]],Tableau6[[#Headers],[Infirmière]:[Personne 19]],0)))=TRUE,"Form","")</f>
        <v/>
      </c>
      <c r="JC23" s="98" t="str">
        <f>IF(ISTEXT(INDEX('Abs Formation'!$B$4:$T$369,MATCH(JC$9*1,Tableau6[Date],0),MATCH(Tableau3[[#This Row],[Nom Prénom]],Tableau6[[#Headers],[Infirmière]:[Personne 19]],0)))=TRUE,"Form","")</f>
        <v/>
      </c>
      <c r="JD23" s="98" t="str">
        <f>IF(ISTEXT(INDEX('Abs Formation'!$B$4:$T$369,MATCH(JD$9*1,Tableau6[Date],0),MATCH(Tableau3[[#This Row],[Nom Prénom]],Tableau6[[#Headers],[Infirmière]:[Personne 19]],0)))=TRUE,"Form","")</f>
        <v/>
      </c>
      <c r="JE23" s="98" t="str">
        <f>IF(ISTEXT(INDEX('Abs Formation'!$B$4:$T$369,MATCH(JE$9*1,Tableau6[Date],0),MATCH(Tableau3[[#This Row],[Nom Prénom]],Tableau6[[#Headers],[Infirmière]:[Personne 19]],0)))=TRUE,"Form","")</f>
        <v/>
      </c>
      <c r="JF23" s="98" t="str">
        <f>IF(ISTEXT(INDEX('Abs Formation'!$B$4:$T$369,MATCH(JF$9*1,Tableau6[Date],0),MATCH(Tableau3[[#This Row],[Nom Prénom]],Tableau6[[#Headers],[Infirmière]:[Personne 19]],0)))=TRUE,"Form","")</f>
        <v/>
      </c>
      <c r="JG23" s="98" t="str">
        <f>IF(ISTEXT(INDEX('Abs Formation'!$B$4:$T$369,MATCH(JG$9*1,Tableau6[Date],0),MATCH(Tableau3[[#This Row],[Nom Prénom]],Tableau6[[#Headers],[Infirmière]:[Personne 19]],0)))=TRUE,"Form","")</f>
        <v/>
      </c>
      <c r="JH23" s="98" t="str">
        <f>IF(ISTEXT(INDEX('Abs Formation'!$B$4:$T$369,MATCH(JH$9*1,Tableau6[Date],0),MATCH(Tableau3[[#This Row],[Nom Prénom]],Tableau6[[#Headers],[Infirmière]:[Personne 19]],0)))=TRUE,"Form","")</f>
        <v/>
      </c>
      <c r="JI23" s="98" t="str">
        <f>IF(ISTEXT(INDEX('Abs Formation'!$B$4:$T$369,MATCH(JI$9*1,Tableau6[Date],0),MATCH(Tableau3[[#This Row],[Nom Prénom]],Tableau6[[#Headers],[Infirmière]:[Personne 19]],0)))=TRUE,"Form","")</f>
        <v/>
      </c>
      <c r="JJ23" s="98" t="str">
        <f>IF(ISTEXT(INDEX('Abs Formation'!$B$4:$T$369,MATCH(JJ$9*1,Tableau6[Date],0),MATCH(Tableau3[[#This Row],[Nom Prénom]],Tableau6[[#Headers],[Infirmière]:[Personne 19]],0)))=TRUE,"Form","")</f>
        <v/>
      </c>
      <c r="JK23" s="98" t="str">
        <f>IF(ISTEXT(INDEX('Abs Formation'!$B$4:$T$369,MATCH(JK$9*1,Tableau6[Date],0),MATCH(Tableau3[[#This Row],[Nom Prénom]],Tableau6[[#Headers],[Infirmière]:[Personne 19]],0)))=TRUE,"Form","")</f>
        <v/>
      </c>
      <c r="JL23" s="98" t="str">
        <f>IF(ISTEXT(INDEX('Abs Formation'!$B$4:$T$369,MATCH(JL$9*1,Tableau6[Date],0),MATCH(Tableau3[[#This Row],[Nom Prénom]],Tableau6[[#Headers],[Infirmière]:[Personne 19]],0)))=TRUE,"Form","")</f>
        <v/>
      </c>
      <c r="JM23" s="98" t="str">
        <f>IF(ISTEXT(INDEX('Abs Formation'!$B$4:$T$369,MATCH(JM$9*1,Tableau6[Date],0),MATCH(Tableau3[[#This Row],[Nom Prénom]],Tableau6[[#Headers],[Infirmière]:[Personne 19]],0)))=TRUE,"Form","")</f>
        <v/>
      </c>
      <c r="JN23" s="98" t="str">
        <f>IF(ISTEXT(INDEX('Abs Formation'!$B$4:$T$369,MATCH(JN$9*1,Tableau6[Date],0),MATCH(Tableau3[[#This Row],[Nom Prénom]],Tableau6[[#Headers],[Infirmière]:[Personne 19]],0)))=TRUE,"Form","")</f>
        <v/>
      </c>
      <c r="JO23" s="98" t="str">
        <f>IF(ISTEXT(INDEX('Abs Formation'!$B$4:$T$369,MATCH(JO$9*1,Tableau6[Date],0),MATCH(Tableau3[[#This Row],[Nom Prénom]],Tableau6[[#Headers],[Infirmière]:[Personne 19]],0)))=TRUE,"Form","")</f>
        <v/>
      </c>
      <c r="JP23" s="98" t="str">
        <f>IF(ISTEXT(INDEX('Abs Formation'!$B$4:$T$369,MATCH(JP$9*1,Tableau6[Date],0),MATCH(Tableau3[[#This Row],[Nom Prénom]],Tableau6[[#Headers],[Infirmière]:[Personne 19]],0)))=TRUE,"Form","")</f>
        <v/>
      </c>
      <c r="JQ23" s="98" t="str">
        <f>IF(ISTEXT(INDEX('Abs Formation'!$B$4:$T$369,MATCH(JQ$9*1,Tableau6[Date],0),MATCH(Tableau3[[#This Row],[Nom Prénom]],Tableau6[[#Headers],[Infirmière]:[Personne 19]],0)))=TRUE,"Form","")</f>
        <v/>
      </c>
      <c r="JR23" s="98" t="str">
        <f>IF(ISTEXT(INDEX('Abs Formation'!$B$4:$T$369,MATCH(JR$9*1,Tableau6[Date],0),MATCH(Tableau3[[#This Row],[Nom Prénom]],Tableau6[[#Headers],[Infirmière]:[Personne 19]],0)))=TRUE,"Form","")</f>
        <v/>
      </c>
      <c r="JS23" s="98" t="str">
        <f>IF(ISTEXT(INDEX('Abs Formation'!$B$4:$T$369,MATCH(JS$9*1,Tableau6[Date],0),MATCH(Tableau3[[#This Row],[Nom Prénom]],Tableau6[[#Headers],[Infirmière]:[Personne 19]],0)))=TRUE,"Form","")</f>
        <v/>
      </c>
      <c r="JT23" s="98" t="str">
        <f>IF(ISTEXT(INDEX('Abs Formation'!$B$4:$T$369,MATCH(JT$9*1,Tableau6[Date],0),MATCH(Tableau3[[#This Row],[Nom Prénom]],Tableau6[[#Headers],[Infirmière]:[Personne 19]],0)))=TRUE,"Form","")</f>
        <v/>
      </c>
      <c r="JU23" s="98" t="str">
        <f>IF(ISTEXT(INDEX('Abs Formation'!$B$4:$T$369,MATCH(JU$9*1,Tableau6[Date],0),MATCH(Tableau3[[#This Row],[Nom Prénom]],Tableau6[[#Headers],[Infirmière]:[Personne 19]],0)))=TRUE,"Form","")</f>
        <v/>
      </c>
      <c r="JV23" s="98" t="str">
        <f>IF(ISTEXT(INDEX('Abs Formation'!$B$4:$T$369,MATCH(JV$9*1,Tableau6[Date],0),MATCH(Tableau3[[#This Row],[Nom Prénom]],Tableau6[[#Headers],[Infirmière]:[Personne 19]],0)))=TRUE,"Form","")</f>
        <v/>
      </c>
      <c r="JW23" s="98" t="str">
        <f>IF(ISTEXT(INDEX('Abs Formation'!$B$4:$T$369,MATCH(JW$9*1,Tableau6[Date],0),MATCH(Tableau3[[#This Row],[Nom Prénom]],Tableau6[[#Headers],[Infirmière]:[Personne 19]],0)))=TRUE,"Form","")</f>
        <v/>
      </c>
      <c r="JX23" s="98" t="str">
        <f>IF(ISTEXT(INDEX('Abs Formation'!$B$4:$T$369,MATCH(JX$9*1,Tableau6[Date],0),MATCH(Tableau3[[#This Row],[Nom Prénom]],Tableau6[[#Headers],[Infirmière]:[Personne 19]],0)))=TRUE,"Form","")</f>
        <v/>
      </c>
      <c r="JY23" s="98" t="str">
        <f>IF(ISTEXT(INDEX('Abs Formation'!$B$4:$T$369,MATCH(JY$9*1,Tableau6[Date],0),MATCH(Tableau3[[#This Row],[Nom Prénom]],Tableau6[[#Headers],[Infirmière]:[Personne 19]],0)))=TRUE,"Form","")</f>
        <v/>
      </c>
      <c r="JZ23" s="98" t="str">
        <f>IF(ISTEXT(INDEX('Abs Formation'!$B$4:$T$369,MATCH(JZ$9*1,Tableau6[Date],0),MATCH(Tableau3[[#This Row],[Nom Prénom]],Tableau6[[#Headers],[Infirmière]:[Personne 19]],0)))=TRUE,"Form","")</f>
        <v/>
      </c>
      <c r="KA23" s="98" t="str">
        <f>IF(ISTEXT(INDEX('Abs Formation'!$B$4:$T$369,MATCH(KA$9*1,Tableau6[Date],0),MATCH(Tableau3[[#This Row],[Nom Prénom]],Tableau6[[#Headers],[Infirmière]:[Personne 19]],0)))=TRUE,"Form","")</f>
        <v/>
      </c>
      <c r="KB23" s="98" t="str">
        <f>IF(ISTEXT(INDEX('Abs Formation'!$B$4:$T$369,MATCH(KB$9*1,Tableau6[Date],0),MATCH(Tableau3[[#This Row],[Nom Prénom]],Tableau6[[#Headers],[Infirmière]:[Personne 19]],0)))=TRUE,"Form","")</f>
        <v/>
      </c>
      <c r="KC23" s="99" t="str">
        <f>IF(ISTEXT(INDEX('Abs Formation'!$B$4:$T$369,MATCH(KC$9*1,Tableau6[Date],0),MATCH(Tableau3[[#This Row],[Nom Prénom]],Tableau6[[#Headers],[Infirmière]:[Personne 19]],0)))=TRUE,"Form","")</f>
        <v/>
      </c>
      <c r="KD23" s="99" t="str">
        <f>IF(ISTEXT(INDEX('Abs Formation'!$B$4:$T$369,MATCH(KD$9*1,Tableau6[Date],0),MATCH(Tableau3[[#This Row],[Nom Prénom]],Tableau6[[#Headers],[Infirmière]:[Personne 19]],0)))=TRUE,"Form","")</f>
        <v/>
      </c>
      <c r="KE23" s="99" t="str">
        <f>IF(ISTEXT(INDEX('Abs Formation'!$B$4:$T$369,MATCH(KE$9*1,Tableau6[Date],0),MATCH(Tableau3[[#This Row],[Nom Prénom]],Tableau6[[#Headers],[Infirmière]:[Personne 19]],0)))=TRUE,"Form","")</f>
        <v/>
      </c>
      <c r="KF23" s="99" t="str">
        <f>IF(ISTEXT(INDEX('Abs Formation'!$B$4:$T$369,MATCH(KF$9*1,Tableau6[Date],0),MATCH(Tableau3[[#This Row],[Nom Prénom]],Tableau6[[#Headers],[Infirmière]:[Personne 19]],0)))=TRUE,"Form","")</f>
        <v/>
      </c>
      <c r="KG23" s="99" t="str">
        <f>IF(ISTEXT(INDEX('Abs Formation'!$B$4:$T$369,MATCH(KG$9*1,Tableau6[Date],0),MATCH(Tableau3[[#This Row],[Nom Prénom]],Tableau6[[#Headers],[Infirmière]:[Personne 19]],0)))=TRUE,"Form","")</f>
        <v/>
      </c>
      <c r="KH23" s="99" t="str">
        <f>IF(ISTEXT(INDEX('Abs Formation'!$B$4:$T$369,MATCH(KH$9*1,Tableau6[Date],0),MATCH(Tableau3[[#This Row],[Nom Prénom]],Tableau6[[#Headers],[Infirmière]:[Personne 19]],0)))=TRUE,"Form","")</f>
        <v/>
      </c>
      <c r="KI23" s="99" t="str">
        <f>IF(ISTEXT(INDEX('Abs Formation'!$B$4:$T$369,MATCH(KI$9*1,Tableau6[Date],0),MATCH(Tableau3[[#This Row],[Nom Prénom]],Tableau6[[#Headers],[Infirmière]:[Personne 19]],0)))=TRUE,"Form","")</f>
        <v/>
      </c>
      <c r="KJ23" s="99" t="str">
        <f>IF(ISTEXT(INDEX('Abs Formation'!$B$4:$T$369,MATCH(KJ$9*1,Tableau6[Date],0),MATCH(Tableau3[[#This Row],[Nom Prénom]],Tableau6[[#Headers],[Infirmière]:[Personne 19]],0)))=TRUE,"Form","")</f>
        <v/>
      </c>
      <c r="KK23" s="99" t="str">
        <f>IF(ISTEXT(INDEX('Abs Formation'!$B$4:$T$369,MATCH(KK$9*1,Tableau6[Date],0),MATCH(Tableau3[[#This Row],[Nom Prénom]],Tableau6[[#Headers],[Infirmière]:[Personne 19]],0)))=TRUE,"Form","")</f>
        <v/>
      </c>
      <c r="KL23" s="99" t="str">
        <f>IF(ISTEXT(INDEX('Abs Formation'!$B$4:$T$369,MATCH(KL$9*1,Tableau6[Date],0),MATCH(Tableau3[[#This Row],[Nom Prénom]],Tableau6[[#Headers],[Infirmière]:[Personne 19]],0)))=TRUE,"Form","")</f>
        <v/>
      </c>
      <c r="KM23" s="99" t="str">
        <f>IF(ISTEXT(INDEX('Abs Formation'!$B$4:$T$369,MATCH(KM$9*1,Tableau6[Date],0),MATCH(Tableau3[[#This Row],[Nom Prénom]],Tableau6[[#Headers],[Infirmière]:[Personne 19]],0)))=TRUE,"Form","")</f>
        <v/>
      </c>
      <c r="KN23" s="99" t="str">
        <f>IF(ISTEXT(INDEX('Abs Formation'!$B$4:$T$369,MATCH(KN$9*1,Tableau6[Date],0),MATCH(Tableau3[[#This Row],[Nom Prénom]],Tableau6[[#Headers],[Infirmière]:[Personne 19]],0)))=TRUE,"Form","")</f>
        <v/>
      </c>
      <c r="KO23" s="99" t="str">
        <f>IF(ISTEXT(INDEX('Abs Formation'!$B$4:$T$369,MATCH(KO$9*1,Tableau6[Date],0),MATCH(Tableau3[[#This Row],[Nom Prénom]],Tableau6[[#Headers],[Infirmière]:[Personne 19]],0)))=TRUE,"Form","")</f>
        <v/>
      </c>
      <c r="KP23" s="99" t="str">
        <f>IF(ISTEXT(INDEX('Abs Formation'!$B$4:$T$369,MATCH(KP$9*1,Tableau6[Date],0),MATCH(Tableau3[[#This Row],[Nom Prénom]],Tableau6[[#Headers],[Infirmière]:[Personne 19]],0)))=TRUE,"Form","")</f>
        <v/>
      </c>
      <c r="KQ23" s="99" t="str">
        <f>IF(ISTEXT(INDEX('Abs Formation'!$B$4:$T$369,MATCH(KQ$9*1,Tableau6[Date],0),MATCH(Tableau3[[#This Row],[Nom Prénom]],Tableau6[[#Headers],[Infirmière]:[Personne 19]],0)))=TRUE,"Form","")</f>
        <v/>
      </c>
      <c r="KR23" s="99" t="str">
        <f>IF(ISTEXT(INDEX('Abs Formation'!$B$4:$T$369,MATCH(KR$9*1,Tableau6[Date],0),MATCH(Tableau3[[#This Row],[Nom Prénom]],Tableau6[[#Headers],[Infirmière]:[Personne 19]],0)))=TRUE,"Form","")</f>
        <v/>
      </c>
      <c r="KS23" s="99" t="str">
        <f>IF(ISTEXT(INDEX('Abs Formation'!$B$4:$T$369,MATCH(KS$9*1,Tableau6[Date],0),MATCH(Tableau3[[#This Row],[Nom Prénom]],Tableau6[[#Headers],[Infirmière]:[Personne 19]],0)))=TRUE,"Form","")</f>
        <v/>
      </c>
      <c r="KT23" s="99" t="str">
        <f>IF(ISTEXT(INDEX('Abs Formation'!$B$4:$T$369,MATCH(KT$9*1,Tableau6[Date],0),MATCH(Tableau3[[#This Row],[Nom Prénom]],Tableau6[[#Headers],[Infirmière]:[Personne 19]],0)))=TRUE,"Form","")</f>
        <v/>
      </c>
      <c r="KU23" s="99" t="str">
        <f>IF(ISTEXT(INDEX('Abs Formation'!$B$4:$T$369,MATCH(KU$9*1,Tableau6[Date],0),MATCH(Tableau3[[#This Row],[Nom Prénom]],Tableau6[[#Headers],[Infirmière]:[Personne 19]],0)))=TRUE,"Form","")</f>
        <v/>
      </c>
      <c r="KV23" s="99" t="str">
        <f>IF(ISTEXT(INDEX('Abs Formation'!$B$4:$T$369,MATCH(KV$9*1,Tableau6[Date],0),MATCH(Tableau3[[#This Row],[Nom Prénom]],Tableau6[[#Headers],[Infirmière]:[Personne 19]],0)))=TRUE,"Form","")</f>
        <v/>
      </c>
      <c r="KW23" s="99" t="str">
        <f>IF(ISTEXT(INDEX('Abs Formation'!$B$4:$T$369,MATCH(KW$9*1,Tableau6[Date],0),MATCH(Tableau3[[#This Row],[Nom Prénom]],Tableau6[[#Headers],[Infirmière]:[Personne 19]],0)))=TRUE,"Form","")</f>
        <v/>
      </c>
      <c r="KX23" s="99" t="str">
        <f>IF(ISTEXT(INDEX('Abs Formation'!$B$4:$T$369,MATCH(KX$9*1,Tableau6[Date],0),MATCH(Tableau3[[#This Row],[Nom Prénom]],Tableau6[[#Headers],[Infirmière]:[Personne 19]],0)))=TRUE,"Form","")</f>
        <v/>
      </c>
      <c r="KY23" s="99" t="str">
        <f>IF(ISTEXT(INDEX('Abs Formation'!$B$4:$T$369,MATCH(KY$9*1,Tableau6[Date],0),MATCH(Tableau3[[#This Row],[Nom Prénom]],Tableau6[[#Headers],[Infirmière]:[Personne 19]],0)))=TRUE,"Form","")</f>
        <v/>
      </c>
      <c r="KZ23" s="99" t="str">
        <f>IF(ISTEXT(INDEX('Abs Formation'!$B$4:$T$369,MATCH(KZ$9*1,Tableau6[Date],0),MATCH(Tableau3[[#This Row],[Nom Prénom]],Tableau6[[#Headers],[Infirmière]:[Personne 19]],0)))=TRUE,"Form","")</f>
        <v/>
      </c>
      <c r="LA23" s="99" t="str">
        <f>IF(ISTEXT(INDEX('Abs Formation'!$B$4:$T$369,MATCH(LA$9*1,Tableau6[Date],0),MATCH(Tableau3[[#This Row],[Nom Prénom]],Tableau6[[#Headers],[Infirmière]:[Personne 19]],0)))=TRUE,"Form","")</f>
        <v/>
      </c>
      <c r="LB23" s="99" t="str">
        <f>IF(ISTEXT(INDEX('Abs Formation'!$B$4:$T$369,MATCH(LB$9*1,Tableau6[Date],0),MATCH(Tableau3[[#This Row],[Nom Prénom]],Tableau6[[#Headers],[Infirmière]:[Personne 19]],0)))=TRUE,"Form","")</f>
        <v/>
      </c>
      <c r="LC23" s="99" t="str">
        <f>IF(ISTEXT(INDEX('Abs Formation'!$B$4:$T$369,MATCH(LC$9*1,Tableau6[Date],0),MATCH(Tableau3[[#This Row],[Nom Prénom]],Tableau6[[#Headers],[Infirmière]:[Personne 19]],0)))=TRUE,"Form","")</f>
        <v/>
      </c>
      <c r="LD23" s="99" t="str">
        <f>IF(ISTEXT(INDEX('Abs Formation'!$B$4:$T$369,MATCH(LD$9*1,Tableau6[Date],0),MATCH(Tableau3[[#This Row],[Nom Prénom]],Tableau6[[#Headers],[Infirmière]:[Personne 19]],0)))=TRUE,"Form","")</f>
        <v/>
      </c>
      <c r="LE23" s="99" t="str">
        <f>IF(ISTEXT(INDEX('Abs Formation'!$B$4:$T$369,MATCH(LE$9*1,Tableau6[Date],0),MATCH(Tableau3[[#This Row],[Nom Prénom]],Tableau6[[#Headers],[Infirmière]:[Personne 19]],0)))=TRUE,"Form","")</f>
        <v/>
      </c>
      <c r="LF23" s="99" t="str">
        <f>IF(ISTEXT(INDEX('Abs Formation'!$B$4:$T$369,MATCH(LF$9*1,Tableau6[Date],0),MATCH(Tableau3[[#This Row],[Nom Prénom]],Tableau6[[#Headers],[Infirmière]:[Personne 19]],0)))=TRUE,"Form","")</f>
        <v/>
      </c>
      <c r="LG23" s="99" t="str">
        <f>IF(ISTEXT(INDEX('Abs Formation'!$B$4:$T$369,MATCH(LG$9*1,Tableau6[Date],0),MATCH(Tableau3[[#This Row],[Nom Prénom]],Tableau6[[#Headers],[Infirmière]:[Personne 19]],0)))=TRUE,"Form","")</f>
        <v/>
      </c>
      <c r="LH23" s="100" t="str">
        <f>IF(ISTEXT(INDEX('Abs Formation'!$B$4:$T$369,MATCH(LH$9*1,Tableau6[Date],0),MATCH(Tableau3[[#This Row],[Nom Prénom]],Tableau6[[#Headers],[Infirmière]:[Personne 19]],0)))=TRUE,"Form","")</f>
        <v/>
      </c>
      <c r="LI23" s="100" t="str">
        <f>IF(ISTEXT(INDEX('Abs Formation'!$B$4:$T$369,MATCH(LI$9*1,Tableau6[Date],0),MATCH(Tableau3[[#This Row],[Nom Prénom]],Tableau6[[#Headers],[Infirmière]:[Personne 19]],0)))=TRUE,"Form","")</f>
        <v/>
      </c>
      <c r="LJ23" s="100" t="str">
        <f>IF(ISTEXT(INDEX('Abs Formation'!$B$4:$T$369,MATCH(LJ$9*1,Tableau6[Date],0),MATCH(Tableau3[[#This Row],[Nom Prénom]],Tableau6[[#Headers],[Infirmière]:[Personne 19]],0)))=TRUE,"Form","")</f>
        <v/>
      </c>
      <c r="LK23" s="100" t="str">
        <f>IF(ISTEXT(INDEX('Abs Formation'!$B$4:$T$369,MATCH(LK$9*1,Tableau6[Date],0),MATCH(Tableau3[[#This Row],[Nom Prénom]],Tableau6[[#Headers],[Infirmière]:[Personne 19]],0)))=TRUE,"Form","")</f>
        <v/>
      </c>
      <c r="LL23" s="100" t="str">
        <f>IF(ISTEXT(INDEX('Abs Formation'!$B$4:$T$369,MATCH(LL$9*1,Tableau6[Date],0),MATCH(Tableau3[[#This Row],[Nom Prénom]],Tableau6[[#Headers],[Infirmière]:[Personne 19]],0)))=TRUE,"Form","")</f>
        <v/>
      </c>
      <c r="LM23" s="100" t="str">
        <f>IF(ISTEXT(INDEX('Abs Formation'!$B$4:$T$369,MATCH(LM$9*1,Tableau6[Date],0),MATCH(Tableau3[[#This Row],[Nom Prénom]],Tableau6[[#Headers],[Infirmière]:[Personne 19]],0)))=TRUE,"Form","")</f>
        <v/>
      </c>
      <c r="LN23" s="100" t="str">
        <f>IF(ISTEXT(INDEX('Abs Formation'!$B$4:$T$369,MATCH(LN$9*1,Tableau6[Date],0),MATCH(Tableau3[[#This Row],[Nom Prénom]],Tableau6[[#Headers],[Infirmière]:[Personne 19]],0)))=TRUE,"Form","")</f>
        <v/>
      </c>
      <c r="LO23" s="100" t="str">
        <f>IF(ISTEXT(INDEX('Abs Formation'!$B$4:$T$369,MATCH(LO$9*1,Tableau6[Date],0),MATCH(Tableau3[[#This Row],[Nom Prénom]],Tableau6[[#Headers],[Infirmière]:[Personne 19]],0)))=TRUE,"Form","")</f>
        <v/>
      </c>
      <c r="LP23" s="100" t="str">
        <f>IF(ISTEXT(INDEX('Abs Formation'!$B$4:$T$369,MATCH(LP$9*1,Tableau6[Date],0),MATCH(Tableau3[[#This Row],[Nom Prénom]],Tableau6[[#Headers],[Infirmière]:[Personne 19]],0)))=TRUE,"Form","")</f>
        <v/>
      </c>
      <c r="LQ23" s="100" t="str">
        <f>IF(ISTEXT(INDEX('Abs Formation'!$B$4:$T$369,MATCH(LQ$9*1,Tableau6[Date],0),MATCH(Tableau3[[#This Row],[Nom Prénom]],Tableau6[[#Headers],[Infirmière]:[Personne 19]],0)))=TRUE,"Form","")</f>
        <v/>
      </c>
      <c r="LR23" s="100" t="str">
        <f>IF(ISTEXT(INDEX('Abs Formation'!$B$4:$T$369,MATCH(LR$9*1,Tableau6[Date],0),MATCH(Tableau3[[#This Row],[Nom Prénom]],Tableau6[[#Headers],[Infirmière]:[Personne 19]],0)))=TRUE,"Form","")</f>
        <v/>
      </c>
      <c r="LS23" s="100" t="str">
        <f>IF(ISTEXT(INDEX('Abs Formation'!$B$4:$T$369,MATCH(LS$9*1,Tableau6[Date],0),MATCH(Tableau3[[#This Row],[Nom Prénom]],Tableau6[[#Headers],[Infirmière]:[Personne 19]],0)))=TRUE,"Form","")</f>
        <v/>
      </c>
      <c r="LT23" s="100" t="str">
        <f>IF(ISTEXT(INDEX('Abs Formation'!$B$4:$T$369,MATCH(LT$9*1,Tableau6[Date],0),MATCH(Tableau3[[#This Row],[Nom Prénom]],Tableau6[[#Headers],[Infirmière]:[Personne 19]],0)))=TRUE,"Form","")</f>
        <v/>
      </c>
      <c r="LU23" s="100" t="str">
        <f>IF(ISTEXT(INDEX('Abs Formation'!$B$4:$T$369,MATCH(LU$9*1,Tableau6[Date],0),MATCH(Tableau3[[#This Row],[Nom Prénom]],Tableau6[[#Headers],[Infirmière]:[Personne 19]],0)))=TRUE,"Form","")</f>
        <v/>
      </c>
      <c r="LV23" s="100" t="str">
        <f>IF(ISTEXT(INDEX('Abs Formation'!$B$4:$T$369,MATCH(LV$9*1,Tableau6[Date],0),MATCH(Tableau3[[#This Row],[Nom Prénom]],Tableau6[[#Headers],[Infirmière]:[Personne 19]],0)))=TRUE,"Form","")</f>
        <v/>
      </c>
      <c r="LW23" s="100" t="str">
        <f>IF(ISTEXT(INDEX('Abs Formation'!$B$4:$T$369,MATCH(LW$9*1,Tableau6[Date],0),MATCH(Tableau3[[#This Row],[Nom Prénom]],Tableau6[[#Headers],[Infirmière]:[Personne 19]],0)))=TRUE,"Form","")</f>
        <v/>
      </c>
      <c r="LX23" s="100" t="str">
        <f>IF(ISTEXT(INDEX('Abs Formation'!$B$4:$T$369,MATCH(LX$9*1,Tableau6[Date],0),MATCH(Tableau3[[#This Row],[Nom Prénom]],Tableau6[[#Headers],[Infirmière]:[Personne 19]],0)))=TRUE,"Form","")</f>
        <v/>
      </c>
      <c r="LY23" s="100" t="str">
        <f>IF(ISTEXT(INDEX('Abs Formation'!$B$4:$T$369,MATCH(LY$9*1,Tableau6[Date],0),MATCH(Tableau3[[#This Row],[Nom Prénom]],Tableau6[[#Headers],[Infirmière]:[Personne 19]],0)))=TRUE,"Form","")</f>
        <v/>
      </c>
      <c r="LZ23" s="100" t="str">
        <f>IF(ISTEXT(INDEX('Abs Formation'!$B$4:$T$369,MATCH(LZ$9*1,Tableau6[Date],0),MATCH(Tableau3[[#This Row],[Nom Prénom]],Tableau6[[#Headers],[Infirmière]:[Personne 19]],0)))=TRUE,"Form","")</f>
        <v/>
      </c>
      <c r="MA23" s="100" t="str">
        <f>IF(ISTEXT(INDEX('Abs Formation'!$B$4:$T$369,MATCH(MA$9*1,Tableau6[Date],0),MATCH(Tableau3[[#This Row],[Nom Prénom]],Tableau6[[#Headers],[Infirmière]:[Personne 19]],0)))=TRUE,"Form","")</f>
        <v/>
      </c>
      <c r="MB23" s="100" t="str">
        <f>IF(ISTEXT(INDEX('Abs Formation'!$B$4:$T$369,MATCH(MB$9*1,Tableau6[Date],0),MATCH(Tableau3[[#This Row],[Nom Prénom]],Tableau6[[#Headers],[Infirmière]:[Personne 19]],0)))=TRUE,"Form","")</f>
        <v/>
      </c>
      <c r="MC23" s="100" t="str">
        <f>IF(ISTEXT(INDEX('Abs Formation'!$B$4:$T$369,MATCH(MC$9*1,Tableau6[Date],0),MATCH(Tableau3[[#This Row],[Nom Prénom]],Tableau6[[#Headers],[Infirmière]:[Personne 19]],0)))=TRUE,"Form","")</f>
        <v/>
      </c>
      <c r="MD23" s="100" t="str">
        <f>IF(ISTEXT(INDEX('Abs Formation'!$B$4:$T$369,MATCH(MD$9*1,Tableau6[Date],0),MATCH(Tableau3[[#This Row],[Nom Prénom]],Tableau6[[#Headers],[Infirmière]:[Personne 19]],0)))=TRUE,"Form","")</f>
        <v/>
      </c>
      <c r="ME23" s="100" t="str">
        <f>IF(ISTEXT(INDEX('Abs Formation'!$B$4:$T$369,MATCH(ME$9*1,Tableau6[Date],0),MATCH(Tableau3[[#This Row],[Nom Prénom]],Tableau6[[#Headers],[Infirmière]:[Personne 19]],0)))=TRUE,"Form","")</f>
        <v/>
      </c>
      <c r="MF23" s="100" t="str">
        <f>IF(ISTEXT(INDEX('Abs Formation'!$B$4:$T$369,MATCH(MF$9*1,Tableau6[Date],0),MATCH(Tableau3[[#This Row],[Nom Prénom]],Tableau6[[#Headers],[Infirmière]:[Personne 19]],0)))=TRUE,"Form","")</f>
        <v/>
      </c>
      <c r="MG23" s="100" t="str">
        <f>IF(ISTEXT(INDEX('Abs Formation'!$B$4:$T$369,MATCH(MG$9*1,Tableau6[Date],0),MATCH(Tableau3[[#This Row],[Nom Prénom]],Tableau6[[#Headers],[Infirmière]:[Personne 19]],0)))=TRUE,"Form","")</f>
        <v/>
      </c>
      <c r="MH23" s="100" t="str">
        <f>IF(ISTEXT(INDEX('Abs Formation'!$B$4:$T$369,MATCH(MH$9*1,Tableau6[Date],0),MATCH(Tableau3[[#This Row],[Nom Prénom]],Tableau6[[#Headers],[Infirmière]:[Personne 19]],0)))=TRUE,"Form","")</f>
        <v/>
      </c>
      <c r="MI23" s="100" t="str">
        <f>IF(ISTEXT(INDEX('Abs Formation'!$B$4:$T$369,MATCH(MI$9*1,Tableau6[Date],0),MATCH(Tableau3[[#This Row],[Nom Prénom]],Tableau6[[#Headers],[Infirmière]:[Personne 19]],0)))=TRUE,"Form","")</f>
        <v/>
      </c>
      <c r="MJ23" s="100" t="str">
        <f>IF(ISTEXT(INDEX('Abs Formation'!$B$4:$T$369,MATCH(MJ$9*1,Tableau6[Date],0),MATCH(Tableau3[[#This Row],[Nom Prénom]],Tableau6[[#Headers],[Infirmière]:[Personne 19]],0)))=TRUE,"Form","")</f>
        <v/>
      </c>
      <c r="MK23" s="100" t="str">
        <f>IF(ISTEXT(INDEX('Abs Formation'!$B$4:$T$369,MATCH(MK$9*1,Tableau6[Date],0),MATCH(Tableau3[[#This Row],[Nom Prénom]],Tableau6[[#Headers],[Infirmière]:[Personne 19]],0)))=TRUE,"Form","")</f>
        <v/>
      </c>
      <c r="ML23" s="101" t="str">
        <f>IF(ISTEXT(INDEX('Abs Formation'!$B$4:$T$369,MATCH(ML$9*1,Tableau6[Date],0),MATCH(Tableau3[[#This Row],[Nom Prénom]],Tableau6[[#Headers],[Infirmière]:[Personne 19]],0)))=TRUE,"Form","")</f>
        <v/>
      </c>
      <c r="MM23" s="101" t="str">
        <f>IF(ISTEXT(INDEX('Abs Formation'!$B$4:$T$369,MATCH(MM$9*1,Tableau6[Date],0),MATCH(Tableau3[[#This Row],[Nom Prénom]],Tableau6[[#Headers],[Infirmière]:[Personne 19]],0)))=TRUE,"Form","")</f>
        <v/>
      </c>
      <c r="MN23" s="101" t="str">
        <f>IF(ISTEXT(INDEX('Abs Formation'!$B$4:$T$369,MATCH(MN$9*1,Tableau6[Date],0),MATCH(Tableau3[[#This Row],[Nom Prénom]],Tableau6[[#Headers],[Infirmière]:[Personne 19]],0)))=TRUE,"Form","")</f>
        <v/>
      </c>
      <c r="MO23" s="101" t="str">
        <f>IF(ISTEXT(INDEX('Abs Formation'!$B$4:$T$369,MATCH(MO$9*1,Tableau6[Date],0),MATCH(Tableau3[[#This Row],[Nom Prénom]],Tableau6[[#Headers],[Infirmière]:[Personne 19]],0)))=TRUE,"Form","")</f>
        <v/>
      </c>
      <c r="MP23" s="101" t="str">
        <f>IF(ISTEXT(INDEX('Abs Formation'!$B$4:$T$369,MATCH(MP$9*1,Tableau6[Date],0),MATCH(Tableau3[[#This Row],[Nom Prénom]],Tableau6[[#Headers],[Infirmière]:[Personne 19]],0)))=TRUE,"Form","")</f>
        <v/>
      </c>
      <c r="MQ23" s="101" t="str">
        <f>IF(ISTEXT(INDEX('Abs Formation'!$B$4:$T$369,MATCH(MQ$9*1,Tableau6[Date],0),MATCH(Tableau3[[#This Row],[Nom Prénom]],Tableau6[[#Headers],[Infirmière]:[Personne 19]],0)))=TRUE,"Form","")</f>
        <v/>
      </c>
      <c r="MR23" s="101" t="str">
        <f>IF(ISTEXT(INDEX('Abs Formation'!$B$4:$T$369,MATCH(MR$9*1,Tableau6[Date],0),MATCH(Tableau3[[#This Row],[Nom Prénom]],Tableau6[[#Headers],[Infirmière]:[Personne 19]],0)))=TRUE,"Form","")</f>
        <v/>
      </c>
      <c r="MS23" s="101" t="str">
        <f>IF(ISTEXT(INDEX('Abs Formation'!$B$4:$T$369,MATCH(MS$9*1,Tableau6[Date],0),MATCH(Tableau3[[#This Row],[Nom Prénom]],Tableau6[[#Headers],[Infirmière]:[Personne 19]],0)))=TRUE,"Form","")</f>
        <v/>
      </c>
      <c r="MT23" s="101" t="str">
        <f>IF(ISTEXT(INDEX('Abs Formation'!$B$4:$T$369,MATCH(MT$9*1,Tableau6[Date],0),MATCH(Tableau3[[#This Row],[Nom Prénom]],Tableau6[[#Headers],[Infirmière]:[Personne 19]],0)))=TRUE,"Form","")</f>
        <v/>
      </c>
      <c r="MU23" s="101" t="str">
        <f>IF(ISTEXT(INDEX('Abs Formation'!$B$4:$T$369,MATCH(MU$9*1,Tableau6[Date],0),MATCH(Tableau3[[#This Row],[Nom Prénom]],Tableau6[[#Headers],[Infirmière]:[Personne 19]],0)))=TRUE,"Form","")</f>
        <v/>
      </c>
      <c r="MV23" s="101" t="str">
        <f>IF(ISTEXT(INDEX('Abs Formation'!$B$4:$T$369,MATCH(MV$9*1,Tableau6[Date],0),MATCH(Tableau3[[#This Row],[Nom Prénom]],Tableau6[[#Headers],[Infirmière]:[Personne 19]],0)))=TRUE,"Form","")</f>
        <v/>
      </c>
      <c r="MW23" s="101" t="str">
        <f>IF(ISTEXT(INDEX('Abs Formation'!$B$4:$T$369,MATCH(MW$9*1,Tableau6[Date],0),MATCH(Tableau3[[#This Row],[Nom Prénom]],Tableau6[[#Headers],[Infirmière]:[Personne 19]],0)))=TRUE,"Form","")</f>
        <v/>
      </c>
      <c r="MX23" s="101" t="str">
        <f>IF(ISTEXT(INDEX('Abs Formation'!$B$4:$T$369,MATCH(MX$9*1,Tableau6[Date],0),MATCH(Tableau3[[#This Row],[Nom Prénom]],Tableau6[[#Headers],[Infirmière]:[Personne 19]],0)))=TRUE,"Form","")</f>
        <v/>
      </c>
      <c r="MY23" s="101" t="str">
        <f>IF(ISTEXT(INDEX('Abs Formation'!$B$4:$T$369,MATCH(MY$9*1,Tableau6[Date],0),MATCH(Tableau3[[#This Row],[Nom Prénom]],Tableau6[[#Headers],[Infirmière]:[Personne 19]],0)))=TRUE,"Form","")</f>
        <v/>
      </c>
      <c r="MZ23" s="101" t="str">
        <f>IF(ISTEXT(INDEX('Abs Formation'!$B$4:$T$369,MATCH(MZ$9*1,Tableau6[Date],0),MATCH(Tableau3[[#This Row],[Nom Prénom]],Tableau6[[#Headers],[Infirmière]:[Personne 19]],0)))=TRUE,"Form","")</f>
        <v/>
      </c>
      <c r="NA23" s="101" t="str">
        <f>IF(ISTEXT(INDEX('Abs Formation'!$B$4:$T$369,MATCH(NA$9*1,Tableau6[Date],0),MATCH(Tableau3[[#This Row],[Nom Prénom]],Tableau6[[#Headers],[Infirmière]:[Personne 19]],0)))=TRUE,"Form","")</f>
        <v/>
      </c>
      <c r="NB23" s="101" t="str">
        <f>IF(ISTEXT(INDEX('Abs Formation'!$B$4:$T$369,MATCH(NB$9*1,Tableau6[Date],0),MATCH(Tableau3[[#This Row],[Nom Prénom]],Tableau6[[#Headers],[Infirmière]:[Personne 19]],0)))=TRUE,"Form","")</f>
        <v/>
      </c>
      <c r="NC23" s="101" t="str">
        <f>IF(ISTEXT(INDEX('Abs Formation'!$B$4:$T$369,MATCH(NC$9*1,Tableau6[Date],0),MATCH(Tableau3[[#This Row],[Nom Prénom]],Tableau6[[#Headers],[Infirmière]:[Personne 19]],0)))=TRUE,"Form","")</f>
        <v/>
      </c>
      <c r="ND23" s="101" t="str">
        <f>IF(ISTEXT(INDEX('Abs Formation'!$B$4:$T$369,MATCH(ND$9*1,Tableau6[Date],0),MATCH(Tableau3[[#This Row],[Nom Prénom]],Tableau6[[#Headers],[Infirmière]:[Personne 19]],0)))=TRUE,"Form","")</f>
        <v/>
      </c>
      <c r="NE23" s="101" t="str">
        <f>IF(ISTEXT(INDEX('Abs Formation'!$B$4:$T$369,MATCH(NE$9*1,Tableau6[Date],0),MATCH(Tableau3[[#This Row],[Nom Prénom]],Tableau6[[#Headers],[Infirmière]:[Personne 19]],0)))=TRUE,"Form","")</f>
        <v/>
      </c>
      <c r="NF23" s="101" t="str">
        <f>IF(ISTEXT(INDEX('Abs Formation'!$B$4:$T$369,MATCH(NF$9*1,Tableau6[Date],0),MATCH(Tableau3[[#This Row],[Nom Prénom]],Tableau6[[#Headers],[Infirmière]:[Personne 19]],0)))=TRUE,"Form","")</f>
        <v/>
      </c>
      <c r="NG23" s="101" t="str">
        <f>IF(ISTEXT(INDEX('Abs Formation'!$B$4:$T$369,MATCH(NG$9*1,Tableau6[Date],0),MATCH(Tableau3[[#This Row],[Nom Prénom]],Tableau6[[#Headers],[Infirmière]:[Personne 19]],0)))=TRUE,"Form","")</f>
        <v/>
      </c>
      <c r="NH23" s="101" t="str">
        <f>IF(ISTEXT(INDEX('Abs Formation'!$B$4:$T$369,MATCH(NH$9*1,Tableau6[Date],0),MATCH(Tableau3[[#This Row],[Nom Prénom]],Tableau6[[#Headers],[Infirmière]:[Personne 19]],0)))=TRUE,"Form","")</f>
        <v/>
      </c>
      <c r="NI23" s="101" t="str">
        <f>IF(ISTEXT(INDEX('Abs Formation'!$B$4:$T$369,MATCH(NI$9*1,Tableau6[Date],0),MATCH(Tableau3[[#This Row],[Nom Prénom]],Tableau6[[#Headers],[Infirmière]:[Personne 19]],0)))=TRUE,"Form","")</f>
        <v/>
      </c>
      <c r="NJ23" s="101" t="str">
        <f>IF(ISTEXT(INDEX('Abs Formation'!$B$4:$T$369,MATCH(NJ$9*1,Tableau6[Date],0),MATCH(Tableau3[[#This Row],[Nom Prénom]],Tableau6[[#Headers],[Infirmière]:[Personne 19]],0)))=TRUE,"Form","")</f>
        <v/>
      </c>
      <c r="NK23" s="101" t="str">
        <f>IF(ISTEXT(INDEX('Abs Formation'!$B$4:$T$369,MATCH(NK$9*1,Tableau6[Date],0),MATCH(Tableau3[[#This Row],[Nom Prénom]],Tableau6[[#Headers],[Infirmière]:[Personne 19]],0)))=TRUE,"Form","")</f>
        <v/>
      </c>
      <c r="NL23" s="101" t="str">
        <f>IF(ISTEXT(INDEX('Abs Formation'!$B$4:$T$369,MATCH(NL$9*1,Tableau6[Date],0),MATCH(Tableau3[[#This Row],[Nom Prénom]],Tableau6[[#Headers],[Infirmière]:[Personne 19]],0)))=TRUE,"Form","")</f>
        <v/>
      </c>
      <c r="NM23" s="101" t="str">
        <f>IF(ISTEXT(INDEX('Abs Formation'!$B$4:$T$369,MATCH(NM$9*1,Tableau6[Date],0),MATCH(Tableau3[[#This Row],[Nom Prénom]],Tableau6[[#Headers],[Infirmière]:[Personne 19]],0)))=TRUE,"Form","")</f>
        <v/>
      </c>
      <c r="NN23" s="101" t="str">
        <f>IF(ISTEXT(INDEX('Abs Formation'!$B$4:$T$369,MATCH(NN$9*1,Tableau6[Date],0),MATCH(Tableau3[[#This Row],[Nom Prénom]],Tableau6[[#Headers],[Infirmière]:[Personne 19]],0)))=TRUE,"Form","")</f>
        <v/>
      </c>
      <c r="NO23" s="101" t="str">
        <f>IF(ISTEXT(INDEX('Abs Formation'!$B$4:$T$369,MATCH(NO$9*1,Tableau6[Date],0),MATCH(Tableau3[[#This Row],[Nom Prénom]],Tableau6[[#Headers],[Infirmière]:[Personne 19]],0)))=TRUE,"Form","")</f>
        <v/>
      </c>
      <c r="NP23" s="105" t="str">
        <f>IF(ISTEXT(INDEX('Abs Formation'!$B$4:$T$369,MATCH(NP$9*1,Tableau6[Date],0),MATCH(Tableau3[[#This Row],[Nom Prénom]],Tableau6[[#Headers],[Infirmière]:[Personne 19]],0)))=TRUE,"Form","")</f>
        <v/>
      </c>
    </row>
    <row r="24" spans="1:380" ht="27" customHeight="1" x14ac:dyDescent="0.2">
      <c r="A24" s="37"/>
      <c r="B24" s="37"/>
      <c r="C24" s="37"/>
      <c r="D24" s="37">
        <f t="shared" si="0"/>
        <v>0</v>
      </c>
      <c r="E24" s="37">
        <f t="shared" si="1"/>
        <v>0</v>
      </c>
      <c r="F24" s="37">
        <f t="shared" si="2"/>
        <v>0</v>
      </c>
      <c r="G24" s="37">
        <f t="shared" si="3"/>
        <v>0</v>
      </c>
      <c r="H24" s="37">
        <f>A24-D24</f>
        <v>0</v>
      </c>
      <c r="I24" s="37">
        <f>B24-E24</f>
        <v>0</v>
      </c>
      <c r="J24" s="37">
        <f t="shared" si="4"/>
        <v>0</v>
      </c>
      <c r="K24" s="37"/>
      <c r="L24" s="37"/>
      <c r="M24" s="37"/>
      <c r="N24" s="108"/>
      <c r="O24" s="38"/>
      <c r="P24" s="91" t="str">
        <f>IF(ISTEXT(INDEX('Abs Formation'!$B$4:$T$369,MATCH(P$9*1,Tableau6[Date],0),MATCH(Tableau3[[#This Row],[Nom Prénom]],Tableau6[[#Headers],[Infirmière]:[Personne 19]],0)))=TRUE,"Form","")</f>
        <v/>
      </c>
      <c r="Q24" s="91" t="str">
        <f>IF(ISTEXT(INDEX('Abs Formation'!$B$4:$T$369,MATCH(Q$9*1,Tableau6[Date],0),MATCH(Tableau3[[#This Row],[Nom Prénom]],Tableau6[[#Headers],[Infirmière]:[Personne 19]],0)))=TRUE,"Form","")</f>
        <v/>
      </c>
      <c r="R24" s="91" t="str">
        <f>IF(ISTEXT(INDEX('Abs Formation'!$B$4:$T$369,MATCH(R$9*1,Tableau6[Date],0),MATCH(Tableau3[[#This Row],[Nom Prénom]],Tableau6[[#Headers],[Infirmière]:[Personne 19]],0)))=TRUE,"Form","")</f>
        <v/>
      </c>
      <c r="S24" s="91" t="str">
        <f>IF(ISTEXT(INDEX('Abs Formation'!$B$4:$T$369,MATCH(S$9*1,Tableau6[Date],0),MATCH(Tableau3[[#This Row],[Nom Prénom]],Tableau6[[#Headers],[Infirmière]:[Personne 19]],0)))=TRUE,"Form","")</f>
        <v/>
      </c>
      <c r="T24" s="91" t="str">
        <f>IF(ISTEXT(INDEX('Abs Formation'!$B$4:$T$369,MATCH(T$9*1,Tableau6[Date],0),MATCH(Tableau3[[#This Row],[Nom Prénom]],Tableau6[[#Headers],[Infirmière]:[Personne 19]],0)))=TRUE,"Form","")</f>
        <v/>
      </c>
      <c r="U24" s="91" t="str">
        <f>IF(ISTEXT(INDEX('Abs Formation'!$B$4:$T$369,MATCH(U$9*1,Tableau6[Date],0),MATCH(Tableau3[[#This Row],[Nom Prénom]],Tableau6[[#Headers],[Infirmière]:[Personne 19]],0)))=TRUE,"Form","")</f>
        <v/>
      </c>
      <c r="V24" s="91" t="str">
        <f>IF(ISTEXT(INDEX('Abs Formation'!$B$4:$T$369,MATCH(V$9*1,Tableau6[Date],0),MATCH(Tableau3[[#This Row],[Nom Prénom]],Tableau6[[#Headers],[Infirmière]:[Personne 19]],0)))=TRUE,"Form","")</f>
        <v/>
      </c>
      <c r="W24" s="91" t="str">
        <f>IF(ISTEXT(INDEX('Abs Formation'!$B$4:$T$369,MATCH(W$9*1,Tableau6[Date],0),MATCH(Tableau3[[#This Row],[Nom Prénom]],Tableau6[[#Headers],[Infirmière]:[Personne 19]],0)))=TRUE,"Form","")</f>
        <v/>
      </c>
      <c r="X24" s="91" t="str">
        <f>IF(ISTEXT(INDEX('Abs Formation'!$B$4:$T$369,MATCH(X$9*1,Tableau6[Date],0),MATCH(Tableau3[[#This Row],[Nom Prénom]],Tableau6[[#Headers],[Infirmière]:[Personne 19]],0)))=TRUE,"Form","")</f>
        <v/>
      </c>
      <c r="Y24" s="91" t="str">
        <f>IF(ISTEXT(INDEX('Abs Formation'!$B$4:$T$369,MATCH(Y$9*1,Tableau6[Date],0),MATCH(Tableau3[[#This Row],[Nom Prénom]],Tableau6[[#Headers],[Infirmière]:[Personne 19]],0)))=TRUE,"Form","")</f>
        <v/>
      </c>
      <c r="Z24" s="91" t="str">
        <f>IF(ISTEXT(INDEX('Abs Formation'!$B$4:$T$369,MATCH(Z$9*1,Tableau6[Date],0),MATCH(Tableau3[[#This Row],[Nom Prénom]],Tableau6[[#Headers],[Infirmière]:[Personne 19]],0)))=TRUE,"Form","")</f>
        <v/>
      </c>
      <c r="AA24" s="91" t="str">
        <f>IF(ISTEXT(INDEX('Abs Formation'!$B$4:$T$369,MATCH(AA$9*1,Tableau6[Date],0),MATCH(Tableau3[[#This Row],[Nom Prénom]],Tableau6[[#Headers],[Infirmière]:[Personne 19]],0)))=TRUE,"Form","")</f>
        <v/>
      </c>
      <c r="AB24" s="91" t="str">
        <f>IF(ISTEXT(INDEX('Abs Formation'!$B$4:$T$369,MATCH(AB$9*1,Tableau6[Date],0),MATCH(Tableau3[[#This Row],[Nom Prénom]],Tableau6[[#Headers],[Infirmière]:[Personne 19]],0)))=TRUE,"Form","")</f>
        <v/>
      </c>
      <c r="AC24" s="91" t="str">
        <f>IF(ISTEXT(INDEX('Abs Formation'!$B$4:$T$369,MATCH(AC$9*1,Tableau6[Date],0),MATCH(Tableau3[[#This Row],[Nom Prénom]],Tableau6[[#Headers],[Infirmière]:[Personne 19]],0)))=TRUE,"Form","")</f>
        <v/>
      </c>
      <c r="AD24" s="91" t="str">
        <f>IF(ISTEXT(INDEX('Abs Formation'!$B$4:$T$369,MATCH(AD$9*1,Tableau6[Date],0),MATCH(Tableau3[[#This Row],[Nom Prénom]],Tableau6[[#Headers],[Infirmière]:[Personne 19]],0)))=TRUE,"Form","")</f>
        <v/>
      </c>
      <c r="AE24" s="91" t="str">
        <f>IF(ISTEXT(INDEX('Abs Formation'!$B$4:$T$369,MATCH(AE$9*1,Tableau6[Date],0),MATCH(Tableau3[[#This Row],[Nom Prénom]],Tableau6[[#Headers],[Infirmière]:[Personne 19]],0)))=TRUE,"Form","")</f>
        <v/>
      </c>
      <c r="AF24" s="91" t="str">
        <f>IF(ISTEXT(INDEX('Abs Formation'!$B$4:$T$369,MATCH(AF$9*1,Tableau6[Date],0),MATCH(Tableau3[[#This Row],[Nom Prénom]],Tableau6[[#Headers],[Infirmière]:[Personne 19]],0)))=TRUE,"Form","")</f>
        <v/>
      </c>
      <c r="AG24" s="91" t="str">
        <f>IF(ISTEXT(INDEX('Abs Formation'!$B$4:$T$369,MATCH(AG$9*1,Tableau6[Date],0),MATCH(Tableau3[[#This Row],[Nom Prénom]],Tableau6[[#Headers],[Infirmière]:[Personne 19]],0)))=TRUE,"Form","")</f>
        <v/>
      </c>
      <c r="AH24" s="91" t="str">
        <f>IF(ISTEXT(INDEX('Abs Formation'!$B$4:$T$369,MATCH(AH$9*1,Tableau6[Date],0),MATCH(Tableau3[[#This Row],[Nom Prénom]],Tableau6[[#Headers],[Infirmière]:[Personne 19]],0)))=TRUE,"Form","")</f>
        <v/>
      </c>
      <c r="AI24" s="91" t="str">
        <f>IF(ISTEXT(INDEX('Abs Formation'!$B$4:$T$369,MATCH(AI$9*1,Tableau6[Date],0),MATCH(Tableau3[[#This Row],[Nom Prénom]],Tableau6[[#Headers],[Infirmière]:[Personne 19]],0)))=TRUE,"Form","")</f>
        <v/>
      </c>
      <c r="AJ24" s="91" t="str">
        <f>IF(ISTEXT(INDEX('Abs Formation'!$B$4:$T$369,MATCH(AJ$9*1,Tableau6[Date],0),MATCH(Tableau3[[#This Row],[Nom Prénom]],Tableau6[[#Headers],[Infirmière]:[Personne 19]],0)))=TRUE,"Form","")</f>
        <v/>
      </c>
      <c r="AK24" s="91" t="str">
        <f>IF(ISTEXT(INDEX('Abs Formation'!$B$4:$T$369,MATCH(AK$9*1,Tableau6[Date],0),MATCH(Tableau3[[#This Row],[Nom Prénom]],Tableau6[[#Headers],[Infirmière]:[Personne 19]],0)))=TRUE,"Form","")</f>
        <v/>
      </c>
      <c r="AL24" s="91" t="str">
        <f>IF(ISTEXT(INDEX('Abs Formation'!$B$4:$T$369,MATCH(AL$9*1,Tableau6[Date],0),MATCH(Tableau3[[#This Row],[Nom Prénom]],Tableau6[[#Headers],[Infirmière]:[Personne 19]],0)))=TRUE,"Form","")</f>
        <v/>
      </c>
      <c r="AM24" s="91" t="str">
        <f>IF(ISTEXT(INDEX('Abs Formation'!$B$4:$T$369,MATCH(AM$9*1,Tableau6[Date],0),MATCH(Tableau3[[#This Row],[Nom Prénom]],Tableau6[[#Headers],[Infirmière]:[Personne 19]],0)))=TRUE,"Form","")</f>
        <v/>
      </c>
      <c r="AN24" s="91" t="str">
        <f>IF(ISTEXT(INDEX('Abs Formation'!$B$4:$T$369,MATCH(AN$9*1,Tableau6[Date],0),MATCH(Tableau3[[#This Row],[Nom Prénom]],Tableau6[[#Headers],[Infirmière]:[Personne 19]],0)))=TRUE,"Form","")</f>
        <v/>
      </c>
      <c r="AO24" s="91" t="str">
        <f>IF(ISTEXT(INDEX('Abs Formation'!$B$4:$T$369,MATCH(AO$9*1,Tableau6[Date],0),MATCH(Tableau3[[#This Row],[Nom Prénom]],Tableau6[[#Headers],[Infirmière]:[Personne 19]],0)))=TRUE,"Form","")</f>
        <v/>
      </c>
      <c r="AP24" s="91" t="str">
        <f>IF(ISTEXT(INDEX('Abs Formation'!$B$4:$T$369,MATCH(AP$9*1,Tableau6[Date],0),MATCH(Tableau3[[#This Row],[Nom Prénom]],Tableau6[[#Headers],[Infirmière]:[Personne 19]],0)))=TRUE,"Form","")</f>
        <v/>
      </c>
      <c r="AQ24" s="91" t="str">
        <f>IF(ISTEXT(INDEX('Abs Formation'!$B$4:$T$369,MATCH(AQ$9*1,Tableau6[Date],0),MATCH(Tableau3[[#This Row],[Nom Prénom]],Tableau6[[#Headers],[Infirmière]:[Personne 19]],0)))=TRUE,"Form","")</f>
        <v/>
      </c>
      <c r="AR24" s="91" t="str">
        <f>IF(ISTEXT(INDEX('Abs Formation'!$B$4:$T$369,MATCH(AR$9*1,Tableau6[Date],0),MATCH(Tableau3[[#This Row],[Nom Prénom]],Tableau6[[#Headers],[Infirmière]:[Personne 19]],0)))=TRUE,"Form","")</f>
        <v/>
      </c>
      <c r="AS24" s="91" t="str">
        <f>IF(ISTEXT(INDEX('Abs Formation'!$B$4:$T$369,MATCH(AS$9*1,Tableau6[Date],0),MATCH(Tableau3[[#This Row],[Nom Prénom]],Tableau6[[#Headers],[Infirmière]:[Personne 19]],0)))=TRUE,"Form","")</f>
        <v/>
      </c>
      <c r="AT24" s="91" t="str">
        <f>IF(ISTEXT(INDEX('Abs Formation'!$B$4:$T$369,MATCH(AT$9*1,Tableau6[Date],0),MATCH(Tableau3[[#This Row],[Nom Prénom]],Tableau6[[#Headers],[Infirmière]:[Personne 19]],0)))=TRUE,"Form","")</f>
        <v/>
      </c>
      <c r="AU24" s="92" t="str">
        <f>IF(ISTEXT(INDEX('Abs Formation'!$B$4:$T$369,MATCH(AU$9*1,Tableau6[Date],0),MATCH(Tableau3[[#This Row],[Nom Prénom]],Tableau6[[#Headers],[Infirmière]:[Personne 19]],0)))=TRUE,"Form","")</f>
        <v/>
      </c>
      <c r="AV24" s="92" t="str">
        <f>IF(ISTEXT(INDEX('Abs Formation'!$B$4:$T$369,MATCH(AV$9*1,Tableau6[Date],0),MATCH(Tableau3[[#This Row],[Nom Prénom]],Tableau6[[#Headers],[Infirmière]:[Personne 19]],0)))=TRUE,"Form","")</f>
        <v/>
      </c>
      <c r="AW24" s="92" t="str">
        <f>IF(ISTEXT(INDEX('Abs Formation'!$B$4:$T$369,MATCH(AW$9*1,Tableau6[Date],0),MATCH(Tableau3[[#This Row],[Nom Prénom]],Tableau6[[#Headers],[Infirmière]:[Personne 19]],0)))=TRUE,"Form","")</f>
        <v/>
      </c>
      <c r="AX24" s="92" t="str">
        <f>IF(ISTEXT(INDEX('Abs Formation'!$B$4:$T$369,MATCH(AX$9*1,Tableau6[Date],0),MATCH(Tableau3[[#This Row],[Nom Prénom]],Tableau6[[#Headers],[Infirmière]:[Personne 19]],0)))=TRUE,"Form","")</f>
        <v/>
      </c>
      <c r="AY24" s="92" t="str">
        <f>IF(ISTEXT(INDEX('Abs Formation'!$B$4:$T$369,MATCH(AY$9*1,Tableau6[Date],0),MATCH(Tableau3[[#This Row],[Nom Prénom]],Tableau6[[#Headers],[Infirmière]:[Personne 19]],0)))=TRUE,"Form","")</f>
        <v/>
      </c>
      <c r="AZ24" s="92" t="str">
        <f>IF(ISTEXT(INDEX('Abs Formation'!$B$4:$T$369,MATCH(AZ$9*1,Tableau6[Date],0),MATCH(Tableau3[[#This Row],[Nom Prénom]],Tableau6[[#Headers],[Infirmière]:[Personne 19]],0)))=TRUE,"Form","")</f>
        <v/>
      </c>
      <c r="BA24" s="92" t="str">
        <f>IF(ISTEXT(INDEX('Abs Formation'!$B$4:$T$369,MATCH(BA$9*1,Tableau6[Date],0),MATCH(Tableau3[[#This Row],[Nom Prénom]],Tableau6[[#Headers],[Infirmière]:[Personne 19]],0)))=TRUE,"Form","")</f>
        <v/>
      </c>
      <c r="BB24" s="92" t="str">
        <f>IF(ISTEXT(INDEX('Abs Formation'!$B$4:$T$369,MATCH(BB$9*1,Tableau6[Date],0),MATCH(Tableau3[[#This Row],[Nom Prénom]],Tableau6[[#Headers],[Infirmière]:[Personne 19]],0)))=TRUE,"Form","")</f>
        <v/>
      </c>
      <c r="BC24" s="92" t="str">
        <f>IF(ISTEXT(INDEX('Abs Formation'!$B$4:$T$369,MATCH(BC$9*1,Tableau6[Date],0),MATCH(Tableau3[[#This Row],[Nom Prénom]],Tableau6[[#Headers],[Infirmière]:[Personne 19]],0)))=TRUE,"Form","")</f>
        <v/>
      </c>
      <c r="BD24" s="92" t="str">
        <f>IF(ISTEXT(INDEX('Abs Formation'!$B$4:$T$369,MATCH(BD$9*1,Tableau6[Date],0),MATCH(Tableau3[[#This Row],[Nom Prénom]],Tableau6[[#Headers],[Infirmière]:[Personne 19]],0)))=TRUE,"Form","")</f>
        <v/>
      </c>
      <c r="BE24" s="92" t="str">
        <f>IF(ISTEXT(INDEX('Abs Formation'!$B$4:$T$369,MATCH(BE$9*1,Tableau6[Date],0),MATCH(Tableau3[[#This Row],[Nom Prénom]],Tableau6[[#Headers],[Infirmière]:[Personne 19]],0)))=TRUE,"Form","")</f>
        <v/>
      </c>
      <c r="BF24" s="92" t="str">
        <f>IF(ISTEXT(INDEX('Abs Formation'!$B$4:$T$369,MATCH(BF$9*1,Tableau6[Date],0),MATCH(Tableau3[[#This Row],[Nom Prénom]],Tableau6[[#Headers],[Infirmière]:[Personne 19]],0)))=TRUE,"Form","")</f>
        <v/>
      </c>
      <c r="BG24" s="92" t="str">
        <f>IF(ISTEXT(INDEX('Abs Formation'!$B$4:$T$369,MATCH(BG$9*1,Tableau6[Date],0),MATCH(Tableau3[[#This Row],[Nom Prénom]],Tableau6[[#Headers],[Infirmière]:[Personne 19]],0)))=TRUE,"Form","")</f>
        <v/>
      </c>
      <c r="BH24" s="92" t="str">
        <f>IF(ISTEXT(INDEX('Abs Formation'!$B$4:$T$369,MATCH(BH$9*1,Tableau6[Date],0),MATCH(Tableau3[[#This Row],[Nom Prénom]],Tableau6[[#Headers],[Infirmière]:[Personne 19]],0)))=TRUE,"Form","")</f>
        <v/>
      </c>
      <c r="BI24" s="92" t="str">
        <f>IF(ISTEXT(INDEX('Abs Formation'!$B$4:$T$369,MATCH(BI$9*1,Tableau6[Date],0),MATCH(Tableau3[[#This Row],[Nom Prénom]],Tableau6[[#Headers],[Infirmière]:[Personne 19]],0)))=TRUE,"Form","")</f>
        <v/>
      </c>
      <c r="BJ24" s="92" t="str">
        <f>IF(ISTEXT(INDEX('Abs Formation'!$B$4:$T$369,MATCH(BJ$9*1,Tableau6[Date],0),MATCH(Tableau3[[#This Row],[Nom Prénom]],Tableau6[[#Headers],[Infirmière]:[Personne 19]],0)))=TRUE,"Form","")</f>
        <v/>
      </c>
      <c r="BK24" s="92" t="str">
        <f>IF(ISTEXT(INDEX('Abs Formation'!$B$4:$T$369,MATCH(BK$9*1,Tableau6[Date],0),MATCH(Tableau3[[#This Row],[Nom Prénom]],Tableau6[[#Headers],[Infirmière]:[Personne 19]],0)))=TRUE,"Form","")</f>
        <v/>
      </c>
      <c r="BL24" s="92" t="str">
        <f>IF(ISTEXT(INDEX('Abs Formation'!$B$4:$T$369,MATCH(BL$9*1,Tableau6[Date],0),MATCH(Tableau3[[#This Row],[Nom Prénom]],Tableau6[[#Headers],[Infirmière]:[Personne 19]],0)))=TRUE,"Form","")</f>
        <v/>
      </c>
      <c r="BM24" s="92" t="str">
        <f>IF(ISTEXT(INDEX('Abs Formation'!$B$4:$T$369,MATCH(BM$9*1,Tableau6[Date],0),MATCH(Tableau3[[#This Row],[Nom Prénom]],Tableau6[[#Headers],[Infirmière]:[Personne 19]],0)))=TRUE,"Form","")</f>
        <v/>
      </c>
      <c r="BN24" s="92" t="str">
        <f>IF(ISTEXT(INDEX('Abs Formation'!$B$4:$T$369,MATCH(BN$9*1,Tableau6[Date],0),MATCH(Tableau3[[#This Row],[Nom Prénom]],Tableau6[[#Headers],[Infirmière]:[Personne 19]],0)))=TRUE,"Form","")</f>
        <v/>
      </c>
      <c r="BO24" s="92" t="str">
        <f>IF(ISTEXT(INDEX('Abs Formation'!$B$4:$T$369,MATCH(BO$9*1,Tableau6[Date],0),MATCH(Tableau3[[#This Row],[Nom Prénom]],Tableau6[[#Headers],[Infirmière]:[Personne 19]],0)))=TRUE,"Form","")</f>
        <v/>
      </c>
      <c r="BP24" s="92" t="str">
        <f>IF(ISTEXT(INDEX('Abs Formation'!$B$4:$T$369,MATCH(BP$9*1,Tableau6[Date],0),MATCH(Tableau3[[#This Row],[Nom Prénom]],Tableau6[[#Headers],[Infirmière]:[Personne 19]],0)))=TRUE,"Form","")</f>
        <v/>
      </c>
      <c r="BQ24" s="92" t="str">
        <f>IF(ISTEXT(INDEX('Abs Formation'!$B$4:$T$369,MATCH(BQ$9*1,Tableau6[Date],0),MATCH(Tableau3[[#This Row],[Nom Prénom]],Tableau6[[#Headers],[Infirmière]:[Personne 19]],0)))=TRUE,"Form","")</f>
        <v/>
      </c>
      <c r="BR24" s="92" t="str">
        <f>IF(ISTEXT(INDEX('Abs Formation'!$B$4:$T$369,MATCH(BR$9*1,Tableau6[Date],0),MATCH(Tableau3[[#This Row],[Nom Prénom]],Tableau6[[#Headers],[Infirmière]:[Personne 19]],0)))=TRUE,"Form","")</f>
        <v/>
      </c>
      <c r="BS24" s="92" t="str">
        <f>IF(ISTEXT(INDEX('Abs Formation'!$B$4:$T$369,MATCH(BS$9*1,Tableau6[Date],0),MATCH(Tableau3[[#This Row],[Nom Prénom]],Tableau6[[#Headers],[Infirmière]:[Personne 19]],0)))=TRUE,"Form","")</f>
        <v/>
      </c>
      <c r="BT24" s="92" t="str">
        <f>IF(ISTEXT(INDEX('Abs Formation'!$B$4:$T$369,MATCH(BT$9*1,Tableau6[Date],0),MATCH(Tableau3[[#This Row],[Nom Prénom]],Tableau6[[#Headers],[Infirmière]:[Personne 19]],0)))=TRUE,"Form","")</f>
        <v/>
      </c>
      <c r="BU24" s="92" t="str">
        <f>IF(ISTEXT(INDEX('Abs Formation'!$B$4:$T$369,MATCH(BU$9*1,Tableau6[Date],0),MATCH(Tableau3[[#This Row],[Nom Prénom]],Tableau6[[#Headers],[Infirmière]:[Personne 19]],0)))=TRUE,"Form","")</f>
        <v/>
      </c>
      <c r="BV24" s="92" t="str">
        <f>IF(ISTEXT(INDEX('Abs Formation'!$B$4:$T$369,MATCH(BV$9*1,Tableau6[Date],0),MATCH(Tableau3[[#This Row],[Nom Prénom]],Tableau6[[#Headers],[Infirmière]:[Personne 19]],0)))=TRUE,"Form","")</f>
        <v/>
      </c>
      <c r="BW24" s="93" t="str">
        <f>IF(ISTEXT(INDEX('Abs Formation'!$B$4:$T$369,MATCH(BW$9*1,Tableau6[Date],0),MATCH(Tableau3[[#This Row],[Nom Prénom]],Tableau6[[#Headers],[Infirmière]:[Personne 19]],0)))=TRUE,"Form","")</f>
        <v/>
      </c>
      <c r="BX24" s="93" t="str">
        <f>IF(ISTEXT(INDEX('Abs Formation'!$B$4:$T$369,MATCH(BX$9*1,Tableau6[Date],0),MATCH(Tableau3[[#This Row],[Nom Prénom]],Tableau6[[#Headers],[Infirmière]:[Personne 19]],0)))=TRUE,"Form","")</f>
        <v/>
      </c>
      <c r="BY24" s="93" t="str">
        <f>IF(ISTEXT(INDEX('Abs Formation'!$B$4:$T$369,MATCH(BY$9*1,Tableau6[Date],0),MATCH(Tableau3[[#This Row],[Nom Prénom]],Tableau6[[#Headers],[Infirmière]:[Personne 19]],0)))=TRUE,"Form","")</f>
        <v/>
      </c>
      <c r="BZ24" s="93" t="str">
        <f>IF(ISTEXT(INDEX('Abs Formation'!$B$4:$T$369,MATCH(BZ$9*1,Tableau6[Date],0),MATCH(Tableau3[[#This Row],[Nom Prénom]],Tableau6[[#Headers],[Infirmière]:[Personne 19]],0)))=TRUE,"Form","")</f>
        <v/>
      </c>
      <c r="CA24" s="93" t="str">
        <f>IF(ISTEXT(INDEX('Abs Formation'!$B$4:$T$369,MATCH(CA$9*1,Tableau6[Date],0),MATCH(Tableau3[[#This Row],[Nom Prénom]],Tableau6[[#Headers],[Infirmière]:[Personne 19]],0)))=TRUE,"Form","")</f>
        <v/>
      </c>
      <c r="CB24" s="93" t="str">
        <f>IF(ISTEXT(INDEX('Abs Formation'!$B$4:$T$369,MATCH(CB$9*1,Tableau6[Date],0),MATCH(Tableau3[[#This Row],[Nom Prénom]],Tableau6[[#Headers],[Infirmière]:[Personne 19]],0)))=TRUE,"Form","")</f>
        <v/>
      </c>
      <c r="CC24" s="93" t="str">
        <f>IF(ISTEXT(INDEX('Abs Formation'!$B$4:$T$369,MATCH(CC$9*1,Tableau6[Date],0),MATCH(Tableau3[[#This Row],[Nom Prénom]],Tableau6[[#Headers],[Infirmière]:[Personne 19]],0)))=TRUE,"Form","")</f>
        <v/>
      </c>
      <c r="CD24" s="93" t="str">
        <f>IF(ISTEXT(INDEX('Abs Formation'!$B$4:$T$369,MATCH(CD$9*1,Tableau6[Date],0),MATCH(Tableau3[[#This Row],[Nom Prénom]],Tableau6[[#Headers],[Infirmière]:[Personne 19]],0)))=TRUE,"Form","")</f>
        <v/>
      </c>
      <c r="CE24" s="93" t="str">
        <f>IF(ISTEXT(INDEX('Abs Formation'!$B$4:$T$369,MATCH(CE$9*1,Tableau6[Date],0),MATCH(Tableau3[[#This Row],[Nom Prénom]],Tableau6[[#Headers],[Infirmière]:[Personne 19]],0)))=TRUE,"Form","")</f>
        <v/>
      </c>
      <c r="CF24" s="93" t="str">
        <f>IF(ISTEXT(INDEX('Abs Formation'!$B$4:$T$369,MATCH(CF$9*1,Tableau6[Date],0),MATCH(Tableau3[[#This Row],[Nom Prénom]],Tableau6[[#Headers],[Infirmière]:[Personne 19]],0)))=TRUE,"Form","")</f>
        <v/>
      </c>
      <c r="CG24" s="93" t="str">
        <f>IF(ISTEXT(INDEX('Abs Formation'!$B$4:$T$369,MATCH(CG$9*1,Tableau6[Date],0),MATCH(Tableau3[[#This Row],[Nom Prénom]],Tableau6[[#Headers],[Infirmière]:[Personne 19]],0)))=TRUE,"Form","")</f>
        <v/>
      </c>
      <c r="CH24" s="93" t="str">
        <f>IF(ISTEXT(INDEX('Abs Formation'!$B$4:$T$369,MATCH(CH$9*1,Tableau6[Date],0),MATCH(Tableau3[[#This Row],[Nom Prénom]],Tableau6[[#Headers],[Infirmière]:[Personne 19]],0)))=TRUE,"Form","")</f>
        <v/>
      </c>
      <c r="CI24" s="93" t="str">
        <f>IF(ISTEXT(INDEX('Abs Formation'!$B$4:$T$369,MATCH(CI$9*1,Tableau6[Date],0),MATCH(Tableau3[[#This Row],[Nom Prénom]],Tableau6[[#Headers],[Infirmière]:[Personne 19]],0)))=TRUE,"Form","")</f>
        <v/>
      </c>
      <c r="CJ24" s="93" t="str">
        <f>IF(ISTEXT(INDEX('Abs Formation'!$B$4:$T$369,MATCH(CJ$9*1,Tableau6[Date],0),MATCH(Tableau3[[#This Row],[Nom Prénom]],Tableau6[[#Headers],[Infirmière]:[Personne 19]],0)))=TRUE,"Form","")</f>
        <v/>
      </c>
      <c r="CK24" s="93" t="str">
        <f>IF(ISTEXT(INDEX('Abs Formation'!$B$4:$T$369,MATCH(CK$9*1,Tableau6[Date],0),MATCH(Tableau3[[#This Row],[Nom Prénom]],Tableau6[[#Headers],[Infirmière]:[Personne 19]],0)))=TRUE,"Form","")</f>
        <v/>
      </c>
      <c r="CL24" s="93" t="str">
        <f>IF(ISTEXT(INDEX('Abs Formation'!$B$4:$T$369,MATCH(CL$9*1,Tableau6[Date],0),MATCH(Tableau3[[#This Row],[Nom Prénom]],Tableau6[[#Headers],[Infirmière]:[Personne 19]],0)))=TRUE,"Form","")</f>
        <v/>
      </c>
      <c r="CM24" s="93" t="str">
        <f>IF(ISTEXT(INDEX('Abs Formation'!$B$4:$T$369,MATCH(CM$9*1,Tableau6[Date],0),MATCH(Tableau3[[#This Row],[Nom Prénom]],Tableau6[[#Headers],[Infirmière]:[Personne 19]],0)))=TRUE,"Form","")</f>
        <v/>
      </c>
      <c r="CN24" s="93" t="str">
        <f>IF(ISTEXT(INDEX('Abs Formation'!$B$4:$T$369,MATCH(CN$9*1,Tableau6[Date],0),MATCH(Tableau3[[#This Row],[Nom Prénom]],Tableau6[[#Headers],[Infirmière]:[Personne 19]],0)))=TRUE,"Form","")</f>
        <v/>
      </c>
      <c r="CO24" s="93" t="str">
        <f>IF(ISTEXT(INDEX('Abs Formation'!$B$4:$T$369,MATCH(CO$9*1,Tableau6[Date],0),MATCH(Tableau3[[#This Row],[Nom Prénom]],Tableau6[[#Headers],[Infirmière]:[Personne 19]],0)))=TRUE,"Form","")</f>
        <v/>
      </c>
      <c r="CP24" s="93" t="str">
        <f>IF(ISTEXT(INDEX('Abs Formation'!$B$4:$T$369,MATCH(CP$9*1,Tableau6[Date],0),MATCH(Tableau3[[#This Row],[Nom Prénom]],Tableau6[[#Headers],[Infirmière]:[Personne 19]],0)))=TRUE,"Form","")</f>
        <v/>
      </c>
      <c r="CQ24" s="93" t="str">
        <f>IF(ISTEXT(INDEX('Abs Formation'!$B$4:$T$369,MATCH(CQ$9*1,Tableau6[Date],0),MATCH(Tableau3[[#This Row],[Nom Prénom]],Tableau6[[#Headers],[Infirmière]:[Personne 19]],0)))=TRUE,"Form","")</f>
        <v/>
      </c>
      <c r="CR24" s="93" t="str">
        <f>IF(ISTEXT(INDEX('Abs Formation'!$B$4:$T$369,MATCH(CR$9*1,Tableau6[Date],0),MATCH(Tableau3[[#This Row],[Nom Prénom]],Tableau6[[#Headers],[Infirmière]:[Personne 19]],0)))=TRUE,"Form","")</f>
        <v/>
      </c>
      <c r="CS24" s="93" t="str">
        <f>IF(ISTEXT(INDEX('Abs Formation'!$B$4:$T$369,MATCH(CS$9*1,Tableau6[Date],0),MATCH(Tableau3[[#This Row],[Nom Prénom]],Tableau6[[#Headers],[Infirmière]:[Personne 19]],0)))=TRUE,"Form","")</f>
        <v/>
      </c>
      <c r="CT24" s="93" t="str">
        <f>IF(ISTEXT(INDEX('Abs Formation'!$B$4:$T$369,MATCH(CT$9*1,Tableau6[Date],0),MATCH(Tableau3[[#This Row],[Nom Prénom]],Tableau6[[#Headers],[Infirmière]:[Personne 19]],0)))=TRUE,"Form","")</f>
        <v/>
      </c>
      <c r="CU24" s="93" t="str">
        <f>IF(ISTEXT(INDEX('Abs Formation'!$B$4:$T$369,MATCH(CU$9*1,Tableau6[Date],0),MATCH(Tableau3[[#This Row],[Nom Prénom]],Tableau6[[#Headers],[Infirmière]:[Personne 19]],0)))=TRUE,"Form","")</f>
        <v/>
      </c>
      <c r="CV24" s="93" t="str">
        <f>IF(ISTEXT(INDEX('Abs Formation'!$B$4:$T$369,MATCH(CV$9*1,Tableau6[Date],0),MATCH(Tableau3[[#This Row],[Nom Prénom]],Tableau6[[#Headers],[Infirmière]:[Personne 19]],0)))=TRUE,"Form","")</f>
        <v/>
      </c>
      <c r="CW24" s="93" t="str">
        <f>IF(ISTEXT(INDEX('Abs Formation'!$B$4:$T$369,MATCH(CW$9*1,Tableau6[Date],0),MATCH(Tableau3[[#This Row],[Nom Prénom]],Tableau6[[#Headers],[Infirmière]:[Personne 19]],0)))=TRUE,"Form","")</f>
        <v/>
      </c>
      <c r="CX24" s="93" t="str">
        <f>IF(ISTEXT(INDEX('Abs Formation'!$B$4:$T$369,MATCH(CX$9*1,Tableau6[Date],0),MATCH(Tableau3[[#This Row],[Nom Prénom]],Tableau6[[#Headers],[Infirmière]:[Personne 19]],0)))=TRUE,"Form","")</f>
        <v/>
      </c>
      <c r="CY24" s="93" t="str">
        <f>IF(ISTEXT(INDEX('Abs Formation'!$B$4:$T$369,MATCH(CY$9*1,Tableau6[Date],0),MATCH(Tableau3[[#This Row],[Nom Prénom]],Tableau6[[#Headers],[Infirmière]:[Personne 19]],0)))=TRUE,"Form","")</f>
        <v/>
      </c>
      <c r="CZ24" s="93" t="str">
        <f>IF(ISTEXT(INDEX('Abs Formation'!$B$4:$T$369,MATCH(CZ$9*1,Tableau6[Date],0),MATCH(Tableau3[[#This Row],[Nom Prénom]],Tableau6[[#Headers],[Infirmière]:[Personne 19]],0)))=TRUE,"Form","")</f>
        <v/>
      </c>
      <c r="DA24" s="93" t="str">
        <f>IF(ISTEXT(INDEX('Abs Formation'!$B$4:$T$369,MATCH(DA$9*1,Tableau6[Date],0),MATCH(Tableau3[[#This Row],[Nom Prénom]],Tableau6[[#Headers],[Infirmière]:[Personne 19]],0)))=TRUE,"Form","")</f>
        <v/>
      </c>
      <c r="DB24" s="94" t="str">
        <f>IF(ISTEXT(INDEX('Abs Formation'!$B$4:$T$369,MATCH(DB$9*1,Tableau6[Date],0),MATCH(Tableau3[[#This Row],[Nom Prénom]],Tableau6[[#Headers],[Infirmière]:[Personne 19]],0)))=TRUE,"Form","")</f>
        <v/>
      </c>
      <c r="DC24" s="94" t="str">
        <f>IF(ISTEXT(INDEX('Abs Formation'!$B$4:$T$369,MATCH(DC$9*1,Tableau6[Date],0),MATCH(Tableau3[[#This Row],[Nom Prénom]],Tableau6[[#Headers],[Infirmière]:[Personne 19]],0)))=TRUE,"Form","")</f>
        <v/>
      </c>
      <c r="DD24" s="94" t="str">
        <f>IF(ISTEXT(INDEX('Abs Formation'!$B$4:$T$369,MATCH(DD$9*1,Tableau6[Date],0),MATCH(Tableau3[[#This Row],[Nom Prénom]],Tableau6[[#Headers],[Infirmière]:[Personne 19]],0)))=TRUE,"Form","")</f>
        <v/>
      </c>
      <c r="DE24" s="94" t="str">
        <f>IF(ISTEXT(INDEX('Abs Formation'!$B$4:$T$369,MATCH(DE$9*1,Tableau6[Date],0),MATCH(Tableau3[[#This Row],[Nom Prénom]],Tableau6[[#Headers],[Infirmière]:[Personne 19]],0)))=TRUE,"Form","")</f>
        <v/>
      </c>
      <c r="DF24" s="94" t="str">
        <f>IF(ISTEXT(INDEX('Abs Formation'!$B$4:$T$369,MATCH(DF$9*1,Tableau6[Date],0),MATCH(Tableau3[[#This Row],[Nom Prénom]],Tableau6[[#Headers],[Infirmière]:[Personne 19]],0)))=TRUE,"Form","")</f>
        <v/>
      </c>
      <c r="DG24" s="94" t="str">
        <f>IF(ISTEXT(INDEX('Abs Formation'!$B$4:$T$369,MATCH(DG$9*1,Tableau6[Date],0),MATCH(Tableau3[[#This Row],[Nom Prénom]],Tableau6[[#Headers],[Infirmière]:[Personne 19]],0)))=TRUE,"Form","")</f>
        <v/>
      </c>
      <c r="DH24" s="94" t="str">
        <f>IF(ISTEXT(INDEX('Abs Formation'!$B$4:$T$369,MATCH(DH$9*1,Tableau6[Date],0),MATCH(Tableau3[[#This Row],[Nom Prénom]],Tableau6[[#Headers],[Infirmière]:[Personne 19]],0)))=TRUE,"Form","")</f>
        <v/>
      </c>
      <c r="DI24" s="94" t="str">
        <f>IF(ISTEXT(INDEX('Abs Formation'!$B$4:$T$369,MATCH(DI$9*1,Tableau6[Date],0),MATCH(Tableau3[[#This Row],[Nom Prénom]],Tableau6[[#Headers],[Infirmière]:[Personne 19]],0)))=TRUE,"Form","")</f>
        <v/>
      </c>
      <c r="DJ24" s="94" t="str">
        <f>IF(ISTEXT(INDEX('Abs Formation'!$B$4:$T$369,MATCH(DJ$9*1,Tableau6[Date],0),MATCH(Tableau3[[#This Row],[Nom Prénom]],Tableau6[[#Headers],[Infirmière]:[Personne 19]],0)))=TRUE,"Form","")</f>
        <v/>
      </c>
      <c r="DK24" s="94" t="str">
        <f>IF(ISTEXT(INDEX('Abs Formation'!$B$4:$T$369,MATCH(DK$9*1,Tableau6[Date],0),MATCH(Tableau3[[#This Row],[Nom Prénom]],Tableau6[[#Headers],[Infirmière]:[Personne 19]],0)))=TRUE,"Form","")</f>
        <v/>
      </c>
      <c r="DL24" s="94" t="str">
        <f>IF(ISTEXT(INDEX('Abs Formation'!$B$4:$T$369,MATCH(DL$9*1,Tableau6[Date],0),MATCH(Tableau3[[#This Row],[Nom Prénom]],Tableau6[[#Headers],[Infirmière]:[Personne 19]],0)))=TRUE,"Form","")</f>
        <v/>
      </c>
      <c r="DM24" s="94" t="str">
        <f>IF(ISTEXT(INDEX('Abs Formation'!$B$4:$T$369,MATCH(DM$9*1,Tableau6[Date],0),MATCH(Tableau3[[#This Row],[Nom Prénom]],Tableau6[[#Headers],[Infirmière]:[Personne 19]],0)))=TRUE,"Form","")</f>
        <v/>
      </c>
      <c r="DN24" s="94" t="str">
        <f>IF(ISTEXT(INDEX('Abs Formation'!$B$4:$T$369,MATCH(DN$9*1,Tableau6[Date],0),MATCH(Tableau3[[#This Row],[Nom Prénom]],Tableau6[[#Headers],[Infirmière]:[Personne 19]],0)))=TRUE,"Form","")</f>
        <v/>
      </c>
      <c r="DO24" s="94" t="str">
        <f>IF(ISTEXT(INDEX('Abs Formation'!$B$4:$T$369,MATCH(DO$9*1,Tableau6[Date],0),MATCH(Tableau3[[#This Row],[Nom Prénom]],Tableau6[[#Headers],[Infirmière]:[Personne 19]],0)))=TRUE,"Form","")</f>
        <v/>
      </c>
      <c r="DP24" s="94" t="str">
        <f>IF(ISTEXT(INDEX('Abs Formation'!$B$4:$T$369,MATCH(DP$9*1,Tableau6[Date],0),MATCH(Tableau3[[#This Row],[Nom Prénom]],Tableau6[[#Headers],[Infirmière]:[Personne 19]],0)))=TRUE,"Form","")</f>
        <v/>
      </c>
      <c r="DQ24" s="94" t="str">
        <f>IF(ISTEXT(INDEX('Abs Formation'!$B$4:$T$369,MATCH(DQ$9*1,Tableau6[Date],0),MATCH(Tableau3[[#This Row],[Nom Prénom]],Tableau6[[#Headers],[Infirmière]:[Personne 19]],0)))=TRUE,"Form","")</f>
        <v/>
      </c>
      <c r="DR24" s="94" t="str">
        <f>IF(ISTEXT(INDEX('Abs Formation'!$B$4:$T$369,MATCH(DR$9*1,Tableau6[Date],0),MATCH(Tableau3[[#This Row],[Nom Prénom]],Tableau6[[#Headers],[Infirmière]:[Personne 19]],0)))=TRUE,"Form","")</f>
        <v/>
      </c>
      <c r="DS24" s="94" t="str">
        <f>IF(ISTEXT(INDEX('Abs Formation'!$B$4:$T$369,MATCH(DS$9*1,Tableau6[Date],0),MATCH(Tableau3[[#This Row],[Nom Prénom]],Tableau6[[#Headers],[Infirmière]:[Personne 19]],0)))=TRUE,"Form","")</f>
        <v/>
      </c>
      <c r="DT24" s="94" t="str">
        <f>IF(ISTEXT(INDEX('Abs Formation'!$B$4:$T$369,MATCH(DT$9*1,Tableau6[Date],0),MATCH(Tableau3[[#This Row],[Nom Prénom]],Tableau6[[#Headers],[Infirmière]:[Personne 19]],0)))=TRUE,"Form","")</f>
        <v/>
      </c>
      <c r="DU24" s="94" t="str">
        <f>IF(ISTEXT(INDEX('Abs Formation'!$B$4:$T$369,MATCH(DU$9*1,Tableau6[Date],0),MATCH(Tableau3[[#This Row],[Nom Prénom]],Tableau6[[#Headers],[Infirmière]:[Personne 19]],0)))=TRUE,"Form","")</f>
        <v/>
      </c>
      <c r="DV24" s="94" t="str">
        <f>IF(ISTEXT(INDEX('Abs Formation'!$B$4:$T$369,MATCH(DV$9*1,Tableau6[Date],0),MATCH(Tableau3[[#This Row],[Nom Prénom]],Tableau6[[#Headers],[Infirmière]:[Personne 19]],0)))=TRUE,"Form","")</f>
        <v/>
      </c>
      <c r="DW24" s="94" t="str">
        <f>IF(ISTEXT(INDEX('Abs Formation'!$B$4:$T$369,MATCH(DW$9*1,Tableau6[Date],0),MATCH(Tableau3[[#This Row],[Nom Prénom]],Tableau6[[#Headers],[Infirmière]:[Personne 19]],0)))=TRUE,"Form","")</f>
        <v/>
      </c>
      <c r="DX24" s="94" t="str">
        <f>IF(ISTEXT(INDEX('Abs Formation'!$B$4:$T$369,MATCH(DX$9*1,Tableau6[Date],0),MATCH(Tableau3[[#This Row],[Nom Prénom]],Tableau6[[#Headers],[Infirmière]:[Personne 19]],0)))=TRUE,"Form","")</f>
        <v/>
      </c>
      <c r="DY24" s="94" t="str">
        <f>IF(ISTEXT(INDEX('Abs Formation'!$B$4:$T$369,MATCH(DY$9*1,Tableau6[Date],0),MATCH(Tableau3[[#This Row],[Nom Prénom]],Tableau6[[#Headers],[Infirmière]:[Personne 19]],0)))=TRUE,"Form","")</f>
        <v/>
      </c>
      <c r="DZ24" s="94" t="str">
        <f>IF(ISTEXT(INDEX('Abs Formation'!$B$4:$T$369,MATCH(DZ$9*1,Tableau6[Date],0),MATCH(Tableau3[[#This Row],[Nom Prénom]],Tableau6[[#Headers],[Infirmière]:[Personne 19]],0)))=TRUE,"Form","")</f>
        <v/>
      </c>
      <c r="EA24" s="94" t="str">
        <f>IF(ISTEXT(INDEX('Abs Formation'!$B$4:$T$369,MATCH(EA$9*1,Tableau6[Date],0),MATCH(Tableau3[[#This Row],[Nom Prénom]],Tableau6[[#Headers],[Infirmière]:[Personne 19]],0)))=TRUE,"Form","")</f>
        <v/>
      </c>
      <c r="EB24" s="94" t="str">
        <f>IF(ISTEXT(INDEX('Abs Formation'!$B$4:$T$369,MATCH(EB$9*1,Tableau6[Date],0),MATCH(Tableau3[[#This Row],[Nom Prénom]],Tableau6[[#Headers],[Infirmière]:[Personne 19]],0)))=TRUE,"Form","")</f>
        <v/>
      </c>
      <c r="EC24" s="94" t="str">
        <f>IF(ISTEXT(INDEX('Abs Formation'!$B$4:$T$369,MATCH(EC$9*1,Tableau6[Date],0),MATCH(Tableau3[[#This Row],[Nom Prénom]],Tableau6[[#Headers],[Infirmière]:[Personne 19]],0)))=TRUE,"Form","")</f>
        <v/>
      </c>
      <c r="ED24" s="94" t="str">
        <f>IF(ISTEXT(INDEX('Abs Formation'!$B$4:$T$369,MATCH(ED$9*1,Tableau6[Date],0),MATCH(Tableau3[[#This Row],[Nom Prénom]],Tableau6[[#Headers],[Infirmière]:[Personne 19]],0)))=TRUE,"Form","")</f>
        <v/>
      </c>
      <c r="EE24" s="94" t="str">
        <f>IF(ISTEXT(INDEX('Abs Formation'!$B$4:$T$369,MATCH(EE$9*1,Tableau6[Date],0),MATCH(Tableau3[[#This Row],[Nom Prénom]],Tableau6[[#Headers],[Infirmière]:[Personne 19]],0)))=TRUE,"Form","")</f>
        <v/>
      </c>
      <c r="EF24" s="95" t="str">
        <f>IF(ISTEXT(INDEX('Abs Formation'!$B$4:$T$369,MATCH(EF$9*1,Tableau6[Date],0),MATCH(Tableau3[[#This Row],[Nom Prénom]],Tableau6[[#Headers],[Infirmière]:[Personne 19]],0)))=TRUE,"Form","")</f>
        <v/>
      </c>
      <c r="EG24" s="95" t="str">
        <f>IF(ISTEXT(INDEX('Abs Formation'!$B$4:$T$369,MATCH(EG$9*1,Tableau6[Date],0),MATCH(Tableau3[[#This Row],[Nom Prénom]],Tableau6[[#Headers],[Infirmière]:[Personne 19]],0)))=TRUE,"Form","")</f>
        <v/>
      </c>
      <c r="EH24" s="95" t="str">
        <f>IF(ISTEXT(INDEX('Abs Formation'!$B$4:$T$369,MATCH(EH$9*1,Tableau6[Date],0),MATCH(Tableau3[[#This Row],[Nom Prénom]],Tableau6[[#Headers],[Infirmière]:[Personne 19]],0)))=TRUE,"Form","")</f>
        <v/>
      </c>
      <c r="EI24" s="95" t="str">
        <f>IF(ISTEXT(INDEX('Abs Formation'!$B$4:$T$369,MATCH(EI$9*1,Tableau6[Date],0),MATCH(Tableau3[[#This Row],[Nom Prénom]],Tableau6[[#Headers],[Infirmière]:[Personne 19]],0)))=TRUE,"Form","")</f>
        <v/>
      </c>
      <c r="EJ24" s="95" t="str">
        <f>IF(ISTEXT(INDEX('Abs Formation'!$B$4:$T$369,MATCH(EJ$9*1,Tableau6[Date],0),MATCH(Tableau3[[#This Row],[Nom Prénom]],Tableau6[[#Headers],[Infirmière]:[Personne 19]],0)))=TRUE,"Form","")</f>
        <v/>
      </c>
      <c r="EK24" s="95" t="str">
        <f>IF(ISTEXT(INDEX('Abs Formation'!$B$4:$T$369,MATCH(EK$9*1,Tableau6[Date],0),MATCH(Tableau3[[#This Row],[Nom Prénom]],Tableau6[[#Headers],[Infirmière]:[Personne 19]],0)))=TRUE,"Form","")</f>
        <v/>
      </c>
      <c r="EL24" s="95" t="str">
        <f>IF(ISTEXT(INDEX('Abs Formation'!$B$4:$T$369,MATCH(EL$9*1,Tableau6[Date],0),MATCH(Tableau3[[#This Row],[Nom Prénom]],Tableau6[[#Headers],[Infirmière]:[Personne 19]],0)))=TRUE,"Form","")</f>
        <v/>
      </c>
      <c r="EM24" s="95" t="str">
        <f>IF(ISTEXT(INDEX('Abs Formation'!$B$4:$T$369,MATCH(EM$9*1,Tableau6[Date],0),MATCH(Tableau3[[#This Row],[Nom Prénom]],Tableau6[[#Headers],[Infirmière]:[Personne 19]],0)))=TRUE,"Form","")</f>
        <v/>
      </c>
      <c r="EN24" s="95" t="str">
        <f>IF(ISTEXT(INDEX('Abs Formation'!$B$4:$T$369,MATCH(EN$9*1,Tableau6[Date],0),MATCH(Tableau3[[#This Row],[Nom Prénom]],Tableau6[[#Headers],[Infirmière]:[Personne 19]],0)))=TRUE,"Form","")</f>
        <v/>
      </c>
      <c r="EO24" s="95" t="str">
        <f>IF(ISTEXT(INDEX('Abs Formation'!$B$4:$T$369,MATCH(EO$9*1,Tableau6[Date],0),MATCH(Tableau3[[#This Row],[Nom Prénom]],Tableau6[[#Headers],[Infirmière]:[Personne 19]],0)))=TRUE,"Form","")</f>
        <v/>
      </c>
      <c r="EP24" s="95" t="str">
        <f>IF(ISTEXT(INDEX('Abs Formation'!$B$4:$T$369,MATCH(EP$9*1,Tableau6[Date],0),MATCH(Tableau3[[#This Row],[Nom Prénom]],Tableau6[[#Headers],[Infirmière]:[Personne 19]],0)))=TRUE,"Form","")</f>
        <v/>
      </c>
      <c r="EQ24" s="95" t="str">
        <f>IF(ISTEXT(INDEX('Abs Formation'!$B$4:$T$369,MATCH(EQ$9*1,Tableau6[Date],0),MATCH(Tableau3[[#This Row],[Nom Prénom]],Tableau6[[#Headers],[Infirmière]:[Personne 19]],0)))=TRUE,"Form","")</f>
        <v/>
      </c>
      <c r="ER24" s="95" t="str">
        <f>IF(ISTEXT(INDEX('Abs Formation'!$B$4:$T$369,MATCH(ER$9*1,Tableau6[Date],0),MATCH(Tableau3[[#This Row],[Nom Prénom]],Tableau6[[#Headers],[Infirmière]:[Personne 19]],0)))=TRUE,"Form","")</f>
        <v/>
      </c>
      <c r="ES24" s="95" t="str">
        <f>IF(ISTEXT(INDEX('Abs Formation'!$B$4:$T$369,MATCH(ES$9*1,Tableau6[Date],0),MATCH(Tableau3[[#This Row],[Nom Prénom]],Tableau6[[#Headers],[Infirmière]:[Personne 19]],0)))=TRUE,"Form","")</f>
        <v/>
      </c>
      <c r="ET24" s="95" t="str">
        <f>IF(ISTEXT(INDEX('Abs Formation'!$B$4:$T$369,MATCH(ET$9*1,Tableau6[Date],0),MATCH(Tableau3[[#This Row],[Nom Prénom]],Tableau6[[#Headers],[Infirmière]:[Personne 19]],0)))=TRUE,"Form","")</f>
        <v/>
      </c>
      <c r="EU24" s="95" t="str">
        <f>IF(ISTEXT(INDEX('Abs Formation'!$B$4:$T$369,MATCH(EU$9*1,Tableau6[Date],0),MATCH(Tableau3[[#This Row],[Nom Prénom]],Tableau6[[#Headers],[Infirmière]:[Personne 19]],0)))=TRUE,"Form","")</f>
        <v/>
      </c>
      <c r="EV24" s="95" t="str">
        <f>IF(ISTEXT(INDEX('Abs Formation'!$B$4:$T$369,MATCH(EV$9*1,Tableau6[Date],0),MATCH(Tableau3[[#This Row],[Nom Prénom]],Tableau6[[#Headers],[Infirmière]:[Personne 19]],0)))=TRUE,"Form","")</f>
        <v/>
      </c>
      <c r="EW24" s="95" t="str">
        <f>IF(ISTEXT(INDEX('Abs Formation'!$B$4:$T$369,MATCH(EW$9*1,Tableau6[Date],0),MATCH(Tableau3[[#This Row],[Nom Prénom]],Tableau6[[#Headers],[Infirmière]:[Personne 19]],0)))=TRUE,"Form","")</f>
        <v/>
      </c>
      <c r="EX24" s="95" t="str">
        <f>IF(ISTEXT(INDEX('Abs Formation'!$B$4:$T$369,MATCH(EX$9*1,Tableau6[Date],0),MATCH(Tableau3[[#This Row],[Nom Prénom]],Tableau6[[#Headers],[Infirmière]:[Personne 19]],0)))=TRUE,"Form","")</f>
        <v/>
      </c>
      <c r="EY24" s="95" t="str">
        <f>IF(ISTEXT(INDEX('Abs Formation'!$B$4:$T$369,MATCH(EY$9*1,Tableau6[Date],0),MATCH(Tableau3[[#This Row],[Nom Prénom]],Tableau6[[#Headers],[Infirmière]:[Personne 19]],0)))=TRUE,"Form","")</f>
        <v/>
      </c>
      <c r="EZ24" s="95" t="str">
        <f>IF(ISTEXT(INDEX('Abs Formation'!$B$4:$T$369,MATCH(EZ$9*1,Tableau6[Date],0),MATCH(Tableau3[[#This Row],[Nom Prénom]],Tableau6[[#Headers],[Infirmière]:[Personne 19]],0)))=TRUE,"Form","")</f>
        <v/>
      </c>
      <c r="FA24" s="95" t="str">
        <f>IF(ISTEXT(INDEX('Abs Formation'!$B$4:$T$369,MATCH(FA$9*1,Tableau6[Date],0),MATCH(Tableau3[[#This Row],[Nom Prénom]],Tableau6[[#Headers],[Infirmière]:[Personne 19]],0)))=TRUE,"Form","")</f>
        <v/>
      </c>
      <c r="FB24" s="95" t="str">
        <f>IF(ISTEXT(INDEX('Abs Formation'!$B$4:$T$369,MATCH(FB$9*1,Tableau6[Date],0),MATCH(Tableau3[[#This Row],[Nom Prénom]],Tableau6[[#Headers],[Infirmière]:[Personne 19]],0)))=TRUE,"Form","")</f>
        <v/>
      </c>
      <c r="FC24" s="95" t="str">
        <f>IF(ISTEXT(INDEX('Abs Formation'!$B$4:$T$369,MATCH(FC$9*1,Tableau6[Date],0),MATCH(Tableau3[[#This Row],[Nom Prénom]],Tableau6[[#Headers],[Infirmière]:[Personne 19]],0)))=TRUE,"Form","")</f>
        <v/>
      </c>
      <c r="FD24" s="95" t="str">
        <f>IF(ISTEXT(INDEX('Abs Formation'!$B$4:$T$369,MATCH(FD$9*1,Tableau6[Date],0),MATCH(Tableau3[[#This Row],[Nom Prénom]],Tableau6[[#Headers],[Infirmière]:[Personne 19]],0)))=TRUE,"Form","")</f>
        <v/>
      </c>
      <c r="FE24" s="95" t="str">
        <f>IF(ISTEXT(INDEX('Abs Formation'!$B$4:$T$369,MATCH(FE$9*1,Tableau6[Date],0),MATCH(Tableau3[[#This Row],[Nom Prénom]],Tableau6[[#Headers],[Infirmière]:[Personne 19]],0)))=TRUE,"Form","")</f>
        <v/>
      </c>
      <c r="FF24" s="95" t="str">
        <f>IF(ISTEXT(INDEX('Abs Formation'!$B$4:$T$369,MATCH(FF$9*1,Tableau6[Date],0),MATCH(Tableau3[[#This Row],[Nom Prénom]],Tableau6[[#Headers],[Infirmière]:[Personne 19]],0)))=TRUE,"Form","")</f>
        <v/>
      </c>
      <c r="FG24" s="95" t="str">
        <f>IF(ISTEXT(INDEX('Abs Formation'!$B$4:$T$369,MATCH(FG$9*1,Tableau6[Date],0),MATCH(Tableau3[[#This Row],[Nom Prénom]],Tableau6[[#Headers],[Infirmière]:[Personne 19]],0)))=TRUE,"Form","")</f>
        <v/>
      </c>
      <c r="FH24" s="95" t="str">
        <f>IF(ISTEXT(INDEX('Abs Formation'!$B$4:$T$369,MATCH(FH$9*1,Tableau6[Date],0),MATCH(Tableau3[[#This Row],[Nom Prénom]],Tableau6[[#Headers],[Infirmière]:[Personne 19]],0)))=TRUE,"Form","")</f>
        <v/>
      </c>
      <c r="FI24" s="95" t="str">
        <f>IF(ISTEXT(INDEX('Abs Formation'!$B$4:$T$369,MATCH(FI$9*1,Tableau6[Date],0),MATCH(Tableau3[[#This Row],[Nom Prénom]],Tableau6[[#Headers],[Infirmière]:[Personne 19]],0)))=TRUE,"Form","")</f>
        <v/>
      </c>
      <c r="FJ24" s="95" t="str">
        <f>IF(ISTEXT(INDEX('Abs Formation'!$B$4:$T$369,MATCH(FJ$9*1,Tableau6[Date],0),MATCH(Tableau3[[#This Row],[Nom Prénom]],Tableau6[[#Headers],[Infirmière]:[Personne 19]],0)))=TRUE,"Form","")</f>
        <v/>
      </c>
      <c r="FK24" s="96" t="str">
        <f>IF(ISTEXT(INDEX('Abs Formation'!$B$4:$T$369,MATCH(FK$9*1,Tableau6[Date],0),MATCH(Tableau3[[#This Row],[Nom Prénom]],Tableau6[[#Headers],[Infirmière]:[Personne 19]],0)))=TRUE,"Form","")</f>
        <v/>
      </c>
      <c r="FL24" s="96" t="str">
        <f>IF(ISTEXT(INDEX('Abs Formation'!$B$4:$T$369,MATCH(FL$9*1,Tableau6[Date],0),MATCH(Tableau3[[#This Row],[Nom Prénom]],Tableau6[[#Headers],[Infirmière]:[Personne 19]],0)))=TRUE,"Form","")</f>
        <v/>
      </c>
      <c r="FM24" s="96" t="str">
        <f>IF(ISTEXT(INDEX('Abs Formation'!$B$4:$T$369,MATCH(FM$9*1,Tableau6[Date],0),MATCH(Tableau3[[#This Row],[Nom Prénom]],Tableau6[[#Headers],[Infirmière]:[Personne 19]],0)))=TRUE,"Form","")</f>
        <v/>
      </c>
      <c r="FN24" s="96" t="str">
        <f>IF(ISTEXT(INDEX('Abs Formation'!$B$4:$T$369,MATCH(FN$9*1,Tableau6[Date],0),MATCH(Tableau3[[#This Row],[Nom Prénom]],Tableau6[[#Headers],[Infirmière]:[Personne 19]],0)))=TRUE,"Form","")</f>
        <v/>
      </c>
      <c r="FO24" s="96" t="str">
        <f>IF(ISTEXT(INDEX('Abs Formation'!$B$4:$T$369,MATCH(FO$9*1,Tableau6[Date],0),MATCH(Tableau3[[#This Row],[Nom Prénom]],Tableau6[[#Headers],[Infirmière]:[Personne 19]],0)))=TRUE,"Form","")</f>
        <v/>
      </c>
      <c r="FP24" s="96" t="str">
        <f>IF(ISTEXT(INDEX('Abs Formation'!$B$4:$T$369,MATCH(FP$9*1,Tableau6[Date],0),MATCH(Tableau3[[#This Row],[Nom Prénom]],Tableau6[[#Headers],[Infirmière]:[Personne 19]],0)))=TRUE,"Form","")</f>
        <v/>
      </c>
      <c r="FQ24" s="96" t="str">
        <f>IF(ISTEXT(INDEX('Abs Formation'!$B$4:$T$369,MATCH(FQ$9*1,Tableau6[Date],0),MATCH(Tableau3[[#This Row],[Nom Prénom]],Tableau6[[#Headers],[Infirmière]:[Personne 19]],0)))=TRUE,"Form","")</f>
        <v/>
      </c>
      <c r="FR24" s="96" t="str">
        <f>IF(ISTEXT(INDEX('Abs Formation'!$B$4:$T$369,MATCH(FR$9*1,Tableau6[Date],0),MATCH(Tableau3[[#This Row],[Nom Prénom]],Tableau6[[#Headers],[Infirmière]:[Personne 19]],0)))=TRUE,"Form","")</f>
        <v/>
      </c>
      <c r="FS24" s="96" t="str">
        <f>IF(ISTEXT(INDEX('Abs Formation'!$B$4:$T$369,MATCH(FS$9*1,Tableau6[Date],0),MATCH(Tableau3[[#This Row],[Nom Prénom]],Tableau6[[#Headers],[Infirmière]:[Personne 19]],0)))=TRUE,"Form","")</f>
        <v/>
      </c>
      <c r="FT24" s="96" t="str">
        <f>IF(ISTEXT(INDEX('Abs Formation'!$B$4:$T$369,MATCH(FT$9*1,Tableau6[Date],0),MATCH(Tableau3[[#This Row],[Nom Prénom]],Tableau6[[#Headers],[Infirmière]:[Personne 19]],0)))=TRUE,"Form","")</f>
        <v/>
      </c>
      <c r="FU24" s="96" t="str">
        <f>IF(ISTEXT(INDEX('Abs Formation'!$B$4:$T$369,MATCH(FU$9*1,Tableau6[Date],0),MATCH(Tableau3[[#This Row],[Nom Prénom]],Tableau6[[#Headers],[Infirmière]:[Personne 19]],0)))=TRUE,"Form","")</f>
        <v/>
      </c>
      <c r="FV24" s="96" t="str">
        <f>IF(ISTEXT(INDEX('Abs Formation'!$B$4:$T$369,MATCH(FV$9*1,Tableau6[Date],0),MATCH(Tableau3[[#This Row],[Nom Prénom]],Tableau6[[#Headers],[Infirmière]:[Personne 19]],0)))=TRUE,"Form","")</f>
        <v/>
      </c>
      <c r="FW24" s="96" t="str">
        <f>IF(ISTEXT(INDEX('Abs Formation'!$B$4:$T$369,MATCH(FW$9*1,Tableau6[Date],0),MATCH(Tableau3[[#This Row],[Nom Prénom]],Tableau6[[#Headers],[Infirmière]:[Personne 19]],0)))=TRUE,"Form","")</f>
        <v/>
      </c>
      <c r="FX24" s="96" t="str">
        <f>IF(ISTEXT(INDEX('Abs Formation'!$B$4:$T$369,MATCH(FX$9*1,Tableau6[Date],0),MATCH(Tableau3[[#This Row],[Nom Prénom]],Tableau6[[#Headers],[Infirmière]:[Personne 19]],0)))=TRUE,"Form","")</f>
        <v/>
      </c>
      <c r="FY24" s="96" t="str">
        <f>IF(ISTEXT(INDEX('Abs Formation'!$B$4:$T$369,MATCH(FY$9*1,Tableau6[Date],0),MATCH(Tableau3[[#This Row],[Nom Prénom]],Tableau6[[#Headers],[Infirmière]:[Personne 19]],0)))=TRUE,"Form","")</f>
        <v/>
      </c>
      <c r="FZ24" s="96" t="str">
        <f>IF(ISTEXT(INDEX('Abs Formation'!$B$4:$T$369,MATCH(FZ$9*1,Tableau6[Date],0),MATCH(Tableau3[[#This Row],[Nom Prénom]],Tableau6[[#Headers],[Infirmière]:[Personne 19]],0)))=TRUE,"Form","")</f>
        <v/>
      </c>
      <c r="GA24" s="96" t="str">
        <f>IF(ISTEXT(INDEX('Abs Formation'!$B$4:$T$369,MATCH(GA$9*1,Tableau6[Date],0),MATCH(Tableau3[[#This Row],[Nom Prénom]],Tableau6[[#Headers],[Infirmière]:[Personne 19]],0)))=TRUE,"Form","")</f>
        <v/>
      </c>
      <c r="GB24" s="96" t="str">
        <f>IF(ISTEXT(INDEX('Abs Formation'!$B$4:$T$369,MATCH(GB$9*1,Tableau6[Date],0),MATCH(Tableau3[[#This Row],[Nom Prénom]],Tableau6[[#Headers],[Infirmière]:[Personne 19]],0)))=TRUE,"Form","")</f>
        <v/>
      </c>
      <c r="GC24" s="96" t="str">
        <f>IF(ISTEXT(INDEX('Abs Formation'!$B$4:$T$369,MATCH(GC$9*1,Tableau6[Date],0),MATCH(Tableau3[[#This Row],[Nom Prénom]],Tableau6[[#Headers],[Infirmière]:[Personne 19]],0)))=TRUE,"Form","")</f>
        <v/>
      </c>
      <c r="GD24" s="96" t="str">
        <f>IF(ISTEXT(INDEX('Abs Formation'!$B$4:$T$369,MATCH(GD$9*1,Tableau6[Date],0),MATCH(Tableau3[[#This Row],[Nom Prénom]],Tableau6[[#Headers],[Infirmière]:[Personne 19]],0)))=TRUE,"Form","")</f>
        <v/>
      </c>
      <c r="GE24" s="96" t="str">
        <f>IF(ISTEXT(INDEX('Abs Formation'!$B$4:$T$369,MATCH(GE$9*1,Tableau6[Date],0),MATCH(Tableau3[[#This Row],[Nom Prénom]],Tableau6[[#Headers],[Infirmière]:[Personne 19]],0)))=TRUE,"Form","")</f>
        <v/>
      </c>
      <c r="GF24" s="96" t="str">
        <f>IF(ISTEXT(INDEX('Abs Formation'!$B$4:$T$369,MATCH(GF$9*1,Tableau6[Date],0),MATCH(Tableau3[[#This Row],[Nom Prénom]],Tableau6[[#Headers],[Infirmière]:[Personne 19]],0)))=TRUE,"Form","")</f>
        <v/>
      </c>
      <c r="GG24" s="96" t="str">
        <f>IF(ISTEXT(INDEX('Abs Formation'!$B$4:$T$369,MATCH(GG$9*1,Tableau6[Date],0),MATCH(Tableau3[[#This Row],[Nom Prénom]],Tableau6[[#Headers],[Infirmière]:[Personne 19]],0)))=TRUE,"Form","")</f>
        <v/>
      </c>
      <c r="GH24" s="96" t="str">
        <f>IF(ISTEXT(INDEX('Abs Formation'!$B$4:$T$369,MATCH(GH$9*1,Tableau6[Date],0),MATCH(Tableau3[[#This Row],[Nom Prénom]],Tableau6[[#Headers],[Infirmière]:[Personne 19]],0)))=TRUE,"Form","")</f>
        <v/>
      </c>
      <c r="GI24" s="96" t="str">
        <f>IF(ISTEXT(INDEX('Abs Formation'!$B$4:$T$369,MATCH(GI$9*1,Tableau6[Date],0),MATCH(Tableau3[[#This Row],[Nom Prénom]],Tableau6[[#Headers],[Infirmière]:[Personne 19]],0)))=TRUE,"Form","")</f>
        <v/>
      </c>
      <c r="GJ24" s="96" t="str">
        <f>IF(ISTEXT(INDEX('Abs Formation'!$B$4:$T$369,MATCH(GJ$9*1,Tableau6[Date],0),MATCH(Tableau3[[#This Row],[Nom Prénom]],Tableau6[[#Headers],[Infirmière]:[Personne 19]],0)))=TRUE,"Form","")</f>
        <v/>
      </c>
      <c r="GK24" s="96" t="str">
        <f>IF(ISTEXT(INDEX('Abs Formation'!$B$4:$T$369,MATCH(GK$9*1,Tableau6[Date],0),MATCH(Tableau3[[#This Row],[Nom Prénom]],Tableau6[[#Headers],[Infirmière]:[Personne 19]],0)))=TRUE,"Form","")</f>
        <v/>
      </c>
      <c r="GL24" s="96" t="str">
        <f>IF(ISTEXT(INDEX('Abs Formation'!$B$4:$T$369,MATCH(GL$9*1,Tableau6[Date],0),MATCH(Tableau3[[#This Row],[Nom Prénom]],Tableau6[[#Headers],[Infirmière]:[Personne 19]],0)))=TRUE,"Form","")</f>
        <v/>
      </c>
      <c r="GM24" s="96" t="str">
        <f>IF(ISTEXT(INDEX('Abs Formation'!$B$4:$T$369,MATCH(GM$9*1,Tableau6[Date],0),MATCH(Tableau3[[#This Row],[Nom Prénom]],Tableau6[[#Headers],[Infirmière]:[Personne 19]],0)))=TRUE,"Form","")</f>
        <v/>
      </c>
      <c r="GN24" s="96" t="str">
        <f>IF(ISTEXT(INDEX('Abs Formation'!$B$4:$T$369,MATCH(GN$9*1,Tableau6[Date],0),MATCH(Tableau3[[#This Row],[Nom Prénom]],Tableau6[[#Headers],[Infirmière]:[Personne 19]],0)))=TRUE,"Form","")</f>
        <v/>
      </c>
      <c r="GO24" s="97" t="str">
        <f>IF(ISTEXT(INDEX('Abs Formation'!$B$4:$T$369,MATCH(GO$9*1,Tableau6[Date],0),MATCH(Tableau3[[#This Row],[Nom Prénom]],Tableau6[[#Headers],[Infirmière]:[Personne 19]],0)))=TRUE,"Form","")</f>
        <v/>
      </c>
      <c r="GP24" s="97" t="str">
        <f>IF(ISTEXT(INDEX('Abs Formation'!$B$4:$T$369,MATCH(GP$9*1,Tableau6[Date],0),MATCH(Tableau3[[#This Row],[Nom Prénom]],Tableau6[[#Headers],[Infirmière]:[Personne 19]],0)))=TRUE,"Form","")</f>
        <v/>
      </c>
      <c r="GQ24" s="97" t="str">
        <f>IF(ISTEXT(INDEX('Abs Formation'!$B$4:$T$369,MATCH(GQ$9*1,Tableau6[Date],0),MATCH(Tableau3[[#This Row],[Nom Prénom]],Tableau6[[#Headers],[Infirmière]:[Personne 19]],0)))=TRUE,"Form","")</f>
        <v/>
      </c>
      <c r="GR24" s="97" t="str">
        <f>IF(ISTEXT(INDEX('Abs Formation'!$B$4:$T$369,MATCH(GR$9*1,Tableau6[Date],0),MATCH(Tableau3[[#This Row],[Nom Prénom]],Tableau6[[#Headers],[Infirmière]:[Personne 19]],0)))=TRUE,"Form","")</f>
        <v/>
      </c>
      <c r="GS24" s="97" t="str">
        <f>IF(ISTEXT(INDEX('Abs Formation'!$B$4:$T$369,MATCH(GS$9*1,Tableau6[Date],0),MATCH(Tableau3[[#This Row],[Nom Prénom]],Tableau6[[#Headers],[Infirmière]:[Personne 19]],0)))=TRUE,"Form","")</f>
        <v/>
      </c>
      <c r="GT24" s="97" t="str">
        <f>IF(ISTEXT(INDEX('Abs Formation'!$B$4:$T$369,MATCH(GT$9*1,Tableau6[Date],0),MATCH(Tableau3[[#This Row],[Nom Prénom]],Tableau6[[#Headers],[Infirmière]:[Personne 19]],0)))=TRUE,"Form","")</f>
        <v/>
      </c>
      <c r="GU24" s="97" t="str">
        <f>IF(ISTEXT(INDEX('Abs Formation'!$B$4:$T$369,MATCH(GU$9*1,Tableau6[Date],0),MATCH(Tableau3[[#This Row],[Nom Prénom]],Tableau6[[#Headers],[Infirmière]:[Personne 19]],0)))=TRUE,"Form","")</f>
        <v/>
      </c>
      <c r="GV24" s="97" t="str">
        <f>IF(ISTEXT(INDEX('Abs Formation'!$B$4:$T$369,MATCH(GV$9*1,Tableau6[Date],0),MATCH(Tableau3[[#This Row],[Nom Prénom]],Tableau6[[#Headers],[Infirmière]:[Personne 19]],0)))=TRUE,"Form","")</f>
        <v/>
      </c>
      <c r="GW24" s="97" t="str">
        <f>IF(ISTEXT(INDEX('Abs Formation'!$B$4:$T$369,MATCH(GW$9*1,Tableau6[Date],0),MATCH(Tableau3[[#This Row],[Nom Prénom]],Tableau6[[#Headers],[Infirmière]:[Personne 19]],0)))=TRUE,"Form","")</f>
        <v/>
      </c>
      <c r="GX24" s="97" t="str">
        <f>IF(ISTEXT(INDEX('Abs Formation'!$B$4:$T$369,MATCH(GX$9*1,Tableau6[Date],0),MATCH(Tableau3[[#This Row],[Nom Prénom]],Tableau6[[#Headers],[Infirmière]:[Personne 19]],0)))=TRUE,"Form","")</f>
        <v/>
      </c>
      <c r="GY24" s="97" t="str">
        <f>IF(ISTEXT(INDEX('Abs Formation'!$B$4:$T$369,MATCH(GY$9*1,Tableau6[Date],0),MATCH(Tableau3[[#This Row],[Nom Prénom]],Tableau6[[#Headers],[Infirmière]:[Personne 19]],0)))=TRUE,"Form","")</f>
        <v/>
      </c>
      <c r="GZ24" s="97" t="str">
        <f>IF(ISTEXT(INDEX('Abs Formation'!$B$4:$T$369,MATCH(GZ$9*1,Tableau6[Date],0),MATCH(Tableau3[[#This Row],[Nom Prénom]],Tableau6[[#Headers],[Infirmière]:[Personne 19]],0)))=TRUE,"Form","")</f>
        <v/>
      </c>
      <c r="HA24" s="97" t="str">
        <f>IF(ISTEXT(INDEX('Abs Formation'!$B$4:$T$369,MATCH(HA$9*1,Tableau6[Date],0),MATCH(Tableau3[[#This Row],[Nom Prénom]],Tableau6[[#Headers],[Infirmière]:[Personne 19]],0)))=TRUE,"Form","")</f>
        <v/>
      </c>
      <c r="HB24" s="97" t="str">
        <f>IF(ISTEXT(INDEX('Abs Formation'!$B$4:$T$369,MATCH(HB$9*1,Tableau6[Date],0),MATCH(Tableau3[[#This Row],[Nom Prénom]],Tableau6[[#Headers],[Infirmière]:[Personne 19]],0)))=TRUE,"Form","")</f>
        <v/>
      </c>
      <c r="HC24" s="97" t="str">
        <f>IF(ISTEXT(INDEX('Abs Formation'!$B$4:$T$369,MATCH(HC$9*1,Tableau6[Date],0),MATCH(Tableau3[[#This Row],[Nom Prénom]],Tableau6[[#Headers],[Infirmière]:[Personne 19]],0)))=TRUE,"Form","")</f>
        <v/>
      </c>
      <c r="HD24" s="97" t="str">
        <f>IF(ISTEXT(INDEX('Abs Formation'!$B$4:$T$369,MATCH(HD$9*1,Tableau6[Date],0),MATCH(Tableau3[[#This Row],[Nom Prénom]],Tableau6[[#Headers],[Infirmière]:[Personne 19]],0)))=TRUE,"Form","")</f>
        <v/>
      </c>
      <c r="HE24" s="97" t="str">
        <f>IF(ISTEXT(INDEX('Abs Formation'!$B$4:$T$369,MATCH(HE$9*1,Tableau6[Date],0),MATCH(Tableau3[[#This Row],[Nom Prénom]],Tableau6[[#Headers],[Infirmière]:[Personne 19]],0)))=TRUE,"Form","")</f>
        <v/>
      </c>
      <c r="HF24" s="97" t="str">
        <f>IF(ISTEXT(INDEX('Abs Formation'!$B$4:$T$369,MATCH(HF$9*1,Tableau6[Date],0),MATCH(Tableau3[[#This Row],[Nom Prénom]],Tableau6[[#Headers],[Infirmière]:[Personne 19]],0)))=TRUE,"Form","")</f>
        <v/>
      </c>
      <c r="HG24" s="97" t="str">
        <f>IF(ISTEXT(INDEX('Abs Formation'!$B$4:$T$369,MATCH(HG$9*1,Tableau6[Date],0),MATCH(Tableau3[[#This Row],[Nom Prénom]],Tableau6[[#Headers],[Infirmière]:[Personne 19]],0)))=TRUE,"Form","")</f>
        <v/>
      </c>
      <c r="HH24" s="97" t="str">
        <f>IF(ISTEXT(INDEX('Abs Formation'!$B$4:$T$369,MATCH(HH$9*1,Tableau6[Date],0),MATCH(Tableau3[[#This Row],[Nom Prénom]],Tableau6[[#Headers],[Infirmière]:[Personne 19]],0)))=TRUE,"Form","")</f>
        <v/>
      </c>
      <c r="HI24" s="97" t="str">
        <f>IF(ISTEXT(INDEX('Abs Formation'!$B$4:$T$369,MATCH(HI$9*1,Tableau6[Date],0),MATCH(Tableau3[[#This Row],[Nom Prénom]],Tableau6[[#Headers],[Infirmière]:[Personne 19]],0)))=TRUE,"Form","")</f>
        <v/>
      </c>
      <c r="HJ24" s="97" t="str">
        <f>IF(ISTEXT(INDEX('Abs Formation'!$B$4:$T$369,MATCH(HJ$9*1,Tableau6[Date],0),MATCH(Tableau3[[#This Row],[Nom Prénom]],Tableau6[[#Headers],[Infirmière]:[Personne 19]],0)))=TRUE,"Form","")</f>
        <v/>
      </c>
      <c r="HK24" s="97" t="str">
        <f>IF(ISTEXT(INDEX('Abs Formation'!$B$4:$T$369,MATCH(HK$9*1,Tableau6[Date],0),MATCH(Tableau3[[#This Row],[Nom Prénom]],Tableau6[[#Headers],[Infirmière]:[Personne 19]],0)))=TRUE,"Form","")</f>
        <v/>
      </c>
      <c r="HL24" s="97" t="str">
        <f>IF(ISTEXT(INDEX('Abs Formation'!$B$4:$T$369,MATCH(HL$9*1,Tableau6[Date],0),MATCH(Tableau3[[#This Row],[Nom Prénom]],Tableau6[[#Headers],[Infirmière]:[Personne 19]],0)))=TRUE,"Form","")</f>
        <v/>
      </c>
      <c r="HM24" s="97" t="str">
        <f>IF(ISTEXT(INDEX('Abs Formation'!$B$4:$T$369,MATCH(HM$9*1,Tableau6[Date],0),MATCH(Tableau3[[#This Row],[Nom Prénom]],Tableau6[[#Headers],[Infirmière]:[Personne 19]],0)))=TRUE,"Form","")</f>
        <v/>
      </c>
      <c r="HN24" s="97" t="str">
        <f>IF(ISTEXT(INDEX('Abs Formation'!$B$4:$T$369,MATCH(HN$9*1,Tableau6[Date],0),MATCH(Tableau3[[#This Row],[Nom Prénom]],Tableau6[[#Headers],[Infirmière]:[Personne 19]],0)))=TRUE,"Form","")</f>
        <v/>
      </c>
      <c r="HO24" s="97" t="str">
        <f>IF(ISTEXT(INDEX('Abs Formation'!$B$4:$T$369,MATCH(HO$9*1,Tableau6[Date],0),MATCH(Tableau3[[#This Row],[Nom Prénom]],Tableau6[[#Headers],[Infirmière]:[Personne 19]],0)))=TRUE,"Form","")</f>
        <v/>
      </c>
      <c r="HP24" s="97" t="str">
        <f>IF(ISTEXT(INDEX('Abs Formation'!$B$4:$T$369,MATCH(HP$9*1,Tableau6[Date],0),MATCH(Tableau3[[#This Row],[Nom Prénom]],Tableau6[[#Headers],[Infirmière]:[Personne 19]],0)))=TRUE,"Form","")</f>
        <v/>
      </c>
      <c r="HQ24" s="97" t="str">
        <f>IF(ISTEXT(INDEX('Abs Formation'!$B$4:$T$369,MATCH(HQ$9*1,Tableau6[Date],0),MATCH(Tableau3[[#This Row],[Nom Prénom]],Tableau6[[#Headers],[Infirmière]:[Personne 19]],0)))=TRUE,"Form","")</f>
        <v/>
      </c>
      <c r="HR24" s="97" t="str">
        <f>IF(ISTEXT(INDEX('Abs Formation'!$B$4:$T$369,MATCH(HR$9*1,Tableau6[Date],0),MATCH(Tableau3[[#This Row],[Nom Prénom]],Tableau6[[#Headers],[Infirmière]:[Personne 19]],0)))=TRUE,"Form","")</f>
        <v/>
      </c>
      <c r="HS24" s="97" t="str">
        <f>IF(ISTEXT(INDEX('Abs Formation'!$B$4:$T$369,MATCH(HS$9*1,Tableau6[Date],0),MATCH(Tableau3[[#This Row],[Nom Prénom]],Tableau6[[#Headers],[Infirmière]:[Personne 19]],0)))=TRUE,"Form","")</f>
        <v/>
      </c>
      <c r="HT24" s="91" t="str">
        <f>IF(ISTEXT(INDEX('Abs Formation'!$B$4:$T$369,MATCH(HT$9*1,Tableau6[Date],0),MATCH(Tableau3[[#This Row],[Nom Prénom]],Tableau6[[#Headers],[Infirmière]:[Personne 19]],0)))=TRUE,"Form","")</f>
        <v/>
      </c>
      <c r="HU24" s="91" t="str">
        <f>IF(ISTEXT(INDEX('Abs Formation'!$B$4:$T$369,MATCH(HU$9*1,Tableau6[Date],0),MATCH(Tableau3[[#This Row],[Nom Prénom]],Tableau6[[#Headers],[Infirmière]:[Personne 19]],0)))=TRUE,"Form","")</f>
        <v/>
      </c>
      <c r="HV24" s="91" t="str">
        <f>IF(ISTEXT(INDEX('Abs Formation'!$B$4:$T$369,MATCH(HV$9*1,Tableau6[Date],0),MATCH(Tableau3[[#This Row],[Nom Prénom]],Tableau6[[#Headers],[Infirmière]:[Personne 19]],0)))=TRUE,"Form","")</f>
        <v/>
      </c>
      <c r="HW24" s="91" t="str">
        <f>IF(ISTEXT(INDEX('Abs Formation'!$B$4:$T$369,MATCH(HW$9*1,Tableau6[Date],0),MATCH(Tableau3[[#This Row],[Nom Prénom]],Tableau6[[#Headers],[Infirmière]:[Personne 19]],0)))=TRUE,"Form","")</f>
        <v/>
      </c>
      <c r="HX24" s="91" t="str">
        <f>IF(ISTEXT(INDEX('Abs Formation'!$B$4:$T$369,MATCH(HX$9*1,Tableau6[Date],0),MATCH(Tableau3[[#This Row],[Nom Prénom]],Tableau6[[#Headers],[Infirmière]:[Personne 19]],0)))=TRUE,"Form","")</f>
        <v/>
      </c>
      <c r="HY24" s="91" t="str">
        <f>IF(ISTEXT(INDEX('Abs Formation'!$B$4:$T$369,MATCH(HY$9*1,Tableau6[Date],0),MATCH(Tableau3[[#This Row],[Nom Prénom]],Tableau6[[#Headers],[Infirmière]:[Personne 19]],0)))=TRUE,"Form","")</f>
        <v/>
      </c>
      <c r="HZ24" s="91" t="str">
        <f>IF(ISTEXT(INDEX('Abs Formation'!$B$4:$T$369,MATCH(HZ$9*1,Tableau6[Date],0),MATCH(Tableau3[[#This Row],[Nom Prénom]],Tableau6[[#Headers],[Infirmière]:[Personne 19]],0)))=TRUE,"Form","")</f>
        <v/>
      </c>
      <c r="IA24" s="91" t="str">
        <f>IF(ISTEXT(INDEX('Abs Formation'!$B$4:$T$369,MATCH(IA$9*1,Tableau6[Date],0),MATCH(Tableau3[[#This Row],[Nom Prénom]],Tableau6[[#Headers],[Infirmière]:[Personne 19]],0)))=TRUE,"Form","")</f>
        <v/>
      </c>
      <c r="IB24" s="91" t="str">
        <f>IF(ISTEXT(INDEX('Abs Formation'!$B$4:$T$369,MATCH(IB$9*1,Tableau6[Date],0),MATCH(Tableau3[[#This Row],[Nom Prénom]],Tableau6[[#Headers],[Infirmière]:[Personne 19]],0)))=TRUE,"Form","")</f>
        <v/>
      </c>
      <c r="IC24" s="91" t="str">
        <f>IF(ISTEXT(INDEX('Abs Formation'!$B$4:$T$369,MATCH(IC$9*1,Tableau6[Date],0),MATCH(Tableau3[[#This Row],[Nom Prénom]],Tableau6[[#Headers],[Infirmière]:[Personne 19]],0)))=TRUE,"Form","")</f>
        <v/>
      </c>
      <c r="ID24" s="91" t="str">
        <f>IF(ISTEXT(INDEX('Abs Formation'!$B$4:$T$369,MATCH(ID$9*1,Tableau6[Date],0),MATCH(Tableau3[[#This Row],[Nom Prénom]],Tableau6[[#Headers],[Infirmière]:[Personne 19]],0)))=TRUE,"Form","")</f>
        <v/>
      </c>
      <c r="IE24" s="91" t="str">
        <f>IF(ISTEXT(INDEX('Abs Formation'!$B$4:$T$369,MATCH(IE$9*1,Tableau6[Date],0),MATCH(Tableau3[[#This Row],[Nom Prénom]],Tableau6[[#Headers],[Infirmière]:[Personne 19]],0)))=TRUE,"Form","")</f>
        <v/>
      </c>
      <c r="IF24" s="91" t="str">
        <f>IF(ISTEXT(INDEX('Abs Formation'!$B$4:$T$369,MATCH(IF$9*1,Tableau6[Date],0),MATCH(Tableau3[[#This Row],[Nom Prénom]],Tableau6[[#Headers],[Infirmière]:[Personne 19]],0)))=TRUE,"Form","")</f>
        <v/>
      </c>
      <c r="IG24" s="91" t="str">
        <f>IF(ISTEXT(INDEX('Abs Formation'!$B$4:$T$369,MATCH(IG$9*1,Tableau6[Date],0),MATCH(Tableau3[[#This Row],[Nom Prénom]],Tableau6[[#Headers],[Infirmière]:[Personne 19]],0)))=TRUE,"Form","")</f>
        <v/>
      </c>
      <c r="IH24" s="91" t="str">
        <f>IF(ISTEXT(INDEX('Abs Formation'!$B$4:$T$369,MATCH(IH$9*1,Tableau6[Date],0),MATCH(Tableau3[[#This Row],[Nom Prénom]],Tableau6[[#Headers],[Infirmière]:[Personne 19]],0)))=TRUE,"Form","")</f>
        <v/>
      </c>
      <c r="II24" s="91" t="str">
        <f>IF(ISTEXT(INDEX('Abs Formation'!$B$4:$T$369,MATCH(II$9*1,Tableau6[Date],0),MATCH(Tableau3[[#This Row],[Nom Prénom]],Tableau6[[#Headers],[Infirmière]:[Personne 19]],0)))=TRUE,"Form","")</f>
        <v/>
      </c>
      <c r="IJ24" s="91" t="str">
        <f>IF(ISTEXT(INDEX('Abs Formation'!$B$4:$T$369,MATCH(IJ$9*1,Tableau6[Date],0),MATCH(Tableau3[[#This Row],[Nom Prénom]],Tableau6[[#Headers],[Infirmière]:[Personne 19]],0)))=TRUE,"Form","")</f>
        <v/>
      </c>
      <c r="IK24" s="91" t="str">
        <f>IF(ISTEXT(INDEX('Abs Formation'!$B$4:$T$369,MATCH(IK$9*1,Tableau6[Date],0),MATCH(Tableau3[[#This Row],[Nom Prénom]],Tableau6[[#Headers],[Infirmière]:[Personne 19]],0)))=TRUE,"Form","")</f>
        <v/>
      </c>
      <c r="IL24" s="91" t="str">
        <f>IF(ISTEXT(INDEX('Abs Formation'!$B$4:$T$369,MATCH(IL$9*1,Tableau6[Date],0),MATCH(Tableau3[[#This Row],[Nom Prénom]],Tableau6[[#Headers],[Infirmière]:[Personne 19]],0)))=TRUE,"Form","")</f>
        <v/>
      </c>
      <c r="IM24" s="91" t="str">
        <f>IF(ISTEXT(INDEX('Abs Formation'!$B$4:$T$369,MATCH(IM$9*1,Tableau6[Date],0),MATCH(Tableau3[[#This Row],[Nom Prénom]],Tableau6[[#Headers],[Infirmière]:[Personne 19]],0)))=TRUE,"Form","")</f>
        <v/>
      </c>
      <c r="IN24" s="91" t="str">
        <f>IF(ISTEXT(INDEX('Abs Formation'!$B$4:$T$369,MATCH(IN$9*1,Tableau6[Date],0),MATCH(Tableau3[[#This Row],[Nom Prénom]],Tableau6[[#Headers],[Infirmière]:[Personne 19]],0)))=TRUE,"Form","")</f>
        <v/>
      </c>
      <c r="IO24" s="91" t="str">
        <f>IF(ISTEXT(INDEX('Abs Formation'!$B$4:$T$369,MATCH(IO$9*1,Tableau6[Date],0),MATCH(Tableau3[[#This Row],[Nom Prénom]],Tableau6[[#Headers],[Infirmière]:[Personne 19]],0)))=TRUE,"Form","")</f>
        <v/>
      </c>
      <c r="IP24" s="91" t="str">
        <f>IF(ISTEXT(INDEX('Abs Formation'!$B$4:$T$369,MATCH(IP$9*1,Tableau6[Date],0),MATCH(Tableau3[[#This Row],[Nom Prénom]],Tableau6[[#Headers],[Infirmière]:[Personne 19]],0)))=TRUE,"Form","")</f>
        <v/>
      </c>
      <c r="IQ24" s="91" t="str">
        <f>IF(ISTEXT(INDEX('Abs Formation'!$B$4:$T$369,MATCH(IQ$9*1,Tableau6[Date],0),MATCH(Tableau3[[#This Row],[Nom Prénom]],Tableau6[[#Headers],[Infirmière]:[Personne 19]],0)))=TRUE,"Form","")</f>
        <v/>
      </c>
      <c r="IR24" s="91" t="str">
        <f>IF(ISTEXT(INDEX('Abs Formation'!$B$4:$T$369,MATCH(IR$9*1,Tableau6[Date],0),MATCH(Tableau3[[#This Row],[Nom Prénom]],Tableau6[[#Headers],[Infirmière]:[Personne 19]],0)))=TRUE,"Form","")</f>
        <v/>
      </c>
      <c r="IS24" s="91" t="str">
        <f>IF(ISTEXT(INDEX('Abs Formation'!$B$4:$T$369,MATCH(IS$9*1,Tableau6[Date],0),MATCH(Tableau3[[#This Row],[Nom Prénom]],Tableau6[[#Headers],[Infirmière]:[Personne 19]],0)))=TRUE,"Form","")</f>
        <v/>
      </c>
      <c r="IT24" s="91" t="str">
        <f>IF(ISTEXT(INDEX('Abs Formation'!$B$4:$T$369,MATCH(IT$9*1,Tableau6[Date],0),MATCH(Tableau3[[#This Row],[Nom Prénom]],Tableau6[[#Headers],[Infirmière]:[Personne 19]],0)))=TRUE,"Form","")</f>
        <v/>
      </c>
      <c r="IU24" s="91" t="str">
        <f>IF(ISTEXT(INDEX('Abs Formation'!$B$4:$T$369,MATCH(IU$9*1,Tableau6[Date],0),MATCH(Tableau3[[#This Row],[Nom Prénom]],Tableau6[[#Headers],[Infirmière]:[Personne 19]],0)))=TRUE,"Form","")</f>
        <v/>
      </c>
      <c r="IV24" s="91" t="str">
        <f>IF(ISTEXT(INDEX('Abs Formation'!$B$4:$T$369,MATCH(IV$9*1,Tableau6[Date],0),MATCH(Tableau3[[#This Row],[Nom Prénom]],Tableau6[[#Headers],[Infirmière]:[Personne 19]],0)))=TRUE,"Form","")</f>
        <v/>
      </c>
      <c r="IW24" s="91" t="str">
        <f>IF(ISTEXT(INDEX('Abs Formation'!$B$4:$T$369,MATCH(IW$9*1,Tableau6[Date],0),MATCH(Tableau3[[#This Row],[Nom Prénom]],Tableau6[[#Headers],[Infirmière]:[Personne 19]],0)))=TRUE,"Form","")</f>
        <v/>
      </c>
      <c r="IX24" s="91" t="str">
        <f>IF(ISTEXT(INDEX('Abs Formation'!$B$4:$T$369,MATCH(IX$9*1,Tableau6[Date],0),MATCH(Tableau3[[#This Row],[Nom Prénom]],Tableau6[[#Headers],[Infirmière]:[Personne 19]],0)))=TRUE,"Form","")</f>
        <v/>
      </c>
      <c r="IY24" s="98" t="str">
        <f>IF(ISTEXT(INDEX('Abs Formation'!$B$4:$T$369,MATCH(IY$9*1,Tableau6[Date],0),MATCH(Tableau3[[#This Row],[Nom Prénom]],Tableau6[[#Headers],[Infirmière]:[Personne 19]],0)))=TRUE,"Form","")</f>
        <v/>
      </c>
      <c r="IZ24" s="98" t="str">
        <f>IF(ISTEXT(INDEX('Abs Formation'!$B$4:$T$369,MATCH(IZ$9*1,Tableau6[Date],0),MATCH(Tableau3[[#This Row],[Nom Prénom]],Tableau6[[#Headers],[Infirmière]:[Personne 19]],0)))=TRUE,"Form","")</f>
        <v/>
      </c>
      <c r="JA24" s="98" t="str">
        <f>IF(ISTEXT(INDEX('Abs Formation'!$B$4:$T$369,MATCH(JA$9*1,Tableau6[Date],0),MATCH(Tableau3[[#This Row],[Nom Prénom]],Tableau6[[#Headers],[Infirmière]:[Personne 19]],0)))=TRUE,"Form","")</f>
        <v/>
      </c>
      <c r="JB24" s="98" t="str">
        <f>IF(ISTEXT(INDEX('Abs Formation'!$B$4:$T$369,MATCH(JB$9*1,Tableau6[Date],0),MATCH(Tableau3[[#This Row],[Nom Prénom]],Tableau6[[#Headers],[Infirmière]:[Personne 19]],0)))=TRUE,"Form","")</f>
        <v/>
      </c>
      <c r="JC24" s="98" t="str">
        <f>IF(ISTEXT(INDEX('Abs Formation'!$B$4:$T$369,MATCH(JC$9*1,Tableau6[Date],0),MATCH(Tableau3[[#This Row],[Nom Prénom]],Tableau6[[#Headers],[Infirmière]:[Personne 19]],0)))=TRUE,"Form","")</f>
        <v/>
      </c>
      <c r="JD24" s="98" t="str">
        <f>IF(ISTEXT(INDEX('Abs Formation'!$B$4:$T$369,MATCH(JD$9*1,Tableau6[Date],0),MATCH(Tableau3[[#This Row],[Nom Prénom]],Tableau6[[#Headers],[Infirmière]:[Personne 19]],0)))=TRUE,"Form","")</f>
        <v/>
      </c>
      <c r="JE24" s="98" t="str">
        <f>IF(ISTEXT(INDEX('Abs Formation'!$B$4:$T$369,MATCH(JE$9*1,Tableau6[Date],0),MATCH(Tableau3[[#This Row],[Nom Prénom]],Tableau6[[#Headers],[Infirmière]:[Personne 19]],0)))=TRUE,"Form","")</f>
        <v/>
      </c>
      <c r="JF24" s="98" t="str">
        <f>IF(ISTEXT(INDEX('Abs Formation'!$B$4:$T$369,MATCH(JF$9*1,Tableau6[Date],0),MATCH(Tableau3[[#This Row],[Nom Prénom]],Tableau6[[#Headers],[Infirmière]:[Personne 19]],0)))=TRUE,"Form","")</f>
        <v/>
      </c>
      <c r="JG24" s="98" t="str">
        <f>IF(ISTEXT(INDEX('Abs Formation'!$B$4:$T$369,MATCH(JG$9*1,Tableau6[Date],0),MATCH(Tableau3[[#This Row],[Nom Prénom]],Tableau6[[#Headers],[Infirmière]:[Personne 19]],0)))=TRUE,"Form","")</f>
        <v/>
      </c>
      <c r="JH24" s="98" t="str">
        <f>IF(ISTEXT(INDEX('Abs Formation'!$B$4:$T$369,MATCH(JH$9*1,Tableau6[Date],0),MATCH(Tableau3[[#This Row],[Nom Prénom]],Tableau6[[#Headers],[Infirmière]:[Personne 19]],0)))=TRUE,"Form","")</f>
        <v/>
      </c>
      <c r="JI24" s="98" t="str">
        <f>IF(ISTEXT(INDEX('Abs Formation'!$B$4:$T$369,MATCH(JI$9*1,Tableau6[Date],0),MATCH(Tableau3[[#This Row],[Nom Prénom]],Tableau6[[#Headers],[Infirmière]:[Personne 19]],0)))=TRUE,"Form","")</f>
        <v/>
      </c>
      <c r="JJ24" s="98" t="str">
        <f>IF(ISTEXT(INDEX('Abs Formation'!$B$4:$T$369,MATCH(JJ$9*1,Tableau6[Date],0),MATCH(Tableau3[[#This Row],[Nom Prénom]],Tableau6[[#Headers],[Infirmière]:[Personne 19]],0)))=TRUE,"Form","")</f>
        <v/>
      </c>
      <c r="JK24" s="98" t="str">
        <f>IF(ISTEXT(INDEX('Abs Formation'!$B$4:$T$369,MATCH(JK$9*1,Tableau6[Date],0),MATCH(Tableau3[[#This Row],[Nom Prénom]],Tableau6[[#Headers],[Infirmière]:[Personne 19]],0)))=TRUE,"Form","")</f>
        <v/>
      </c>
      <c r="JL24" s="98" t="str">
        <f>IF(ISTEXT(INDEX('Abs Formation'!$B$4:$T$369,MATCH(JL$9*1,Tableau6[Date],0),MATCH(Tableau3[[#This Row],[Nom Prénom]],Tableau6[[#Headers],[Infirmière]:[Personne 19]],0)))=TRUE,"Form","")</f>
        <v/>
      </c>
      <c r="JM24" s="98" t="str">
        <f>IF(ISTEXT(INDEX('Abs Formation'!$B$4:$T$369,MATCH(JM$9*1,Tableau6[Date],0),MATCH(Tableau3[[#This Row],[Nom Prénom]],Tableau6[[#Headers],[Infirmière]:[Personne 19]],0)))=TRUE,"Form","")</f>
        <v/>
      </c>
      <c r="JN24" s="98" t="str">
        <f>IF(ISTEXT(INDEX('Abs Formation'!$B$4:$T$369,MATCH(JN$9*1,Tableau6[Date],0),MATCH(Tableau3[[#This Row],[Nom Prénom]],Tableau6[[#Headers],[Infirmière]:[Personne 19]],0)))=TRUE,"Form","")</f>
        <v/>
      </c>
      <c r="JO24" s="98" t="str">
        <f>IF(ISTEXT(INDEX('Abs Formation'!$B$4:$T$369,MATCH(JO$9*1,Tableau6[Date],0),MATCH(Tableau3[[#This Row],[Nom Prénom]],Tableau6[[#Headers],[Infirmière]:[Personne 19]],0)))=TRUE,"Form","")</f>
        <v/>
      </c>
      <c r="JP24" s="98" t="str">
        <f>IF(ISTEXT(INDEX('Abs Formation'!$B$4:$T$369,MATCH(JP$9*1,Tableau6[Date],0),MATCH(Tableau3[[#This Row],[Nom Prénom]],Tableau6[[#Headers],[Infirmière]:[Personne 19]],0)))=TRUE,"Form","")</f>
        <v/>
      </c>
      <c r="JQ24" s="98" t="str">
        <f>IF(ISTEXT(INDEX('Abs Formation'!$B$4:$T$369,MATCH(JQ$9*1,Tableau6[Date],0),MATCH(Tableau3[[#This Row],[Nom Prénom]],Tableau6[[#Headers],[Infirmière]:[Personne 19]],0)))=TRUE,"Form","")</f>
        <v/>
      </c>
      <c r="JR24" s="98" t="str">
        <f>IF(ISTEXT(INDEX('Abs Formation'!$B$4:$T$369,MATCH(JR$9*1,Tableau6[Date],0),MATCH(Tableau3[[#This Row],[Nom Prénom]],Tableau6[[#Headers],[Infirmière]:[Personne 19]],0)))=TRUE,"Form","")</f>
        <v/>
      </c>
      <c r="JS24" s="98" t="str">
        <f>IF(ISTEXT(INDEX('Abs Formation'!$B$4:$T$369,MATCH(JS$9*1,Tableau6[Date],0),MATCH(Tableau3[[#This Row],[Nom Prénom]],Tableau6[[#Headers],[Infirmière]:[Personne 19]],0)))=TRUE,"Form","")</f>
        <v/>
      </c>
      <c r="JT24" s="98" t="str">
        <f>IF(ISTEXT(INDEX('Abs Formation'!$B$4:$T$369,MATCH(JT$9*1,Tableau6[Date],0),MATCH(Tableau3[[#This Row],[Nom Prénom]],Tableau6[[#Headers],[Infirmière]:[Personne 19]],0)))=TRUE,"Form","")</f>
        <v/>
      </c>
      <c r="JU24" s="98" t="str">
        <f>IF(ISTEXT(INDEX('Abs Formation'!$B$4:$T$369,MATCH(JU$9*1,Tableau6[Date],0),MATCH(Tableau3[[#This Row],[Nom Prénom]],Tableau6[[#Headers],[Infirmière]:[Personne 19]],0)))=TRUE,"Form","")</f>
        <v/>
      </c>
      <c r="JV24" s="98" t="str">
        <f>IF(ISTEXT(INDEX('Abs Formation'!$B$4:$T$369,MATCH(JV$9*1,Tableau6[Date],0),MATCH(Tableau3[[#This Row],[Nom Prénom]],Tableau6[[#Headers],[Infirmière]:[Personne 19]],0)))=TRUE,"Form","")</f>
        <v/>
      </c>
      <c r="JW24" s="98" t="str">
        <f>IF(ISTEXT(INDEX('Abs Formation'!$B$4:$T$369,MATCH(JW$9*1,Tableau6[Date],0),MATCH(Tableau3[[#This Row],[Nom Prénom]],Tableau6[[#Headers],[Infirmière]:[Personne 19]],0)))=TRUE,"Form","")</f>
        <v/>
      </c>
      <c r="JX24" s="98" t="str">
        <f>IF(ISTEXT(INDEX('Abs Formation'!$B$4:$T$369,MATCH(JX$9*1,Tableau6[Date],0),MATCH(Tableau3[[#This Row],[Nom Prénom]],Tableau6[[#Headers],[Infirmière]:[Personne 19]],0)))=TRUE,"Form","")</f>
        <v/>
      </c>
      <c r="JY24" s="98" t="str">
        <f>IF(ISTEXT(INDEX('Abs Formation'!$B$4:$T$369,MATCH(JY$9*1,Tableau6[Date],0),MATCH(Tableau3[[#This Row],[Nom Prénom]],Tableau6[[#Headers],[Infirmière]:[Personne 19]],0)))=TRUE,"Form","")</f>
        <v/>
      </c>
      <c r="JZ24" s="98" t="str">
        <f>IF(ISTEXT(INDEX('Abs Formation'!$B$4:$T$369,MATCH(JZ$9*1,Tableau6[Date],0),MATCH(Tableau3[[#This Row],[Nom Prénom]],Tableau6[[#Headers],[Infirmière]:[Personne 19]],0)))=TRUE,"Form","")</f>
        <v/>
      </c>
      <c r="KA24" s="98" t="str">
        <f>IF(ISTEXT(INDEX('Abs Formation'!$B$4:$T$369,MATCH(KA$9*1,Tableau6[Date],0),MATCH(Tableau3[[#This Row],[Nom Prénom]],Tableau6[[#Headers],[Infirmière]:[Personne 19]],0)))=TRUE,"Form","")</f>
        <v/>
      </c>
      <c r="KB24" s="98" t="str">
        <f>IF(ISTEXT(INDEX('Abs Formation'!$B$4:$T$369,MATCH(KB$9*1,Tableau6[Date],0),MATCH(Tableau3[[#This Row],[Nom Prénom]],Tableau6[[#Headers],[Infirmière]:[Personne 19]],0)))=TRUE,"Form","")</f>
        <v/>
      </c>
      <c r="KC24" s="99" t="str">
        <f>IF(ISTEXT(INDEX('Abs Formation'!$B$4:$T$369,MATCH(KC$9*1,Tableau6[Date],0),MATCH(Tableau3[[#This Row],[Nom Prénom]],Tableau6[[#Headers],[Infirmière]:[Personne 19]],0)))=TRUE,"Form","")</f>
        <v/>
      </c>
      <c r="KD24" s="99" t="str">
        <f>IF(ISTEXT(INDEX('Abs Formation'!$B$4:$T$369,MATCH(KD$9*1,Tableau6[Date],0),MATCH(Tableau3[[#This Row],[Nom Prénom]],Tableau6[[#Headers],[Infirmière]:[Personne 19]],0)))=TRUE,"Form","")</f>
        <v/>
      </c>
      <c r="KE24" s="99" t="str">
        <f>IF(ISTEXT(INDEX('Abs Formation'!$B$4:$T$369,MATCH(KE$9*1,Tableau6[Date],0),MATCH(Tableau3[[#This Row],[Nom Prénom]],Tableau6[[#Headers],[Infirmière]:[Personne 19]],0)))=TRUE,"Form","")</f>
        <v/>
      </c>
      <c r="KF24" s="99" t="str">
        <f>IF(ISTEXT(INDEX('Abs Formation'!$B$4:$T$369,MATCH(KF$9*1,Tableau6[Date],0),MATCH(Tableau3[[#This Row],[Nom Prénom]],Tableau6[[#Headers],[Infirmière]:[Personne 19]],0)))=TRUE,"Form","")</f>
        <v/>
      </c>
      <c r="KG24" s="99" t="str">
        <f>IF(ISTEXT(INDEX('Abs Formation'!$B$4:$T$369,MATCH(KG$9*1,Tableau6[Date],0),MATCH(Tableau3[[#This Row],[Nom Prénom]],Tableau6[[#Headers],[Infirmière]:[Personne 19]],0)))=TRUE,"Form","")</f>
        <v/>
      </c>
      <c r="KH24" s="99" t="str">
        <f>IF(ISTEXT(INDEX('Abs Formation'!$B$4:$T$369,MATCH(KH$9*1,Tableau6[Date],0),MATCH(Tableau3[[#This Row],[Nom Prénom]],Tableau6[[#Headers],[Infirmière]:[Personne 19]],0)))=TRUE,"Form","")</f>
        <v/>
      </c>
      <c r="KI24" s="99" t="str">
        <f>IF(ISTEXT(INDEX('Abs Formation'!$B$4:$T$369,MATCH(KI$9*1,Tableau6[Date],0),MATCH(Tableau3[[#This Row],[Nom Prénom]],Tableau6[[#Headers],[Infirmière]:[Personne 19]],0)))=TRUE,"Form","")</f>
        <v/>
      </c>
      <c r="KJ24" s="99" t="str">
        <f>IF(ISTEXT(INDEX('Abs Formation'!$B$4:$T$369,MATCH(KJ$9*1,Tableau6[Date],0),MATCH(Tableau3[[#This Row],[Nom Prénom]],Tableau6[[#Headers],[Infirmière]:[Personne 19]],0)))=TRUE,"Form","")</f>
        <v/>
      </c>
      <c r="KK24" s="99" t="str">
        <f>IF(ISTEXT(INDEX('Abs Formation'!$B$4:$T$369,MATCH(KK$9*1,Tableau6[Date],0),MATCH(Tableau3[[#This Row],[Nom Prénom]],Tableau6[[#Headers],[Infirmière]:[Personne 19]],0)))=TRUE,"Form","")</f>
        <v/>
      </c>
      <c r="KL24" s="99" t="str">
        <f>IF(ISTEXT(INDEX('Abs Formation'!$B$4:$T$369,MATCH(KL$9*1,Tableau6[Date],0),MATCH(Tableau3[[#This Row],[Nom Prénom]],Tableau6[[#Headers],[Infirmière]:[Personne 19]],0)))=TRUE,"Form","")</f>
        <v/>
      </c>
      <c r="KM24" s="99" t="str">
        <f>IF(ISTEXT(INDEX('Abs Formation'!$B$4:$T$369,MATCH(KM$9*1,Tableau6[Date],0),MATCH(Tableau3[[#This Row],[Nom Prénom]],Tableau6[[#Headers],[Infirmière]:[Personne 19]],0)))=TRUE,"Form","")</f>
        <v/>
      </c>
      <c r="KN24" s="99" t="str">
        <f>IF(ISTEXT(INDEX('Abs Formation'!$B$4:$T$369,MATCH(KN$9*1,Tableau6[Date],0),MATCH(Tableau3[[#This Row],[Nom Prénom]],Tableau6[[#Headers],[Infirmière]:[Personne 19]],0)))=TRUE,"Form","")</f>
        <v/>
      </c>
      <c r="KO24" s="99" t="str">
        <f>IF(ISTEXT(INDEX('Abs Formation'!$B$4:$T$369,MATCH(KO$9*1,Tableau6[Date],0),MATCH(Tableau3[[#This Row],[Nom Prénom]],Tableau6[[#Headers],[Infirmière]:[Personne 19]],0)))=TRUE,"Form","")</f>
        <v/>
      </c>
      <c r="KP24" s="99" t="str">
        <f>IF(ISTEXT(INDEX('Abs Formation'!$B$4:$T$369,MATCH(KP$9*1,Tableau6[Date],0),MATCH(Tableau3[[#This Row],[Nom Prénom]],Tableau6[[#Headers],[Infirmière]:[Personne 19]],0)))=TRUE,"Form","")</f>
        <v/>
      </c>
      <c r="KQ24" s="99" t="str">
        <f>IF(ISTEXT(INDEX('Abs Formation'!$B$4:$T$369,MATCH(KQ$9*1,Tableau6[Date],0),MATCH(Tableau3[[#This Row],[Nom Prénom]],Tableau6[[#Headers],[Infirmière]:[Personne 19]],0)))=TRUE,"Form","")</f>
        <v/>
      </c>
      <c r="KR24" s="99" t="str">
        <f>IF(ISTEXT(INDEX('Abs Formation'!$B$4:$T$369,MATCH(KR$9*1,Tableau6[Date],0),MATCH(Tableau3[[#This Row],[Nom Prénom]],Tableau6[[#Headers],[Infirmière]:[Personne 19]],0)))=TRUE,"Form","")</f>
        <v/>
      </c>
      <c r="KS24" s="99" t="str">
        <f>IF(ISTEXT(INDEX('Abs Formation'!$B$4:$T$369,MATCH(KS$9*1,Tableau6[Date],0),MATCH(Tableau3[[#This Row],[Nom Prénom]],Tableau6[[#Headers],[Infirmière]:[Personne 19]],0)))=TRUE,"Form","")</f>
        <v/>
      </c>
      <c r="KT24" s="99" t="str">
        <f>IF(ISTEXT(INDEX('Abs Formation'!$B$4:$T$369,MATCH(KT$9*1,Tableau6[Date],0),MATCH(Tableau3[[#This Row],[Nom Prénom]],Tableau6[[#Headers],[Infirmière]:[Personne 19]],0)))=TRUE,"Form","")</f>
        <v/>
      </c>
      <c r="KU24" s="99" t="str">
        <f>IF(ISTEXT(INDEX('Abs Formation'!$B$4:$T$369,MATCH(KU$9*1,Tableau6[Date],0),MATCH(Tableau3[[#This Row],[Nom Prénom]],Tableau6[[#Headers],[Infirmière]:[Personne 19]],0)))=TRUE,"Form","")</f>
        <v/>
      </c>
      <c r="KV24" s="99" t="str">
        <f>IF(ISTEXT(INDEX('Abs Formation'!$B$4:$T$369,MATCH(KV$9*1,Tableau6[Date],0),MATCH(Tableau3[[#This Row],[Nom Prénom]],Tableau6[[#Headers],[Infirmière]:[Personne 19]],0)))=TRUE,"Form","")</f>
        <v/>
      </c>
      <c r="KW24" s="99" t="str">
        <f>IF(ISTEXT(INDEX('Abs Formation'!$B$4:$T$369,MATCH(KW$9*1,Tableau6[Date],0),MATCH(Tableau3[[#This Row],[Nom Prénom]],Tableau6[[#Headers],[Infirmière]:[Personne 19]],0)))=TRUE,"Form","")</f>
        <v/>
      </c>
      <c r="KX24" s="99" t="str">
        <f>IF(ISTEXT(INDEX('Abs Formation'!$B$4:$T$369,MATCH(KX$9*1,Tableau6[Date],0),MATCH(Tableau3[[#This Row],[Nom Prénom]],Tableau6[[#Headers],[Infirmière]:[Personne 19]],0)))=TRUE,"Form","")</f>
        <v/>
      </c>
      <c r="KY24" s="99" t="str">
        <f>IF(ISTEXT(INDEX('Abs Formation'!$B$4:$T$369,MATCH(KY$9*1,Tableau6[Date],0),MATCH(Tableau3[[#This Row],[Nom Prénom]],Tableau6[[#Headers],[Infirmière]:[Personne 19]],0)))=TRUE,"Form","")</f>
        <v/>
      </c>
      <c r="KZ24" s="99" t="str">
        <f>IF(ISTEXT(INDEX('Abs Formation'!$B$4:$T$369,MATCH(KZ$9*1,Tableau6[Date],0),MATCH(Tableau3[[#This Row],[Nom Prénom]],Tableau6[[#Headers],[Infirmière]:[Personne 19]],0)))=TRUE,"Form","")</f>
        <v/>
      </c>
      <c r="LA24" s="99" t="str">
        <f>IF(ISTEXT(INDEX('Abs Formation'!$B$4:$T$369,MATCH(LA$9*1,Tableau6[Date],0),MATCH(Tableau3[[#This Row],[Nom Prénom]],Tableau6[[#Headers],[Infirmière]:[Personne 19]],0)))=TRUE,"Form","")</f>
        <v/>
      </c>
      <c r="LB24" s="99" t="str">
        <f>IF(ISTEXT(INDEX('Abs Formation'!$B$4:$T$369,MATCH(LB$9*1,Tableau6[Date],0),MATCH(Tableau3[[#This Row],[Nom Prénom]],Tableau6[[#Headers],[Infirmière]:[Personne 19]],0)))=TRUE,"Form","")</f>
        <v/>
      </c>
      <c r="LC24" s="99" t="str">
        <f>IF(ISTEXT(INDEX('Abs Formation'!$B$4:$T$369,MATCH(LC$9*1,Tableau6[Date],0),MATCH(Tableau3[[#This Row],[Nom Prénom]],Tableau6[[#Headers],[Infirmière]:[Personne 19]],0)))=TRUE,"Form","")</f>
        <v/>
      </c>
      <c r="LD24" s="99" t="str">
        <f>IF(ISTEXT(INDEX('Abs Formation'!$B$4:$T$369,MATCH(LD$9*1,Tableau6[Date],0),MATCH(Tableau3[[#This Row],[Nom Prénom]],Tableau6[[#Headers],[Infirmière]:[Personne 19]],0)))=TRUE,"Form","")</f>
        <v/>
      </c>
      <c r="LE24" s="99" t="str">
        <f>IF(ISTEXT(INDEX('Abs Formation'!$B$4:$T$369,MATCH(LE$9*1,Tableau6[Date],0),MATCH(Tableau3[[#This Row],[Nom Prénom]],Tableau6[[#Headers],[Infirmière]:[Personne 19]],0)))=TRUE,"Form","")</f>
        <v/>
      </c>
      <c r="LF24" s="99" t="str">
        <f>IF(ISTEXT(INDEX('Abs Formation'!$B$4:$T$369,MATCH(LF$9*1,Tableau6[Date],0),MATCH(Tableau3[[#This Row],[Nom Prénom]],Tableau6[[#Headers],[Infirmière]:[Personne 19]],0)))=TRUE,"Form","")</f>
        <v/>
      </c>
      <c r="LG24" s="99" t="str">
        <f>IF(ISTEXT(INDEX('Abs Formation'!$B$4:$T$369,MATCH(LG$9*1,Tableau6[Date],0),MATCH(Tableau3[[#This Row],[Nom Prénom]],Tableau6[[#Headers],[Infirmière]:[Personne 19]],0)))=TRUE,"Form","")</f>
        <v/>
      </c>
      <c r="LH24" s="100" t="str">
        <f>IF(ISTEXT(INDEX('Abs Formation'!$B$4:$T$369,MATCH(LH$9*1,Tableau6[Date],0),MATCH(Tableau3[[#This Row],[Nom Prénom]],Tableau6[[#Headers],[Infirmière]:[Personne 19]],0)))=TRUE,"Form","")</f>
        <v/>
      </c>
      <c r="LI24" s="100" t="str">
        <f>IF(ISTEXT(INDEX('Abs Formation'!$B$4:$T$369,MATCH(LI$9*1,Tableau6[Date],0),MATCH(Tableau3[[#This Row],[Nom Prénom]],Tableau6[[#Headers],[Infirmière]:[Personne 19]],0)))=TRUE,"Form","")</f>
        <v/>
      </c>
      <c r="LJ24" s="100" t="str">
        <f>IF(ISTEXT(INDEX('Abs Formation'!$B$4:$T$369,MATCH(LJ$9*1,Tableau6[Date],0),MATCH(Tableau3[[#This Row],[Nom Prénom]],Tableau6[[#Headers],[Infirmière]:[Personne 19]],0)))=TRUE,"Form","")</f>
        <v/>
      </c>
      <c r="LK24" s="100" t="str">
        <f>IF(ISTEXT(INDEX('Abs Formation'!$B$4:$T$369,MATCH(LK$9*1,Tableau6[Date],0),MATCH(Tableau3[[#This Row],[Nom Prénom]],Tableau6[[#Headers],[Infirmière]:[Personne 19]],0)))=TRUE,"Form","")</f>
        <v/>
      </c>
      <c r="LL24" s="100" t="str">
        <f>IF(ISTEXT(INDEX('Abs Formation'!$B$4:$T$369,MATCH(LL$9*1,Tableau6[Date],0),MATCH(Tableau3[[#This Row],[Nom Prénom]],Tableau6[[#Headers],[Infirmière]:[Personne 19]],0)))=TRUE,"Form","")</f>
        <v/>
      </c>
      <c r="LM24" s="100" t="str">
        <f>IF(ISTEXT(INDEX('Abs Formation'!$B$4:$T$369,MATCH(LM$9*1,Tableau6[Date],0),MATCH(Tableau3[[#This Row],[Nom Prénom]],Tableau6[[#Headers],[Infirmière]:[Personne 19]],0)))=TRUE,"Form","")</f>
        <v/>
      </c>
      <c r="LN24" s="100" t="str">
        <f>IF(ISTEXT(INDEX('Abs Formation'!$B$4:$T$369,MATCH(LN$9*1,Tableau6[Date],0),MATCH(Tableau3[[#This Row],[Nom Prénom]],Tableau6[[#Headers],[Infirmière]:[Personne 19]],0)))=TRUE,"Form","")</f>
        <v/>
      </c>
      <c r="LO24" s="100" t="str">
        <f>IF(ISTEXT(INDEX('Abs Formation'!$B$4:$T$369,MATCH(LO$9*1,Tableau6[Date],0),MATCH(Tableau3[[#This Row],[Nom Prénom]],Tableau6[[#Headers],[Infirmière]:[Personne 19]],0)))=TRUE,"Form","")</f>
        <v/>
      </c>
      <c r="LP24" s="100" t="str">
        <f>IF(ISTEXT(INDEX('Abs Formation'!$B$4:$T$369,MATCH(LP$9*1,Tableau6[Date],0),MATCH(Tableau3[[#This Row],[Nom Prénom]],Tableau6[[#Headers],[Infirmière]:[Personne 19]],0)))=TRUE,"Form","")</f>
        <v/>
      </c>
      <c r="LQ24" s="100" t="str">
        <f>IF(ISTEXT(INDEX('Abs Formation'!$B$4:$T$369,MATCH(LQ$9*1,Tableau6[Date],0),MATCH(Tableau3[[#This Row],[Nom Prénom]],Tableau6[[#Headers],[Infirmière]:[Personne 19]],0)))=TRUE,"Form","")</f>
        <v/>
      </c>
      <c r="LR24" s="100" t="str">
        <f>IF(ISTEXT(INDEX('Abs Formation'!$B$4:$T$369,MATCH(LR$9*1,Tableau6[Date],0),MATCH(Tableau3[[#This Row],[Nom Prénom]],Tableau6[[#Headers],[Infirmière]:[Personne 19]],0)))=TRUE,"Form","")</f>
        <v/>
      </c>
      <c r="LS24" s="100" t="str">
        <f>IF(ISTEXT(INDEX('Abs Formation'!$B$4:$T$369,MATCH(LS$9*1,Tableau6[Date],0),MATCH(Tableau3[[#This Row],[Nom Prénom]],Tableau6[[#Headers],[Infirmière]:[Personne 19]],0)))=TRUE,"Form","")</f>
        <v/>
      </c>
      <c r="LT24" s="100" t="str">
        <f>IF(ISTEXT(INDEX('Abs Formation'!$B$4:$T$369,MATCH(LT$9*1,Tableau6[Date],0),MATCH(Tableau3[[#This Row],[Nom Prénom]],Tableau6[[#Headers],[Infirmière]:[Personne 19]],0)))=TRUE,"Form","")</f>
        <v/>
      </c>
      <c r="LU24" s="100" t="str">
        <f>IF(ISTEXT(INDEX('Abs Formation'!$B$4:$T$369,MATCH(LU$9*1,Tableau6[Date],0),MATCH(Tableau3[[#This Row],[Nom Prénom]],Tableau6[[#Headers],[Infirmière]:[Personne 19]],0)))=TRUE,"Form","")</f>
        <v/>
      </c>
      <c r="LV24" s="100" t="str">
        <f>IF(ISTEXT(INDEX('Abs Formation'!$B$4:$T$369,MATCH(LV$9*1,Tableau6[Date],0),MATCH(Tableau3[[#This Row],[Nom Prénom]],Tableau6[[#Headers],[Infirmière]:[Personne 19]],0)))=TRUE,"Form","")</f>
        <v/>
      </c>
      <c r="LW24" s="100" t="str">
        <f>IF(ISTEXT(INDEX('Abs Formation'!$B$4:$T$369,MATCH(LW$9*1,Tableau6[Date],0),MATCH(Tableau3[[#This Row],[Nom Prénom]],Tableau6[[#Headers],[Infirmière]:[Personne 19]],0)))=TRUE,"Form","")</f>
        <v/>
      </c>
      <c r="LX24" s="100" t="str">
        <f>IF(ISTEXT(INDEX('Abs Formation'!$B$4:$T$369,MATCH(LX$9*1,Tableau6[Date],0),MATCH(Tableau3[[#This Row],[Nom Prénom]],Tableau6[[#Headers],[Infirmière]:[Personne 19]],0)))=TRUE,"Form","")</f>
        <v/>
      </c>
      <c r="LY24" s="100" t="str">
        <f>IF(ISTEXT(INDEX('Abs Formation'!$B$4:$T$369,MATCH(LY$9*1,Tableau6[Date],0),MATCH(Tableau3[[#This Row],[Nom Prénom]],Tableau6[[#Headers],[Infirmière]:[Personne 19]],0)))=TRUE,"Form","")</f>
        <v/>
      </c>
      <c r="LZ24" s="100" t="str">
        <f>IF(ISTEXT(INDEX('Abs Formation'!$B$4:$T$369,MATCH(LZ$9*1,Tableau6[Date],0),MATCH(Tableau3[[#This Row],[Nom Prénom]],Tableau6[[#Headers],[Infirmière]:[Personne 19]],0)))=TRUE,"Form","")</f>
        <v/>
      </c>
      <c r="MA24" s="100" t="str">
        <f>IF(ISTEXT(INDEX('Abs Formation'!$B$4:$T$369,MATCH(MA$9*1,Tableau6[Date],0),MATCH(Tableau3[[#This Row],[Nom Prénom]],Tableau6[[#Headers],[Infirmière]:[Personne 19]],0)))=TRUE,"Form","")</f>
        <v/>
      </c>
      <c r="MB24" s="100" t="str">
        <f>IF(ISTEXT(INDEX('Abs Formation'!$B$4:$T$369,MATCH(MB$9*1,Tableau6[Date],0),MATCH(Tableau3[[#This Row],[Nom Prénom]],Tableau6[[#Headers],[Infirmière]:[Personne 19]],0)))=TRUE,"Form","")</f>
        <v/>
      </c>
      <c r="MC24" s="100" t="str">
        <f>IF(ISTEXT(INDEX('Abs Formation'!$B$4:$T$369,MATCH(MC$9*1,Tableau6[Date],0),MATCH(Tableau3[[#This Row],[Nom Prénom]],Tableau6[[#Headers],[Infirmière]:[Personne 19]],0)))=TRUE,"Form","")</f>
        <v/>
      </c>
      <c r="MD24" s="100" t="str">
        <f>IF(ISTEXT(INDEX('Abs Formation'!$B$4:$T$369,MATCH(MD$9*1,Tableau6[Date],0),MATCH(Tableau3[[#This Row],[Nom Prénom]],Tableau6[[#Headers],[Infirmière]:[Personne 19]],0)))=TRUE,"Form","")</f>
        <v/>
      </c>
      <c r="ME24" s="100" t="str">
        <f>IF(ISTEXT(INDEX('Abs Formation'!$B$4:$T$369,MATCH(ME$9*1,Tableau6[Date],0),MATCH(Tableau3[[#This Row],[Nom Prénom]],Tableau6[[#Headers],[Infirmière]:[Personne 19]],0)))=TRUE,"Form","")</f>
        <v/>
      </c>
      <c r="MF24" s="100" t="str">
        <f>IF(ISTEXT(INDEX('Abs Formation'!$B$4:$T$369,MATCH(MF$9*1,Tableau6[Date],0),MATCH(Tableau3[[#This Row],[Nom Prénom]],Tableau6[[#Headers],[Infirmière]:[Personne 19]],0)))=TRUE,"Form","")</f>
        <v/>
      </c>
      <c r="MG24" s="100" t="str">
        <f>IF(ISTEXT(INDEX('Abs Formation'!$B$4:$T$369,MATCH(MG$9*1,Tableau6[Date],0),MATCH(Tableau3[[#This Row],[Nom Prénom]],Tableau6[[#Headers],[Infirmière]:[Personne 19]],0)))=TRUE,"Form","")</f>
        <v/>
      </c>
      <c r="MH24" s="100" t="str">
        <f>IF(ISTEXT(INDEX('Abs Formation'!$B$4:$T$369,MATCH(MH$9*1,Tableau6[Date],0),MATCH(Tableau3[[#This Row],[Nom Prénom]],Tableau6[[#Headers],[Infirmière]:[Personne 19]],0)))=TRUE,"Form","")</f>
        <v/>
      </c>
      <c r="MI24" s="100" t="str">
        <f>IF(ISTEXT(INDEX('Abs Formation'!$B$4:$T$369,MATCH(MI$9*1,Tableau6[Date],0),MATCH(Tableau3[[#This Row],[Nom Prénom]],Tableau6[[#Headers],[Infirmière]:[Personne 19]],0)))=TRUE,"Form","")</f>
        <v/>
      </c>
      <c r="MJ24" s="100" t="str">
        <f>IF(ISTEXT(INDEX('Abs Formation'!$B$4:$T$369,MATCH(MJ$9*1,Tableau6[Date],0),MATCH(Tableau3[[#This Row],[Nom Prénom]],Tableau6[[#Headers],[Infirmière]:[Personne 19]],0)))=TRUE,"Form","")</f>
        <v/>
      </c>
      <c r="MK24" s="100" t="str">
        <f>IF(ISTEXT(INDEX('Abs Formation'!$B$4:$T$369,MATCH(MK$9*1,Tableau6[Date],0),MATCH(Tableau3[[#This Row],[Nom Prénom]],Tableau6[[#Headers],[Infirmière]:[Personne 19]],0)))=TRUE,"Form","")</f>
        <v/>
      </c>
      <c r="ML24" s="101" t="str">
        <f>IF(ISTEXT(INDEX('Abs Formation'!$B$4:$T$369,MATCH(ML$9*1,Tableau6[Date],0),MATCH(Tableau3[[#This Row],[Nom Prénom]],Tableau6[[#Headers],[Infirmière]:[Personne 19]],0)))=TRUE,"Form","")</f>
        <v/>
      </c>
      <c r="MM24" s="101" t="str">
        <f>IF(ISTEXT(INDEX('Abs Formation'!$B$4:$T$369,MATCH(MM$9*1,Tableau6[Date],0),MATCH(Tableau3[[#This Row],[Nom Prénom]],Tableau6[[#Headers],[Infirmière]:[Personne 19]],0)))=TRUE,"Form","")</f>
        <v/>
      </c>
      <c r="MN24" s="101" t="str">
        <f>IF(ISTEXT(INDEX('Abs Formation'!$B$4:$T$369,MATCH(MN$9*1,Tableau6[Date],0),MATCH(Tableau3[[#This Row],[Nom Prénom]],Tableau6[[#Headers],[Infirmière]:[Personne 19]],0)))=TRUE,"Form","")</f>
        <v/>
      </c>
      <c r="MO24" s="101" t="str">
        <f>IF(ISTEXT(INDEX('Abs Formation'!$B$4:$T$369,MATCH(MO$9*1,Tableau6[Date],0),MATCH(Tableau3[[#This Row],[Nom Prénom]],Tableau6[[#Headers],[Infirmière]:[Personne 19]],0)))=TRUE,"Form","")</f>
        <v/>
      </c>
      <c r="MP24" s="101" t="str">
        <f>IF(ISTEXT(INDEX('Abs Formation'!$B$4:$T$369,MATCH(MP$9*1,Tableau6[Date],0),MATCH(Tableau3[[#This Row],[Nom Prénom]],Tableau6[[#Headers],[Infirmière]:[Personne 19]],0)))=TRUE,"Form","")</f>
        <v/>
      </c>
      <c r="MQ24" s="101" t="str">
        <f>IF(ISTEXT(INDEX('Abs Formation'!$B$4:$T$369,MATCH(MQ$9*1,Tableau6[Date],0),MATCH(Tableau3[[#This Row],[Nom Prénom]],Tableau6[[#Headers],[Infirmière]:[Personne 19]],0)))=TRUE,"Form","")</f>
        <v/>
      </c>
      <c r="MR24" s="101" t="str">
        <f>IF(ISTEXT(INDEX('Abs Formation'!$B$4:$T$369,MATCH(MR$9*1,Tableau6[Date],0),MATCH(Tableau3[[#This Row],[Nom Prénom]],Tableau6[[#Headers],[Infirmière]:[Personne 19]],0)))=TRUE,"Form","")</f>
        <v/>
      </c>
      <c r="MS24" s="101" t="str">
        <f>IF(ISTEXT(INDEX('Abs Formation'!$B$4:$T$369,MATCH(MS$9*1,Tableau6[Date],0),MATCH(Tableau3[[#This Row],[Nom Prénom]],Tableau6[[#Headers],[Infirmière]:[Personne 19]],0)))=TRUE,"Form","")</f>
        <v/>
      </c>
      <c r="MT24" s="101" t="str">
        <f>IF(ISTEXT(INDEX('Abs Formation'!$B$4:$T$369,MATCH(MT$9*1,Tableau6[Date],0),MATCH(Tableau3[[#This Row],[Nom Prénom]],Tableau6[[#Headers],[Infirmière]:[Personne 19]],0)))=TRUE,"Form","")</f>
        <v/>
      </c>
      <c r="MU24" s="101" t="str">
        <f>IF(ISTEXT(INDEX('Abs Formation'!$B$4:$T$369,MATCH(MU$9*1,Tableau6[Date],0),MATCH(Tableau3[[#This Row],[Nom Prénom]],Tableau6[[#Headers],[Infirmière]:[Personne 19]],0)))=TRUE,"Form","")</f>
        <v/>
      </c>
      <c r="MV24" s="101" t="str">
        <f>IF(ISTEXT(INDEX('Abs Formation'!$B$4:$T$369,MATCH(MV$9*1,Tableau6[Date],0),MATCH(Tableau3[[#This Row],[Nom Prénom]],Tableau6[[#Headers],[Infirmière]:[Personne 19]],0)))=TRUE,"Form","")</f>
        <v/>
      </c>
      <c r="MW24" s="101" t="str">
        <f>IF(ISTEXT(INDEX('Abs Formation'!$B$4:$T$369,MATCH(MW$9*1,Tableau6[Date],0),MATCH(Tableau3[[#This Row],[Nom Prénom]],Tableau6[[#Headers],[Infirmière]:[Personne 19]],0)))=TRUE,"Form","")</f>
        <v/>
      </c>
      <c r="MX24" s="101" t="str">
        <f>IF(ISTEXT(INDEX('Abs Formation'!$B$4:$T$369,MATCH(MX$9*1,Tableau6[Date],0),MATCH(Tableau3[[#This Row],[Nom Prénom]],Tableau6[[#Headers],[Infirmière]:[Personne 19]],0)))=TRUE,"Form","")</f>
        <v/>
      </c>
      <c r="MY24" s="101" t="str">
        <f>IF(ISTEXT(INDEX('Abs Formation'!$B$4:$T$369,MATCH(MY$9*1,Tableau6[Date],0),MATCH(Tableau3[[#This Row],[Nom Prénom]],Tableau6[[#Headers],[Infirmière]:[Personne 19]],0)))=TRUE,"Form","")</f>
        <v/>
      </c>
      <c r="MZ24" s="101" t="str">
        <f>IF(ISTEXT(INDEX('Abs Formation'!$B$4:$T$369,MATCH(MZ$9*1,Tableau6[Date],0),MATCH(Tableau3[[#This Row],[Nom Prénom]],Tableau6[[#Headers],[Infirmière]:[Personne 19]],0)))=TRUE,"Form","")</f>
        <v/>
      </c>
      <c r="NA24" s="101" t="str">
        <f>IF(ISTEXT(INDEX('Abs Formation'!$B$4:$T$369,MATCH(NA$9*1,Tableau6[Date],0),MATCH(Tableau3[[#This Row],[Nom Prénom]],Tableau6[[#Headers],[Infirmière]:[Personne 19]],0)))=TRUE,"Form","")</f>
        <v/>
      </c>
      <c r="NB24" s="101" t="str">
        <f>IF(ISTEXT(INDEX('Abs Formation'!$B$4:$T$369,MATCH(NB$9*1,Tableau6[Date],0),MATCH(Tableau3[[#This Row],[Nom Prénom]],Tableau6[[#Headers],[Infirmière]:[Personne 19]],0)))=TRUE,"Form","")</f>
        <v/>
      </c>
      <c r="NC24" s="101" t="str">
        <f>IF(ISTEXT(INDEX('Abs Formation'!$B$4:$T$369,MATCH(NC$9*1,Tableau6[Date],0),MATCH(Tableau3[[#This Row],[Nom Prénom]],Tableau6[[#Headers],[Infirmière]:[Personne 19]],0)))=TRUE,"Form","")</f>
        <v/>
      </c>
      <c r="ND24" s="101" t="str">
        <f>IF(ISTEXT(INDEX('Abs Formation'!$B$4:$T$369,MATCH(ND$9*1,Tableau6[Date],0),MATCH(Tableau3[[#This Row],[Nom Prénom]],Tableau6[[#Headers],[Infirmière]:[Personne 19]],0)))=TRUE,"Form","")</f>
        <v/>
      </c>
      <c r="NE24" s="101" t="str">
        <f>IF(ISTEXT(INDEX('Abs Formation'!$B$4:$T$369,MATCH(NE$9*1,Tableau6[Date],0),MATCH(Tableau3[[#This Row],[Nom Prénom]],Tableau6[[#Headers],[Infirmière]:[Personne 19]],0)))=TRUE,"Form","")</f>
        <v/>
      </c>
      <c r="NF24" s="101" t="str">
        <f>IF(ISTEXT(INDEX('Abs Formation'!$B$4:$T$369,MATCH(NF$9*1,Tableau6[Date],0),MATCH(Tableau3[[#This Row],[Nom Prénom]],Tableau6[[#Headers],[Infirmière]:[Personne 19]],0)))=TRUE,"Form","")</f>
        <v/>
      </c>
      <c r="NG24" s="101" t="str">
        <f>IF(ISTEXT(INDEX('Abs Formation'!$B$4:$T$369,MATCH(NG$9*1,Tableau6[Date],0),MATCH(Tableau3[[#This Row],[Nom Prénom]],Tableau6[[#Headers],[Infirmière]:[Personne 19]],0)))=TRUE,"Form","")</f>
        <v/>
      </c>
      <c r="NH24" s="101" t="str">
        <f>IF(ISTEXT(INDEX('Abs Formation'!$B$4:$T$369,MATCH(NH$9*1,Tableau6[Date],0),MATCH(Tableau3[[#This Row],[Nom Prénom]],Tableau6[[#Headers],[Infirmière]:[Personne 19]],0)))=TRUE,"Form","")</f>
        <v/>
      </c>
      <c r="NI24" s="101" t="str">
        <f>IF(ISTEXT(INDEX('Abs Formation'!$B$4:$T$369,MATCH(NI$9*1,Tableau6[Date],0),MATCH(Tableau3[[#This Row],[Nom Prénom]],Tableau6[[#Headers],[Infirmière]:[Personne 19]],0)))=TRUE,"Form","")</f>
        <v/>
      </c>
      <c r="NJ24" s="101" t="str">
        <f>IF(ISTEXT(INDEX('Abs Formation'!$B$4:$T$369,MATCH(NJ$9*1,Tableau6[Date],0),MATCH(Tableau3[[#This Row],[Nom Prénom]],Tableau6[[#Headers],[Infirmière]:[Personne 19]],0)))=TRUE,"Form","")</f>
        <v/>
      </c>
      <c r="NK24" s="101" t="str">
        <f>IF(ISTEXT(INDEX('Abs Formation'!$B$4:$T$369,MATCH(NK$9*1,Tableau6[Date],0),MATCH(Tableau3[[#This Row],[Nom Prénom]],Tableau6[[#Headers],[Infirmière]:[Personne 19]],0)))=TRUE,"Form","")</f>
        <v/>
      </c>
      <c r="NL24" s="101" t="str">
        <f>IF(ISTEXT(INDEX('Abs Formation'!$B$4:$T$369,MATCH(NL$9*1,Tableau6[Date],0),MATCH(Tableau3[[#This Row],[Nom Prénom]],Tableau6[[#Headers],[Infirmière]:[Personne 19]],0)))=TRUE,"Form","")</f>
        <v/>
      </c>
      <c r="NM24" s="101" t="str">
        <f>IF(ISTEXT(INDEX('Abs Formation'!$B$4:$T$369,MATCH(NM$9*1,Tableau6[Date],0),MATCH(Tableau3[[#This Row],[Nom Prénom]],Tableau6[[#Headers],[Infirmière]:[Personne 19]],0)))=TRUE,"Form","")</f>
        <v/>
      </c>
      <c r="NN24" s="101" t="str">
        <f>IF(ISTEXT(INDEX('Abs Formation'!$B$4:$T$369,MATCH(NN$9*1,Tableau6[Date],0),MATCH(Tableau3[[#This Row],[Nom Prénom]],Tableau6[[#Headers],[Infirmière]:[Personne 19]],0)))=TRUE,"Form","")</f>
        <v/>
      </c>
      <c r="NO24" s="101" t="str">
        <f>IF(ISTEXT(INDEX('Abs Formation'!$B$4:$T$369,MATCH(NO$9*1,Tableau6[Date],0),MATCH(Tableau3[[#This Row],[Nom Prénom]],Tableau6[[#Headers],[Infirmière]:[Personne 19]],0)))=TRUE,"Form","")</f>
        <v/>
      </c>
      <c r="NP24" s="105" t="str">
        <f>IF(ISTEXT(INDEX('Abs Formation'!$B$4:$T$369,MATCH(NP$9*1,Tableau6[Date],0),MATCH(Tableau3[[#This Row],[Nom Prénom]],Tableau6[[#Headers],[Infirmière]:[Personne 19]],0)))=TRUE,"Form","")</f>
        <v/>
      </c>
    </row>
    <row r="25" spans="1:380" ht="27" customHeight="1" x14ac:dyDescent="0.2">
      <c r="A25" s="330" t="s">
        <v>123</v>
      </c>
      <c r="B25" s="331"/>
      <c r="C25" s="331"/>
      <c r="D25" s="331"/>
      <c r="E25" s="331"/>
      <c r="F25" s="331"/>
      <c r="G25" s="331"/>
      <c r="H25" s="331"/>
      <c r="I25" s="331"/>
      <c r="J25" s="331"/>
      <c r="K25" s="331"/>
      <c r="L25" s="331"/>
      <c r="M25" s="331"/>
      <c r="N25" s="109"/>
      <c r="O25" s="110"/>
      <c r="P25" s="91" t="str">
        <f>IF(ISTEXT(INDEX('Abs Formation'!$B$4:$T$369,MATCH(P$9*1,Tableau6[Date],0),MATCH(Tableau3[[#This Row],[Nom Prénom]],Tableau6[[#Headers],[Infirmière]:[Personne 19]],0)))=TRUE,"Form","")</f>
        <v/>
      </c>
      <c r="Q25" s="91" t="str">
        <f>IF(ISTEXT(INDEX('Abs Formation'!$B$4:$T$369,MATCH(Q$9*1,Tableau6[Date],0),MATCH(Tableau3[[#This Row],[Nom Prénom]],Tableau6[[#Headers],[Infirmière]:[Personne 19]],0)))=TRUE,"Form","")</f>
        <v/>
      </c>
      <c r="R25" s="91" t="str">
        <f>IF(ISTEXT(INDEX('Abs Formation'!$B$4:$T$369,MATCH(R$9*1,Tableau6[Date],0),MATCH(Tableau3[[#This Row],[Nom Prénom]],Tableau6[[#Headers],[Infirmière]:[Personne 19]],0)))=TRUE,"Form","")</f>
        <v/>
      </c>
      <c r="S25" s="91" t="str">
        <f>IF(ISTEXT(INDEX('Abs Formation'!$B$4:$T$369,MATCH(S$9*1,Tableau6[Date],0),MATCH(Tableau3[[#This Row],[Nom Prénom]],Tableau6[[#Headers],[Infirmière]:[Personne 19]],0)))=TRUE,"Form","")</f>
        <v/>
      </c>
      <c r="T25" s="91" t="str">
        <f>IF(ISTEXT(INDEX('Abs Formation'!$B$4:$T$369,MATCH(T$9*1,Tableau6[Date],0),MATCH(Tableau3[[#This Row],[Nom Prénom]],Tableau6[[#Headers],[Infirmière]:[Personne 19]],0)))=TRUE,"Form","")</f>
        <v/>
      </c>
      <c r="U25" s="91" t="str">
        <f>IF(ISTEXT(INDEX('Abs Formation'!$B$4:$T$369,MATCH(U$9*1,Tableau6[Date],0),MATCH(Tableau3[[#This Row],[Nom Prénom]],Tableau6[[#Headers],[Infirmière]:[Personne 19]],0)))=TRUE,"Form","")</f>
        <v/>
      </c>
      <c r="V25" s="91" t="str">
        <f>IF(ISTEXT(INDEX('Abs Formation'!$B$4:$T$369,MATCH(V$9*1,Tableau6[Date],0),MATCH(Tableau3[[#This Row],[Nom Prénom]],Tableau6[[#Headers],[Infirmière]:[Personne 19]],0)))=TRUE,"Form","")</f>
        <v/>
      </c>
      <c r="W25" s="91" t="str">
        <f>IF(ISTEXT(INDEX('Abs Formation'!$B$4:$T$369,MATCH(W$9*1,Tableau6[Date],0),MATCH(Tableau3[[#This Row],[Nom Prénom]],Tableau6[[#Headers],[Infirmière]:[Personne 19]],0)))=TRUE,"Form","")</f>
        <v/>
      </c>
      <c r="X25" s="91" t="str">
        <f>IF(ISTEXT(INDEX('Abs Formation'!$B$4:$T$369,MATCH(X$9*1,Tableau6[Date],0),MATCH(Tableau3[[#This Row],[Nom Prénom]],Tableau6[[#Headers],[Infirmière]:[Personne 19]],0)))=TRUE,"Form","")</f>
        <v/>
      </c>
      <c r="Y25" s="91" t="str">
        <f>IF(ISTEXT(INDEX('Abs Formation'!$B$4:$T$369,MATCH(Y$9*1,Tableau6[Date],0),MATCH(Tableau3[[#This Row],[Nom Prénom]],Tableau6[[#Headers],[Infirmière]:[Personne 19]],0)))=TRUE,"Form","")</f>
        <v/>
      </c>
      <c r="Z25" s="91" t="str">
        <f>IF(ISTEXT(INDEX('Abs Formation'!$B$4:$T$369,MATCH(Z$9*1,Tableau6[Date],0),MATCH(Tableau3[[#This Row],[Nom Prénom]],Tableau6[[#Headers],[Infirmière]:[Personne 19]],0)))=TRUE,"Form","")</f>
        <v/>
      </c>
      <c r="AA25" s="91" t="str">
        <f>IF(ISTEXT(INDEX('Abs Formation'!$B$4:$T$369,MATCH(AA$9*1,Tableau6[Date],0),MATCH(Tableau3[[#This Row],[Nom Prénom]],Tableau6[[#Headers],[Infirmière]:[Personne 19]],0)))=TRUE,"Form","")</f>
        <v/>
      </c>
      <c r="AB25" s="91" t="str">
        <f>IF(ISTEXT(INDEX('Abs Formation'!$B$4:$T$369,MATCH(AB$9*1,Tableau6[Date],0),MATCH(Tableau3[[#This Row],[Nom Prénom]],Tableau6[[#Headers],[Infirmière]:[Personne 19]],0)))=TRUE,"Form","")</f>
        <v/>
      </c>
      <c r="AC25" s="91" t="str">
        <f>IF(ISTEXT(INDEX('Abs Formation'!$B$4:$T$369,MATCH(AC$9*1,Tableau6[Date],0),MATCH(Tableau3[[#This Row],[Nom Prénom]],Tableau6[[#Headers],[Infirmière]:[Personne 19]],0)))=TRUE,"Form","")</f>
        <v/>
      </c>
      <c r="AD25" s="91" t="str">
        <f>IF(ISTEXT(INDEX('Abs Formation'!$B$4:$T$369,MATCH(AD$9*1,Tableau6[Date],0),MATCH(Tableau3[[#This Row],[Nom Prénom]],Tableau6[[#Headers],[Infirmière]:[Personne 19]],0)))=TRUE,"Form","")</f>
        <v/>
      </c>
      <c r="AE25" s="91" t="str">
        <f>IF(ISTEXT(INDEX('Abs Formation'!$B$4:$T$369,MATCH(AE$9*1,Tableau6[Date],0),MATCH(Tableau3[[#This Row],[Nom Prénom]],Tableau6[[#Headers],[Infirmière]:[Personne 19]],0)))=TRUE,"Form","")</f>
        <v/>
      </c>
      <c r="AF25" s="91" t="str">
        <f>IF(ISTEXT(INDEX('Abs Formation'!$B$4:$T$369,MATCH(AF$9*1,Tableau6[Date],0),MATCH(Tableau3[[#This Row],[Nom Prénom]],Tableau6[[#Headers],[Infirmière]:[Personne 19]],0)))=TRUE,"Form","")</f>
        <v/>
      </c>
      <c r="AG25" s="91" t="str">
        <f>IF(ISTEXT(INDEX('Abs Formation'!$B$4:$T$369,MATCH(AG$9*1,Tableau6[Date],0),MATCH(Tableau3[[#This Row],[Nom Prénom]],Tableau6[[#Headers],[Infirmière]:[Personne 19]],0)))=TRUE,"Form","")</f>
        <v/>
      </c>
      <c r="AH25" s="91" t="str">
        <f>IF(ISTEXT(INDEX('Abs Formation'!$B$4:$T$369,MATCH(AH$9*1,Tableau6[Date],0),MATCH(Tableau3[[#This Row],[Nom Prénom]],Tableau6[[#Headers],[Infirmière]:[Personne 19]],0)))=TRUE,"Form","")</f>
        <v/>
      </c>
      <c r="AI25" s="91" t="str">
        <f>IF(ISTEXT(INDEX('Abs Formation'!$B$4:$T$369,MATCH(AI$9*1,Tableau6[Date],0),MATCH(Tableau3[[#This Row],[Nom Prénom]],Tableau6[[#Headers],[Infirmière]:[Personne 19]],0)))=TRUE,"Form","")</f>
        <v/>
      </c>
      <c r="AJ25" s="91" t="str">
        <f>IF(ISTEXT(INDEX('Abs Formation'!$B$4:$T$369,MATCH(AJ$9*1,Tableau6[Date],0),MATCH(Tableau3[[#This Row],[Nom Prénom]],Tableau6[[#Headers],[Infirmière]:[Personne 19]],0)))=TRUE,"Form","")</f>
        <v/>
      </c>
      <c r="AK25" s="91" t="str">
        <f>IF(ISTEXT(INDEX('Abs Formation'!$B$4:$T$369,MATCH(AK$9*1,Tableau6[Date],0),MATCH(Tableau3[[#This Row],[Nom Prénom]],Tableau6[[#Headers],[Infirmière]:[Personne 19]],0)))=TRUE,"Form","")</f>
        <v/>
      </c>
      <c r="AL25" s="91" t="str">
        <f>IF(ISTEXT(INDEX('Abs Formation'!$B$4:$T$369,MATCH(AL$9*1,Tableau6[Date],0),MATCH(Tableau3[[#This Row],[Nom Prénom]],Tableau6[[#Headers],[Infirmière]:[Personne 19]],0)))=TRUE,"Form","")</f>
        <v/>
      </c>
      <c r="AM25" s="91" t="str">
        <f>IF(ISTEXT(INDEX('Abs Formation'!$B$4:$T$369,MATCH(AM$9*1,Tableau6[Date],0),MATCH(Tableau3[[#This Row],[Nom Prénom]],Tableau6[[#Headers],[Infirmière]:[Personne 19]],0)))=TRUE,"Form","")</f>
        <v/>
      </c>
      <c r="AN25" s="91" t="str">
        <f>IF(ISTEXT(INDEX('Abs Formation'!$B$4:$T$369,MATCH(AN$9*1,Tableau6[Date],0),MATCH(Tableau3[[#This Row],[Nom Prénom]],Tableau6[[#Headers],[Infirmière]:[Personne 19]],0)))=TRUE,"Form","")</f>
        <v/>
      </c>
      <c r="AO25" s="91" t="str">
        <f>IF(ISTEXT(INDEX('Abs Formation'!$B$4:$T$369,MATCH(AO$9*1,Tableau6[Date],0),MATCH(Tableau3[[#This Row],[Nom Prénom]],Tableau6[[#Headers],[Infirmière]:[Personne 19]],0)))=TRUE,"Form","")</f>
        <v/>
      </c>
      <c r="AP25" s="91" t="str">
        <f>IF(ISTEXT(INDEX('Abs Formation'!$B$4:$T$369,MATCH(AP$9*1,Tableau6[Date],0),MATCH(Tableau3[[#This Row],[Nom Prénom]],Tableau6[[#Headers],[Infirmière]:[Personne 19]],0)))=TRUE,"Form","")</f>
        <v/>
      </c>
      <c r="AQ25" s="91" t="str">
        <f>IF(ISTEXT(INDEX('Abs Formation'!$B$4:$T$369,MATCH(AQ$9*1,Tableau6[Date],0),MATCH(Tableau3[[#This Row],[Nom Prénom]],Tableau6[[#Headers],[Infirmière]:[Personne 19]],0)))=TRUE,"Form","")</f>
        <v/>
      </c>
      <c r="AR25" s="91" t="str">
        <f>IF(ISTEXT(INDEX('Abs Formation'!$B$4:$T$369,MATCH(AR$9*1,Tableau6[Date],0),MATCH(Tableau3[[#This Row],[Nom Prénom]],Tableau6[[#Headers],[Infirmière]:[Personne 19]],0)))=TRUE,"Form","")</f>
        <v/>
      </c>
      <c r="AS25" s="91" t="str">
        <f>IF(ISTEXT(INDEX('Abs Formation'!$B$4:$T$369,MATCH(AS$9*1,Tableau6[Date],0),MATCH(Tableau3[[#This Row],[Nom Prénom]],Tableau6[[#Headers],[Infirmière]:[Personne 19]],0)))=TRUE,"Form","")</f>
        <v/>
      </c>
      <c r="AT25" s="91" t="str">
        <f>IF(ISTEXT(INDEX('Abs Formation'!$B$4:$T$369,MATCH(AT$9*1,Tableau6[Date],0),MATCH(Tableau3[[#This Row],[Nom Prénom]],Tableau6[[#Headers],[Infirmière]:[Personne 19]],0)))=TRUE,"Form","")</f>
        <v/>
      </c>
      <c r="AU25" s="92" t="str">
        <f>IF(ISTEXT(INDEX('Abs Formation'!$B$4:$T$369,MATCH(AU$9*1,Tableau6[Date],0),MATCH(Tableau3[[#This Row],[Nom Prénom]],Tableau6[[#Headers],[Infirmière]:[Personne 19]],0)))=TRUE,"Form","")</f>
        <v/>
      </c>
      <c r="AV25" s="92" t="str">
        <f>IF(ISTEXT(INDEX('Abs Formation'!$B$4:$T$369,MATCH(AV$9*1,Tableau6[Date],0),MATCH(Tableau3[[#This Row],[Nom Prénom]],Tableau6[[#Headers],[Infirmière]:[Personne 19]],0)))=TRUE,"Form","")</f>
        <v/>
      </c>
      <c r="AW25" s="92" t="str">
        <f>IF(ISTEXT(INDEX('Abs Formation'!$B$4:$T$369,MATCH(AW$9*1,Tableau6[Date],0),MATCH(Tableau3[[#This Row],[Nom Prénom]],Tableau6[[#Headers],[Infirmière]:[Personne 19]],0)))=TRUE,"Form","")</f>
        <v/>
      </c>
      <c r="AX25" s="92" t="str">
        <f>IF(ISTEXT(INDEX('Abs Formation'!$B$4:$T$369,MATCH(AX$9*1,Tableau6[Date],0),MATCH(Tableau3[[#This Row],[Nom Prénom]],Tableau6[[#Headers],[Infirmière]:[Personne 19]],0)))=TRUE,"Form","")</f>
        <v/>
      </c>
      <c r="AY25" s="92" t="str">
        <f>IF(ISTEXT(INDEX('Abs Formation'!$B$4:$T$369,MATCH(AY$9*1,Tableau6[Date],0),MATCH(Tableau3[[#This Row],[Nom Prénom]],Tableau6[[#Headers],[Infirmière]:[Personne 19]],0)))=TRUE,"Form","")</f>
        <v/>
      </c>
      <c r="AZ25" s="92" t="str">
        <f>IF(ISTEXT(INDEX('Abs Formation'!$B$4:$T$369,MATCH(AZ$9*1,Tableau6[Date],0),MATCH(Tableau3[[#This Row],[Nom Prénom]],Tableau6[[#Headers],[Infirmière]:[Personne 19]],0)))=TRUE,"Form","")</f>
        <v/>
      </c>
      <c r="BA25" s="92" t="str">
        <f>IF(ISTEXT(INDEX('Abs Formation'!$B$4:$T$369,MATCH(BA$9*1,Tableau6[Date],0),MATCH(Tableau3[[#This Row],[Nom Prénom]],Tableau6[[#Headers],[Infirmière]:[Personne 19]],0)))=TRUE,"Form","")</f>
        <v/>
      </c>
      <c r="BB25" s="92" t="str">
        <f>IF(ISTEXT(INDEX('Abs Formation'!$B$4:$T$369,MATCH(BB$9*1,Tableau6[Date],0),MATCH(Tableau3[[#This Row],[Nom Prénom]],Tableau6[[#Headers],[Infirmière]:[Personne 19]],0)))=TRUE,"Form","")</f>
        <v/>
      </c>
      <c r="BC25" s="92" t="str">
        <f>IF(ISTEXT(INDEX('Abs Formation'!$B$4:$T$369,MATCH(BC$9*1,Tableau6[Date],0),MATCH(Tableau3[[#This Row],[Nom Prénom]],Tableau6[[#Headers],[Infirmière]:[Personne 19]],0)))=TRUE,"Form","")</f>
        <v/>
      </c>
      <c r="BD25" s="92" t="str">
        <f>IF(ISTEXT(INDEX('Abs Formation'!$B$4:$T$369,MATCH(BD$9*1,Tableau6[Date],0),MATCH(Tableau3[[#This Row],[Nom Prénom]],Tableau6[[#Headers],[Infirmière]:[Personne 19]],0)))=TRUE,"Form","")</f>
        <v/>
      </c>
      <c r="BE25" s="92" t="str">
        <f>IF(ISTEXT(INDEX('Abs Formation'!$B$4:$T$369,MATCH(BE$9*1,Tableau6[Date],0),MATCH(Tableau3[[#This Row],[Nom Prénom]],Tableau6[[#Headers],[Infirmière]:[Personne 19]],0)))=TRUE,"Form","")</f>
        <v/>
      </c>
      <c r="BF25" s="92" t="str">
        <f>IF(ISTEXT(INDEX('Abs Formation'!$B$4:$T$369,MATCH(BF$9*1,Tableau6[Date],0),MATCH(Tableau3[[#This Row],[Nom Prénom]],Tableau6[[#Headers],[Infirmière]:[Personne 19]],0)))=TRUE,"Form","")</f>
        <v/>
      </c>
      <c r="BG25" s="92" t="str">
        <f>IF(ISTEXT(INDEX('Abs Formation'!$B$4:$T$369,MATCH(BG$9*1,Tableau6[Date],0),MATCH(Tableau3[[#This Row],[Nom Prénom]],Tableau6[[#Headers],[Infirmière]:[Personne 19]],0)))=TRUE,"Form","")</f>
        <v/>
      </c>
      <c r="BH25" s="92" t="str">
        <f>IF(ISTEXT(INDEX('Abs Formation'!$B$4:$T$369,MATCH(BH$9*1,Tableau6[Date],0),MATCH(Tableau3[[#This Row],[Nom Prénom]],Tableau6[[#Headers],[Infirmière]:[Personne 19]],0)))=TRUE,"Form","")</f>
        <v/>
      </c>
      <c r="BI25" s="92" t="str">
        <f>IF(ISTEXT(INDEX('Abs Formation'!$B$4:$T$369,MATCH(BI$9*1,Tableau6[Date],0),MATCH(Tableau3[[#This Row],[Nom Prénom]],Tableau6[[#Headers],[Infirmière]:[Personne 19]],0)))=TRUE,"Form","")</f>
        <v/>
      </c>
      <c r="BJ25" s="92" t="str">
        <f>IF(ISTEXT(INDEX('Abs Formation'!$B$4:$T$369,MATCH(BJ$9*1,Tableau6[Date],0),MATCH(Tableau3[[#This Row],[Nom Prénom]],Tableau6[[#Headers],[Infirmière]:[Personne 19]],0)))=TRUE,"Form","")</f>
        <v/>
      </c>
      <c r="BK25" s="92" t="str">
        <f>IF(ISTEXT(INDEX('Abs Formation'!$B$4:$T$369,MATCH(BK$9*1,Tableau6[Date],0),MATCH(Tableau3[[#This Row],[Nom Prénom]],Tableau6[[#Headers],[Infirmière]:[Personne 19]],0)))=TRUE,"Form","")</f>
        <v/>
      </c>
      <c r="BL25" s="92" t="str">
        <f>IF(ISTEXT(INDEX('Abs Formation'!$B$4:$T$369,MATCH(BL$9*1,Tableau6[Date],0),MATCH(Tableau3[[#This Row],[Nom Prénom]],Tableau6[[#Headers],[Infirmière]:[Personne 19]],0)))=TRUE,"Form","")</f>
        <v/>
      </c>
      <c r="BM25" s="92" t="str">
        <f>IF(ISTEXT(INDEX('Abs Formation'!$B$4:$T$369,MATCH(BM$9*1,Tableau6[Date],0),MATCH(Tableau3[[#This Row],[Nom Prénom]],Tableau6[[#Headers],[Infirmière]:[Personne 19]],0)))=TRUE,"Form","")</f>
        <v/>
      </c>
      <c r="BN25" s="92" t="str">
        <f>IF(ISTEXT(INDEX('Abs Formation'!$B$4:$T$369,MATCH(BN$9*1,Tableau6[Date],0),MATCH(Tableau3[[#This Row],[Nom Prénom]],Tableau6[[#Headers],[Infirmière]:[Personne 19]],0)))=TRUE,"Form","")</f>
        <v/>
      </c>
      <c r="BO25" s="92" t="str">
        <f>IF(ISTEXT(INDEX('Abs Formation'!$B$4:$T$369,MATCH(BO$9*1,Tableau6[Date],0),MATCH(Tableau3[[#This Row],[Nom Prénom]],Tableau6[[#Headers],[Infirmière]:[Personne 19]],0)))=TRUE,"Form","")</f>
        <v/>
      </c>
      <c r="BP25" s="92" t="str">
        <f>IF(ISTEXT(INDEX('Abs Formation'!$B$4:$T$369,MATCH(BP$9*1,Tableau6[Date],0),MATCH(Tableau3[[#This Row],[Nom Prénom]],Tableau6[[#Headers],[Infirmière]:[Personne 19]],0)))=TRUE,"Form","")</f>
        <v/>
      </c>
      <c r="BQ25" s="92" t="str">
        <f>IF(ISTEXT(INDEX('Abs Formation'!$B$4:$T$369,MATCH(BQ$9*1,Tableau6[Date],0),MATCH(Tableau3[[#This Row],[Nom Prénom]],Tableau6[[#Headers],[Infirmière]:[Personne 19]],0)))=TRUE,"Form","")</f>
        <v/>
      </c>
      <c r="BR25" s="92" t="str">
        <f>IF(ISTEXT(INDEX('Abs Formation'!$B$4:$T$369,MATCH(BR$9*1,Tableau6[Date],0),MATCH(Tableau3[[#This Row],[Nom Prénom]],Tableau6[[#Headers],[Infirmière]:[Personne 19]],0)))=TRUE,"Form","")</f>
        <v/>
      </c>
      <c r="BS25" s="92" t="str">
        <f>IF(ISTEXT(INDEX('Abs Formation'!$B$4:$T$369,MATCH(BS$9*1,Tableau6[Date],0),MATCH(Tableau3[[#This Row],[Nom Prénom]],Tableau6[[#Headers],[Infirmière]:[Personne 19]],0)))=TRUE,"Form","")</f>
        <v/>
      </c>
      <c r="BT25" s="92" t="str">
        <f>IF(ISTEXT(INDEX('Abs Formation'!$B$4:$T$369,MATCH(BT$9*1,Tableau6[Date],0),MATCH(Tableau3[[#This Row],[Nom Prénom]],Tableau6[[#Headers],[Infirmière]:[Personne 19]],0)))=TRUE,"Form","")</f>
        <v/>
      </c>
      <c r="BU25" s="92" t="str">
        <f>IF(ISTEXT(INDEX('Abs Formation'!$B$4:$T$369,MATCH(BU$9*1,Tableau6[Date],0),MATCH(Tableau3[[#This Row],[Nom Prénom]],Tableau6[[#Headers],[Infirmière]:[Personne 19]],0)))=TRUE,"Form","")</f>
        <v/>
      </c>
      <c r="BV25" s="92" t="str">
        <f>IF(ISTEXT(INDEX('Abs Formation'!$B$4:$T$369,MATCH(BV$9*1,Tableau6[Date],0),MATCH(Tableau3[[#This Row],[Nom Prénom]],Tableau6[[#Headers],[Infirmière]:[Personne 19]],0)))=TRUE,"Form","")</f>
        <v/>
      </c>
      <c r="BW25" s="93" t="str">
        <f>IF(ISTEXT(INDEX('Abs Formation'!$B$4:$T$369,MATCH(BW$9*1,Tableau6[Date],0),MATCH(Tableau3[[#This Row],[Nom Prénom]],Tableau6[[#Headers],[Infirmière]:[Personne 19]],0)))=TRUE,"Form","")</f>
        <v/>
      </c>
      <c r="BX25" s="93" t="str">
        <f>IF(ISTEXT(INDEX('Abs Formation'!$B$4:$T$369,MATCH(BX$9*1,Tableau6[Date],0),MATCH(Tableau3[[#This Row],[Nom Prénom]],Tableau6[[#Headers],[Infirmière]:[Personne 19]],0)))=TRUE,"Form","")</f>
        <v/>
      </c>
      <c r="BY25" s="93" t="str">
        <f>IF(ISTEXT(INDEX('Abs Formation'!$B$4:$T$369,MATCH(BY$9*1,Tableau6[Date],0),MATCH(Tableau3[[#This Row],[Nom Prénom]],Tableau6[[#Headers],[Infirmière]:[Personne 19]],0)))=TRUE,"Form","")</f>
        <v/>
      </c>
      <c r="BZ25" s="93" t="str">
        <f>IF(ISTEXT(INDEX('Abs Formation'!$B$4:$T$369,MATCH(BZ$9*1,Tableau6[Date],0),MATCH(Tableau3[[#This Row],[Nom Prénom]],Tableau6[[#Headers],[Infirmière]:[Personne 19]],0)))=TRUE,"Form","")</f>
        <v/>
      </c>
      <c r="CA25" s="93" t="str">
        <f>IF(ISTEXT(INDEX('Abs Formation'!$B$4:$T$369,MATCH(CA$9*1,Tableau6[Date],0),MATCH(Tableau3[[#This Row],[Nom Prénom]],Tableau6[[#Headers],[Infirmière]:[Personne 19]],0)))=TRUE,"Form","")</f>
        <v/>
      </c>
      <c r="CB25" s="93" t="str">
        <f>IF(ISTEXT(INDEX('Abs Formation'!$B$4:$T$369,MATCH(CB$9*1,Tableau6[Date],0),MATCH(Tableau3[[#This Row],[Nom Prénom]],Tableau6[[#Headers],[Infirmière]:[Personne 19]],0)))=TRUE,"Form","")</f>
        <v/>
      </c>
      <c r="CC25" s="93" t="str">
        <f>IF(ISTEXT(INDEX('Abs Formation'!$B$4:$T$369,MATCH(CC$9*1,Tableau6[Date],0),MATCH(Tableau3[[#This Row],[Nom Prénom]],Tableau6[[#Headers],[Infirmière]:[Personne 19]],0)))=TRUE,"Form","")</f>
        <v/>
      </c>
      <c r="CD25" s="93" t="str">
        <f>IF(ISTEXT(INDEX('Abs Formation'!$B$4:$T$369,MATCH(CD$9*1,Tableau6[Date],0),MATCH(Tableau3[[#This Row],[Nom Prénom]],Tableau6[[#Headers],[Infirmière]:[Personne 19]],0)))=TRUE,"Form","")</f>
        <v/>
      </c>
      <c r="CE25" s="93" t="str">
        <f>IF(ISTEXT(INDEX('Abs Formation'!$B$4:$T$369,MATCH(CE$9*1,Tableau6[Date],0),MATCH(Tableau3[[#This Row],[Nom Prénom]],Tableau6[[#Headers],[Infirmière]:[Personne 19]],0)))=TRUE,"Form","")</f>
        <v/>
      </c>
      <c r="CF25" s="93" t="str">
        <f>IF(ISTEXT(INDEX('Abs Formation'!$B$4:$T$369,MATCH(CF$9*1,Tableau6[Date],0),MATCH(Tableau3[[#This Row],[Nom Prénom]],Tableau6[[#Headers],[Infirmière]:[Personne 19]],0)))=TRUE,"Form","")</f>
        <v/>
      </c>
      <c r="CG25" s="93" t="str">
        <f>IF(ISTEXT(INDEX('Abs Formation'!$B$4:$T$369,MATCH(CG$9*1,Tableau6[Date],0),MATCH(Tableau3[[#This Row],[Nom Prénom]],Tableau6[[#Headers],[Infirmière]:[Personne 19]],0)))=TRUE,"Form","")</f>
        <v/>
      </c>
      <c r="CH25" s="93" t="str">
        <f>IF(ISTEXT(INDEX('Abs Formation'!$B$4:$T$369,MATCH(CH$9*1,Tableau6[Date],0),MATCH(Tableau3[[#This Row],[Nom Prénom]],Tableau6[[#Headers],[Infirmière]:[Personne 19]],0)))=TRUE,"Form","")</f>
        <v/>
      </c>
      <c r="CI25" s="93" t="str">
        <f>IF(ISTEXT(INDEX('Abs Formation'!$B$4:$T$369,MATCH(CI$9*1,Tableau6[Date],0),MATCH(Tableau3[[#This Row],[Nom Prénom]],Tableau6[[#Headers],[Infirmière]:[Personne 19]],0)))=TRUE,"Form","")</f>
        <v/>
      </c>
      <c r="CJ25" s="93" t="str">
        <f>IF(ISTEXT(INDEX('Abs Formation'!$B$4:$T$369,MATCH(CJ$9*1,Tableau6[Date],0),MATCH(Tableau3[[#This Row],[Nom Prénom]],Tableau6[[#Headers],[Infirmière]:[Personne 19]],0)))=TRUE,"Form","")</f>
        <v/>
      </c>
      <c r="CK25" s="93" t="str">
        <f>IF(ISTEXT(INDEX('Abs Formation'!$B$4:$T$369,MATCH(CK$9*1,Tableau6[Date],0),MATCH(Tableau3[[#This Row],[Nom Prénom]],Tableau6[[#Headers],[Infirmière]:[Personne 19]],0)))=TRUE,"Form","")</f>
        <v/>
      </c>
      <c r="CL25" s="93" t="str">
        <f>IF(ISTEXT(INDEX('Abs Formation'!$B$4:$T$369,MATCH(CL$9*1,Tableau6[Date],0),MATCH(Tableau3[[#This Row],[Nom Prénom]],Tableau6[[#Headers],[Infirmière]:[Personne 19]],0)))=TRUE,"Form","")</f>
        <v/>
      </c>
      <c r="CM25" s="93" t="str">
        <f>IF(ISTEXT(INDEX('Abs Formation'!$B$4:$T$369,MATCH(CM$9*1,Tableau6[Date],0),MATCH(Tableau3[[#This Row],[Nom Prénom]],Tableau6[[#Headers],[Infirmière]:[Personne 19]],0)))=TRUE,"Form","")</f>
        <v/>
      </c>
      <c r="CN25" s="93" t="str">
        <f>IF(ISTEXT(INDEX('Abs Formation'!$B$4:$T$369,MATCH(CN$9*1,Tableau6[Date],0),MATCH(Tableau3[[#This Row],[Nom Prénom]],Tableau6[[#Headers],[Infirmière]:[Personne 19]],0)))=TRUE,"Form","")</f>
        <v/>
      </c>
      <c r="CO25" s="93" t="str">
        <f>IF(ISTEXT(INDEX('Abs Formation'!$B$4:$T$369,MATCH(CO$9*1,Tableau6[Date],0),MATCH(Tableau3[[#This Row],[Nom Prénom]],Tableau6[[#Headers],[Infirmière]:[Personne 19]],0)))=TRUE,"Form","")</f>
        <v/>
      </c>
      <c r="CP25" s="93" t="str">
        <f>IF(ISTEXT(INDEX('Abs Formation'!$B$4:$T$369,MATCH(CP$9*1,Tableau6[Date],0),MATCH(Tableau3[[#This Row],[Nom Prénom]],Tableau6[[#Headers],[Infirmière]:[Personne 19]],0)))=TRUE,"Form","")</f>
        <v/>
      </c>
      <c r="CQ25" s="93" t="str">
        <f>IF(ISTEXT(INDEX('Abs Formation'!$B$4:$T$369,MATCH(CQ$9*1,Tableau6[Date],0),MATCH(Tableau3[[#This Row],[Nom Prénom]],Tableau6[[#Headers],[Infirmière]:[Personne 19]],0)))=TRUE,"Form","")</f>
        <v/>
      </c>
      <c r="CR25" s="93" t="str">
        <f>IF(ISTEXT(INDEX('Abs Formation'!$B$4:$T$369,MATCH(CR$9*1,Tableau6[Date],0),MATCH(Tableau3[[#This Row],[Nom Prénom]],Tableau6[[#Headers],[Infirmière]:[Personne 19]],0)))=TRUE,"Form","")</f>
        <v/>
      </c>
      <c r="CS25" s="93" t="str">
        <f>IF(ISTEXT(INDEX('Abs Formation'!$B$4:$T$369,MATCH(CS$9*1,Tableau6[Date],0),MATCH(Tableau3[[#This Row],[Nom Prénom]],Tableau6[[#Headers],[Infirmière]:[Personne 19]],0)))=TRUE,"Form","")</f>
        <v/>
      </c>
      <c r="CT25" s="93" t="str">
        <f>IF(ISTEXT(INDEX('Abs Formation'!$B$4:$T$369,MATCH(CT$9*1,Tableau6[Date],0),MATCH(Tableau3[[#This Row],[Nom Prénom]],Tableau6[[#Headers],[Infirmière]:[Personne 19]],0)))=TRUE,"Form","")</f>
        <v/>
      </c>
      <c r="CU25" s="93" t="str">
        <f>IF(ISTEXT(INDEX('Abs Formation'!$B$4:$T$369,MATCH(CU$9*1,Tableau6[Date],0),MATCH(Tableau3[[#This Row],[Nom Prénom]],Tableau6[[#Headers],[Infirmière]:[Personne 19]],0)))=TRUE,"Form","")</f>
        <v/>
      </c>
      <c r="CV25" s="93" t="str">
        <f>IF(ISTEXT(INDEX('Abs Formation'!$B$4:$T$369,MATCH(CV$9*1,Tableau6[Date],0),MATCH(Tableau3[[#This Row],[Nom Prénom]],Tableau6[[#Headers],[Infirmière]:[Personne 19]],0)))=TRUE,"Form","")</f>
        <v/>
      </c>
      <c r="CW25" s="93" t="str">
        <f>IF(ISTEXT(INDEX('Abs Formation'!$B$4:$T$369,MATCH(CW$9*1,Tableau6[Date],0),MATCH(Tableau3[[#This Row],[Nom Prénom]],Tableau6[[#Headers],[Infirmière]:[Personne 19]],0)))=TRUE,"Form","")</f>
        <v/>
      </c>
      <c r="CX25" s="93" t="str">
        <f>IF(ISTEXT(INDEX('Abs Formation'!$B$4:$T$369,MATCH(CX$9*1,Tableau6[Date],0),MATCH(Tableau3[[#This Row],[Nom Prénom]],Tableau6[[#Headers],[Infirmière]:[Personne 19]],0)))=TRUE,"Form","")</f>
        <v/>
      </c>
      <c r="CY25" s="93" t="str">
        <f>IF(ISTEXT(INDEX('Abs Formation'!$B$4:$T$369,MATCH(CY$9*1,Tableau6[Date],0),MATCH(Tableau3[[#This Row],[Nom Prénom]],Tableau6[[#Headers],[Infirmière]:[Personne 19]],0)))=TRUE,"Form","")</f>
        <v/>
      </c>
      <c r="CZ25" s="93" t="str">
        <f>IF(ISTEXT(INDEX('Abs Formation'!$B$4:$T$369,MATCH(CZ$9*1,Tableau6[Date],0),MATCH(Tableau3[[#This Row],[Nom Prénom]],Tableau6[[#Headers],[Infirmière]:[Personne 19]],0)))=TRUE,"Form","")</f>
        <v/>
      </c>
      <c r="DA25" s="93" t="str">
        <f>IF(ISTEXT(INDEX('Abs Formation'!$B$4:$T$369,MATCH(DA$9*1,Tableau6[Date],0),MATCH(Tableau3[[#This Row],[Nom Prénom]],Tableau6[[#Headers],[Infirmière]:[Personne 19]],0)))=TRUE,"Form","")</f>
        <v/>
      </c>
      <c r="DB25" s="94" t="str">
        <f>IF(ISTEXT(INDEX('Abs Formation'!$B$4:$T$369,MATCH(DB$9*1,Tableau6[Date],0),MATCH(Tableau3[[#This Row],[Nom Prénom]],Tableau6[[#Headers],[Infirmière]:[Personne 19]],0)))=TRUE,"Form","")</f>
        <v/>
      </c>
      <c r="DC25" s="94" t="str">
        <f>IF(ISTEXT(INDEX('Abs Formation'!$B$4:$T$369,MATCH(DC$9*1,Tableau6[Date],0),MATCH(Tableau3[[#This Row],[Nom Prénom]],Tableau6[[#Headers],[Infirmière]:[Personne 19]],0)))=TRUE,"Form","")</f>
        <v/>
      </c>
      <c r="DD25" s="94" t="str">
        <f>IF(ISTEXT(INDEX('Abs Formation'!$B$4:$T$369,MATCH(DD$9*1,Tableau6[Date],0),MATCH(Tableau3[[#This Row],[Nom Prénom]],Tableau6[[#Headers],[Infirmière]:[Personne 19]],0)))=TRUE,"Form","")</f>
        <v/>
      </c>
      <c r="DE25" s="94" t="str">
        <f>IF(ISTEXT(INDEX('Abs Formation'!$B$4:$T$369,MATCH(DE$9*1,Tableau6[Date],0),MATCH(Tableau3[[#This Row],[Nom Prénom]],Tableau6[[#Headers],[Infirmière]:[Personne 19]],0)))=TRUE,"Form","")</f>
        <v/>
      </c>
      <c r="DF25" s="94" t="str">
        <f>IF(ISTEXT(INDEX('Abs Formation'!$B$4:$T$369,MATCH(DF$9*1,Tableau6[Date],0),MATCH(Tableau3[[#This Row],[Nom Prénom]],Tableau6[[#Headers],[Infirmière]:[Personne 19]],0)))=TRUE,"Form","")</f>
        <v/>
      </c>
      <c r="DG25" s="94" t="str">
        <f>IF(ISTEXT(INDEX('Abs Formation'!$B$4:$T$369,MATCH(DG$9*1,Tableau6[Date],0),MATCH(Tableau3[[#This Row],[Nom Prénom]],Tableau6[[#Headers],[Infirmière]:[Personne 19]],0)))=TRUE,"Form","")</f>
        <v/>
      </c>
      <c r="DH25" s="94" t="str">
        <f>IF(ISTEXT(INDEX('Abs Formation'!$B$4:$T$369,MATCH(DH$9*1,Tableau6[Date],0),MATCH(Tableau3[[#This Row],[Nom Prénom]],Tableau6[[#Headers],[Infirmière]:[Personne 19]],0)))=TRUE,"Form","")</f>
        <v/>
      </c>
      <c r="DI25" s="94" t="str">
        <f>IF(ISTEXT(INDEX('Abs Formation'!$B$4:$T$369,MATCH(DI$9*1,Tableau6[Date],0),MATCH(Tableau3[[#This Row],[Nom Prénom]],Tableau6[[#Headers],[Infirmière]:[Personne 19]],0)))=TRUE,"Form","")</f>
        <v/>
      </c>
      <c r="DJ25" s="94" t="str">
        <f>IF(ISTEXT(INDEX('Abs Formation'!$B$4:$T$369,MATCH(DJ$9*1,Tableau6[Date],0),MATCH(Tableau3[[#This Row],[Nom Prénom]],Tableau6[[#Headers],[Infirmière]:[Personne 19]],0)))=TRUE,"Form","")</f>
        <v/>
      </c>
      <c r="DK25" s="94" t="str">
        <f>IF(ISTEXT(INDEX('Abs Formation'!$B$4:$T$369,MATCH(DK$9*1,Tableau6[Date],0),MATCH(Tableau3[[#This Row],[Nom Prénom]],Tableau6[[#Headers],[Infirmière]:[Personne 19]],0)))=TRUE,"Form","")</f>
        <v/>
      </c>
      <c r="DL25" s="94" t="str">
        <f>IF(ISTEXT(INDEX('Abs Formation'!$B$4:$T$369,MATCH(DL$9*1,Tableau6[Date],0),MATCH(Tableau3[[#This Row],[Nom Prénom]],Tableau6[[#Headers],[Infirmière]:[Personne 19]],0)))=TRUE,"Form","")</f>
        <v/>
      </c>
      <c r="DM25" s="94" t="str">
        <f>IF(ISTEXT(INDEX('Abs Formation'!$B$4:$T$369,MATCH(DM$9*1,Tableau6[Date],0),MATCH(Tableau3[[#This Row],[Nom Prénom]],Tableau6[[#Headers],[Infirmière]:[Personne 19]],0)))=TRUE,"Form","")</f>
        <v/>
      </c>
      <c r="DN25" s="94" t="str">
        <f>IF(ISTEXT(INDEX('Abs Formation'!$B$4:$T$369,MATCH(DN$9*1,Tableau6[Date],0),MATCH(Tableau3[[#This Row],[Nom Prénom]],Tableau6[[#Headers],[Infirmière]:[Personne 19]],0)))=TRUE,"Form","")</f>
        <v/>
      </c>
      <c r="DO25" s="94" t="str">
        <f>IF(ISTEXT(INDEX('Abs Formation'!$B$4:$T$369,MATCH(DO$9*1,Tableau6[Date],0),MATCH(Tableau3[[#This Row],[Nom Prénom]],Tableau6[[#Headers],[Infirmière]:[Personne 19]],0)))=TRUE,"Form","")</f>
        <v/>
      </c>
      <c r="DP25" s="94" t="str">
        <f>IF(ISTEXT(INDEX('Abs Formation'!$B$4:$T$369,MATCH(DP$9*1,Tableau6[Date],0),MATCH(Tableau3[[#This Row],[Nom Prénom]],Tableau6[[#Headers],[Infirmière]:[Personne 19]],0)))=TRUE,"Form","")</f>
        <v/>
      </c>
      <c r="DQ25" s="94" t="str">
        <f>IF(ISTEXT(INDEX('Abs Formation'!$B$4:$T$369,MATCH(DQ$9*1,Tableau6[Date],0),MATCH(Tableau3[[#This Row],[Nom Prénom]],Tableau6[[#Headers],[Infirmière]:[Personne 19]],0)))=TRUE,"Form","")</f>
        <v/>
      </c>
      <c r="DR25" s="94" t="str">
        <f>IF(ISTEXT(INDEX('Abs Formation'!$B$4:$T$369,MATCH(DR$9*1,Tableau6[Date],0),MATCH(Tableau3[[#This Row],[Nom Prénom]],Tableau6[[#Headers],[Infirmière]:[Personne 19]],0)))=TRUE,"Form","")</f>
        <v/>
      </c>
      <c r="DS25" s="94" t="str">
        <f>IF(ISTEXT(INDEX('Abs Formation'!$B$4:$T$369,MATCH(DS$9*1,Tableau6[Date],0),MATCH(Tableau3[[#This Row],[Nom Prénom]],Tableau6[[#Headers],[Infirmière]:[Personne 19]],0)))=TRUE,"Form","")</f>
        <v/>
      </c>
      <c r="DT25" s="94" t="str">
        <f>IF(ISTEXT(INDEX('Abs Formation'!$B$4:$T$369,MATCH(DT$9*1,Tableau6[Date],0),MATCH(Tableau3[[#This Row],[Nom Prénom]],Tableau6[[#Headers],[Infirmière]:[Personne 19]],0)))=TRUE,"Form","")</f>
        <v/>
      </c>
      <c r="DU25" s="94" t="str">
        <f>IF(ISTEXT(INDEX('Abs Formation'!$B$4:$T$369,MATCH(DU$9*1,Tableau6[Date],0),MATCH(Tableau3[[#This Row],[Nom Prénom]],Tableau6[[#Headers],[Infirmière]:[Personne 19]],0)))=TRUE,"Form","")</f>
        <v/>
      </c>
      <c r="DV25" s="94" t="str">
        <f>IF(ISTEXT(INDEX('Abs Formation'!$B$4:$T$369,MATCH(DV$9*1,Tableau6[Date],0),MATCH(Tableau3[[#This Row],[Nom Prénom]],Tableau6[[#Headers],[Infirmière]:[Personne 19]],0)))=TRUE,"Form","")</f>
        <v/>
      </c>
      <c r="DW25" s="94" t="str">
        <f>IF(ISTEXT(INDEX('Abs Formation'!$B$4:$T$369,MATCH(DW$9*1,Tableau6[Date],0),MATCH(Tableau3[[#This Row],[Nom Prénom]],Tableau6[[#Headers],[Infirmière]:[Personne 19]],0)))=TRUE,"Form","")</f>
        <v/>
      </c>
      <c r="DX25" s="94" t="str">
        <f>IF(ISTEXT(INDEX('Abs Formation'!$B$4:$T$369,MATCH(DX$9*1,Tableau6[Date],0),MATCH(Tableau3[[#This Row],[Nom Prénom]],Tableau6[[#Headers],[Infirmière]:[Personne 19]],0)))=TRUE,"Form","")</f>
        <v/>
      </c>
      <c r="DY25" s="94" t="str">
        <f>IF(ISTEXT(INDEX('Abs Formation'!$B$4:$T$369,MATCH(DY$9*1,Tableau6[Date],0),MATCH(Tableau3[[#This Row],[Nom Prénom]],Tableau6[[#Headers],[Infirmière]:[Personne 19]],0)))=TRUE,"Form","")</f>
        <v/>
      </c>
      <c r="DZ25" s="94" t="str">
        <f>IF(ISTEXT(INDEX('Abs Formation'!$B$4:$T$369,MATCH(DZ$9*1,Tableau6[Date],0),MATCH(Tableau3[[#This Row],[Nom Prénom]],Tableau6[[#Headers],[Infirmière]:[Personne 19]],0)))=TRUE,"Form","")</f>
        <v/>
      </c>
      <c r="EA25" s="94" t="str">
        <f>IF(ISTEXT(INDEX('Abs Formation'!$B$4:$T$369,MATCH(EA$9*1,Tableau6[Date],0),MATCH(Tableau3[[#This Row],[Nom Prénom]],Tableau6[[#Headers],[Infirmière]:[Personne 19]],0)))=TRUE,"Form","")</f>
        <v/>
      </c>
      <c r="EB25" s="94" t="str">
        <f>IF(ISTEXT(INDEX('Abs Formation'!$B$4:$T$369,MATCH(EB$9*1,Tableau6[Date],0),MATCH(Tableau3[[#This Row],[Nom Prénom]],Tableau6[[#Headers],[Infirmière]:[Personne 19]],0)))=TRUE,"Form","")</f>
        <v/>
      </c>
      <c r="EC25" s="94" t="str">
        <f>IF(ISTEXT(INDEX('Abs Formation'!$B$4:$T$369,MATCH(EC$9*1,Tableau6[Date],0),MATCH(Tableau3[[#This Row],[Nom Prénom]],Tableau6[[#Headers],[Infirmière]:[Personne 19]],0)))=TRUE,"Form","")</f>
        <v/>
      </c>
      <c r="ED25" s="94" t="str">
        <f>IF(ISTEXT(INDEX('Abs Formation'!$B$4:$T$369,MATCH(ED$9*1,Tableau6[Date],0),MATCH(Tableau3[[#This Row],[Nom Prénom]],Tableau6[[#Headers],[Infirmière]:[Personne 19]],0)))=TRUE,"Form","")</f>
        <v/>
      </c>
      <c r="EE25" s="94" t="str">
        <f>IF(ISTEXT(INDEX('Abs Formation'!$B$4:$T$369,MATCH(EE$9*1,Tableau6[Date],0),MATCH(Tableau3[[#This Row],[Nom Prénom]],Tableau6[[#Headers],[Infirmière]:[Personne 19]],0)))=TRUE,"Form","")</f>
        <v/>
      </c>
      <c r="EF25" s="95" t="str">
        <f>IF(ISTEXT(INDEX('Abs Formation'!$B$4:$T$369,MATCH(EF$9*1,Tableau6[Date],0),MATCH(Tableau3[[#This Row],[Nom Prénom]],Tableau6[[#Headers],[Infirmière]:[Personne 19]],0)))=TRUE,"Form","")</f>
        <v/>
      </c>
      <c r="EG25" s="95" t="str">
        <f>IF(ISTEXT(INDEX('Abs Formation'!$B$4:$T$369,MATCH(EG$9*1,Tableau6[Date],0),MATCH(Tableau3[[#This Row],[Nom Prénom]],Tableau6[[#Headers],[Infirmière]:[Personne 19]],0)))=TRUE,"Form","")</f>
        <v/>
      </c>
      <c r="EH25" s="95" t="str">
        <f>IF(ISTEXT(INDEX('Abs Formation'!$B$4:$T$369,MATCH(EH$9*1,Tableau6[Date],0),MATCH(Tableau3[[#This Row],[Nom Prénom]],Tableau6[[#Headers],[Infirmière]:[Personne 19]],0)))=TRUE,"Form","")</f>
        <v/>
      </c>
      <c r="EI25" s="95" t="str">
        <f>IF(ISTEXT(INDEX('Abs Formation'!$B$4:$T$369,MATCH(EI$9*1,Tableau6[Date],0),MATCH(Tableau3[[#This Row],[Nom Prénom]],Tableau6[[#Headers],[Infirmière]:[Personne 19]],0)))=TRUE,"Form","")</f>
        <v/>
      </c>
      <c r="EJ25" s="95" t="str">
        <f>IF(ISTEXT(INDEX('Abs Formation'!$B$4:$T$369,MATCH(EJ$9*1,Tableau6[Date],0),MATCH(Tableau3[[#This Row],[Nom Prénom]],Tableau6[[#Headers],[Infirmière]:[Personne 19]],0)))=TRUE,"Form","")</f>
        <v/>
      </c>
      <c r="EK25" s="95" t="str">
        <f>IF(ISTEXT(INDEX('Abs Formation'!$B$4:$T$369,MATCH(EK$9*1,Tableau6[Date],0),MATCH(Tableau3[[#This Row],[Nom Prénom]],Tableau6[[#Headers],[Infirmière]:[Personne 19]],0)))=TRUE,"Form","")</f>
        <v/>
      </c>
      <c r="EL25" s="95" t="str">
        <f>IF(ISTEXT(INDEX('Abs Formation'!$B$4:$T$369,MATCH(EL$9*1,Tableau6[Date],0),MATCH(Tableau3[[#This Row],[Nom Prénom]],Tableau6[[#Headers],[Infirmière]:[Personne 19]],0)))=TRUE,"Form","")</f>
        <v/>
      </c>
      <c r="EM25" s="95" t="str">
        <f>IF(ISTEXT(INDEX('Abs Formation'!$B$4:$T$369,MATCH(EM$9*1,Tableau6[Date],0),MATCH(Tableau3[[#This Row],[Nom Prénom]],Tableau6[[#Headers],[Infirmière]:[Personne 19]],0)))=TRUE,"Form","")</f>
        <v/>
      </c>
      <c r="EN25" s="95" t="str">
        <f>IF(ISTEXT(INDEX('Abs Formation'!$B$4:$T$369,MATCH(EN$9*1,Tableau6[Date],0),MATCH(Tableau3[[#This Row],[Nom Prénom]],Tableau6[[#Headers],[Infirmière]:[Personne 19]],0)))=TRUE,"Form","")</f>
        <v/>
      </c>
      <c r="EO25" s="95" t="str">
        <f>IF(ISTEXT(INDEX('Abs Formation'!$B$4:$T$369,MATCH(EO$9*1,Tableau6[Date],0),MATCH(Tableau3[[#This Row],[Nom Prénom]],Tableau6[[#Headers],[Infirmière]:[Personne 19]],0)))=TRUE,"Form","")</f>
        <v/>
      </c>
      <c r="EP25" s="95" t="str">
        <f>IF(ISTEXT(INDEX('Abs Formation'!$B$4:$T$369,MATCH(EP$9*1,Tableau6[Date],0),MATCH(Tableau3[[#This Row],[Nom Prénom]],Tableau6[[#Headers],[Infirmière]:[Personne 19]],0)))=TRUE,"Form","")</f>
        <v/>
      </c>
      <c r="EQ25" s="95" t="str">
        <f>IF(ISTEXT(INDEX('Abs Formation'!$B$4:$T$369,MATCH(EQ$9*1,Tableau6[Date],0),MATCH(Tableau3[[#This Row],[Nom Prénom]],Tableau6[[#Headers],[Infirmière]:[Personne 19]],0)))=TRUE,"Form","")</f>
        <v/>
      </c>
      <c r="ER25" s="95" t="str">
        <f>IF(ISTEXT(INDEX('Abs Formation'!$B$4:$T$369,MATCH(ER$9*1,Tableau6[Date],0),MATCH(Tableau3[[#This Row],[Nom Prénom]],Tableau6[[#Headers],[Infirmière]:[Personne 19]],0)))=TRUE,"Form","")</f>
        <v/>
      </c>
      <c r="ES25" s="95" t="str">
        <f>IF(ISTEXT(INDEX('Abs Formation'!$B$4:$T$369,MATCH(ES$9*1,Tableau6[Date],0),MATCH(Tableau3[[#This Row],[Nom Prénom]],Tableau6[[#Headers],[Infirmière]:[Personne 19]],0)))=TRUE,"Form","")</f>
        <v/>
      </c>
      <c r="ET25" s="95" t="str">
        <f>IF(ISTEXT(INDEX('Abs Formation'!$B$4:$T$369,MATCH(ET$9*1,Tableau6[Date],0),MATCH(Tableau3[[#This Row],[Nom Prénom]],Tableau6[[#Headers],[Infirmière]:[Personne 19]],0)))=TRUE,"Form","")</f>
        <v/>
      </c>
      <c r="EU25" s="95" t="str">
        <f>IF(ISTEXT(INDEX('Abs Formation'!$B$4:$T$369,MATCH(EU$9*1,Tableau6[Date],0),MATCH(Tableau3[[#This Row],[Nom Prénom]],Tableau6[[#Headers],[Infirmière]:[Personne 19]],0)))=TRUE,"Form","")</f>
        <v/>
      </c>
      <c r="EV25" s="95" t="str">
        <f>IF(ISTEXT(INDEX('Abs Formation'!$B$4:$T$369,MATCH(EV$9*1,Tableau6[Date],0),MATCH(Tableau3[[#This Row],[Nom Prénom]],Tableau6[[#Headers],[Infirmière]:[Personne 19]],0)))=TRUE,"Form","")</f>
        <v/>
      </c>
      <c r="EW25" s="95" t="str">
        <f>IF(ISTEXT(INDEX('Abs Formation'!$B$4:$T$369,MATCH(EW$9*1,Tableau6[Date],0),MATCH(Tableau3[[#This Row],[Nom Prénom]],Tableau6[[#Headers],[Infirmière]:[Personne 19]],0)))=TRUE,"Form","")</f>
        <v/>
      </c>
      <c r="EX25" s="95" t="str">
        <f>IF(ISTEXT(INDEX('Abs Formation'!$B$4:$T$369,MATCH(EX$9*1,Tableau6[Date],0),MATCH(Tableau3[[#This Row],[Nom Prénom]],Tableau6[[#Headers],[Infirmière]:[Personne 19]],0)))=TRUE,"Form","")</f>
        <v/>
      </c>
      <c r="EY25" s="95" t="str">
        <f>IF(ISTEXT(INDEX('Abs Formation'!$B$4:$T$369,MATCH(EY$9*1,Tableau6[Date],0),MATCH(Tableau3[[#This Row],[Nom Prénom]],Tableau6[[#Headers],[Infirmière]:[Personne 19]],0)))=TRUE,"Form","")</f>
        <v/>
      </c>
      <c r="EZ25" s="95" t="str">
        <f>IF(ISTEXT(INDEX('Abs Formation'!$B$4:$T$369,MATCH(EZ$9*1,Tableau6[Date],0),MATCH(Tableau3[[#This Row],[Nom Prénom]],Tableau6[[#Headers],[Infirmière]:[Personne 19]],0)))=TRUE,"Form","")</f>
        <v/>
      </c>
      <c r="FA25" s="95" t="str">
        <f>IF(ISTEXT(INDEX('Abs Formation'!$B$4:$T$369,MATCH(FA$9*1,Tableau6[Date],0),MATCH(Tableau3[[#This Row],[Nom Prénom]],Tableau6[[#Headers],[Infirmière]:[Personne 19]],0)))=TRUE,"Form","")</f>
        <v/>
      </c>
      <c r="FB25" s="95" t="str">
        <f>IF(ISTEXT(INDEX('Abs Formation'!$B$4:$T$369,MATCH(FB$9*1,Tableau6[Date],0),MATCH(Tableau3[[#This Row],[Nom Prénom]],Tableau6[[#Headers],[Infirmière]:[Personne 19]],0)))=TRUE,"Form","")</f>
        <v/>
      </c>
      <c r="FC25" s="95" t="str">
        <f>IF(ISTEXT(INDEX('Abs Formation'!$B$4:$T$369,MATCH(FC$9*1,Tableau6[Date],0),MATCH(Tableau3[[#This Row],[Nom Prénom]],Tableau6[[#Headers],[Infirmière]:[Personne 19]],0)))=TRUE,"Form","")</f>
        <v/>
      </c>
      <c r="FD25" s="95" t="str">
        <f>IF(ISTEXT(INDEX('Abs Formation'!$B$4:$T$369,MATCH(FD$9*1,Tableau6[Date],0),MATCH(Tableau3[[#This Row],[Nom Prénom]],Tableau6[[#Headers],[Infirmière]:[Personne 19]],0)))=TRUE,"Form","")</f>
        <v/>
      </c>
      <c r="FE25" s="95" t="str">
        <f>IF(ISTEXT(INDEX('Abs Formation'!$B$4:$T$369,MATCH(FE$9*1,Tableau6[Date],0),MATCH(Tableau3[[#This Row],[Nom Prénom]],Tableau6[[#Headers],[Infirmière]:[Personne 19]],0)))=TRUE,"Form","")</f>
        <v/>
      </c>
      <c r="FF25" s="95" t="str">
        <f>IF(ISTEXT(INDEX('Abs Formation'!$B$4:$T$369,MATCH(FF$9*1,Tableau6[Date],0),MATCH(Tableau3[[#This Row],[Nom Prénom]],Tableau6[[#Headers],[Infirmière]:[Personne 19]],0)))=TRUE,"Form","")</f>
        <v/>
      </c>
      <c r="FG25" s="95" t="str">
        <f>IF(ISTEXT(INDEX('Abs Formation'!$B$4:$T$369,MATCH(FG$9*1,Tableau6[Date],0),MATCH(Tableau3[[#This Row],[Nom Prénom]],Tableau6[[#Headers],[Infirmière]:[Personne 19]],0)))=TRUE,"Form","")</f>
        <v/>
      </c>
      <c r="FH25" s="95" t="str">
        <f>IF(ISTEXT(INDEX('Abs Formation'!$B$4:$T$369,MATCH(FH$9*1,Tableau6[Date],0),MATCH(Tableau3[[#This Row],[Nom Prénom]],Tableau6[[#Headers],[Infirmière]:[Personne 19]],0)))=TRUE,"Form","")</f>
        <v/>
      </c>
      <c r="FI25" s="95" t="str">
        <f>IF(ISTEXT(INDEX('Abs Formation'!$B$4:$T$369,MATCH(FI$9*1,Tableau6[Date],0),MATCH(Tableau3[[#This Row],[Nom Prénom]],Tableau6[[#Headers],[Infirmière]:[Personne 19]],0)))=TRUE,"Form","")</f>
        <v/>
      </c>
      <c r="FJ25" s="95" t="str">
        <f>IF(ISTEXT(INDEX('Abs Formation'!$B$4:$T$369,MATCH(FJ$9*1,Tableau6[Date],0),MATCH(Tableau3[[#This Row],[Nom Prénom]],Tableau6[[#Headers],[Infirmière]:[Personne 19]],0)))=TRUE,"Form","")</f>
        <v/>
      </c>
      <c r="FK25" s="96" t="str">
        <f>IF(ISTEXT(INDEX('Abs Formation'!$B$4:$T$369,MATCH(FK$9*1,Tableau6[Date],0),MATCH(Tableau3[[#This Row],[Nom Prénom]],Tableau6[[#Headers],[Infirmière]:[Personne 19]],0)))=TRUE,"Form","")</f>
        <v/>
      </c>
      <c r="FL25" s="96" t="str">
        <f>IF(ISTEXT(INDEX('Abs Formation'!$B$4:$T$369,MATCH(FL$9*1,Tableau6[Date],0),MATCH(Tableau3[[#This Row],[Nom Prénom]],Tableau6[[#Headers],[Infirmière]:[Personne 19]],0)))=TRUE,"Form","")</f>
        <v/>
      </c>
      <c r="FM25" s="96" t="str">
        <f>IF(ISTEXT(INDEX('Abs Formation'!$B$4:$T$369,MATCH(FM$9*1,Tableau6[Date],0),MATCH(Tableau3[[#This Row],[Nom Prénom]],Tableau6[[#Headers],[Infirmière]:[Personne 19]],0)))=TRUE,"Form","")</f>
        <v/>
      </c>
      <c r="FN25" s="96" t="str">
        <f>IF(ISTEXT(INDEX('Abs Formation'!$B$4:$T$369,MATCH(FN$9*1,Tableau6[Date],0),MATCH(Tableau3[[#This Row],[Nom Prénom]],Tableau6[[#Headers],[Infirmière]:[Personne 19]],0)))=TRUE,"Form","")</f>
        <v/>
      </c>
      <c r="FO25" s="96" t="str">
        <f>IF(ISTEXT(INDEX('Abs Formation'!$B$4:$T$369,MATCH(FO$9*1,Tableau6[Date],0),MATCH(Tableau3[[#This Row],[Nom Prénom]],Tableau6[[#Headers],[Infirmière]:[Personne 19]],0)))=TRUE,"Form","")</f>
        <v/>
      </c>
      <c r="FP25" s="96" t="str">
        <f>IF(ISTEXT(INDEX('Abs Formation'!$B$4:$T$369,MATCH(FP$9*1,Tableau6[Date],0),MATCH(Tableau3[[#This Row],[Nom Prénom]],Tableau6[[#Headers],[Infirmière]:[Personne 19]],0)))=TRUE,"Form","")</f>
        <v/>
      </c>
      <c r="FQ25" s="96" t="str">
        <f>IF(ISTEXT(INDEX('Abs Formation'!$B$4:$T$369,MATCH(FQ$9*1,Tableau6[Date],0),MATCH(Tableau3[[#This Row],[Nom Prénom]],Tableau6[[#Headers],[Infirmière]:[Personne 19]],0)))=TRUE,"Form","")</f>
        <v/>
      </c>
      <c r="FR25" s="96" t="str">
        <f>IF(ISTEXT(INDEX('Abs Formation'!$B$4:$T$369,MATCH(FR$9*1,Tableau6[Date],0),MATCH(Tableau3[[#This Row],[Nom Prénom]],Tableau6[[#Headers],[Infirmière]:[Personne 19]],0)))=TRUE,"Form","")</f>
        <v/>
      </c>
      <c r="FS25" s="96" t="str">
        <f>IF(ISTEXT(INDEX('Abs Formation'!$B$4:$T$369,MATCH(FS$9*1,Tableau6[Date],0),MATCH(Tableau3[[#This Row],[Nom Prénom]],Tableau6[[#Headers],[Infirmière]:[Personne 19]],0)))=TRUE,"Form","")</f>
        <v/>
      </c>
      <c r="FT25" s="96" t="str">
        <f>IF(ISTEXT(INDEX('Abs Formation'!$B$4:$T$369,MATCH(FT$9*1,Tableau6[Date],0),MATCH(Tableau3[[#This Row],[Nom Prénom]],Tableau6[[#Headers],[Infirmière]:[Personne 19]],0)))=TRUE,"Form","")</f>
        <v/>
      </c>
      <c r="FU25" s="96" t="str">
        <f>IF(ISTEXT(INDEX('Abs Formation'!$B$4:$T$369,MATCH(FU$9*1,Tableau6[Date],0),MATCH(Tableau3[[#This Row],[Nom Prénom]],Tableau6[[#Headers],[Infirmière]:[Personne 19]],0)))=TRUE,"Form","")</f>
        <v/>
      </c>
      <c r="FV25" s="96" t="str">
        <f>IF(ISTEXT(INDEX('Abs Formation'!$B$4:$T$369,MATCH(FV$9*1,Tableau6[Date],0),MATCH(Tableau3[[#This Row],[Nom Prénom]],Tableau6[[#Headers],[Infirmière]:[Personne 19]],0)))=TRUE,"Form","")</f>
        <v/>
      </c>
      <c r="FW25" s="96" t="str">
        <f>IF(ISTEXT(INDEX('Abs Formation'!$B$4:$T$369,MATCH(FW$9*1,Tableau6[Date],0),MATCH(Tableau3[[#This Row],[Nom Prénom]],Tableau6[[#Headers],[Infirmière]:[Personne 19]],0)))=TRUE,"Form","")</f>
        <v/>
      </c>
      <c r="FX25" s="96" t="str">
        <f>IF(ISTEXT(INDEX('Abs Formation'!$B$4:$T$369,MATCH(FX$9*1,Tableau6[Date],0),MATCH(Tableau3[[#This Row],[Nom Prénom]],Tableau6[[#Headers],[Infirmière]:[Personne 19]],0)))=TRUE,"Form","")</f>
        <v/>
      </c>
      <c r="FY25" s="96" t="str">
        <f>IF(ISTEXT(INDEX('Abs Formation'!$B$4:$T$369,MATCH(FY$9*1,Tableau6[Date],0),MATCH(Tableau3[[#This Row],[Nom Prénom]],Tableau6[[#Headers],[Infirmière]:[Personne 19]],0)))=TRUE,"Form","")</f>
        <v/>
      </c>
      <c r="FZ25" s="96" t="str">
        <f>IF(ISTEXT(INDEX('Abs Formation'!$B$4:$T$369,MATCH(FZ$9*1,Tableau6[Date],0),MATCH(Tableau3[[#This Row],[Nom Prénom]],Tableau6[[#Headers],[Infirmière]:[Personne 19]],0)))=TRUE,"Form","")</f>
        <v/>
      </c>
      <c r="GA25" s="96" t="str">
        <f>IF(ISTEXT(INDEX('Abs Formation'!$B$4:$T$369,MATCH(GA$9*1,Tableau6[Date],0),MATCH(Tableau3[[#This Row],[Nom Prénom]],Tableau6[[#Headers],[Infirmière]:[Personne 19]],0)))=TRUE,"Form","")</f>
        <v/>
      </c>
      <c r="GB25" s="96" t="str">
        <f>IF(ISTEXT(INDEX('Abs Formation'!$B$4:$T$369,MATCH(GB$9*1,Tableau6[Date],0),MATCH(Tableau3[[#This Row],[Nom Prénom]],Tableau6[[#Headers],[Infirmière]:[Personne 19]],0)))=TRUE,"Form","")</f>
        <v/>
      </c>
      <c r="GC25" s="96" t="str">
        <f>IF(ISTEXT(INDEX('Abs Formation'!$B$4:$T$369,MATCH(GC$9*1,Tableau6[Date],0),MATCH(Tableau3[[#This Row],[Nom Prénom]],Tableau6[[#Headers],[Infirmière]:[Personne 19]],0)))=TRUE,"Form","")</f>
        <v/>
      </c>
      <c r="GD25" s="96" t="str">
        <f>IF(ISTEXT(INDEX('Abs Formation'!$B$4:$T$369,MATCH(GD$9*1,Tableau6[Date],0),MATCH(Tableau3[[#This Row],[Nom Prénom]],Tableau6[[#Headers],[Infirmière]:[Personne 19]],0)))=TRUE,"Form","")</f>
        <v/>
      </c>
      <c r="GE25" s="96" t="str">
        <f>IF(ISTEXT(INDEX('Abs Formation'!$B$4:$T$369,MATCH(GE$9*1,Tableau6[Date],0),MATCH(Tableau3[[#This Row],[Nom Prénom]],Tableau6[[#Headers],[Infirmière]:[Personne 19]],0)))=TRUE,"Form","")</f>
        <v/>
      </c>
      <c r="GF25" s="96" t="str">
        <f>IF(ISTEXT(INDEX('Abs Formation'!$B$4:$T$369,MATCH(GF$9*1,Tableau6[Date],0),MATCH(Tableau3[[#This Row],[Nom Prénom]],Tableau6[[#Headers],[Infirmière]:[Personne 19]],0)))=TRUE,"Form","")</f>
        <v/>
      </c>
      <c r="GG25" s="96" t="str">
        <f>IF(ISTEXT(INDEX('Abs Formation'!$B$4:$T$369,MATCH(GG$9*1,Tableau6[Date],0),MATCH(Tableau3[[#This Row],[Nom Prénom]],Tableau6[[#Headers],[Infirmière]:[Personne 19]],0)))=TRUE,"Form","")</f>
        <v/>
      </c>
      <c r="GH25" s="96" t="str">
        <f>IF(ISTEXT(INDEX('Abs Formation'!$B$4:$T$369,MATCH(GH$9*1,Tableau6[Date],0),MATCH(Tableau3[[#This Row],[Nom Prénom]],Tableau6[[#Headers],[Infirmière]:[Personne 19]],0)))=TRUE,"Form","")</f>
        <v/>
      </c>
      <c r="GI25" s="96" t="str">
        <f>IF(ISTEXT(INDEX('Abs Formation'!$B$4:$T$369,MATCH(GI$9*1,Tableau6[Date],0),MATCH(Tableau3[[#This Row],[Nom Prénom]],Tableau6[[#Headers],[Infirmière]:[Personne 19]],0)))=TRUE,"Form","")</f>
        <v/>
      </c>
      <c r="GJ25" s="96" t="str">
        <f>IF(ISTEXT(INDEX('Abs Formation'!$B$4:$T$369,MATCH(GJ$9*1,Tableau6[Date],0),MATCH(Tableau3[[#This Row],[Nom Prénom]],Tableau6[[#Headers],[Infirmière]:[Personne 19]],0)))=TRUE,"Form","")</f>
        <v/>
      </c>
      <c r="GK25" s="96" t="str">
        <f>IF(ISTEXT(INDEX('Abs Formation'!$B$4:$T$369,MATCH(GK$9*1,Tableau6[Date],0),MATCH(Tableau3[[#This Row],[Nom Prénom]],Tableau6[[#Headers],[Infirmière]:[Personne 19]],0)))=TRUE,"Form","")</f>
        <v/>
      </c>
      <c r="GL25" s="96" t="str">
        <f>IF(ISTEXT(INDEX('Abs Formation'!$B$4:$T$369,MATCH(GL$9*1,Tableau6[Date],0),MATCH(Tableau3[[#This Row],[Nom Prénom]],Tableau6[[#Headers],[Infirmière]:[Personne 19]],0)))=TRUE,"Form","")</f>
        <v/>
      </c>
      <c r="GM25" s="96" t="str">
        <f>IF(ISTEXT(INDEX('Abs Formation'!$B$4:$T$369,MATCH(GM$9*1,Tableau6[Date],0),MATCH(Tableau3[[#This Row],[Nom Prénom]],Tableau6[[#Headers],[Infirmière]:[Personne 19]],0)))=TRUE,"Form","")</f>
        <v/>
      </c>
      <c r="GN25" s="96" t="str">
        <f>IF(ISTEXT(INDEX('Abs Formation'!$B$4:$T$369,MATCH(GN$9*1,Tableau6[Date],0),MATCH(Tableau3[[#This Row],[Nom Prénom]],Tableau6[[#Headers],[Infirmière]:[Personne 19]],0)))=TRUE,"Form","")</f>
        <v/>
      </c>
      <c r="GO25" s="97" t="str">
        <f>IF(ISTEXT(INDEX('Abs Formation'!$B$4:$T$369,MATCH(GO$9*1,Tableau6[Date],0),MATCH(Tableau3[[#This Row],[Nom Prénom]],Tableau6[[#Headers],[Infirmière]:[Personne 19]],0)))=TRUE,"Form","")</f>
        <v/>
      </c>
      <c r="GP25" s="97" t="str">
        <f>IF(ISTEXT(INDEX('Abs Formation'!$B$4:$T$369,MATCH(GP$9*1,Tableau6[Date],0),MATCH(Tableau3[[#This Row],[Nom Prénom]],Tableau6[[#Headers],[Infirmière]:[Personne 19]],0)))=TRUE,"Form","")</f>
        <v/>
      </c>
      <c r="GQ25" s="97" t="str">
        <f>IF(ISTEXT(INDEX('Abs Formation'!$B$4:$T$369,MATCH(GQ$9*1,Tableau6[Date],0),MATCH(Tableau3[[#This Row],[Nom Prénom]],Tableau6[[#Headers],[Infirmière]:[Personne 19]],0)))=TRUE,"Form","")</f>
        <v/>
      </c>
      <c r="GR25" s="97" t="str">
        <f>IF(ISTEXT(INDEX('Abs Formation'!$B$4:$T$369,MATCH(GR$9*1,Tableau6[Date],0),MATCH(Tableau3[[#This Row],[Nom Prénom]],Tableau6[[#Headers],[Infirmière]:[Personne 19]],0)))=TRUE,"Form","")</f>
        <v/>
      </c>
      <c r="GS25" s="97" t="str">
        <f>IF(ISTEXT(INDEX('Abs Formation'!$B$4:$T$369,MATCH(GS$9*1,Tableau6[Date],0),MATCH(Tableau3[[#This Row],[Nom Prénom]],Tableau6[[#Headers],[Infirmière]:[Personne 19]],0)))=TRUE,"Form","")</f>
        <v/>
      </c>
      <c r="GT25" s="97" t="str">
        <f>IF(ISTEXT(INDEX('Abs Formation'!$B$4:$T$369,MATCH(GT$9*1,Tableau6[Date],0),MATCH(Tableau3[[#This Row],[Nom Prénom]],Tableau6[[#Headers],[Infirmière]:[Personne 19]],0)))=TRUE,"Form","")</f>
        <v/>
      </c>
      <c r="GU25" s="97" t="str">
        <f>IF(ISTEXT(INDEX('Abs Formation'!$B$4:$T$369,MATCH(GU$9*1,Tableau6[Date],0),MATCH(Tableau3[[#This Row],[Nom Prénom]],Tableau6[[#Headers],[Infirmière]:[Personne 19]],0)))=TRUE,"Form","")</f>
        <v/>
      </c>
      <c r="GV25" s="97" t="str">
        <f>IF(ISTEXT(INDEX('Abs Formation'!$B$4:$T$369,MATCH(GV$9*1,Tableau6[Date],0),MATCH(Tableau3[[#This Row],[Nom Prénom]],Tableau6[[#Headers],[Infirmière]:[Personne 19]],0)))=TRUE,"Form","")</f>
        <v/>
      </c>
      <c r="GW25" s="97" t="str">
        <f>IF(ISTEXT(INDEX('Abs Formation'!$B$4:$T$369,MATCH(GW$9*1,Tableau6[Date],0),MATCH(Tableau3[[#This Row],[Nom Prénom]],Tableau6[[#Headers],[Infirmière]:[Personne 19]],0)))=TRUE,"Form","")</f>
        <v/>
      </c>
      <c r="GX25" s="97" t="str">
        <f>IF(ISTEXT(INDEX('Abs Formation'!$B$4:$T$369,MATCH(GX$9*1,Tableau6[Date],0),MATCH(Tableau3[[#This Row],[Nom Prénom]],Tableau6[[#Headers],[Infirmière]:[Personne 19]],0)))=TRUE,"Form","")</f>
        <v/>
      </c>
      <c r="GY25" s="97" t="str">
        <f>IF(ISTEXT(INDEX('Abs Formation'!$B$4:$T$369,MATCH(GY$9*1,Tableau6[Date],0),MATCH(Tableau3[[#This Row],[Nom Prénom]],Tableau6[[#Headers],[Infirmière]:[Personne 19]],0)))=TRUE,"Form","")</f>
        <v/>
      </c>
      <c r="GZ25" s="97" t="str">
        <f>IF(ISTEXT(INDEX('Abs Formation'!$B$4:$T$369,MATCH(GZ$9*1,Tableau6[Date],0),MATCH(Tableau3[[#This Row],[Nom Prénom]],Tableau6[[#Headers],[Infirmière]:[Personne 19]],0)))=TRUE,"Form","")</f>
        <v/>
      </c>
      <c r="HA25" s="97" t="str">
        <f>IF(ISTEXT(INDEX('Abs Formation'!$B$4:$T$369,MATCH(HA$9*1,Tableau6[Date],0),MATCH(Tableau3[[#This Row],[Nom Prénom]],Tableau6[[#Headers],[Infirmière]:[Personne 19]],0)))=TRUE,"Form","")</f>
        <v/>
      </c>
      <c r="HB25" s="97" t="str">
        <f>IF(ISTEXT(INDEX('Abs Formation'!$B$4:$T$369,MATCH(HB$9*1,Tableau6[Date],0),MATCH(Tableau3[[#This Row],[Nom Prénom]],Tableau6[[#Headers],[Infirmière]:[Personne 19]],0)))=TRUE,"Form","")</f>
        <v/>
      </c>
      <c r="HC25" s="97" t="str">
        <f>IF(ISTEXT(INDEX('Abs Formation'!$B$4:$T$369,MATCH(HC$9*1,Tableau6[Date],0),MATCH(Tableau3[[#This Row],[Nom Prénom]],Tableau6[[#Headers],[Infirmière]:[Personne 19]],0)))=TRUE,"Form","")</f>
        <v/>
      </c>
      <c r="HD25" s="97" t="str">
        <f>IF(ISTEXT(INDEX('Abs Formation'!$B$4:$T$369,MATCH(HD$9*1,Tableau6[Date],0),MATCH(Tableau3[[#This Row],[Nom Prénom]],Tableau6[[#Headers],[Infirmière]:[Personne 19]],0)))=TRUE,"Form","")</f>
        <v/>
      </c>
      <c r="HE25" s="97" t="str">
        <f>IF(ISTEXT(INDEX('Abs Formation'!$B$4:$T$369,MATCH(HE$9*1,Tableau6[Date],0),MATCH(Tableau3[[#This Row],[Nom Prénom]],Tableau6[[#Headers],[Infirmière]:[Personne 19]],0)))=TRUE,"Form","")</f>
        <v/>
      </c>
      <c r="HF25" s="97" t="str">
        <f>IF(ISTEXT(INDEX('Abs Formation'!$B$4:$T$369,MATCH(HF$9*1,Tableau6[Date],0),MATCH(Tableau3[[#This Row],[Nom Prénom]],Tableau6[[#Headers],[Infirmière]:[Personne 19]],0)))=TRUE,"Form","")</f>
        <v/>
      </c>
      <c r="HG25" s="97" t="str">
        <f>IF(ISTEXT(INDEX('Abs Formation'!$B$4:$T$369,MATCH(HG$9*1,Tableau6[Date],0),MATCH(Tableau3[[#This Row],[Nom Prénom]],Tableau6[[#Headers],[Infirmière]:[Personne 19]],0)))=TRUE,"Form","")</f>
        <v/>
      </c>
      <c r="HH25" s="97" t="str">
        <f>IF(ISTEXT(INDEX('Abs Formation'!$B$4:$T$369,MATCH(HH$9*1,Tableau6[Date],0),MATCH(Tableau3[[#This Row],[Nom Prénom]],Tableau6[[#Headers],[Infirmière]:[Personne 19]],0)))=TRUE,"Form","")</f>
        <v/>
      </c>
      <c r="HI25" s="97" t="str">
        <f>IF(ISTEXT(INDEX('Abs Formation'!$B$4:$T$369,MATCH(HI$9*1,Tableau6[Date],0),MATCH(Tableau3[[#This Row],[Nom Prénom]],Tableau6[[#Headers],[Infirmière]:[Personne 19]],0)))=TRUE,"Form","")</f>
        <v/>
      </c>
      <c r="HJ25" s="97" t="str">
        <f>IF(ISTEXT(INDEX('Abs Formation'!$B$4:$T$369,MATCH(HJ$9*1,Tableau6[Date],0),MATCH(Tableau3[[#This Row],[Nom Prénom]],Tableau6[[#Headers],[Infirmière]:[Personne 19]],0)))=TRUE,"Form","")</f>
        <v/>
      </c>
      <c r="HK25" s="97" t="str">
        <f>IF(ISTEXT(INDEX('Abs Formation'!$B$4:$T$369,MATCH(HK$9*1,Tableau6[Date],0),MATCH(Tableau3[[#This Row],[Nom Prénom]],Tableau6[[#Headers],[Infirmière]:[Personne 19]],0)))=TRUE,"Form","")</f>
        <v/>
      </c>
      <c r="HL25" s="97" t="str">
        <f>IF(ISTEXT(INDEX('Abs Formation'!$B$4:$T$369,MATCH(HL$9*1,Tableau6[Date],0),MATCH(Tableau3[[#This Row],[Nom Prénom]],Tableau6[[#Headers],[Infirmière]:[Personne 19]],0)))=TRUE,"Form","")</f>
        <v/>
      </c>
      <c r="HM25" s="97" t="str">
        <f>IF(ISTEXT(INDEX('Abs Formation'!$B$4:$T$369,MATCH(HM$9*1,Tableau6[Date],0),MATCH(Tableau3[[#This Row],[Nom Prénom]],Tableau6[[#Headers],[Infirmière]:[Personne 19]],0)))=TRUE,"Form","")</f>
        <v/>
      </c>
      <c r="HN25" s="97" t="str">
        <f>IF(ISTEXT(INDEX('Abs Formation'!$B$4:$T$369,MATCH(HN$9*1,Tableau6[Date],0),MATCH(Tableau3[[#This Row],[Nom Prénom]],Tableau6[[#Headers],[Infirmière]:[Personne 19]],0)))=TRUE,"Form","")</f>
        <v/>
      </c>
      <c r="HO25" s="97" t="str">
        <f>IF(ISTEXT(INDEX('Abs Formation'!$B$4:$T$369,MATCH(HO$9*1,Tableau6[Date],0),MATCH(Tableau3[[#This Row],[Nom Prénom]],Tableau6[[#Headers],[Infirmière]:[Personne 19]],0)))=TRUE,"Form","")</f>
        <v/>
      </c>
      <c r="HP25" s="97" t="str">
        <f>IF(ISTEXT(INDEX('Abs Formation'!$B$4:$T$369,MATCH(HP$9*1,Tableau6[Date],0),MATCH(Tableau3[[#This Row],[Nom Prénom]],Tableau6[[#Headers],[Infirmière]:[Personne 19]],0)))=TRUE,"Form","")</f>
        <v/>
      </c>
      <c r="HQ25" s="97" t="str">
        <f>IF(ISTEXT(INDEX('Abs Formation'!$B$4:$T$369,MATCH(HQ$9*1,Tableau6[Date],0),MATCH(Tableau3[[#This Row],[Nom Prénom]],Tableau6[[#Headers],[Infirmière]:[Personne 19]],0)))=TRUE,"Form","")</f>
        <v/>
      </c>
      <c r="HR25" s="97" t="str">
        <f>IF(ISTEXT(INDEX('Abs Formation'!$B$4:$T$369,MATCH(HR$9*1,Tableau6[Date],0),MATCH(Tableau3[[#This Row],[Nom Prénom]],Tableau6[[#Headers],[Infirmière]:[Personne 19]],0)))=TRUE,"Form","")</f>
        <v/>
      </c>
      <c r="HS25" s="97" t="str">
        <f>IF(ISTEXT(INDEX('Abs Formation'!$B$4:$T$369,MATCH(HS$9*1,Tableau6[Date],0),MATCH(Tableau3[[#This Row],[Nom Prénom]],Tableau6[[#Headers],[Infirmière]:[Personne 19]],0)))=TRUE,"Form","")</f>
        <v/>
      </c>
      <c r="HT25" s="91" t="str">
        <f>IF(ISTEXT(INDEX('Abs Formation'!$B$4:$T$369,MATCH(HT$9*1,Tableau6[Date],0),MATCH(Tableau3[[#This Row],[Nom Prénom]],Tableau6[[#Headers],[Infirmière]:[Personne 19]],0)))=TRUE,"Form","")</f>
        <v/>
      </c>
      <c r="HU25" s="91" t="str">
        <f>IF(ISTEXT(INDEX('Abs Formation'!$B$4:$T$369,MATCH(HU$9*1,Tableau6[Date],0),MATCH(Tableau3[[#This Row],[Nom Prénom]],Tableau6[[#Headers],[Infirmière]:[Personne 19]],0)))=TRUE,"Form","")</f>
        <v/>
      </c>
      <c r="HV25" s="91" t="str">
        <f>IF(ISTEXT(INDEX('Abs Formation'!$B$4:$T$369,MATCH(HV$9*1,Tableau6[Date],0),MATCH(Tableau3[[#This Row],[Nom Prénom]],Tableau6[[#Headers],[Infirmière]:[Personne 19]],0)))=TRUE,"Form","")</f>
        <v/>
      </c>
      <c r="HW25" s="91" t="str">
        <f>IF(ISTEXT(INDEX('Abs Formation'!$B$4:$T$369,MATCH(HW$9*1,Tableau6[Date],0),MATCH(Tableau3[[#This Row],[Nom Prénom]],Tableau6[[#Headers],[Infirmière]:[Personne 19]],0)))=TRUE,"Form","")</f>
        <v/>
      </c>
      <c r="HX25" s="91" t="str">
        <f>IF(ISTEXT(INDEX('Abs Formation'!$B$4:$T$369,MATCH(HX$9*1,Tableau6[Date],0),MATCH(Tableau3[[#This Row],[Nom Prénom]],Tableau6[[#Headers],[Infirmière]:[Personne 19]],0)))=TRUE,"Form","")</f>
        <v/>
      </c>
      <c r="HY25" s="91" t="str">
        <f>IF(ISTEXT(INDEX('Abs Formation'!$B$4:$T$369,MATCH(HY$9*1,Tableau6[Date],0),MATCH(Tableau3[[#This Row],[Nom Prénom]],Tableau6[[#Headers],[Infirmière]:[Personne 19]],0)))=TRUE,"Form","")</f>
        <v/>
      </c>
      <c r="HZ25" s="91" t="str">
        <f>IF(ISTEXT(INDEX('Abs Formation'!$B$4:$T$369,MATCH(HZ$9*1,Tableau6[Date],0),MATCH(Tableau3[[#This Row],[Nom Prénom]],Tableau6[[#Headers],[Infirmière]:[Personne 19]],0)))=TRUE,"Form","")</f>
        <v/>
      </c>
      <c r="IA25" s="91" t="str">
        <f>IF(ISTEXT(INDEX('Abs Formation'!$B$4:$T$369,MATCH(IA$9*1,Tableau6[Date],0),MATCH(Tableau3[[#This Row],[Nom Prénom]],Tableau6[[#Headers],[Infirmière]:[Personne 19]],0)))=TRUE,"Form","")</f>
        <v/>
      </c>
      <c r="IB25" s="91" t="str">
        <f>IF(ISTEXT(INDEX('Abs Formation'!$B$4:$T$369,MATCH(IB$9*1,Tableau6[Date],0),MATCH(Tableau3[[#This Row],[Nom Prénom]],Tableau6[[#Headers],[Infirmière]:[Personne 19]],0)))=TRUE,"Form","")</f>
        <v/>
      </c>
      <c r="IC25" s="91" t="str">
        <f>IF(ISTEXT(INDEX('Abs Formation'!$B$4:$T$369,MATCH(IC$9*1,Tableau6[Date],0),MATCH(Tableau3[[#This Row],[Nom Prénom]],Tableau6[[#Headers],[Infirmière]:[Personne 19]],0)))=TRUE,"Form","")</f>
        <v/>
      </c>
      <c r="ID25" s="91" t="str">
        <f>IF(ISTEXT(INDEX('Abs Formation'!$B$4:$T$369,MATCH(ID$9*1,Tableau6[Date],0),MATCH(Tableau3[[#This Row],[Nom Prénom]],Tableau6[[#Headers],[Infirmière]:[Personne 19]],0)))=TRUE,"Form","")</f>
        <v/>
      </c>
      <c r="IE25" s="91" t="str">
        <f>IF(ISTEXT(INDEX('Abs Formation'!$B$4:$T$369,MATCH(IE$9*1,Tableau6[Date],0),MATCH(Tableau3[[#This Row],[Nom Prénom]],Tableau6[[#Headers],[Infirmière]:[Personne 19]],0)))=TRUE,"Form","")</f>
        <v/>
      </c>
      <c r="IF25" s="91" t="str">
        <f>IF(ISTEXT(INDEX('Abs Formation'!$B$4:$T$369,MATCH(IF$9*1,Tableau6[Date],0),MATCH(Tableau3[[#This Row],[Nom Prénom]],Tableau6[[#Headers],[Infirmière]:[Personne 19]],0)))=TRUE,"Form","")</f>
        <v/>
      </c>
      <c r="IG25" s="91" t="str">
        <f>IF(ISTEXT(INDEX('Abs Formation'!$B$4:$T$369,MATCH(IG$9*1,Tableau6[Date],0),MATCH(Tableau3[[#This Row],[Nom Prénom]],Tableau6[[#Headers],[Infirmière]:[Personne 19]],0)))=TRUE,"Form","")</f>
        <v/>
      </c>
      <c r="IH25" s="91" t="str">
        <f>IF(ISTEXT(INDEX('Abs Formation'!$B$4:$T$369,MATCH(IH$9*1,Tableau6[Date],0),MATCH(Tableau3[[#This Row],[Nom Prénom]],Tableau6[[#Headers],[Infirmière]:[Personne 19]],0)))=TRUE,"Form","")</f>
        <v/>
      </c>
      <c r="II25" s="91" t="str">
        <f>IF(ISTEXT(INDEX('Abs Formation'!$B$4:$T$369,MATCH(II$9*1,Tableau6[Date],0),MATCH(Tableau3[[#This Row],[Nom Prénom]],Tableau6[[#Headers],[Infirmière]:[Personne 19]],0)))=TRUE,"Form","")</f>
        <v/>
      </c>
      <c r="IJ25" s="91" t="str">
        <f>IF(ISTEXT(INDEX('Abs Formation'!$B$4:$T$369,MATCH(IJ$9*1,Tableau6[Date],0),MATCH(Tableau3[[#This Row],[Nom Prénom]],Tableau6[[#Headers],[Infirmière]:[Personne 19]],0)))=TRUE,"Form","")</f>
        <v/>
      </c>
      <c r="IK25" s="91" t="str">
        <f>IF(ISTEXT(INDEX('Abs Formation'!$B$4:$T$369,MATCH(IK$9*1,Tableau6[Date],0),MATCH(Tableau3[[#This Row],[Nom Prénom]],Tableau6[[#Headers],[Infirmière]:[Personne 19]],0)))=TRUE,"Form","")</f>
        <v/>
      </c>
      <c r="IL25" s="91" t="str">
        <f>IF(ISTEXT(INDEX('Abs Formation'!$B$4:$T$369,MATCH(IL$9*1,Tableau6[Date],0),MATCH(Tableau3[[#This Row],[Nom Prénom]],Tableau6[[#Headers],[Infirmière]:[Personne 19]],0)))=TRUE,"Form","")</f>
        <v/>
      </c>
      <c r="IM25" s="91" t="str">
        <f>IF(ISTEXT(INDEX('Abs Formation'!$B$4:$T$369,MATCH(IM$9*1,Tableau6[Date],0),MATCH(Tableau3[[#This Row],[Nom Prénom]],Tableau6[[#Headers],[Infirmière]:[Personne 19]],0)))=TRUE,"Form","")</f>
        <v/>
      </c>
      <c r="IN25" s="91" t="str">
        <f>IF(ISTEXT(INDEX('Abs Formation'!$B$4:$T$369,MATCH(IN$9*1,Tableau6[Date],0),MATCH(Tableau3[[#This Row],[Nom Prénom]],Tableau6[[#Headers],[Infirmière]:[Personne 19]],0)))=TRUE,"Form","")</f>
        <v/>
      </c>
      <c r="IO25" s="91" t="str">
        <f>IF(ISTEXT(INDEX('Abs Formation'!$B$4:$T$369,MATCH(IO$9*1,Tableau6[Date],0),MATCH(Tableau3[[#This Row],[Nom Prénom]],Tableau6[[#Headers],[Infirmière]:[Personne 19]],0)))=TRUE,"Form","")</f>
        <v/>
      </c>
      <c r="IP25" s="91" t="str">
        <f>IF(ISTEXT(INDEX('Abs Formation'!$B$4:$T$369,MATCH(IP$9*1,Tableau6[Date],0),MATCH(Tableau3[[#This Row],[Nom Prénom]],Tableau6[[#Headers],[Infirmière]:[Personne 19]],0)))=TRUE,"Form","")</f>
        <v/>
      </c>
      <c r="IQ25" s="91" t="str">
        <f>IF(ISTEXT(INDEX('Abs Formation'!$B$4:$T$369,MATCH(IQ$9*1,Tableau6[Date],0),MATCH(Tableau3[[#This Row],[Nom Prénom]],Tableau6[[#Headers],[Infirmière]:[Personne 19]],0)))=TRUE,"Form","")</f>
        <v/>
      </c>
      <c r="IR25" s="91" t="str">
        <f>IF(ISTEXT(INDEX('Abs Formation'!$B$4:$T$369,MATCH(IR$9*1,Tableau6[Date],0),MATCH(Tableau3[[#This Row],[Nom Prénom]],Tableau6[[#Headers],[Infirmière]:[Personne 19]],0)))=TRUE,"Form","")</f>
        <v/>
      </c>
      <c r="IS25" s="91" t="str">
        <f>IF(ISTEXT(INDEX('Abs Formation'!$B$4:$T$369,MATCH(IS$9*1,Tableau6[Date],0),MATCH(Tableau3[[#This Row],[Nom Prénom]],Tableau6[[#Headers],[Infirmière]:[Personne 19]],0)))=TRUE,"Form","")</f>
        <v/>
      </c>
      <c r="IT25" s="91" t="str">
        <f>IF(ISTEXT(INDEX('Abs Formation'!$B$4:$T$369,MATCH(IT$9*1,Tableau6[Date],0),MATCH(Tableau3[[#This Row],[Nom Prénom]],Tableau6[[#Headers],[Infirmière]:[Personne 19]],0)))=TRUE,"Form","")</f>
        <v/>
      </c>
      <c r="IU25" s="91" t="str">
        <f>IF(ISTEXT(INDEX('Abs Formation'!$B$4:$T$369,MATCH(IU$9*1,Tableau6[Date],0),MATCH(Tableau3[[#This Row],[Nom Prénom]],Tableau6[[#Headers],[Infirmière]:[Personne 19]],0)))=TRUE,"Form","")</f>
        <v/>
      </c>
      <c r="IV25" s="91" t="str">
        <f>IF(ISTEXT(INDEX('Abs Formation'!$B$4:$T$369,MATCH(IV$9*1,Tableau6[Date],0),MATCH(Tableau3[[#This Row],[Nom Prénom]],Tableau6[[#Headers],[Infirmière]:[Personne 19]],0)))=TRUE,"Form","")</f>
        <v/>
      </c>
      <c r="IW25" s="91" t="str">
        <f>IF(ISTEXT(INDEX('Abs Formation'!$B$4:$T$369,MATCH(IW$9*1,Tableau6[Date],0),MATCH(Tableau3[[#This Row],[Nom Prénom]],Tableau6[[#Headers],[Infirmière]:[Personne 19]],0)))=TRUE,"Form","")</f>
        <v/>
      </c>
      <c r="IX25" s="91" t="str">
        <f>IF(ISTEXT(INDEX('Abs Formation'!$B$4:$T$369,MATCH(IX$9*1,Tableau6[Date],0),MATCH(Tableau3[[#This Row],[Nom Prénom]],Tableau6[[#Headers],[Infirmière]:[Personne 19]],0)))=TRUE,"Form","")</f>
        <v/>
      </c>
      <c r="IY25" s="98" t="str">
        <f>IF(ISTEXT(INDEX('Abs Formation'!$B$4:$T$369,MATCH(IY$9*1,Tableau6[Date],0),MATCH(Tableau3[[#This Row],[Nom Prénom]],Tableau6[[#Headers],[Infirmière]:[Personne 19]],0)))=TRUE,"Form","")</f>
        <v/>
      </c>
      <c r="IZ25" s="98" t="str">
        <f>IF(ISTEXT(INDEX('Abs Formation'!$B$4:$T$369,MATCH(IZ$9*1,Tableau6[Date],0),MATCH(Tableau3[[#This Row],[Nom Prénom]],Tableau6[[#Headers],[Infirmière]:[Personne 19]],0)))=TRUE,"Form","")</f>
        <v/>
      </c>
      <c r="JA25" s="98" t="str">
        <f>IF(ISTEXT(INDEX('Abs Formation'!$B$4:$T$369,MATCH(JA$9*1,Tableau6[Date],0),MATCH(Tableau3[[#This Row],[Nom Prénom]],Tableau6[[#Headers],[Infirmière]:[Personne 19]],0)))=TRUE,"Form","")</f>
        <v/>
      </c>
      <c r="JB25" s="98" t="str">
        <f>IF(ISTEXT(INDEX('Abs Formation'!$B$4:$T$369,MATCH(JB$9*1,Tableau6[Date],0),MATCH(Tableau3[[#This Row],[Nom Prénom]],Tableau6[[#Headers],[Infirmière]:[Personne 19]],0)))=TRUE,"Form","")</f>
        <v/>
      </c>
      <c r="JC25" s="98" t="str">
        <f>IF(ISTEXT(INDEX('Abs Formation'!$B$4:$T$369,MATCH(JC$9*1,Tableau6[Date],0),MATCH(Tableau3[[#This Row],[Nom Prénom]],Tableau6[[#Headers],[Infirmière]:[Personne 19]],0)))=TRUE,"Form","")</f>
        <v/>
      </c>
      <c r="JD25" s="98" t="str">
        <f>IF(ISTEXT(INDEX('Abs Formation'!$B$4:$T$369,MATCH(JD$9*1,Tableau6[Date],0),MATCH(Tableau3[[#This Row],[Nom Prénom]],Tableau6[[#Headers],[Infirmière]:[Personne 19]],0)))=TRUE,"Form","")</f>
        <v/>
      </c>
      <c r="JE25" s="98" t="str">
        <f>IF(ISTEXT(INDEX('Abs Formation'!$B$4:$T$369,MATCH(JE$9*1,Tableau6[Date],0),MATCH(Tableau3[[#This Row],[Nom Prénom]],Tableau6[[#Headers],[Infirmière]:[Personne 19]],0)))=TRUE,"Form","")</f>
        <v/>
      </c>
      <c r="JF25" s="98" t="str">
        <f>IF(ISTEXT(INDEX('Abs Formation'!$B$4:$T$369,MATCH(JF$9*1,Tableau6[Date],0),MATCH(Tableau3[[#This Row],[Nom Prénom]],Tableau6[[#Headers],[Infirmière]:[Personne 19]],0)))=TRUE,"Form","")</f>
        <v/>
      </c>
      <c r="JG25" s="98" t="str">
        <f>IF(ISTEXT(INDEX('Abs Formation'!$B$4:$T$369,MATCH(JG$9*1,Tableau6[Date],0),MATCH(Tableau3[[#This Row],[Nom Prénom]],Tableau6[[#Headers],[Infirmière]:[Personne 19]],0)))=TRUE,"Form","")</f>
        <v/>
      </c>
      <c r="JH25" s="98" t="str">
        <f>IF(ISTEXT(INDEX('Abs Formation'!$B$4:$T$369,MATCH(JH$9*1,Tableau6[Date],0),MATCH(Tableau3[[#This Row],[Nom Prénom]],Tableau6[[#Headers],[Infirmière]:[Personne 19]],0)))=TRUE,"Form","")</f>
        <v/>
      </c>
      <c r="JI25" s="98" t="str">
        <f>IF(ISTEXT(INDEX('Abs Formation'!$B$4:$T$369,MATCH(JI$9*1,Tableau6[Date],0),MATCH(Tableau3[[#This Row],[Nom Prénom]],Tableau6[[#Headers],[Infirmière]:[Personne 19]],0)))=TRUE,"Form","")</f>
        <v/>
      </c>
      <c r="JJ25" s="98" t="str">
        <f>IF(ISTEXT(INDEX('Abs Formation'!$B$4:$T$369,MATCH(JJ$9*1,Tableau6[Date],0),MATCH(Tableau3[[#This Row],[Nom Prénom]],Tableau6[[#Headers],[Infirmière]:[Personne 19]],0)))=TRUE,"Form","")</f>
        <v/>
      </c>
      <c r="JK25" s="98" t="str">
        <f>IF(ISTEXT(INDEX('Abs Formation'!$B$4:$T$369,MATCH(JK$9*1,Tableau6[Date],0),MATCH(Tableau3[[#This Row],[Nom Prénom]],Tableau6[[#Headers],[Infirmière]:[Personne 19]],0)))=TRUE,"Form","")</f>
        <v/>
      </c>
      <c r="JL25" s="98" t="str">
        <f>IF(ISTEXT(INDEX('Abs Formation'!$B$4:$T$369,MATCH(JL$9*1,Tableau6[Date],0),MATCH(Tableau3[[#This Row],[Nom Prénom]],Tableau6[[#Headers],[Infirmière]:[Personne 19]],0)))=TRUE,"Form","")</f>
        <v/>
      </c>
      <c r="JM25" s="98" t="str">
        <f>IF(ISTEXT(INDEX('Abs Formation'!$B$4:$T$369,MATCH(JM$9*1,Tableau6[Date],0),MATCH(Tableau3[[#This Row],[Nom Prénom]],Tableau6[[#Headers],[Infirmière]:[Personne 19]],0)))=TRUE,"Form","")</f>
        <v/>
      </c>
      <c r="JN25" s="98" t="str">
        <f>IF(ISTEXT(INDEX('Abs Formation'!$B$4:$T$369,MATCH(JN$9*1,Tableau6[Date],0),MATCH(Tableau3[[#This Row],[Nom Prénom]],Tableau6[[#Headers],[Infirmière]:[Personne 19]],0)))=TRUE,"Form","")</f>
        <v/>
      </c>
      <c r="JO25" s="98" t="str">
        <f>IF(ISTEXT(INDEX('Abs Formation'!$B$4:$T$369,MATCH(JO$9*1,Tableau6[Date],0),MATCH(Tableau3[[#This Row],[Nom Prénom]],Tableau6[[#Headers],[Infirmière]:[Personne 19]],0)))=TRUE,"Form","")</f>
        <v/>
      </c>
      <c r="JP25" s="98" t="str">
        <f>IF(ISTEXT(INDEX('Abs Formation'!$B$4:$T$369,MATCH(JP$9*1,Tableau6[Date],0),MATCH(Tableau3[[#This Row],[Nom Prénom]],Tableau6[[#Headers],[Infirmière]:[Personne 19]],0)))=TRUE,"Form","")</f>
        <v/>
      </c>
      <c r="JQ25" s="98" t="str">
        <f>IF(ISTEXT(INDEX('Abs Formation'!$B$4:$T$369,MATCH(JQ$9*1,Tableau6[Date],0),MATCH(Tableau3[[#This Row],[Nom Prénom]],Tableau6[[#Headers],[Infirmière]:[Personne 19]],0)))=TRUE,"Form","")</f>
        <v/>
      </c>
      <c r="JR25" s="98" t="str">
        <f>IF(ISTEXT(INDEX('Abs Formation'!$B$4:$T$369,MATCH(JR$9*1,Tableau6[Date],0),MATCH(Tableau3[[#This Row],[Nom Prénom]],Tableau6[[#Headers],[Infirmière]:[Personne 19]],0)))=TRUE,"Form","")</f>
        <v/>
      </c>
      <c r="JS25" s="98" t="str">
        <f>IF(ISTEXT(INDEX('Abs Formation'!$B$4:$T$369,MATCH(JS$9*1,Tableau6[Date],0),MATCH(Tableau3[[#This Row],[Nom Prénom]],Tableau6[[#Headers],[Infirmière]:[Personne 19]],0)))=TRUE,"Form","")</f>
        <v/>
      </c>
      <c r="JT25" s="98" t="str">
        <f>IF(ISTEXT(INDEX('Abs Formation'!$B$4:$T$369,MATCH(JT$9*1,Tableau6[Date],0),MATCH(Tableau3[[#This Row],[Nom Prénom]],Tableau6[[#Headers],[Infirmière]:[Personne 19]],0)))=TRUE,"Form","")</f>
        <v/>
      </c>
      <c r="JU25" s="98" t="str">
        <f>IF(ISTEXT(INDEX('Abs Formation'!$B$4:$T$369,MATCH(JU$9*1,Tableau6[Date],0),MATCH(Tableau3[[#This Row],[Nom Prénom]],Tableau6[[#Headers],[Infirmière]:[Personne 19]],0)))=TRUE,"Form","")</f>
        <v/>
      </c>
      <c r="JV25" s="98" t="str">
        <f>IF(ISTEXT(INDEX('Abs Formation'!$B$4:$T$369,MATCH(JV$9*1,Tableau6[Date],0),MATCH(Tableau3[[#This Row],[Nom Prénom]],Tableau6[[#Headers],[Infirmière]:[Personne 19]],0)))=TRUE,"Form","")</f>
        <v/>
      </c>
      <c r="JW25" s="98" t="str">
        <f>IF(ISTEXT(INDEX('Abs Formation'!$B$4:$T$369,MATCH(JW$9*1,Tableau6[Date],0),MATCH(Tableau3[[#This Row],[Nom Prénom]],Tableau6[[#Headers],[Infirmière]:[Personne 19]],0)))=TRUE,"Form","")</f>
        <v/>
      </c>
      <c r="JX25" s="98" t="str">
        <f>IF(ISTEXT(INDEX('Abs Formation'!$B$4:$T$369,MATCH(JX$9*1,Tableau6[Date],0),MATCH(Tableau3[[#This Row],[Nom Prénom]],Tableau6[[#Headers],[Infirmière]:[Personne 19]],0)))=TRUE,"Form","")</f>
        <v/>
      </c>
      <c r="JY25" s="98" t="str">
        <f>IF(ISTEXT(INDEX('Abs Formation'!$B$4:$T$369,MATCH(JY$9*1,Tableau6[Date],0),MATCH(Tableau3[[#This Row],[Nom Prénom]],Tableau6[[#Headers],[Infirmière]:[Personne 19]],0)))=TRUE,"Form","")</f>
        <v/>
      </c>
      <c r="JZ25" s="98" t="str">
        <f>IF(ISTEXT(INDEX('Abs Formation'!$B$4:$T$369,MATCH(JZ$9*1,Tableau6[Date],0),MATCH(Tableau3[[#This Row],[Nom Prénom]],Tableau6[[#Headers],[Infirmière]:[Personne 19]],0)))=TRUE,"Form","")</f>
        <v/>
      </c>
      <c r="KA25" s="98" t="str">
        <f>IF(ISTEXT(INDEX('Abs Formation'!$B$4:$T$369,MATCH(KA$9*1,Tableau6[Date],0),MATCH(Tableau3[[#This Row],[Nom Prénom]],Tableau6[[#Headers],[Infirmière]:[Personne 19]],0)))=TRUE,"Form","")</f>
        <v/>
      </c>
      <c r="KB25" s="98" t="str">
        <f>IF(ISTEXT(INDEX('Abs Formation'!$B$4:$T$369,MATCH(KB$9*1,Tableau6[Date],0),MATCH(Tableau3[[#This Row],[Nom Prénom]],Tableau6[[#Headers],[Infirmière]:[Personne 19]],0)))=TRUE,"Form","")</f>
        <v/>
      </c>
      <c r="KC25" s="99" t="str">
        <f>IF(ISTEXT(INDEX('Abs Formation'!$B$4:$T$369,MATCH(KC$9*1,Tableau6[Date],0),MATCH(Tableau3[[#This Row],[Nom Prénom]],Tableau6[[#Headers],[Infirmière]:[Personne 19]],0)))=TRUE,"Form","")</f>
        <v/>
      </c>
      <c r="KD25" s="99" t="str">
        <f>IF(ISTEXT(INDEX('Abs Formation'!$B$4:$T$369,MATCH(KD$9*1,Tableau6[Date],0),MATCH(Tableau3[[#This Row],[Nom Prénom]],Tableau6[[#Headers],[Infirmière]:[Personne 19]],0)))=TRUE,"Form","")</f>
        <v/>
      </c>
      <c r="KE25" s="99" t="str">
        <f>IF(ISTEXT(INDEX('Abs Formation'!$B$4:$T$369,MATCH(KE$9*1,Tableau6[Date],0),MATCH(Tableau3[[#This Row],[Nom Prénom]],Tableau6[[#Headers],[Infirmière]:[Personne 19]],0)))=TRUE,"Form","")</f>
        <v/>
      </c>
      <c r="KF25" s="99" t="str">
        <f>IF(ISTEXT(INDEX('Abs Formation'!$B$4:$T$369,MATCH(KF$9*1,Tableau6[Date],0),MATCH(Tableau3[[#This Row],[Nom Prénom]],Tableau6[[#Headers],[Infirmière]:[Personne 19]],0)))=TRUE,"Form","")</f>
        <v/>
      </c>
      <c r="KG25" s="99" t="str">
        <f>IF(ISTEXT(INDEX('Abs Formation'!$B$4:$T$369,MATCH(KG$9*1,Tableau6[Date],0),MATCH(Tableau3[[#This Row],[Nom Prénom]],Tableau6[[#Headers],[Infirmière]:[Personne 19]],0)))=TRUE,"Form","")</f>
        <v/>
      </c>
      <c r="KH25" s="99" t="str">
        <f>IF(ISTEXT(INDEX('Abs Formation'!$B$4:$T$369,MATCH(KH$9*1,Tableau6[Date],0),MATCH(Tableau3[[#This Row],[Nom Prénom]],Tableau6[[#Headers],[Infirmière]:[Personne 19]],0)))=TRUE,"Form","")</f>
        <v/>
      </c>
      <c r="KI25" s="99" t="str">
        <f>IF(ISTEXT(INDEX('Abs Formation'!$B$4:$T$369,MATCH(KI$9*1,Tableau6[Date],0),MATCH(Tableau3[[#This Row],[Nom Prénom]],Tableau6[[#Headers],[Infirmière]:[Personne 19]],0)))=TRUE,"Form","")</f>
        <v/>
      </c>
      <c r="KJ25" s="99" t="str">
        <f>IF(ISTEXT(INDEX('Abs Formation'!$B$4:$T$369,MATCH(KJ$9*1,Tableau6[Date],0),MATCH(Tableau3[[#This Row],[Nom Prénom]],Tableau6[[#Headers],[Infirmière]:[Personne 19]],0)))=TRUE,"Form","")</f>
        <v/>
      </c>
      <c r="KK25" s="99" t="str">
        <f>IF(ISTEXT(INDEX('Abs Formation'!$B$4:$T$369,MATCH(KK$9*1,Tableau6[Date],0),MATCH(Tableau3[[#This Row],[Nom Prénom]],Tableau6[[#Headers],[Infirmière]:[Personne 19]],0)))=TRUE,"Form","")</f>
        <v/>
      </c>
      <c r="KL25" s="99" t="str">
        <f>IF(ISTEXT(INDEX('Abs Formation'!$B$4:$T$369,MATCH(KL$9*1,Tableau6[Date],0),MATCH(Tableau3[[#This Row],[Nom Prénom]],Tableau6[[#Headers],[Infirmière]:[Personne 19]],0)))=TRUE,"Form","")</f>
        <v/>
      </c>
      <c r="KM25" s="99" t="str">
        <f>IF(ISTEXT(INDEX('Abs Formation'!$B$4:$T$369,MATCH(KM$9*1,Tableau6[Date],0),MATCH(Tableau3[[#This Row],[Nom Prénom]],Tableau6[[#Headers],[Infirmière]:[Personne 19]],0)))=TRUE,"Form","")</f>
        <v/>
      </c>
      <c r="KN25" s="99" t="str">
        <f>IF(ISTEXT(INDEX('Abs Formation'!$B$4:$T$369,MATCH(KN$9*1,Tableau6[Date],0),MATCH(Tableau3[[#This Row],[Nom Prénom]],Tableau6[[#Headers],[Infirmière]:[Personne 19]],0)))=TRUE,"Form","")</f>
        <v/>
      </c>
      <c r="KO25" s="99" t="str">
        <f>IF(ISTEXT(INDEX('Abs Formation'!$B$4:$T$369,MATCH(KO$9*1,Tableau6[Date],0),MATCH(Tableau3[[#This Row],[Nom Prénom]],Tableau6[[#Headers],[Infirmière]:[Personne 19]],0)))=TRUE,"Form","")</f>
        <v/>
      </c>
      <c r="KP25" s="99" t="str">
        <f>IF(ISTEXT(INDEX('Abs Formation'!$B$4:$T$369,MATCH(KP$9*1,Tableau6[Date],0),MATCH(Tableau3[[#This Row],[Nom Prénom]],Tableau6[[#Headers],[Infirmière]:[Personne 19]],0)))=TRUE,"Form","")</f>
        <v/>
      </c>
      <c r="KQ25" s="99" t="str">
        <f>IF(ISTEXT(INDEX('Abs Formation'!$B$4:$T$369,MATCH(KQ$9*1,Tableau6[Date],0),MATCH(Tableau3[[#This Row],[Nom Prénom]],Tableau6[[#Headers],[Infirmière]:[Personne 19]],0)))=TRUE,"Form","")</f>
        <v/>
      </c>
      <c r="KR25" s="99" t="str">
        <f>IF(ISTEXT(INDEX('Abs Formation'!$B$4:$T$369,MATCH(KR$9*1,Tableau6[Date],0),MATCH(Tableau3[[#This Row],[Nom Prénom]],Tableau6[[#Headers],[Infirmière]:[Personne 19]],0)))=TRUE,"Form","")</f>
        <v/>
      </c>
      <c r="KS25" s="99" t="str">
        <f>IF(ISTEXT(INDEX('Abs Formation'!$B$4:$T$369,MATCH(KS$9*1,Tableau6[Date],0),MATCH(Tableau3[[#This Row],[Nom Prénom]],Tableau6[[#Headers],[Infirmière]:[Personne 19]],0)))=TRUE,"Form","")</f>
        <v/>
      </c>
      <c r="KT25" s="99" t="str">
        <f>IF(ISTEXT(INDEX('Abs Formation'!$B$4:$T$369,MATCH(KT$9*1,Tableau6[Date],0),MATCH(Tableau3[[#This Row],[Nom Prénom]],Tableau6[[#Headers],[Infirmière]:[Personne 19]],0)))=TRUE,"Form","")</f>
        <v/>
      </c>
      <c r="KU25" s="99" t="str">
        <f>IF(ISTEXT(INDEX('Abs Formation'!$B$4:$T$369,MATCH(KU$9*1,Tableau6[Date],0),MATCH(Tableau3[[#This Row],[Nom Prénom]],Tableau6[[#Headers],[Infirmière]:[Personne 19]],0)))=TRUE,"Form","")</f>
        <v/>
      </c>
      <c r="KV25" s="99" t="str">
        <f>IF(ISTEXT(INDEX('Abs Formation'!$B$4:$T$369,MATCH(KV$9*1,Tableau6[Date],0),MATCH(Tableau3[[#This Row],[Nom Prénom]],Tableau6[[#Headers],[Infirmière]:[Personne 19]],0)))=TRUE,"Form","")</f>
        <v/>
      </c>
      <c r="KW25" s="99" t="str">
        <f>IF(ISTEXT(INDEX('Abs Formation'!$B$4:$T$369,MATCH(KW$9*1,Tableau6[Date],0),MATCH(Tableau3[[#This Row],[Nom Prénom]],Tableau6[[#Headers],[Infirmière]:[Personne 19]],0)))=TRUE,"Form","")</f>
        <v/>
      </c>
      <c r="KX25" s="99" t="str">
        <f>IF(ISTEXT(INDEX('Abs Formation'!$B$4:$T$369,MATCH(KX$9*1,Tableau6[Date],0),MATCH(Tableau3[[#This Row],[Nom Prénom]],Tableau6[[#Headers],[Infirmière]:[Personne 19]],0)))=TRUE,"Form","")</f>
        <v/>
      </c>
      <c r="KY25" s="99" t="str">
        <f>IF(ISTEXT(INDEX('Abs Formation'!$B$4:$T$369,MATCH(KY$9*1,Tableau6[Date],0),MATCH(Tableau3[[#This Row],[Nom Prénom]],Tableau6[[#Headers],[Infirmière]:[Personne 19]],0)))=TRUE,"Form","")</f>
        <v/>
      </c>
      <c r="KZ25" s="99" t="str">
        <f>IF(ISTEXT(INDEX('Abs Formation'!$B$4:$T$369,MATCH(KZ$9*1,Tableau6[Date],0),MATCH(Tableau3[[#This Row],[Nom Prénom]],Tableau6[[#Headers],[Infirmière]:[Personne 19]],0)))=TRUE,"Form","")</f>
        <v/>
      </c>
      <c r="LA25" s="99" t="str">
        <f>IF(ISTEXT(INDEX('Abs Formation'!$B$4:$T$369,MATCH(LA$9*1,Tableau6[Date],0),MATCH(Tableau3[[#This Row],[Nom Prénom]],Tableau6[[#Headers],[Infirmière]:[Personne 19]],0)))=TRUE,"Form","")</f>
        <v/>
      </c>
      <c r="LB25" s="99" t="str">
        <f>IF(ISTEXT(INDEX('Abs Formation'!$B$4:$T$369,MATCH(LB$9*1,Tableau6[Date],0),MATCH(Tableau3[[#This Row],[Nom Prénom]],Tableau6[[#Headers],[Infirmière]:[Personne 19]],0)))=TRUE,"Form","")</f>
        <v/>
      </c>
      <c r="LC25" s="99" t="str">
        <f>IF(ISTEXT(INDEX('Abs Formation'!$B$4:$T$369,MATCH(LC$9*1,Tableau6[Date],0),MATCH(Tableau3[[#This Row],[Nom Prénom]],Tableau6[[#Headers],[Infirmière]:[Personne 19]],0)))=TRUE,"Form","")</f>
        <v/>
      </c>
      <c r="LD25" s="99" t="str">
        <f>IF(ISTEXT(INDEX('Abs Formation'!$B$4:$T$369,MATCH(LD$9*1,Tableau6[Date],0),MATCH(Tableau3[[#This Row],[Nom Prénom]],Tableau6[[#Headers],[Infirmière]:[Personne 19]],0)))=TRUE,"Form","")</f>
        <v/>
      </c>
      <c r="LE25" s="99" t="str">
        <f>IF(ISTEXT(INDEX('Abs Formation'!$B$4:$T$369,MATCH(LE$9*1,Tableau6[Date],0),MATCH(Tableau3[[#This Row],[Nom Prénom]],Tableau6[[#Headers],[Infirmière]:[Personne 19]],0)))=TRUE,"Form","")</f>
        <v/>
      </c>
      <c r="LF25" s="99" t="str">
        <f>IF(ISTEXT(INDEX('Abs Formation'!$B$4:$T$369,MATCH(LF$9*1,Tableau6[Date],0),MATCH(Tableau3[[#This Row],[Nom Prénom]],Tableau6[[#Headers],[Infirmière]:[Personne 19]],0)))=TRUE,"Form","")</f>
        <v/>
      </c>
      <c r="LG25" s="99" t="str">
        <f>IF(ISTEXT(INDEX('Abs Formation'!$B$4:$T$369,MATCH(LG$9*1,Tableau6[Date],0),MATCH(Tableau3[[#This Row],[Nom Prénom]],Tableau6[[#Headers],[Infirmière]:[Personne 19]],0)))=TRUE,"Form","")</f>
        <v/>
      </c>
      <c r="LH25" s="100" t="str">
        <f>IF(ISTEXT(INDEX('Abs Formation'!$B$4:$T$369,MATCH(LH$9*1,Tableau6[Date],0),MATCH(Tableau3[[#This Row],[Nom Prénom]],Tableau6[[#Headers],[Infirmière]:[Personne 19]],0)))=TRUE,"Form","")</f>
        <v/>
      </c>
      <c r="LI25" s="100" t="str">
        <f>IF(ISTEXT(INDEX('Abs Formation'!$B$4:$T$369,MATCH(LI$9*1,Tableau6[Date],0),MATCH(Tableau3[[#This Row],[Nom Prénom]],Tableau6[[#Headers],[Infirmière]:[Personne 19]],0)))=TRUE,"Form","")</f>
        <v/>
      </c>
      <c r="LJ25" s="100" t="str">
        <f>IF(ISTEXT(INDEX('Abs Formation'!$B$4:$T$369,MATCH(LJ$9*1,Tableau6[Date],0),MATCH(Tableau3[[#This Row],[Nom Prénom]],Tableau6[[#Headers],[Infirmière]:[Personne 19]],0)))=TRUE,"Form","")</f>
        <v/>
      </c>
      <c r="LK25" s="100" t="str">
        <f>IF(ISTEXT(INDEX('Abs Formation'!$B$4:$T$369,MATCH(LK$9*1,Tableau6[Date],0),MATCH(Tableau3[[#This Row],[Nom Prénom]],Tableau6[[#Headers],[Infirmière]:[Personne 19]],0)))=TRUE,"Form","")</f>
        <v/>
      </c>
      <c r="LL25" s="100" t="str">
        <f>IF(ISTEXT(INDEX('Abs Formation'!$B$4:$T$369,MATCH(LL$9*1,Tableau6[Date],0),MATCH(Tableau3[[#This Row],[Nom Prénom]],Tableau6[[#Headers],[Infirmière]:[Personne 19]],0)))=TRUE,"Form","")</f>
        <v/>
      </c>
      <c r="LM25" s="100" t="str">
        <f>IF(ISTEXT(INDEX('Abs Formation'!$B$4:$T$369,MATCH(LM$9*1,Tableau6[Date],0),MATCH(Tableau3[[#This Row],[Nom Prénom]],Tableau6[[#Headers],[Infirmière]:[Personne 19]],0)))=TRUE,"Form","")</f>
        <v/>
      </c>
      <c r="LN25" s="100" t="str">
        <f>IF(ISTEXT(INDEX('Abs Formation'!$B$4:$T$369,MATCH(LN$9*1,Tableau6[Date],0),MATCH(Tableau3[[#This Row],[Nom Prénom]],Tableau6[[#Headers],[Infirmière]:[Personne 19]],0)))=TRUE,"Form","")</f>
        <v/>
      </c>
      <c r="LO25" s="100" t="str">
        <f>IF(ISTEXT(INDEX('Abs Formation'!$B$4:$T$369,MATCH(LO$9*1,Tableau6[Date],0),MATCH(Tableau3[[#This Row],[Nom Prénom]],Tableau6[[#Headers],[Infirmière]:[Personne 19]],0)))=TRUE,"Form","")</f>
        <v/>
      </c>
      <c r="LP25" s="100" t="str">
        <f>IF(ISTEXT(INDEX('Abs Formation'!$B$4:$T$369,MATCH(LP$9*1,Tableau6[Date],0),MATCH(Tableau3[[#This Row],[Nom Prénom]],Tableau6[[#Headers],[Infirmière]:[Personne 19]],0)))=TRUE,"Form","")</f>
        <v/>
      </c>
      <c r="LQ25" s="100" t="str">
        <f>IF(ISTEXT(INDEX('Abs Formation'!$B$4:$T$369,MATCH(LQ$9*1,Tableau6[Date],0),MATCH(Tableau3[[#This Row],[Nom Prénom]],Tableau6[[#Headers],[Infirmière]:[Personne 19]],0)))=TRUE,"Form","")</f>
        <v/>
      </c>
      <c r="LR25" s="100" t="str">
        <f>IF(ISTEXT(INDEX('Abs Formation'!$B$4:$T$369,MATCH(LR$9*1,Tableau6[Date],0),MATCH(Tableau3[[#This Row],[Nom Prénom]],Tableau6[[#Headers],[Infirmière]:[Personne 19]],0)))=TRUE,"Form","")</f>
        <v/>
      </c>
      <c r="LS25" s="100" t="str">
        <f>IF(ISTEXT(INDEX('Abs Formation'!$B$4:$T$369,MATCH(LS$9*1,Tableau6[Date],0),MATCH(Tableau3[[#This Row],[Nom Prénom]],Tableau6[[#Headers],[Infirmière]:[Personne 19]],0)))=TRUE,"Form","")</f>
        <v/>
      </c>
      <c r="LT25" s="100" t="str">
        <f>IF(ISTEXT(INDEX('Abs Formation'!$B$4:$T$369,MATCH(LT$9*1,Tableau6[Date],0),MATCH(Tableau3[[#This Row],[Nom Prénom]],Tableau6[[#Headers],[Infirmière]:[Personne 19]],0)))=TRUE,"Form","")</f>
        <v/>
      </c>
      <c r="LU25" s="100" t="str">
        <f>IF(ISTEXT(INDEX('Abs Formation'!$B$4:$T$369,MATCH(LU$9*1,Tableau6[Date],0),MATCH(Tableau3[[#This Row],[Nom Prénom]],Tableau6[[#Headers],[Infirmière]:[Personne 19]],0)))=TRUE,"Form","")</f>
        <v/>
      </c>
      <c r="LV25" s="100" t="str">
        <f>IF(ISTEXT(INDEX('Abs Formation'!$B$4:$T$369,MATCH(LV$9*1,Tableau6[Date],0),MATCH(Tableau3[[#This Row],[Nom Prénom]],Tableau6[[#Headers],[Infirmière]:[Personne 19]],0)))=TRUE,"Form","")</f>
        <v/>
      </c>
      <c r="LW25" s="100" t="str">
        <f>IF(ISTEXT(INDEX('Abs Formation'!$B$4:$T$369,MATCH(LW$9*1,Tableau6[Date],0),MATCH(Tableau3[[#This Row],[Nom Prénom]],Tableau6[[#Headers],[Infirmière]:[Personne 19]],0)))=TRUE,"Form","")</f>
        <v/>
      </c>
      <c r="LX25" s="100" t="str">
        <f>IF(ISTEXT(INDEX('Abs Formation'!$B$4:$T$369,MATCH(LX$9*1,Tableau6[Date],0),MATCH(Tableau3[[#This Row],[Nom Prénom]],Tableau6[[#Headers],[Infirmière]:[Personne 19]],0)))=TRUE,"Form","")</f>
        <v/>
      </c>
      <c r="LY25" s="100" t="str">
        <f>IF(ISTEXT(INDEX('Abs Formation'!$B$4:$T$369,MATCH(LY$9*1,Tableau6[Date],0),MATCH(Tableau3[[#This Row],[Nom Prénom]],Tableau6[[#Headers],[Infirmière]:[Personne 19]],0)))=TRUE,"Form","")</f>
        <v/>
      </c>
      <c r="LZ25" s="100" t="str">
        <f>IF(ISTEXT(INDEX('Abs Formation'!$B$4:$T$369,MATCH(LZ$9*1,Tableau6[Date],0),MATCH(Tableau3[[#This Row],[Nom Prénom]],Tableau6[[#Headers],[Infirmière]:[Personne 19]],0)))=TRUE,"Form","")</f>
        <v/>
      </c>
      <c r="MA25" s="100" t="str">
        <f>IF(ISTEXT(INDEX('Abs Formation'!$B$4:$T$369,MATCH(MA$9*1,Tableau6[Date],0),MATCH(Tableau3[[#This Row],[Nom Prénom]],Tableau6[[#Headers],[Infirmière]:[Personne 19]],0)))=TRUE,"Form","")</f>
        <v/>
      </c>
      <c r="MB25" s="100" t="str">
        <f>IF(ISTEXT(INDEX('Abs Formation'!$B$4:$T$369,MATCH(MB$9*1,Tableau6[Date],0),MATCH(Tableau3[[#This Row],[Nom Prénom]],Tableau6[[#Headers],[Infirmière]:[Personne 19]],0)))=TRUE,"Form","")</f>
        <v/>
      </c>
      <c r="MC25" s="100" t="str">
        <f>IF(ISTEXT(INDEX('Abs Formation'!$B$4:$T$369,MATCH(MC$9*1,Tableau6[Date],0),MATCH(Tableau3[[#This Row],[Nom Prénom]],Tableau6[[#Headers],[Infirmière]:[Personne 19]],0)))=TRUE,"Form","")</f>
        <v/>
      </c>
      <c r="MD25" s="100" t="str">
        <f>IF(ISTEXT(INDEX('Abs Formation'!$B$4:$T$369,MATCH(MD$9*1,Tableau6[Date],0),MATCH(Tableau3[[#This Row],[Nom Prénom]],Tableau6[[#Headers],[Infirmière]:[Personne 19]],0)))=TRUE,"Form","")</f>
        <v/>
      </c>
      <c r="ME25" s="100" t="str">
        <f>IF(ISTEXT(INDEX('Abs Formation'!$B$4:$T$369,MATCH(ME$9*1,Tableau6[Date],0),MATCH(Tableau3[[#This Row],[Nom Prénom]],Tableau6[[#Headers],[Infirmière]:[Personne 19]],0)))=TRUE,"Form","")</f>
        <v/>
      </c>
      <c r="MF25" s="100" t="str">
        <f>IF(ISTEXT(INDEX('Abs Formation'!$B$4:$T$369,MATCH(MF$9*1,Tableau6[Date],0),MATCH(Tableau3[[#This Row],[Nom Prénom]],Tableau6[[#Headers],[Infirmière]:[Personne 19]],0)))=TRUE,"Form","")</f>
        <v/>
      </c>
      <c r="MG25" s="100" t="str">
        <f>IF(ISTEXT(INDEX('Abs Formation'!$B$4:$T$369,MATCH(MG$9*1,Tableau6[Date],0),MATCH(Tableau3[[#This Row],[Nom Prénom]],Tableau6[[#Headers],[Infirmière]:[Personne 19]],0)))=TRUE,"Form","")</f>
        <v/>
      </c>
      <c r="MH25" s="100" t="str">
        <f>IF(ISTEXT(INDEX('Abs Formation'!$B$4:$T$369,MATCH(MH$9*1,Tableau6[Date],0),MATCH(Tableau3[[#This Row],[Nom Prénom]],Tableau6[[#Headers],[Infirmière]:[Personne 19]],0)))=TRUE,"Form","")</f>
        <v/>
      </c>
      <c r="MI25" s="100" t="str">
        <f>IF(ISTEXT(INDEX('Abs Formation'!$B$4:$T$369,MATCH(MI$9*1,Tableau6[Date],0),MATCH(Tableau3[[#This Row],[Nom Prénom]],Tableau6[[#Headers],[Infirmière]:[Personne 19]],0)))=TRUE,"Form","")</f>
        <v/>
      </c>
      <c r="MJ25" s="100" t="str">
        <f>IF(ISTEXT(INDEX('Abs Formation'!$B$4:$T$369,MATCH(MJ$9*1,Tableau6[Date],0),MATCH(Tableau3[[#This Row],[Nom Prénom]],Tableau6[[#Headers],[Infirmière]:[Personne 19]],0)))=TRUE,"Form","")</f>
        <v/>
      </c>
      <c r="MK25" s="100" t="str">
        <f>IF(ISTEXT(INDEX('Abs Formation'!$B$4:$T$369,MATCH(MK$9*1,Tableau6[Date],0),MATCH(Tableau3[[#This Row],[Nom Prénom]],Tableau6[[#Headers],[Infirmière]:[Personne 19]],0)))=TRUE,"Form","")</f>
        <v/>
      </c>
      <c r="ML25" s="101" t="str">
        <f>IF(ISTEXT(INDEX('Abs Formation'!$B$4:$T$369,MATCH(ML$9*1,Tableau6[Date],0),MATCH(Tableau3[[#This Row],[Nom Prénom]],Tableau6[[#Headers],[Infirmière]:[Personne 19]],0)))=TRUE,"Form","")</f>
        <v/>
      </c>
      <c r="MM25" s="101" t="str">
        <f>IF(ISTEXT(INDEX('Abs Formation'!$B$4:$T$369,MATCH(MM$9*1,Tableau6[Date],0),MATCH(Tableau3[[#This Row],[Nom Prénom]],Tableau6[[#Headers],[Infirmière]:[Personne 19]],0)))=TRUE,"Form","")</f>
        <v/>
      </c>
      <c r="MN25" s="101" t="str">
        <f>IF(ISTEXT(INDEX('Abs Formation'!$B$4:$T$369,MATCH(MN$9*1,Tableau6[Date],0),MATCH(Tableau3[[#This Row],[Nom Prénom]],Tableau6[[#Headers],[Infirmière]:[Personne 19]],0)))=TRUE,"Form","")</f>
        <v/>
      </c>
      <c r="MO25" s="101" t="str">
        <f>IF(ISTEXT(INDEX('Abs Formation'!$B$4:$T$369,MATCH(MO$9*1,Tableau6[Date],0),MATCH(Tableau3[[#This Row],[Nom Prénom]],Tableau6[[#Headers],[Infirmière]:[Personne 19]],0)))=TRUE,"Form","")</f>
        <v/>
      </c>
      <c r="MP25" s="101" t="str">
        <f>IF(ISTEXT(INDEX('Abs Formation'!$B$4:$T$369,MATCH(MP$9*1,Tableau6[Date],0),MATCH(Tableau3[[#This Row],[Nom Prénom]],Tableau6[[#Headers],[Infirmière]:[Personne 19]],0)))=TRUE,"Form","")</f>
        <v/>
      </c>
      <c r="MQ25" s="101" t="str">
        <f>IF(ISTEXT(INDEX('Abs Formation'!$B$4:$T$369,MATCH(MQ$9*1,Tableau6[Date],0),MATCH(Tableau3[[#This Row],[Nom Prénom]],Tableau6[[#Headers],[Infirmière]:[Personne 19]],0)))=TRUE,"Form","")</f>
        <v/>
      </c>
      <c r="MR25" s="101" t="str">
        <f>IF(ISTEXT(INDEX('Abs Formation'!$B$4:$T$369,MATCH(MR$9*1,Tableau6[Date],0),MATCH(Tableau3[[#This Row],[Nom Prénom]],Tableau6[[#Headers],[Infirmière]:[Personne 19]],0)))=TRUE,"Form","")</f>
        <v/>
      </c>
      <c r="MS25" s="101" t="str">
        <f>IF(ISTEXT(INDEX('Abs Formation'!$B$4:$T$369,MATCH(MS$9*1,Tableau6[Date],0),MATCH(Tableau3[[#This Row],[Nom Prénom]],Tableau6[[#Headers],[Infirmière]:[Personne 19]],0)))=TRUE,"Form","")</f>
        <v/>
      </c>
      <c r="MT25" s="101" t="str">
        <f>IF(ISTEXT(INDEX('Abs Formation'!$B$4:$T$369,MATCH(MT$9*1,Tableau6[Date],0),MATCH(Tableau3[[#This Row],[Nom Prénom]],Tableau6[[#Headers],[Infirmière]:[Personne 19]],0)))=TRUE,"Form","")</f>
        <v/>
      </c>
      <c r="MU25" s="101" t="str">
        <f>IF(ISTEXT(INDEX('Abs Formation'!$B$4:$T$369,MATCH(MU$9*1,Tableau6[Date],0),MATCH(Tableau3[[#This Row],[Nom Prénom]],Tableau6[[#Headers],[Infirmière]:[Personne 19]],0)))=TRUE,"Form","")</f>
        <v/>
      </c>
      <c r="MV25" s="101" t="str">
        <f>IF(ISTEXT(INDEX('Abs Formation'!$B$4:$T$369,MATCH(MV$9*1,Tableau6[Date],0),MATCH(Tableau3[[#This Row],[Nom Prénom]],Tableau6[[#Headers],[Infirmière]:[Personne 19]],0)))=TRUE,"Form","")</f>
        <v/>
      </c>
      <c r="MW25" s="101" t="str">
        <f>IF(ISTEXT(INDEX('Abs Formation'!$B$4:$T$369,MATCH(MW$9*1,Tableau6[Date],0),MATCH(Tableau3[[#This Row],[Nom Prénom]],Tableau6[[#Headers],[Infirmière]:[Personne 19]],0)))=TRUE,"Form","")</f>
        <v/>
      </c>
      <c r="MX25" s="101" t="str">
        <f>IF(ISTEXT(INDEX('Abs Formation'!$B$4:$T$369,MATCH(MX$9*1,Tableau6[Date],0),MATCH(Tableau3[[#This Row],[Nom Prénom]],Tableau6[[#Headers],[Infirmière]:[Personne 19]],0)))=TRUE,"Form","")</f>
        <v/>
      </c>
      <c r="MY25" s="101" t="str">
        <f>IF(ISTEXT(INDEX('Abs Formation'!$B$4:$T$369,MATCH(MY$9*1,Tableau6[Date],0),MATCH(Tableau3[[#This Row],[Nom Prénom]],Tableau6[[#Headers],[Infirmière]:[Personne 19]],0)))=TRUE,"Form","")</f>
        <v/>
      </c>
      <c r="MZ25" s="101" t="str">
        <f>IF(ISTEXT(INDEX('Abs Formation'!$B$4:$T$369,MATCH(MZ$9*1,Tableau6[Date],0),MATCH(Tableau3[[#This Row],[Nom Prénom]],Tableau6[[#Headers],[Infirmière]:[Personne 19]],0)))=TRUE,"Form","")</f>
        <v/>
      </c>
      <c r="NA25" s="101" t="str">
        <f>IF(ISTEXT(INDEX('Abs Formation'!$B$4:$T$369,MATCH(NA$9*1,Tableau6[Date],0),MATCH(Tableau3[[#This Row],[Nom Prénom]],Tableau6[[#Headers],[Infirmière]:[Personne 19]],0)))=TRUE,"Form","")</f>
        <v/>
      </c>
      <c r="NB25" s="101" t="str">
        <f>IF(ISTEXT(INDEX('Abs Formation'!$B$4:$T$369,MATCH(NB$9*1,Tableau6[Date],0),MATCH(Tableau3[[#This Row],[Nom Prénom]],Tableau6[[#Headers],[Infirmière]:[Personne 19]],0)))=TRUE,"Form","")</f>
        <v/>
      </c>
      <c r="NC25" s="101" t="str">
        <f>IF(ISTEXT(INDEX('Abs Formation'!$B$4:$T$369,MATCH(NC$9*1,Tableau6[Date],0),MATCH(Tableau3[[#This Row],[Nom Prénom]],Tableau6[[#Headers],[Infirmière]:[Personne 19]],0)))=TRUE,"Form","")</f>
        <v/>
      </c>
      <c r="ND25" s="101" t="str">
        <f>IF(ISTEXT(INDEX('Abs Formation'!$B$4:$T$369,MATCH(ND$9*1,Tableau6[Date],0),MATCH(Tableau3[[#This Row],[Nom Prénom]],Tableau6[[#Headers],[Infirmière]:[Personne 19]],0)))=TRUE,"Form","")</f>
        <v/>
      </c>
      <c r="NE25" s="101" t="str">
        <f>IF(ISTEXT(INDEX('Abs Formation'!$B$4:$T$369,MATCH(NE$9*1,Tableau6[Date],0),MATCH(Tableau3[[#This Row],[Nom Prénom]],Tableau6[[#Headers],[Infirmière]:[Personne 19]],0)))=TRUE,"Form","")</f>
        <v/>
      </c>
      <c r="NF25" s="101" t="str">
        <f>IF(ISTEXT(INDEX('Abs Formation'!$B$4:$T$369,MATCH(NF$9*1,Tableau6[Date],0),MATCH(Tableau3[[#This Row],[Nom Prénom]],Tableau6[[#Headers],[Infirmière]:[Personne 19]],0)))=TRUE,"Form","")</f>
        <v/>
      </c>
      <c r="NG25" s="101" t="str">
        <f>IF(ISTEXT(INDEX('Abs Formation'!$B$4:$T$369,MATCH(NG$9*1,Tableau6[Date],0),MATCH(Tableau3[[#This Row],[Nom Prénom]],Tableau6[[#Headers],[Infirmière]:[Personne 19]],0)))=TRUE,"Form","")</f>
        <v/>
      </c>
      <c r="NH25" s="101" t="str">
        <f>IF(ISTEXT(INDEX('Abs Formation'!$B$4:$T$369,MATCH(NH$9*1,Tableau6[Date],0),MATCH(Tableau3[[#This Row],[Nom Prénom]],Tableau6[[#Headers],[Infirmière]:[Personne 19]],0)))=TRUE,"Form","")</f>
        <v/>
      </c>
      <c r="NI25" s="101" t="str">
        <f>IF(ISTEXT(INDEX('Abs Formation'!$B$4:$T$369,MATCH(NI$9*1,Tableau6[Date],0),MATCH(Tableau3[[#This Row],[Nom Prénom]],Tableau6[[#Headers],[Infirmière]:[Personne 19]],0)))=TRUE,"Form","")</f>
        <v/>
      </c>
      <c r="NJ25" s="101" t="str">
        <f>IF(ISTEXT(INDEX('Abs Formation'!$B$4:$T$369,MATCH(NJ$9*1,Tableau6[Date],0),MATCH(Tableau3[[#This Row],[Nom Prénom]],Tableau6[[#Headers],[Infirmière]:[Personne 19]],0)))=TRUE,"Form","")</f>
        <v/>
      </c>
      <c r="NK25" s="101" t="str">
        <f>IF(ISTEXT(INDEX('Abs Formation'!$B$4:$T$369,MATCH(NK$9*1,Tableau6[Date],0),MATCH(Tableau3[[#This Row],[Nom Prénom]],Tableau6[[#Headers],[Infirmière]:[Personne 19]],0)))=TRUE,"Form","")</f>
        <v/>
      </c>
      <c r="NL25" s="101" t="str">
        <f>IF(ISTEXT(INDEX('Abs Formation'!$B$4:$T$369,MATCH(NL$9*1,Tableau6[Date],0),MATCH(Tableau3[[#This Row],[Nom Prénom]],Tableau6[[#Headers],[Infirmière]:[Personne 19]],0)))=TRUE,"Form","")</f>
        <v/>
      </c>
      <c r="NM25" s="101" t="str">
        <f>IF(ISTEXT(INDEX('Abs Formation'!$B$4:$T$369,MATCH(NM$9*1,Tableau6[Date],0),MATCH(Tableau3[[#This Row],[Nom Prénom]],Tableau6[[#Headers],[Infirmière]:[Personne 19]],0)))=TRUE,"Form","")</f>
        <v/>
      </c>
      <c r="NN25" s="101" t="str">
        <f>IF(ISTEXT(INDEX('Abs Formation'!$B$4:$T$369,MATCH(NN$9*1,Tableau6[Date],0),MATCH(Tableau3[[#This Row],[Nom Prénom]],Tableau6[[#Headers],[Infirmière]:[Personne 19]],0)))=TRUE,"Form","")</f>
        <v/>
      </c>
      <c r="NO25" s="101" t="str">
        <f>IF(ISTEXT(INDEX('Abs Formation'!$B$4:$T$369,MATCH(NO$9*1,Tableau6[Date],0),MATCH(Tableau3[[#This Row],[Nom Prénom]],Tableau6[[#Headers],[Infirmière]:[Personne 19]],0)))=TRUE,"Form","")</f>
        <v/>
      </c>
      <c r="NP25" s="105" t="str">
        <f>IF(ISTEXT(INDEX('Abs Formation'!$B$4:$T$369,MATCH(NP$9*1,Tableau6[Date],0),MATCH(Tableau3[[#This Row],[Nom Prénom]],Tableau6[[#Headers],[Infirmière]:[Personne 19]],0)))=TRUE,"Form","")</f>
        <v/>
      </c>
    </row>
    <row r="26" spans="1:380" ht="27" customHeight="1" x14ac:dyDescent="0.2">
      <c r="A26" s="37"/>
      <c r="B26" s="37"/>
      <c r="C26" s="37"/>
      <c r="D26" s="37">
        <f t="shared" ref="D26:D33" si="12">COUNTIFS($P26:$NP26,U$1)</f>
        <v>0</v>
      </c>
      <c r="E26" s="37">
        <f t="shared" ref="E26:E33" si="13">COUNTIFS($P26:$NP26,AA$1)</f>
        <v>0</v>
      </c>
      <c r="F26" s="37">
        <f t="shared" ref="F26:F33" si="14">COUNTIFS($P26:$NP26,U$2)</f>
        <v>0</v>
      </c>
      <c r="G26" s="37">
        <f t="shared" ref="G26:G33" si="15">COUNTIFS($P26:$NP26,AJ$2)+COUNTIFS($P26:$NP26,AJ$3)</f>
        <v>0</v>
      </c>
      <c r="H26" s="37">
        <f t="shared" ref="H26:H33" si="16">A26-D26</f>
        <v>0</v>
      </c>
      <c r="I26" s="37">
        <f t="shared" ref="I26:I33" si="17">B26-E26</f>
        <v>0</v>
      </c>
      <c r="J26" s="37">
        <f t="shared" ref="J26:J33" si="18">C26-F26</f>
        <v>0</v>
      </c>
      <c r="K26" s="37" t="s">
        <v>125</v>
      </c>
      <c r="L26" s="37"/>
      <c r="M26" s="37"/>
      <c r="N26" s="108"/>
      <c r="O26" s="38" t="s">
        <v>589</v>
      </c>
      <c r="P26" s="91" t="str">
        <f>IF(ISTEXT(INDEX('Abs Formation'!$B$4:$T$369,MATCH(P$9*1,Tableau6[Date],0),MATCH(Tableau3[[#This Row],[Nom Prénom]],Tableau6[[#Headers],[Infirmière]:[Personne 19]],0)))=TRUE,"Form","")</f>
        <v/>
      </c>
      <c r="Q26" s="91" t="str">
        <f>IF(ISTEXT(INDEX('Abs Formation'!$B$4:$T$369,MATCH(Q$9*1,Tableau6[Date],0),MATCH(Tableau3[[#This Row],[Nom Prénom]],Tableau6[[#Headers],[Infirmière]:[Personne 19]],0)))=TRUE,"Form","")</f>
        <v/>
      </c>
      <c r="R26" s="91" t="str">
        <f>IF(ISTEXT(INDEX('Abs Formation'!$B$4:$T$369,MATCH(R$9*1,Tableau6[Date],0),MATCH(Tableau3[[#This Row],[Nom Prénom]],Tableau6[[#Headers],[Infirmière]:[Personne 19]],0)))=TRUE,"Form","")</f>
        <v/>
      </c>
      <c r="S26" s="91" t="str">
        <f>IF(ISTEXT(INDEX('Abs Formation'!$B$4:$T$369,MATCH(S$9*1,Tableau6[Date],0),MATCH(Tableau3[[#This Row],[Nom Prénom]],Tableau6[[#Headers],[Infirmière]:[Personne 19]],0)))=TRUE,"Form","")</f>
        <v/>
      </c>
      <c r="T26" s="91" t="str">
        <f>IF(ISTEXT(INDEX('Abs Formation'!$B$4:$T$369,MATCH(T$9*1,Tableau6[Date],0),MATCH(Tableau3[[#This Row],[Nom Prénom]],Tableau6[[#Headers],[Infirmière]:[Personne 19]],0)))=TRUE,"Form","")</f>
        <v/>
      </c>
      <c r="U26" s="91" t="str">
        <f>IF(ISTEXT(INDEX('Abs Formation'!$B$4:$T$369,MATCH(U$9*1,Tableau6[Date],0),MATCH(Tableau3[[#This Row],[Nom Prénom]],Tableau6[[#Headers],[Infirmière]:[Personne 19]],0)))=TRUE,"Form","")</f>
        <v/>
      </c>
      <c r="V26" s="91" t="str">
        <f>IF(ISTEXT(INDEX('Abs Formation'!$B$4:$T$369,MATCH(V$9*1,Tableau6[Date],0),MATCH(Tableau3[[#This Row],[Nom Prénom]],Tableau6[[#Headers],[Infirmière]:[Personne 19]],0)))=TRUE,"Form","")</f>
        <v/>
      </c>
      <c r="W26" s="91" t="str">
        <f>IF(ISTEXT(INDEX('Abs Formation'!$B$4:$T$369,MATCH(W$9*1,Tableau6[Date],0),MATCH(Tableau3[[#This Row],[Nom Prénom]],Tableau6[[#Headers],[Infirmière]:[Personne 19]],0)))=TRUE,"Form","")</f>
        <v/>
      </c>
      <c r="X26" s="91" t="str">
        <f>IF(ISTEXT(INDEX('Abs Formation'!$B$4:$T$369,MATCH(X$9*1,Tableau6[Date],0),MATCH(Tableau3[[#This Row],[Nom Prénom]],Tableau6[[#Headers],[Infirmière]:[Personne 19]],0)))=TRUE,"Form","")</f>
        <v/>
      </c>
      <c r="Y26" s="91" t="str">
        <f>IF(ISTEXT(INDEX('Abs Formation'!$B$4:$T$369,MATCH(Y$9*1,Tableau6[Date],0),MATCH(Tableau3[[#This Row],[Nom Prénom]],Tableau6[[#Headers],[Infirmière]:[Personne 19]],0)))=TRUE,"Form","")</f>
        <v/>
      </c>
      <c r="Z26" s="91" t="str">
        <f>IF(ISTEXT(INDEX('Abs Formation'!$B$4:$T$369,MATCH(Z$9*1,Tableau6[Date],0),MATCH(Tableau3[[#This Row],[Nom Prénom]],Tableau6[[#Headers],[Infirmière]:[Personne 19]],0)))=TRUE,"Form","")</f>
        <v/>
      </c>
      <c r="AA26" s="91" t="str">
        <f>IF(ISTEXT(INDEX('Abs Formation'!$B$4:$T$369,MATCH(AA$9*1,Tableau6[Date],0),MATCH(Tableau3[[#This Row],[Nom Prénom]],Tableau6[[#Headers],[Infirmière]:[Personne 19]],0)))=TRUE,"Form","")</f>
        <v/>
      </c>
      <c r="AB26" s="91" t="str">
        <f>IF(ISTEXT(INDEX('Abs Formation'!$B$4:$T$369,MATCH(AB$9*1,Tableau6[Date],0),MATCH(Tableau3[[#This Row],[Nom Prénom]],Tableau6[[#Headers],[Infirmière]:[Personne 19]],0)))=TRUE,"Form","")</f>
        <v/>
      </c>
      <c r="AC26" s="91" t="str">
        <f>IF(ISTEXT(INDEX('Abs Formation'!$B$4:$T$369,MATCH(AC$9*1,Tableau6[Date],0),MATCH(Tableau3[[#This Row],[Nom Prénom]],Tableau6[[#Headers],[Infirmière]:[Personne 19]],0)))=TRUE,"Form","")</f>
        <v/>
      </c>
      <c r="AD26" s="91" t="str">
        <f>IF(ISTEXT(INDEX('Abs Formation'!$B$4:$T$369,MATCH(AD$9*1,Tableau6[Date],0),MATCH(Tableau3[[#This Row],[Nom Prénom]],Tableau6[[#Headers],[Infirmière]:[Personne 19]],0)))=TRUE,"Form","")</f>
        <v/>
      </c>
      <c r="AE26" s="91" t="str">
        <f>IF(ISTEXT(INDEX('Abs Formation'!$B$4:$T$369,MATCH(AE$9*1,Tableau6[Date],0),MATCH(Tableau3[[#This Row],[Nom Prénom]],Tableau6[[#Headers],[Infirmière]:[Personne 19]],0)))=TRUE,"Form","")</f>
        <v/>
      </c>
      <c r="AF26" s="91" t="str">
        <f>IF(ISTEXT(INDEX('Abs Formation'!$B$4:$T$369,MATCH(AF$9*1,Tableau6[Date],0),MATCH(Tableau3[[#This Row],[Nom Prénom]],Tableau6[[#Headers],[Infirmière]:[Personne 19]],0)))=TRUE,"Form","")</f>
        <v/>
      </c>
      <c r="AG26" s="91" t="str">
        <f>IF(ISTEXT(INDEX('Abs Formation'!$B$4:$T$369,MATCH(AG$9*1,Tableau6[Date],0),MATCH(Tableau3[[#This Row],[Nom Prénom]],Tableau6[[#Headers],[Infirmière]:[Personne 19]],0)))=TRUE,"Form","")</f>
        <v/>
      </c>
      <c r="AH26" s="91" t="str">
        <f>IF(ISTEXT(INDEX('Abs Formation'!$B$4:$T$369,MATCH(AH$9*1,Tableau6[Date],0),MATCH(Tableau3[[#This Row],[Nom Prénom]],Tableau6[[#Headers],[Infirmière]:[Personne 19]],0)))=TRUE,"Form","")</f>
        <v/>
      </c>
      <c r="AI26" s="91" t="str">
        <f>IF(ISTEXT(INDEX('Abs Formation'!$B$4:$T$369,MATCH(AI$9*1,Tableau6[Date],0),MATCH(Tableau3[[#This Row],[Nom Prénom]],Tableau6[[#Headers],[Infirmière]:[Personne 19]],0)))=TRUE,"Form","")</f>
        <v/>
      </c>
      <c r="AJ26" s="91" t="str">
        <f>IF(ISTEXT(INDEX('Abs Formation'!$B$4:$T$369,MATCH(AJ$9*1,Tableau6[Date],0),MATCH(Tableau3[[#This Row],[Nom Prénom]],Tableau6[[#Headers],[Infirmière]:[Personne 19]],0)))=TRUE,"Form","")</f>
        <v/>
      </c>
      <c r="AK26" s="91" t="str">
        <f>IF(ISTEXT(INDEX('Abs Formation'!$B$4:$T$369,MATCH(AK$9*1,Tableau6[Date],0),MATCH(Tableau3[[#This Row],[Nom Prénom]],Tableau6[[#Headers],[Infirmière]:[Personne 19]],0)))=TRUE,"Form","")</f>
        <v/>
      </c>
      <c r="AL26" s="91" t="str">
        <f>IF(ISTEXT(INDEX('Abs Formation'!$B$4:$T$369,MATCH(AL$9*1,Tableau6[Date],0),MATCH(Tableau3[[#This Row],[Nom Prénom]],Tableau6[[#Headers],[Infirmière]:[Personne 19]],0)))=TRUE,"Form","")</f>
        <v/>
      </c>
      <c r="AM26" s="91" t="str">
        <f>IF(ISTEXT(INDEX('Abs Formation'!$B$4:$T$369,MATCH(AM$9*1,Tableau6[Date],0),MATCH(Tableau3[[#This Row],[Nom Prénom]],Tableau6[[#Headers],[Infirmière]:[Personne 19]],0)))=TRUE,"Form","")</f>
        <v/>
      </c>
      <c r="AN26" s="91" t="str">
        <f>IF(ISTEXT(INDEX('Abs Formation'!$B$4:$T$369,MATCH(AN$9*1,Tableau6[Date],0),MATCH(Tableau3[[#This Row],[Nom Prénom]],Tableau6[[#Headers],[Infirmière]:[Personne 19]],0)))=TRUE,"Form","")</f>
        <v/>
      </c>
      <c r="AO26" s="91" t="str">
        <f>IF(ISTEXT(INDEX('Abs Formation'!$B$4:$T$369,MATCH(AO$9*1,Tableau6[Date],0),MATCH(Tableau3[[#This Row],[Nom Prénom]],Tableau6[[#Headers],[Infirmière]:[Personne 19]],0)))=TRUE,"Form","")</f>
        <v/>
      </c>
      <c r="AP26" s="91" t="str">
        <f>IF(ISTEXT(INDEX('Abs Formation'!$B$4:$T$369,MATCH(AP$9*1,Tableau6[Date],0),MATCH(Tableau3[[#This Row],[Nom Prénom]],Tableau6[[#Headers],[Infirmière]:[Personne 19]],0)))=TRUE,"Form","")</f>
        <v/>
      </c>
      <c r="AQ26" s="91" t="str">
        <f>IF(ISTEXT(INDEX('Abs Formation'!$B$4:$T$369,MATCH(AQ$9*1,Tableau6[Date],0),MATCH(Tableau3[[#This Row],[Nom Prénom]],Tableau6[[#Headers],[Infirmière]:[Personne 19]],0)))=TRUE,"Form","")</f>
        <v/>
      </c>
      <c r="AR26" s="91" t="str">
        <f>IF(ISTEXT(INDEX('Abs Formation'!$B$4:$T$369,MATCH(AR$9*1,Tableau6[Date],0),MATCH(Tableau3[[#This Row],[Nom Prénom]],Tableau6[[#Headers],[Infirmière]:[Personne 19]],0)))=TRUE,"Form","")</f>
        <v/>
      </c>
      <c r="AS26" s="91" t="str">
        <f>IF(ISTEXT(INDEX('Abs Formation'!$B$4:$T$369,MATCH(AS$9*1,Tableau6[Date],0),MATCH(Tableau3[[#This Row],[Nom Prénom]],Tableau6[[#Headers],[Infirmière]:[Personne 19]],0)))=TRUE,"Form","")</f>
        <v/>
      </c>
      <c r="AT26" s="91" t="str">
        <f>IF(ISTEXT(INDEX('Abs Formation'!$B$4:$T$369,MATCH(AT$9*1,Tableau6[Date],0),MATCH(Tableau3[[#This Row],[Nom Prénom]],Tableau6[[#Headers],[Infirmière]:[Personne 19]],0)))=TRUE,"Form","")</f>
        <v/>
      </c>
      <c r="AU26" s="92" t="str">
        <f>IF(ISTEXT(INDEX('Abs Formation'!$B$4:$T$369,MATCH(AU$9*1,Tableau6[Date],0),MATCH(Tableau3[[#This Row],[Nom Prénom]],Tableau6[[#Headers],[Infirmière]:[Personne 19]],0)))=TRUE,"Form","")</f>
        <v/>
      </c>
      <c r="AV26" s="92" t="str">
        <f>IF(ISTEXT(INDEX('Abs Formation'!$B$4:$T$369,MATCH(AV$9*1,Tableau6[Date],0),MATCH(Tableau3[[#This Row],[Nom Prénom]],Tableau6[[#Headers],[Infirmière]:[Personne 19]],0)))=TRUE,"Form","")</f>
        <v/>
      </c>
      <c r="AW26" s="92" t="str">
        <f>IF(ISTEXT(INDEX('Abs Formation'!$B$4:$T$369,MATCH(AW$9*1,Tableau6[Date],0),MATCH(Tableau3[[#This Row],[Nom Prénom]],Tableau6[[#Headers],[Infirmière]:[Personne 19]],0)))=TRUE,"Form","")</f>
        <v/>
      </c>
      <c r="AX26" s="92" t="str">
        <f>IF(ISTEXT(INDEX('Abs Formation'!$B$4:$T$369,MATCH(AX$9*1,Tableau6[Date],0),MATCH(Tableau3[[#This Row],[Nom Prénom]],Tableau6[[#Headers],[Infirmière]:[Personne 19]],0)))=TRUE,"Form","")</f>
        <v/>
      </c>
      <c r="AY26" s="92" t="str">
        <f>IF(ISTEXT(INDEX('Abs Formation'!$B$4:$T$369,MATCH(AY$9*1,Tableau6[Date],0),MATCH(Tableau3[[#This Row],[Nom Prénom]],Tableau6[[#Headers],[Infirmière]:[Personne 19]],0)))=TRUE,"Form","")</f>
        <v/>
      </c>
      <c r="AZ26" s="92" t="str">
        <f>IF(ISTEXT(INDEX('Abs Formation'!$B$4:$T$369,MATCH(AZ$9*1,Tableau6[Date],0),MATCH(Tableau3[[#This Row],[Nom Prénom]],Tableau6[[#Headers],[Infirmière]:[Personne 19]],0)))=TRUE,"Form","")</f>
        <v/>
      </c>
      <c r="BA26" s="92" t="str">
        <f>IF(ISTEXT(INDEX('Abs Formation'!$B$4:$T$369,MATCH(BA$9*1,Tableau6[Date],0),MATCH(Tableau3[[#This Row],[Nom Prénom]],Tableau6[[#Headers],[Infirmière]:[Personne 19]],0)))=TRUE,"Form","")</f>
        <v/>
      </c>
      <c r="BB26" s="92" t="str">
        <f>IF(ISTEXT(INDEX('Abs Formation'!$B$4:$T$369,MATCH(BB$9*1,Tableau6[Date],0),MATCH(Tableau3[[#This Row],[Nom Prénom]],Tableau6[[#Headers],[Infirmière]:[Personne 19]],0)))=TRUE,"Form","")</f>
        <v/>
      </c>
      <c r="BC26" s="92" t="str">
        <f>IF(ISTEXT(INDEX('Abs Formation'!$B$4:$T$369,MATCH(BC$9*1,Tableau6[Date],0),MATCH(Tableau3[[#This Row],[Nom Prénom]],Tableau6[[#Headers],[Infirmière]:[Personne 19]],0)))=TRUE,"Form","")</f>
        <v/>
      </c>
      <c r="BD26" s="92" t="str">
        <f>IF(ISTEXT(INDEX('Abs Formation'!$B$4:$T$369,MATCH(BD$9*1,Tableau6[Date],0),MATCH(Tableau3[[#This Row],[Nom Prénom]],Tableau6[[#Headers],[Infirmière]:[Personne 19]],0)))=TRUE,"Form","")</f>
        <v/>
      </c>
      <c r="BE26" s="92" t="str">
        <f>IF(ISTEXT(INDEX('Abs Formation'!$B$4:$T$369,MATCH(BE$9*1,Tableau6[Date],0),MATCH(Tableau3[[#This Row],[Nom Prénom]],Tableau6[[#Headers],[Infirmière]:[Personne 19]],0)))=TRUE,"Form","")</f>
        <v/>
      </c>
      <c r="BF26" s="92" t="str">
        <f>IF(ISTEXT(INDEX('Abs Formation'!$B$4:$T$369,MATCH(BF$9*1,Tableau6[Date],0),MATCH(Tableau3[[#This Row],[Nom Prénom]],Tableau6[[#Headers],[Infirmière]:[Personne 19]],0)))=TRUE,"Form","")</f>
        <v/>
      </c>
      <c r="BG26" s="92" t="str">
        <f>IF(ISTEXT(INDEX('Abs Formation'!$B$4:$T$369,MATCH(BG$9*1,Tableau6[Date],0),MATCH(Tableau3[[#This Row],[Nom Prénom]],Tableau6[[#Headers],[Infirmière]:[Personne 19]],0)))=TRUE,"Form","")</f>
        <v/>
      </c>
      <c r="BH26" s="92" t="str">
        <f>IF(ISTEXT(INDEX('Abs Formation'!$B$4:$T$369,MATCH(BH$9*1,Tableau6[Date],0),MATCH(Tableau3[[#This Row],[Nom Prénom]],Tableau6[[#Headers],[Infirmière]:[Personne 19]],0)))=TRUE,"Form","")</f>
        <v/>
      </c>
      <c r="BI26" s="92" t="str">
        <f>IF(ISTEXT(INDEX('Abs Formation'!$B$4:$T$369,MATCH(BI$9*1,Tableau6[Date],0),MATCH(Tableau3[[#This Row],[Nom Prénom]],Tableau6[[#Headers],[Infirmière]:[Personne 19]],0)))=TRUE,"Form","")</f>
        <v/>
      </c>
      <c r="BJ26" s="92" t="str">
        <f>IF(ISTEXT(INDEX('Abs Formation'!$B$4:$T$369,MATCH(BJ$9*1,Tableau6[Date],0),MATCH(Tableau3[[#This Row],[Nom Prénom]],Tableau6[[#Headers],[Infirmière]:[Personne 19]],0)))=TRUE,"Form","")</f>
        <v/>
      </c>
      <c r="BK26" s="92" t="str">
        <f>IF(ISTEXT(INDEX('Abs Formation'!$B$4:$T$369,MATCH(BK$9*1,Tableau6[Date],0),MATCH(Tableau3[[#This Row],[Nom Prénom]],Tableau6[[#Headers],[Infirmière]:[Personne 19]],0)))=TRUE,"Form","")</f>
        <v/>
      </c>
      <c r="BL26" s="92" t="str">
        <f>IF(ISTEXT(INDEX('Abs Formation'!$B$4:$T$369,MATCH(BL$9*1,Tableau6[Date],0),MATCH(Tableau3[[#This Row],[Nom Prénom]],Tableau6[[#Headers],[Infirmière]:[Personne 19]],0)))=TRUE,"Form","")</f>
        <v/>
      </c>
      <c r="BM26" s="92" t="str">
        <f>IF(ISTEXT(INDEX('Abs Formation'!$B$4:$T$369,MATCH(BM$9*1,Tableau6[Date],0),MATCH(Tableau3[[#This Row],[Nom Prénom]],Tableau6[[#Headers],[Infirmière]:[Personne 19]],0)))=TRUE,"Form","")</f>
        <v/>
      </c>
      <c r="BN26" s="92" t="str">
        <f>IF(ISTEXT(INDEX('Abs Formation'!$B$4:$T$369,MATCH(BN$9*1,Tableau6[Date],0),MATCH(Tableau3[[#This Row],[Nom Prénom]],Tableau6[[#Headers],[Infirmière]:[Personne 19]],0)))=TRUE,"Form","")</f>
        <v/>
      </c>
      <c r="BO26" s="92" t="str">
        <f>IF(ISTEXT(INDEX('Abs Formation'!$B$4:$T$369,MATCH(BO$9*1,Tableau6[Date],0),MATCH(Tableau3[[#This Row],[Nom Prénom]],Tableau6[[#Headers],[Infirmière]:[Personne 19]],0)))=TRUE,"Form","")</f>
        <v/>
      </c>
      <c r="BP26" s="92" t="str">
        <f>IF(ISTEXT(INDEX('Abs Formation'!$B$4:$T$369,MATCH(BP$9*1,Tableau6[Date],0),MATCH(Tableau3[[#This Row],[Nom Prénom]],Tableau6[[#Headers],[Infirmière]:[Personne 19]],0)))=TRUE,"Form","")</f>
        <v/>
      </c>
      <c r="BQ26" s="92" t="str">
        <f>IF(ISTEXT(INDEX('Abs Formation'!$B$4:$T$369,MATCH(BQ$9*1,Tableau6[Date],0),MATCH(Tableau3[[#This Row],[Nom Prénom]],Tableau6[[#Headers],[Infirmière]:[Personne 19]],0)))=TRUE,"Form","")</f>
        <v/>
      </c>
      <c r="BR26" s="92" t="str">
        <f>IF(ISTEXT(INDEX('Abs Formation'!$B$4:$T$369,MATCH(BR$9*1,Tableau6[Date],0),MATCH(Tableau3[[#This Row],[Nom Prénom]],Tableau6[[#Headers],[Infirmière]:[Personne 19]],0)))=TRUE,"Form","")</f>
        <v/>
      </c>
      <c r="BS26" s="92" t="str">
        <f>IF(ISTEXT(INDEX('Abs Formation'!$B$4:$T$369,MATCH(BS$9*1,Tableau6[Date],0),MATCH(Tableau3[[#This Row],[Nom Prénom]],Tableau6[[#Headers],[Infirmière]:[Personne 19]],0)))=TRUE,"Form","")</f>
        <v/>
      </c>
      <c r="BT26" s="92" t="str">
        <f>IF(ISTEXT(INDEX('Abs Formation'!$B$4:$T$369,MATCH(BT$9*1,Tableau6[Date],0),MATCH(Tableau3[[#This Row],[Nom Prénom]],Tableau6[[#Headers],[Infirmière]:[Personne 19]],0)))=TRUE,"Form","")</f>
        <v/>
      </c>
      <c r="BU26" s="92" t="str">
        <f>IF(ISTEXT(INDEX('Abs Formation'!$B$4:$T$369,MATCH(BU$9*1,Tableau6[Date],0),MATCH(Tableau3[[#This Row],[Nom Prénom]],Tableau6[[#Headers],[Infirmière]:[Personne 19]],0)))=TRUE,"Form","")</f>
        <v/>
      </c>
      <c r="BV26" s="92" t="str">
        <f>IF(ISTEXT(INDEX('Abs Formation'!$B$4:$T$369,MATCH(BV$9*1,Tableau6[Date],0),MATCH(Tableau3[[#This Row],[Nom Prénom]],Tableau6[[#Headers],[Infirmière]:[Personne 19]],0)))=TRUE,"Form","")</f>
        <v/>
      </c>
      <c r="BW26" s="93" t="str">
        <f>IF(ISTEXT(INDEX('Abs Formation'!$B$4:$T$369,MATCH(BW$9*1,Tableau6[Date],0),MATCH(Tableau3[[#This Row],[Nom Prénom]],Tableau6[[#Headers],[Infirmière]:[Personne 19]],0)))=TRUE,"Form","")</f>
        <v/>
      </c>
      <c r="BX26" s="93" t="str">
        <f>IF(ISTEXT(INDEX('Abs Formation'!$B$4:$T$369,MATCH(BX$9*1,Tableau6[Date],0),MATCH(Tableau3[[#This Row],[Nom Prénom]],Tableau6[[#Headers],[Infirmière]:[Personne 19]],0)))=TRUE,"Form","")</f>
        <v/>
      </c>
      <c r="BY26" s="93" t="str">
        <f>IF(ISTEXT(INDEX('Abs Formation'!$B$4:$T$369,MATCH(BY$9*1,Tableau6[Date],0),MATCH(Tableau3[[#This Row],[Nom Prénom]],Tableau6[[#Headers],[Infirmière]:[Personne 19]],0)))=TRUE,"Form","")</f>
        <v/>
      </c>
      <c r="BZ26" s="93" t="str">
        <f>IF(ISTEXT(INDEX('Abs Formation'!$B$4:$T$369,MATCH(BZ$9*1,Tableau6[Date],0),MATCH(Tableau3[[#This Row],[Nom Prénom]],Tableau6[[#Headers],[Infirmière]:[Personne 19]],0)))=TRUE,"Form","")</f>
        <v/>
      </c>
      <c r="CA26" s="93" t="str">
        <f>IF(ISTEXT(INDEX('Abs Formation'!$B$4:$T$369,MATCH(CA$9*1,Tableau6[Date],0),MATCH(Tableau3[[#This Row],[Nom Prénom]],Tableau6[[#Headers],[Infirmière]:[Personne 19]],0)))=TRUE,"Form","")</f>
        <v/>
      </c>
      <c r="CB26" s="93" t="str">
        <f>IF(ISTEXT(INDEX('Abs Formation'!$B$4:$T$369,MATCH(CB$9*1,Tableau6[Date],0),MATCH(Tableau3[[#This Row],[Nom Prénom]],Tableau6[[#Headers],[Infirmière]:[Personne 19]],0)))=TRUE,"Form","")</f>
        <v/>
      </c>
      <c r="CC26" s="93" t="str">
        <f>IF(ISTEXT(INDEX('Abs Formation'!$B$4:$T$369,MATCH(CC$9*1,Tableau6[Date],0),MATCH(Tableau3[[#This Row],[Nom Prénom]],Tableau6[[#Headers],[Infirmière]:[Personne 19]],0)))=TRUE,"Form","")</f>
        <v/>
      </c>
      <c r="CD26" s="93" t="str">
        <f>IF(ISTEXT(INDEX('Abs Formation'!$B$4:$T$369,MATCH(CD$9*1,Tableau6[Date],0),MATCH(Tableau3[[#This Row],[Nom Prénom]],Tableau6[[#Headers],[Infirmière]:[Personne 19]],0)))=TRUE,"Form","")</f>
        <v/>
      </c>
      <c r="CE26" s="93" t="str">
        <f>IF(ISTEXT(INDEX('Abs Formation'!$B$4:$T$369,MATCH(CE$9*1,Tableau6[Date],0),MATCH(Tableau3[[#This Row],[Nom Prénom]],Tableau6[[#Headers],[Infirmière]:[Personne 19]],0)))=TRUE,"Form","")</f>
        <v/>
      </c>
      <c r="CF26" s="93" t="str">
        <f>IF(ISTEXT(INDEX('Abs Formation'!$B$4:$T$369,MATCH(CF$9*1,Tableau6[Date],0),MATCH(Tableau3[[#This Row],[Nom Prénom]],Tableau6[[#Headers],[Infirmière]:[Personne 19]],0)))=TRUE,"Form","")</f>
        <v/>
      </c>
      <c r="CG26" s="93" t="str">
        <f>IF(ISTEXT(INDEX('Abs Formation'!$B$4:$T$369,MATCH(CG$9*1,Tableau6[Date],0),MATCH(Tableau3[[#This Row],[Nom Prénom]],Tableau6[[#Headers],[Infirmière]:[Personne 19]],0)))=TRUE,"Form","")</f>
        <v/>
      </c>
      <c r="CH26" s="93" t="str">
        <f>IF(ISTEXT(INDEX('Abs Formation'!$B$4:$T$369,MATCH(CH$9*1,Tableau6[Date],0),MATCH(Tableau3[[#This Row],[Nom Prénom]],Tableau6[[#Headers],[Infirmière]:[Personne 19]],0)))=TRUE,"Form","")</f>
        <v/>
      </c>
      <c r="CI26" s="93" t="str">
        <f>IF(ISTEXT(INDEX('Abs Formation'!$B$4:$T$369,MATCH(CI$9*1,Tableau6[Date],0),MATCH(Tableau3[[#This Row],[Nom Prénom]],Tableau6[[#Headers],[Infirmière]:[Personne 19]],0)))=TRUE,"Form","")</f>
        <v/>
      </c>
      <c r="CJ26" s="93" t="str">
        <f>IF(ISTEXT(INDEX('Abs Formation'!$B$4:$T$369,MATCH(CJ$9*1,Tableau6[Date],0),MATCH(Tableau3[[#This Row],[Nom Prénom]],Tableau6[[#Headers],[Infirmière]:[Personne 19]],0)))=TRUE,"Form","")</f>
        <v/>
      </c>
      <c r="CK26" s="93" t="str">
        <f>IF(ISTEXT(INDEX('Abs Formation'!$B$4:$T$369,MATCH(CK$9*1,Tableau6[Date],0),MATCH(Tableau3[[#This Row],[Nom Prénom]],Tableau6[[#Headers],[Infirmière]:[Personne 19]],0)))=TRUE,"Form","")</f>
        <v/>
      </c>
      <c r="CL26" s="93" t="str">
        <f>IF(ISTEXT(INDEX('Abs Formation'!$B$4:$T$369,MATCH(CL$9*1,Tableau6[Date],0),MATCH(Tableau3[[#This Row],[Nom Prénom]],Tableau6[[#Headers],[Infirmière]:[Personne 19]],0)))=TRUE,"Form","")</f>
        <v/>
      </c>
      <c r="CM26" s="93" t="str">
        <f>IF(ISTEXT(INDEX('Abs Formation'!$B$4:$T$369,MATCH(CM$9*1,Tableau6[Date],0),MATCH(Tableau3[[#This Row],[Nom Prénom]],Tableau6[[#Headers],[Infirmière]:[Personne 19]],0)))=TRUE,"Form","")</f>
        <v/>
      </c>
      <c r="CN26" s="93" t="str">
        <f>IF(ISTEXT(INDEX('Abs Formation'!$B$4:$T$369,MATCH(CN$9*1,Tableau6[Date],0),MATCH(Tableau3[[#This Row],[Nom Prénom]],Tableau6[[#Headers],[Infirmière]:[Personne 19]],0)))=TRUE,"Form","")</f>
        <v/>
      </c>
      <c r="CO26" s="93" t="str">
        <f>IF(ISTEXT(INDEX('Abs Formation'!$B$4:$T$369,MATCH(CO$9*1,Tableau6[Date],0),MATCH(Tableau3[[#This Row],[Nom Prénom]],Tableau6[[#Headers],[Infirmière]:[Personne 19]],0)))=TRUE,"Form","")</f>
        <v/>
      </c>
      <c r="CP26" s="93" t="str">
        <f>IF(ISTEXT(INDEX('Abs Formation'!$B$4:$T$369,MATCH(CP$9*1,Tableau6[Date],0),MATCH(Tableau3[[#This Row],[Nom Prénom]],Tableau6[[#Headers],[Infirmière]:[Personne 19]],0)))=TRUE,"Form","")</f>
        <v/>
      </c>
      <c r="CQ26" s="93" t="str">
        <f>IF(ISTEXT(INDEX('Abs Formation'!$B$4:$T$369,MATCH(CQ$9*1,Tableau6[Date],0),MATCH(Tableau3[[#This Row],[Nom Prénom]],Tableau6[[#Headers],[Infirmière]:[Personne 19]],0)))=TRUE,"Form","")</f>
        <v/>
      </c>
      <c r="CR26" s="93" t="str">
        <f>IF(ISTEXT(INDEX('Abs Formation'!$B$4:$T$369,MATCH(CR$9*1,Tableau6[Date],0),MATCH(Tableau3[[#This Row],[Nom Prénom]],Tableau6[[#Headers],[Infirmière]:[Personne 19]],0)))=TRUE,"Form","")</f>
        <v/>
      </c>
      <c r="CS26" s="93" t="str">
        <f>IF(ISTEXT(INDEX('Abs Formation'!$B$4:$T$369,MATCH(CS$9*1,Tableau6[Date],0),MATCH(Tableau3[[#This Row],[Nom Prénom]],Tableau6[[#Headers],[Infirmière]:[Personne 19]],0)))=TRUE,"Form","")</f>
        <v/>
      </c>
      <c r="CT26" s="93" t="str">
        <f>IF(ISTEXT(INDEX('Abs Formation'!$B$4:$T$369,MATCH(CT$9*1,Tableau6[Date],0),MATCH(Tableau3[[#This Row],[Nom Prénom]],Tableau6[[#Headers],[Infirmière]:[Personne 19]],0)))=TRUE,"Form","")</f>
        <v/>
      </c>
      <c r="CU26" s="93" t="str">
        <f>IF(ISTEXT(INDEX('Abs Formation'!$B$4:$T$369,MATCH(CU$9*1,Tableau6[Date],0),MATCH(Tableau3[[#This Row],[Nom Prénom]],Tableau6[[#Headers],[Infirmière]:[Personne 19]],0)))=TRUE,"Form","")</f>
        <v/>
      </c>
      <c r="CV26" s="93" t="str">
        <f>IF(ISTEXT(INDEX('Abs Formation'!$B$4:$T$369,MATCH(CV$9*1,Tableau6[Date],0),MATCH(Tableau3[[#This Row],[Nom Prénom]],Tableau6[[#Headers],[Infirmière]:[Personne 19]],0)))=TRUE,"Form","")</f>
        <v/>
      </c>
      <c r="CW26" s="93" t="str">
        <f>IF(ISTEXT(INDEX('Abs Formation'!$B$4:$T$369,MATCH(CW$9*1,Tableau6[Date],0),MATCH(Tableau3[[#This Row],[Nom Prénom]],Tableau6[[#Headers],[Infirmière]:[Personne 19]],0)))=TRUE,"Form","")</f>
        <v/>
      </c>
      <c r="CX26" s="93" t="str">
        <f>IF(ISTEXT(INDEX('Abs Formation'!$B$4:$T$369,MATCH(CX$9*1,Tableau6[Date],0),MATCH(Tableau3[[#This Row],[Nom Prénom]],Tableau6[[#Headers],[Infirmière]:[Personne 19]],0)))=TRUE,"Form","")</f>
        <v/>
      </c>
      <c r="CY26" s="93" t="str">
        <f>IF(ISTEXT(INDEX('Abs Formation'!$B$4:$T$369,MATCH(CY$9*1,Tableau6[Date],0),MATCH(Tableau3[[#This Row],[Nom Prénom]],Tableau6[[#Headers],[Infirmière]:[Personne 19]],0)))=TRUE,"Form","")</f>
        <v/>
      </c>
      <c r="CZ26" s="93" t="str">
        <f>IF(ISTEXT(INDEX('Abs Formation'!$B$4:$T$369,MATCH(CZ$9*1,Tableau6[Date],0),MATCH(Tableau3[[#This Row],[Nom Prénom]],Tableau6[[#Headers],[Infirmière]:[Personne 19]],0)))=TRUE,"Form","")</f>
        <v/>
      </c>
      <c r="DA26" s="93" t="str">
        <f>IF(ISTEXT(INDEX('Abs Formation'!$B$4:$T$369,MATCH(DA$9*1,Tableau6[Date],0),MATCH(Tableau3[[#This Row],[Nom Prénom]],Tableau6[[#Headers],[Infirmière]:[Personne 19]],0)))=TRUE,"Form","")</f>
        <v/>
      </c>
      <c r="DB26" s="94" t="str">
        <f>IF(ISTEXT(INDEX('Abs Formation'!$B$4:$T$369,MATCH(DB$9*1,Tableau6[Date],0),MATCH(Tableau3[[#This Row],[Nom Prénom]],Tableau6[[#Headers],[Infirmière]:[Personne 19]],0)))=TRUE,"Form","")</f>
        <v/>
      </c>
      <c r="DC26" s="94" t="str">
        <f>IF(ISTEXT(INDEX('Abs Formation'!$B$4:$T$369,MATCH(DC$9*1,Tableau6[Date],0),MATCH(Tableau3[[#This Row],[Nom Prénom]],Tableau6[[#Headers],[Infirmière]:[Personne 19]],0)))=TRUE,"Form","")</f>
        <v/>
      </c>
      <c r="DD26" s="94" t="str">
        <f>IF(ISTEXT(INDEX('Abs Formation'!$B$4:$T$369,MATCH(DD$9*1,Tableau6[Date],0),MATCH(Tableau3[[#This Row],[Nom Prénom]],Tableau6[[#Headers],[Infirmière]:[Personne 19]],0)))=TRUE,"Form","")</f>
        <v/>
      </c>
      <c r="DE26" s="94" t="str">
        <f>IF(ISTEXT(INDEX('Abs Formation'!$B$4:$T$369,MATCH(DE$9*1,Tableau6[Date],0),MATCH(Tableau3[[#This Row],[Nom Prénom]],Tableau6[[#Headers],[Infirmière]:[Personne 19]],0)))=TRUE,"Form","")</f>
        <v/>
      </c>
      <c r="DF26" s="94" t="str">
        <f>IF(ISTEXT(INDEX('Abs Formation'!$B$4:$T$369,MATCH(DF$9*1,Tableau6[Date],0),MATCH(Tableau3[[#This Row],[Nom Prénom]],Tableau6[[#Headers],[Infirmière]:[Personne 19]],0)))=TRUE,"Form","")</f>
        <v/>
      </c>
      <c r="DG26" s="94" t="str">
        <f>IF(ISTEXT(INDEX('Abs Formation'!$B$4:$T$369,MATCH(DG$9*1,Tableau6[Date],0),MATCH(Tableau3[[#This Row],[Nom Prénom]],Tableau6[[#Headers],[Infirmière]:[Personne 19]],0)))=TRUE,"Form","")</f>
        <v/>
      </c>
      <c r="DH26" s="94" t="str">
        <f>IF(ISTEXT(INDEX('Abs Formation'!$B$4:$T$369,MATCH(DH$9*1,Tableau6[Date],0),MATCH(Tableau3[[#This Row],[Nom Prénom]],Tableau6[[#Headers],[Infirmière]:[Personne 19]],0)))=TRUE,"Form","")</f>
        <v/>
      </c>
      <c r="DI26" s="94" t="str">
        <f>IF(ISTEXT(INDEX('Abs Formation'!$B$4:$T$369,MATCH(DI$9*1,Tableau6[Date],0),MATCH(Tableau3[[#This Row],[Nom Prénom]],Tableau6[[#Headers],[Infirmière]:[Personne 19]],0)))=TRUE,"Form","")</f>
        <v/>
      </c>
      <c r="DJ26" s="94" t="str">
        <f>IF(ISTEXT(INDEX('Abs Formation'!$B$4:$T$369,MATCH(DJ$9*1,Tableau6[Date],0),MATCH(Tableau3[[#This Row],[Nom Prénom]],Tableau6[[#Headers],[Infirmière]:[Personne 19]],0)))=TRUE,"Form","")</f>
        <v/>
      </c>
      <c r="DK26" s="94" t="str">
        <f>IF(ISTEXT(INDEX('Abs Formation'!$B$4:$T$369,MATCH(DK$9*1,Tableau6[Date],0),MATCH(Tableau3[[#This Row],[Nom Prénom]],Tableau6[[#Headers],[Infirmière]:[Personne 19]],0)))=TRUE,"Form","")</f>
        <v/>
      </c>
      <c r="DL26" s="94" t="str">
        <f>IF(ISTEXT(INDEX('Abs Formation'!$B$4:$T$369,MATCH(DL$9*1,Tableau6[Date],0),MATCH(Tableau3[[#This Row],[Nom Prénom]],Tableau6[[#Headers],[Infirmière]:[Personne 19]],0)))=TRUE,"Form","")</f>
        <v/>
      </c>
      <c r="DM26" s="94" t="str">
        <f>IF(ISTEXT(INDEX('Abs Formation'!$B$4:$T$369,MATCH(DM$9*1,Tableau6[Date],0),MATCH(Tableau3[[#This Row],[Nom Prénom]],Tableau6[[#Headers],[Infirmière]:[Personne 19]],0)))=TRUE,"Form","")</f>
        <v/>
      </c>
      <c r="DN26" s="94" t="str">
        <f>IF(ISTEXT(INDEX('Abs Formation'!$B$4:$T$369,MATCH(DN$9*1,Tableau6[Date],0),MATCH(Tableau3[[#This Row],[Nom Prénom]],Tableau6[[#Headers],[Infirmière]:[Personne 19]],0)))=TRUE,"Form","")</f>
        <v/>
      </c>
      <c r="DO26" s="94" t="str">
        <f>IF(ISTEXT(INDEX('Abs Formation'!$B$4:$T$369,MATCH(DO$9*1,Tableau6[Date],0),MATCH(Tableau3[[#This Row],[Nom Prénom]],Tableau6[[#Headers],[Infirmière]:[Personne 19]],0)))=TRUE,"Form","")</f>
        <v/>
      </c>
      <c r="DP26" s="94" t="str">
        <f>IF(ISTEXT(INDEX('Abs Formation'!$B$4:$T$369,MATCH(DP$9*1,Tableau6[Date],0),MATCH(Tableau3[[#This Row],[Nom Prénom]],Tableau6[[#Headers],[Infirmière]:[Personne 19]],0)))=TRUE,"Form","")</f>
        <v/>
      </c>
      <c r="DQ26" s="94" t="str">
        <f>IF(ISTEXT(INDEX('Abs Formation'!$B$4:$T$369,MATCH(DQ$9*1,Tableau6[Date],0),MATCH(Tableau3[[#This Row],[Nom Prénom]],Tableau6[[#Headers],[Infirmière]:[Personne 19]],0)))=TRUE,"Form","")</f>
        <v/>
      </c>
      <c r="DR26" s="94" t="str">
        <f>IF(ISTEXT(INDEX('Abs Formation'!$B$4:$T$369,MATCH(DR$9*1,Tableau6[Date],0),MATCH(Tableau3[[#This Row],[Nom Prénom]],Tableau6[[#Headers],[Infirmière]:[Personne 19]],0)))=TRUE,"Form","")</f>
        <v/>
      </c>
      <c r="DS26" s="94" t="str">
        <f>IF(ISTEXT(INDEX('Abs Formation'!$B$4:$T$369,MATCH(DS$9*1,Tableau6[Date],0),MATCH(Tableau3[[#This Row],[Nom Prénom]],Tableau6[[#Headers],[Infirmière]:[Personne 19]],0)))=TRUE,"Form","")</f>
        <v/>
      </c>
      <c r="DT26" s="94" t="str">
        <f>IF(ISTEXT(INDEX('Abs Formation'!$B$4:$T$369,MATCH(DT$9*1,Tableau6[Date],0),MATCH(Tableau3[[#This Row],[Nom Prénom]],Tableau6[[#Headers],[Infirmière]:[Personne 19]],0)))=TRUE,"Form","")</f>
        <v/>
      </c>
      <c r="DU26" s="94" t="str">
        <f>IF(ISTEXT(INDEX('Abs Formation'!$B$4:$T$369,MATCH(DU$9*1,Tableau6[Date],0),MATCH(Tableau3[[#This Row],[Nom Prénom]],Tableau6[[#Headers],[Infirmière]:[Personne 19]],0)))=TRUE,"Form","")</f>
        <v/>
      </c>
      <c r="DV26" s="94" t="str">
        <f>IF(ISTEXT(INDEX('Abs Formation'!$B$4:$T$369,MATCH(DV$9*1,Tableau6[Date],0),MATCH(Tableau3[[#This Row],[Nom Prénom]],Tableau6[[#Headers],[Infirmière]:[Personne 19]],0)))=TRUE,"Form","")</f>
        <v/>
      </c>
      <c r="DW26" s="94" t="str">
        <f>IF(ISTEXT(INDEX('Abs Formation'!$B$4:$T$369,MATCH(DW$9*1,Tableau6[Date],0),MATCH(Tableau3[[#This Row],[Nom Prénom]],Tableau6[[#Headers],[Infirmière]:[Personne 19]],0)))=TRUE,"Form","")</f>
        <v/>
      </c>
      <c r="DX26" s="94" t="str">
        <f>IF(ISTEXT(INDEX('Abs Formation'!$B$4:$T$369,MATCH(DX$9*1,Tableau6[Date],0),MATCH(Tableau3[[#This Row],[Nom Prénom]],Tableau6[[#Headers],[Infirmière]:[Personne 19]],0)))=TRUE,"Form","")</f>
        <v/>
      </c>
      <c r="DY26" s="94" t="str">
        <f>IF(ISTEXT(INDEX('Abs Formation'!$B$4:$T$369,MATCH(DY$9*1,Tableau6[Date],0),MATCH(Tableau3[[#This Row],[Nom Prénom]],Tableau6[[#Headers],[Infirmière]:[Personne 19]],0)))=TRUE,"Form","")</f>
        <v/>
      </c>
      <c r="DZ26" s="94" t="str">
        <f>IF(ISTEXT(INDEX('Abs Formation'!$B$4:$T$369,MATCH(DZ$9*1,Tableau6[Date],0),MATCH(Tableau3[[#This Row],[Nom Prénom]],Tableau6[[#Headers],[Infirmière]:[Personne 19]],0)))=TRUE,"Form","")</f>
        <v/>
      </c>
      <c r="EA26" s="94" t="str">
        <f>IF(ISTEXT(INDEX('Abs Formation'!$B$4:$T$369,MATCH(EA$9*1,Tableau6[Date],0),MATCH(Tableau3[[#This Row],[Nom Prénom]],Tableau6[[#Headers],[Infirmière]:[Personne 19]],0)))=TRUE,"Form","")</f>
        <v/>
      </c>
      <c r="EB26" s="94" t="str">
        <f>IF(ISTEXT(INDEX('Abs Formation'!$B$4:$T$369,MATCH(EB$9*1,Tableau6[Date],0),MATCH(Tableau3[[#This Row],[Nom Prénom]],Tableau6[[#Headers],[Infirmière]:[Personne 19]],0)))=TRUE,"Form","")</f>
        <v/>
      </c>
      <c r="EC26" s="94" t="str">
        <f>IF(ISTEXT(INDEX('Abs Formation'!$B$4:$T$369,MATCH(EC$9*1,Tableau6[Date],0),MATCH(Tableau3[[#This Row],[Nom Prénom]],Tableau6[[#Headers],[Infirmière]:[Personne 19]],0)))=TRUE,"Form","")</f>
        <v/>
      </c>
      <c r="ED26" s="94" t="str">
        <f>IF(ISTEXT(INDEX('Abs Formation'!$B$4:$T$369,MATCH(ED$9*1,Tableau6[Date],0),MATCH(Tableau3[[#This Row],[Nom Prénom]],Tableau6[[#Headers],[Infirmière]:[Personne 19]],0)))=TRUE,"Form","")</f>
        <v/>
      </c>
      <c r="EE26" s="94" t="str">
        <f>IF(ISTEXT(INDEX('Abs Formation'!$B$4:$T$369,MATCH(EE$9*1,Tableau6[Date],0),MATCH(Tableau3[[#This Row],[Nom Prénom]],Tableau6[[#Headers],[Infirmière]:[Personne 19]],0)))=TRUE,"Form","")</f>
        <v/>
      </c>
      <c r="EF26" s="95" t="str">
        <f>IF(ISTEXT(INDEX('Abs Formation'!$B$4:$T$369,MATCH(EF$9*1,Tableau6[Date],0),MATCH(Tableau3[[#This Row],[Nom Prénom]],Tableau6[[#Headers],[Infirmière]:[Personne 19]],0)))=TRUE,"Form","")</f>
        <v/>
      </c>
      <c r="EG26" s="95" t="str">
        <f>IF(ISTEXT(INDEX('Abs Formation'!$B$4:$T$369,MATCH(EG$9*1,Tableau6[Date],0),MATCH(Tableau3[[#This Row],[Nom Prénom]],Tableau6[[#Headers],[Infirmière]:[Personne 19]],0)))=TRUE,"Form","")</f>
        <v/>
      </c>
      <c r="EH26" s="95" t="str">
        <f>IF(ISTEXT(INDEX('Abs Formation'!$B$4:$T$369,MATCH(EH$9*1,Tableau6[Date],0),MATCH(Tableau3[[#This Row],[Nom Prénom]],Tableau6[[#Headers],[Infirmière]:[Personne 19]],0)))=TRUE,"Form","")</f>
        <v/>
      </c>
      <c r="EI26" s="95" t="str">
        <f>IF(ISTEXT(INDEX('Abs Formation'!$B$4:$T$369,MATCH(EI$9*1,Tableau6[Date],0),MATCH(Tableau3[[#This Row],[Nom Prénom]],Tableau6[[#Headers],[Infirmière]:[Personne 19]],0)))=TRUE,"Form","")</f>
        <v/>
      </c>
      <c r="EJ26" s="95" t="str">
        <f>IF(ISTEXT(INDEX('Abs Formation'!$B$4:$T$369,MATCH(EJ$9*1,Tableau6[Date],0),MATCH(Tableau3[[#This Row],[Nom Prénom]],Tableau6[[#Headers],[Infirmière]:[Personne 19]],0)))=TRUE,"Form","")</f>
        <v/>
      </c>
      <c r="EK26" s="95" t="str">
        <f>IF(ISTEXT(INDEX('Abs Formation'!$B$4:$T$369,MATCH(EK$9*1,Tableau6[Date],0),MATCH(Tableau3[[#This Row],[Nom Prénom]],Tableau6[[#Headers],[Infirmière]:[Personne 19]],0)))=TRUE,"Form","")</f>
        <v/>
      </c>
      <c r="EL26" s="95" t="str">
        <f>IF(ISTEXT(INDEX('Abs Formation'!$B$4:$T$369,MATCH(EL$9*1,Tableau6[Date],0),MATCH(Tableau3[[#This Row],[Nom Prénom]],Tableau6[[#Headers],[Infirmière]:[Personne 19]],0)))=TRUE,"Form","")</f>
        <v/>
      </c>
      <c r="EM26" s="95" t="str">
        <f>IF(ISTEXT(INDEX('Abs Formation'!$B$4:$T$369,MATCH(EM$9*1,Tableau6[Date],0),MATCH(Tableau3[[#This Row],[Nom Prénom]],Tableau6[[#Headers],[Infirmière]:[Personne 19]],0)))=TRUE,"Form","")</f>
        <v/>
      </c>
      <c r="EN26" s="95" t="str">
        <f>IF(ISTEXT(INDEX('Abs Formation'!$B$4:$T$369,MATCH(EN$9*1,Tableau6[Date],0),MATCH(Tableau3[[#This Row],[Nom Prénom]],Tableau6[[#Headers],[Infirmière]:[Personne 19]],0)))=TRUE,"Form","")</f>
        <v/>
      </c>
      <c r="EO26" s="95" t="str">
        <f>IF(ISTEXT(INDEX('Abs Formation'!$B$4:$T$369,MATCH(EO$9*1,Tableau6[Date],0),MATCH(Tableau3[[#This Row],[Nom Prénom]],Tableau6[[#Headers],[Infirmière]:[Personne 19]],0)))=TRUE,"Form","")</f>
        <v/>
      </c>
      <c r="EP26" s="95" t="str">
        <f>IF(ISTEXT(INDEX('Abs Formation'!$B$4:$T$369,MATCH(EP$9*1,Tableau6[Date],0),MATCH(Tableau3[[#This Row],[Nom Prénom]],Tableau6[[#Headers],[Infirmière]:[Personne 19]],0)))=TRUE,"Form","")</f>
        <v/>
      </c>
      <c r="EQ26" s="95" t="str">
        <f>IF(ISTEXT(INDEX('Abs Formation'!$B$4:$T$369,MATCH(EQ$9*1,Tableau6[Date],0),MATCH(Tableau3[[#This Row],[Nom Prénom]],Tableau6[[#Headers],[Infirmière]:[Personne 19]],0)))=TRUE,"Form","")</f>
        <v/>
      </c>
      <c r="ER26" s="95" t="str">
        <f>IF(ISTEXT(INDEX('Abs Formation'!$B$4:$T$369,MATCH(ER$9*1,Tableau6[Date],0),MATCH(Tableau3[[#This Row],[Nom Prénom]],Tableau6[[#Headers],[Infirmière]:[Personne 19]],0)))=TRUE,"Form","")</f>
        <v/>
      </c>
      <c r="ES26" s="95" t="str">
        <f>IF(ISTEXT(INDEX('Abs Formation'!$B$4:$T$369,MATCH(ES$9*1,Tableau6[Date],0),MATCH(Tableau3[[#This Row],[Nom Prénom]],Tableau6[[#Headers],[Infirmière]:[Personne 19]],0)))=TRUE,"Form","")</f>
        <v/>
      </c>
      <c r="ET26" s="95" t="str">
        <f>IF(ISTEXT(INDEX('Abs Formation'!$B$4:$T$369,MATCH(ET$9*1,Tableau6[Date],0),MATCH(Tableau3[[#This Row],[Nom Prénom]],Tableau6[[#Headers],[Infirmière]:[Personne 19]],0)))=TRUE,"Form","")</f>
        <v/>
      </c>
      <c r="EU26" s="95" t="str">
        <f>IF(ISTEXT(INDEX('Abs Formation'!$B$4:$T$369,MATCH(EU$9*1,Tableau6[Date],0),MATCH(Tableau3[[#This Row],[Nom Prénom]],Tableau6[[#Headers],[Infirmière]:[Personne 19]],0)))=TRUE,"Form","")</f>
        <v/>
      </c>
      <c r="EV26" s="95" t="str">
        <f>IF(ISTEXT(INDEX('Abs Formation'!$B$4:$T$369,MATCH(EV$9*1,Tableau6[Date],0),MATCH(Tableau3[[#This Row],[Nom Prénom]],Tableau6[[#Headers],[Infirmière]:[Personne 19]],0)))=TRUE,"Form","")</f>
        <v/>
      </c>
      <c r="EW26" s="95" t="str">
        <f>IF(ISTEXT(INDEX('Abs Formation'!$B$4:$T$369,MATCH(EW$9*1,Tableau6[Date],0),MATCH(Tableau3[[#This Row],[Nom Prénom]],Tableau6[[#Headers],[Infirmière]:[Personne 19]],0)))=TRUE,"Form","")</f>
        <v/>
      </c>
      <c r="EX26" s="95" t="str">
        <f>IF(ISTEXT(INDEX('Abs Formation'!$B$4:$T$369,MATCH(EX$9*1,Tableau6[Date],0),MATCH(Tableau3[[#This Row],[Nom Prénom]],Tableau6[[#Headers],[Infirmière]:[Personne 19]],0)))=TRUE,"Form","")</f>
        <v/>
      </c>
      <c r="EY26" s="95" t="str">
        <f>IF(ISTEXT(INDEX('Abs Formation'!$B$4:$T$369,MATCH(EY$9*1,Tableau6[Date],0),MATCH(Tableau3[[#This Row],[Nom Prénom]],Tableau6[[#Headers],[Infirmière]:[Personne 19]],0)))=TRUE,"Form","")</f>
        <v/>
      </c>
      <c r="EZ26" s="95" t="str">
        <f>IF(ISTEXT(INDEX('Abs Formation'!$B$4:$T$369,MATCH(EZ$9*1,Tableau6[Date],0),MATCH(Tableau3[[#This Row],[Nom Prénom]],Tableau6[[#Headers],[Infirmière]:[Personne 19]],0)))=TRUE,"Form","")</f>
        <v/>
      </c>
      <c r="FA26" s="95" t="str">
        <f>IF(ISTEXT(INDEX('Abs Formation'!$B$4:$T$369,MATCH(FA$9*1,Tableau6[Date],0),MATCH(Tableau3[[#This Row],[Nom Prénom]],Tableau6[[#Headers],[Infirmière]:[Personne 19]],0)))=TRUE,"Form","")</f>
        <v/>
      </c>
      <c r="FB26" s="95" t="str">
        <f>IF(ISTEXT(INDEX('Abs Formation'!$B$4:$T$369,MATCH(FB$9*1,Tableau6[Date],0),MATCH(Tableau3[[#This Row],[Nom Prénom]],Tableau6[[#Headers],[Infirmière]:[Personne 19]],0)))=TRUE,"Form","")</f>
        <v/>
      </c>
      <c r="FC26" s="95" t="str">
        <f>IF(ISTEXT(INDEX('Abs Formation'!$B$4:$T$369,MATCH(FC$9*1,Tableau6[Date],0),MATCH(Tableau3[[#This Row],[Nom Prénom]],Tableau6[[#Headers],[Infirmière]:[Personne 19]],0)))=TRUE,"Form","")</f>
        <v/>
      </c>
      <c r="FD26" s="95" t="str">
        <f>IF(ISTEXT(INDEX('Abs Formation'!$B$4:$T$369,MATCH(FD$9*1,Tableau6[Date],0),MATCH(Tableau3[[#This Row],[Nom Prénom]],Tableau6[[#Headers],[Infirmière]:[Personne 19]],0)))=TRUE,"Form","")</f>
        <v/>
      </c>
      <c r="FE26" s="95" t="str">
        <f>IF(ISTEXT(INDEX('Abs Formation'!$B$4:$T$369,MATCH(FE$9*1,Tableau6[Date],0),MATCH(Tableau3[[#This Row],[Nom Prénom]],Tableau6[[#Headers],[Infirmière]:[Personne 19]],0)))=TRUE,"Form","")</f>
        <v/>
      </c>
      <c r="FF26" s="95" t="str">
        <f>IF(ISTEXT(INDEX('Abs Formation'!$B$4:$T$369,MATCH(FF$9*1,Tableau6[Date],0),MATCH(Tableau3[[#This Row],[Nom Prénom]],Tableau6[[#Headers],[Infirmière]:[Personne 19]],0)))=TRUE,"Form","")</f>
        <v/>
      </c>
      <c r="FG26" s="95" t="str">
        <f>IF(ISTEXT(INDEX('Abs Formation'!$B$4:$T$369,MATCH(FG$9*1,Tableau6[Date],0),MATCH(Tableau3[[#This Row],[Nom Prénom]],Tableau6[[#Headers],[Infirmière]:[Personne 19]],0)))=TRUE,"Form","")</f>
        <v/>
      </c>
      <c r="FH26" s="95" t="str">
        <f>IF(ISTEXT(INDEX('Abs Formation'!$B$4:$T$369,MATCH(FH$9*1,Tableau6[Date],0),MATCH(Tableau3[[#This Row],[Nom Prénom]],Tableau6[[#Headers],[Infirmière]:[Personne 19]],0)))=TRUE,"Form","")</f>
        <v/>
      </c>
      <c r="FI26" s="95" t="str">
        <f>IF(ISTEXT(INDEX('Abs Formation'!$B$4:$T$369,MATCH(FI$9*1,Tableau6[Date],0),MATCH(Tableau3[[#This Row],[Nom Prénom]],Tableau6[[#Headers],[Infirmière]:[Personne 19]],0)))=TRUE,"Form","")</f>
        <v/>
      </c>
      <c r="FJ26" s="95" t="str">
        <f>IF(ISTEXT(INDEX('Abs Formation'!$B$4:$T$369,MATCH(FJ$9*1,Tableau6[Date],0),MATCH(Tableau3[[#This Row],[Nom Prénom]],Tableau6[[#Headers],[Infirmière]:[Personne 19]],0)))=TRUE,"Form","")</f>
        <v/>
      </c>
      <c r="FK26" s="96" t="str">
        <f>IF(ISTEXT(INDEX('Abs Formation'!$B$4:$T$369,MATCH(FK$9*1,Tableau6[Date],0),MATCH(Tableau3[[#This Row],[Nom Prénom]],Tableau6[[#Headers],[Infirmière]:[Personne 19]],0)))=TRUE,"Form","")</f>
        <v/>
      </c>
      <c r="FL26" s="96" t="str">
        <f>IF(ISTEXT(INDEX('Abs Formation'!$B$4:$T$369,MATCH(FL$9*1,Tableau6[Date],0),MATCH(Tableau3[[#This Row],[Nom Prénom]],Tableau6[[#Headers],[Infirmière]:[Personne 19]],0)))=TRUE,"Form","")</f>
        <v/>
      </c>
      <c r="FM26" s="96" t="str">
        <f>IF(ISTEXT(INDEX('Abs Formation'!$B$4:$T$369,MATCH(FM$9*1,Tableau6[Date],0),MATCH(Tableau3[[#This Row],[Nom Prénom]],Tableau6[[#Headers],[Infirmière]:[Personne 19]],0)))=TRUE,"Form","")</f>
        <v/>
      </c>
      <c r="FN26" s="96" t="str">
        <f>IF(ISTEXT(INDEX('Abs Formation'!$B$4:$T$369,MATCH(FN$9*1,Tableau6[Date],0),MATCH(Tableau3[[#This Row],[Nom Prénom]],Tableau6[[#Headers],[Infirmière]:[Personne 19]],0)))=TRUE,"Form","")</f>
        <v/>
      </c>
      <c r="FO26" s="96" t="str">
        <f>IF(ISTEXT(INDEX('Abs Formation'!$B$4:$T$369,MATCH(FO$9*1,Tableau6[Date],0),MATCH(Tableau3[[#This Row],[Nom Prénom]],Tableau6[[#Headers],[Infirmière]:[Personne 19]],0)))=TRUE,"Form","")</f>
        <v/>
      </c>
      <c r="FP26" s="96" t="str">
        <f>IF(ISTEXT(INDEX('Abs Formation'!$B$4:$T$369,MATCH(FP$9*1,Tableau6[Date],0),MATCH(Tableau3[[#This Row],[Nom Prénom]],Tableau6[[#Headers],[Infirmière]:[Personne 19]],0)))=TRUE,"Form","")</f>
        <v/>
      </c>
      <c r="FQ26" s="96" t="str">
        <f>IF(ISTEXT(INDEX('Abs Formation'!$B$4:$T$369,MATCH(FQ$9*1,Tableau6[Date],0),MATCH(Tableau3[[#This Row],[Nom Prénom]],Tableau6[[#Headers],[Infirmière]:[Personne 19]],0)))=TRUE,"Form","")</f>
        <v/>
      </c>
      <c r="FR26" s="96" t="str">
        <f>IF(ISTEXT(INDEX('Abs Formation'!$B$4:$T$369,MATCH(FR$9*1,Tableau6[Date],0),MATCH(Tableau3[[#This Row],[Nom Prénom]],Tableau6[[#Headers],[Infirmière]:[Personne 19]],0)))=TRUE,"Form","")</f>
        <v/>
      </c>
      <c r="FS26" s="96" t="str">
        <f>IF(ISTEXT(INDEX('Abs Formation'!$B$4:$T$369,MATCH(FS$9*1,Tableau6[Date],0),MATCH(Tableau3[[#This Row],[Nom Prénom]],Tableau6[[#Headers],[Infirmière]:[Personne 19]],0)))=TRUE,"Form","")</f>
        <v/>
      </c>
      <c r="FT26" s="96" t="str">
        <f>IF(ISTEXT(INDEX('Abs Formation'!$B$4:$T$369,MATCH(FT$9*1,Tableau6[Date],0),MATCH(Tableau3[[#This Row],[Nom Prénom]],Tableau6[[#Headers],[Infirmière]:[Personne 19]],0)))=TRUE,"Form","")</f>
        <v/>
      </c>
      <c r="FU26" s="96" t="str">
        <f>IF(ISTEXT(INDEX('Abs Formation'!$B$4:$T$369,MATCH(FU$9*1,Tableau6[Date],0),MATCH(Tableau3[[#This Row],[Nom Prénom]],Tableau6[[#Headers],[Infirmière]:[Personne 19]],0)))=TRUE,"Form","")</f>
        <v/>
      </c>
      <c r="FV26" s="96" t="str">
        <f>IF(ISTEXT(INDEX('Abs Formation'!$B$4:$T$369,MATCH(FV$9*1,Tableau6[Date],0),MATCH(Tableau3[[#This Row],[Nom Prénom]],Tableau6[[#Headers],[Infirmière]:[Personne 19]],0)))=TRUE,"Form","")</f>
        <v/>
      </c>
      <c r="FW26" s="96" t="str">
        <f>IF(ISTEXT(INDEX('Abs Formation'!$B$4:$T$369,MATCH(FW$9*1,Tableau6[Date],0),MATCH(Tableau3[[#This Row],[Nom Prénom]],Tableau6[[#Headers],[Infirmière]:[Personne 19]],0)))=TRUE,"Form","")</f>
        <v/>
      </c>
      <c r="FX26" s="96" t="str">
        <f>IF(ISTEXT(INDEX('Abs Formation'!$B$4:$T$369,MATCH(FX$9*1,Tableau6[Date],0),MATCH(Tableau3[[#This Row],[Nom Prénom]],Tableau6[[#Headers],[Infirmière]:[Personne 19]],0)))=TRUE,"Form","")</f>
        <v/>
      </c>
      <c r="FY26" s="96" t="str">
        <f>IF(ISTEXT(INDEX('Abs Formation'!$B$4:$T$369,MATCH(FY$9*1,Tableau6[Date],0),MATCH(Tableau3[[#This Row],[Nom Prénom]],Tableau6[[#Headers],[Infirmière]:[Personne 19]],0)))=TRUE,"Form","")</f>
        <v/>
      </c>
      <c r="FZ26" s="96" t="str">
        <f>IF(ISTEXT(INDEX('Abs Formation'!$B$4:$T$369,MATCH(FZ$9*1,Tableau6[Date],0),MATCH(Tableau3[[#This Row],[Nom Prénom]],Tableau6[[#Headers],[Infirmière]:[Personne 19]],0)))=TRUE,"Form","")</f>
        <v/>
      </c>
      <c r="GA26" s="96" t="str">
        <f>IF(ISTEXT(INDEX('Abs Formation'!$B$4:$T$369,MATCH(GA$9*1,Tableau6[Date],0),MATCH(Tableau3[[#This Row],[Nom Prénom]],Tableau6[[#Headers],[Infirmière]:[Personne 19]],0)))=TRUE,"Form","")</f>
        <v/>
      </c>
      <c r="GB26" s="96" t="str">
        <f>IF(ISTEXT(INDEX('Abs Formation'!$B$4:$T$369,MATCH(GB$9*1,Tableau6[Date],0),MATCH(Tableau3[[#This Row],[Nom Prénom]],Tableau6[[#Headers],[Infirmière]:[Personne 19]],0)))=TRUE,"Form","")</f>
        <v/>
      </c>
      <c r="GC26" s="96" t="str">
        <f>IF(ISTEXT(INDEX('Abs Formation'!$B$4:$T$369,MATCH(GC$9*1,Tableau6[Date],0),MATCH(Tableau3[[#This Row],[Nom Prénom]],Tableau6[[#Headers],[Infirmière]:[Personne 19]],0)))=TRUE,"Form","")</f>
        <v/>
      </c>
      <c r="GD26" s="96" t="str">
        <f>IF(ISTEXT(INDEX('Abs Formation'!$B$4:$T$369,MATCH(GD$9*1,Tableau6[Date],0),MATCH(Tableau3[[#This Row],[Nom Prénom]],Tableau6[[#Headers],[Infirmière]:[Personne 19]],0)))=TRUE,"Form","")</f>
        <v/>
      </c>
      <c r="GE26" s="96" t="str">
        <f>IF(ISTEXT(INDEX('Abs Formation'!$B$4:$T$369,MATCH(GE$9*1,Tableau6[Date],0),MATCH(Tableau3[[#This Row],[Nom Prénom]],Tableau6[[#Headers],[Infirmière]:[Personne 19]],0)))=TRUE,"Form","")</f>
        <v/>
      </c>
      <c r="GF26" s="96" t="str">
        <f>IF(ISTEXT(INDEX('Abs Formation'!$B$4:$T$369,MATCH(GF$9*1,Tableau6[Date],0),MATCH(Tableau3[[#This Row],[Nom Prénom]],Tableau6[[#Headers],[Infirmière]:[Personne 19]],0)))=TRUE,"Form","")</f>
        <v/>
      </c>
      <c r="GG26" s="96" t="str">
        <f>IF(ISTEXT(INDEX('Abs Formation'!$B$4:$T$369,MATCH(GG$9*1,Tableau6[Date],0),MATCH(Tableau3[[#This Row],[Nom Prénom]],Tableau6[[#Headers],[Infirmière]:[Personne 19]],0)))=TRUE,"Form","")</f>
        <v/>
      </c>
      <c r="GH26" s="96" t="str">
        <f>IF(ISTEXT(INDEX('Abs Formation'!$B$4:$T$369,MATCH(GH$9*1,Tableau6[Date],0),MATCH(Tableau3[[#This Row],[Nom Prénom]],Tableau6[[#Headers],[Infirmière]:[Personne 19]],0)))=TRUE,"Form","")</f>
        <v/>
      </c>
      <c r="GI26" s="96" t="str">
        <f>IF(ISTEXT(INDEX('Abs Formation'!$B$4:$T$369,MATCH(GI$9*1,Tableau6[Date],0),MATCH(Tableau3[[#This Row],[Nom Prénom]],Tableau6[[#Headers],[Infirmière]:[Personne 19]],0)))=TRUE,"Form","")</f>
        <v/>
      </c>
      <c r="GJ26" s="96" t="str">
        <f>IF(ISTEXT(INDEX('Abs Formation'!$B$4:$T$369,MATCH(GJ$9*1,Tableau6[Date],0),MATCH(Tableau3[[#This Row],[Nom Prénom]],Tableau6[[#Headers],[Infirmière]:[Personne 19]],0)))=TRUE,"Form","")</f>
        <v/>
      </c>
      <c r="GK26" s="96" t="str">
        <f>IF(ISTEXT(INDEX('Abs Formation'!$B$4:$T$369,MATCH(GK$9*1,Tableau6[Date],0),MATCH(Tableau3[[#This Row],[Nom Prénom]],Tableau6[[#Headers],[Infirmière]:[Personne 19]],0)))=TRUE,"Form","")</f>
        <v/>
      </c>
      <c r="GL26" s="96" t="str">
        <f>IF(ISTEXT(INDEX('Abs Formation'!$B$4:$T$369,MATCH(GL$9*1,Tableau6[Date],0),MATCH(Tableau3[[#This Row],[Nom Prénom]],Tableau6[[#Headers],[Infirmière]:[Personne 19]],0)))=TRUE,"Form","")</f>
        <v/>
      </c>
      <c r="GM26" s="96" t="str">
        <f>IF(ISTEXT(INDEX('Abs Formation'!$B$4:$T$369,MATCH(GM$9*1,Tableau6[Date],0),MATCH(Tableau3[[#This Row],[Nom Prénom]],Tableau6[[#Headers],[Infirmière]:[Personne 19]],0)))=TRUE,"Form","")</f>
        <v/>
      </c>
      <c r="GN26" s="96" t="str">
        <f>IF(ISTEXT(INDEX('Abs Formation'!$B$4:$T$369,MATCH(GN$9*1,Tableau6[Date],0),MATCH(Tableau3[[#This Row],[Nom Prénom]],Tableau6[[#Headers],[Infirmière]:[Personne 19]],0)))=TRUE,"Form","")</f>
        <v/>
      </c>
      <c r="GO26" s="97" t="str">
        <f>IF(ISTEXT(INDEX('Abs Formation'!$B$4:$T$369,MATCH(GO$9*1,Tableau6[Date],0),MATCH(Tableau3[[#This Row],[Nom Prénom]],Tableau6[[#Headers],[Infirmière]:[Personne 19]],0)))=TRUE,"Form","")</f>
        <v/>
      </c>
      <c r="GP26" s="97" t="str">
        <f>IF(ISTEXT(INDEX('Abs Formation'!$B$4:$T$369,MATCH(GP$9*1,Tableau6[Date],0),MATCH(Tableau3[[#This Row],[Nom Prénom]],Tableau6[[#Headers],[Infirmière]:[Personne 19]],0)))=TRUE,"Form","")</f>
        <v/>
      </c>
      <c r="GQ26" s="97" t="str">
        <f>IF(ISTEXT(INDEX('Abs Formation'!$B$4:$T$369,MATCH(GQ$9*1,Tableau6[Date],0),MATCH(Tableau3[[#This Row],[Nom Prénom]],Tableau6[[#Headers],[Infirmière]:[Personne 19]],0)))=TRUE,"Form","")</f>
        <v/>
      </c>
      <c r="GR26" s="97" t="str">
        <f>IF(ISTEXT(INDEX('Abs Formation'!$B$4:$T$369,MATCH(GR$9*1,Tableau6[Date],0),MATCH(Tableau3[[#This Row],[Nom Prénom]],Tableau6[[#Headers],[Infirmière]:[Personne 19]],0)))=TRUE,"Form","")</f>
        <v/>
      </c>
      <c r="GS26" s="97" t="str">
        <f>IF(ISTEXT(INDEX('Abs Formation'!$B$4:$T$369,MATCH(GS$9*1,Tableau6[Date],0),MATCH(Tableau3[[#This Row],[Nom Prénom]],Tableau6[[#Headers],[Infirmière]:[Personne 19]],0)))=TRUE,"Form","")</f>
        <v/>
      </c>
      <c r="GT26" s="97" t="str">
        <f>IF(ISTEXT(INDEX('Abs Formation'!$B$4:$T$369,MATCH(GT$9*1,Tableau6[Date],0),MATCH(Tableau3[[#This Row],[Nom Prénom]],Tableau6[[#Headers],[Infirmière]:[Personne 19]],0)))=TRUE,"Form","")</f>
        <v/>
      </c>
      <c r="GU26" s="97" t="str">
        <f>IF(ISTEXT(INDEX('Abs Formation'!$B$4:$T$369,MATCH(GU$9*1,Tableau6[Date],0),MATCH(Tableau3[[#This Row],[Nom Prénom]],Tableau6[[#Headers],[Infirmière]:[Personne 19]],0)))=TRUE,"Form","")</f>
        <v/>
      </c>
      <c r="GV26" s="97" t="str">
        <f>IF(ISTEXT(INDEX('Abs Formation'!$B$4:$T$369,MATCH(GV$9*1,Tableau6[Date],0),MATCH(Tableau3[[#This Row],[Nom Prénom]],Tableau6[[#Headers],[Infirmière]:[Personne 19]],0)))=TRUE,"Form","")</f>
        <v/>
      </c>
      <c r="GW26" s="97" t="str">
        <f>IF(ISTEXT(INDEX('Abs Formation'!$B$4:$T$369,MATCH(GW$9*1,Tableau6[Date],0),MATCH(Tableau3[[#This Row],[Nom Prénom]],Tableau6[[#Headers],[Infirmière]:[Personne 19]],0)))=TRUE,"Form","")</f>
        <v/>
      </c>
      <c r="GX26" s="97" t="str">
        <f>IF(ISTEXT(INDEX('Abs Formation'!$B$4:$T$369,MATCH(GX$9*1,Tableau6[Date],0),MATCH(Tableau3[[#This Row],[Nom Prénom]],Tableau6[[#Headers],[Infirmière]:[Personne 19]],0)))=TRUE,"Form","")</f>
        <v/>
      </c>
      <c r="GY26" s="97" t="str">
        <f>IF(ISTEXT(INDEX('Abs Formation'!$B$4:$T$369,MATCH(GY$9*1,Tableau6[Date],0),MATCH(Tableau3[[#This Row],[Nom Prénom]],Tableau6[[#Headers],[Infirmière]:[Personne 19]],0)))=TRUE,"Form","")</f>
        <v/>
      </c>
      <c r="GZ26" s="97" t="str">
        <f>IF(ISTEXT(INDEX('Abs Formation'!$B$4:$T$369,MATCH(GZ$9*1,Tableau6[Date],0),MATCH(Tableau3[[#This Row],[Nom Prénom]],Tableau6[[#Headers],[Infirmière]:[Personne 19]],0)))=TRUE,"Form","")</f>
        <v/>
      </c>
      <c r="HA26" s="97" t="str">
        <f>IF(ISTEXT(INDEX('Abs Formation'!$B$4:$T$369,MATCH(HA$9*1,Tableau6[Date],0),MATCH(Tableau3[[#This Row],[Nom Prénom]],Tableau6[[#Headers],[Infirmière]:[Personne 19]],0)))=TRUE,"Form","")</f>
        <v/>
      </c>
      <c r="HB26" s="97" t="str">
        <f>IF(ISTEXT(INDEX('Abs Formation'!$B$4:$T$369,MATCH(HB$9*1,Tableau6[Date],0),MATCH(Tableau3[[#This Row],[Nom Prénom]],Tableau6[[#Headers],[Infirmière]:[Personne 19]],0)))=TRUE,"Form","")</f>
        <v/>
      </c>
      <c r="HC26" s="97" t="str">
        <f>IF(ISTEXT(INDEX('Abs Formation'!$B$4:$T$369,MATCH(HC$9*1,Tableau6[Date],0),MATCH(Tableau3[[#This Row],[Nom Prénom]],Tableau6[[#Headers],[Infirmière]:[Personne 19]],0)))=TRUE,"Form","")</f>
        <v/>
      </c>
      <c r="HD26" s="97" t="str">
        <f>IF(ISTEXT(INDEX('Abs Formation'!$B$4:$T$369,MATCH(HD$9*1,Tableau6[Date],0),MATCH(Tableau3[[#This Row],[Nom Prénom]],Tableau6[[#Headers],[Infirmière]:[Personne 19]],0)))=TRUE,"Form","")</f>
        <v/>
      </c>
      <c r="HE26" s="97" t="str">
        <f>IF(ISTEXT(INDEX('Abs Formation'!$B$4:$T$369,MATCH(HE$9*1,Tableau6[Date],0),MATCH(Tableau3[[#This Row],[Nom Prénom]],Tableau6[[#Headers],[Infirmière]:[Personne 19]],0)))=TRUE,"Form","")</f>
        <v/>
      </c>
      <c r="HF26" s="97" t="str">
        <f>IF(ISTEXT(INDEX('Abs Formation'!$B$4:$T$369,MATCH(HF$9*1,Tableau6[Date],0),MATCH(Tableau3[[#This Row],[Nom Prénom]],Tableau6[[#Headers],[Infirmière]:[Personne 19]],0)))=TRUE,"Form","")</f>
        <v/>
      </c>
      <c r="HG26" s="97" t="str">
        <f>IF(ISTEXT(INDEX('Abs Formation'!$B$4:$T$369,MATCH(HG$9*1,Tableau6[Date],0),MATCH(Tableau3[[#This Row],[Nom Prénom]],Tableau6[[#Headers],[Infirmière]:[Personne 19]],0)))=TRUE,"Form","")</f>
        <v/>
      </c>
      <c r="HH26" s="97" t="str">
        <f>IF(ISTEXT(INDEX('Abs Formation'!$B$4:$T$369,MATCH(HH$9*1,Tableau6[Date],0),MATCH(Tableau3[[#This Row],[Nom Prénom]],Tableau6[[#Headers],[Infirmière]:[Personne 19]],0)))=TRUE,"Form","")</f>
        <v/>
      </c>
      <c r="HI26" s="97" t="str">
        <f>IF(ISTEXT(INDEX('Abs Formation'!$B$4:$T$369,MATCH(HI$9*1,Tableau6[Date],0),MATCH(Tableau3[[#This Row],[Nom Prénom]],Tableau6[[#Headers],[Infirmière]:[Personne 19]],0)))=TRUE,"Form","")</f>
        <v/>
      </c>
      <c r="HJ26" s="97" t="str">
        <f>IF(ISTEXT(INDEX('Abs Formation'!$B$4:$T$369,MATCH(HJ$9*1,Tableau6[Date],0),MATCH(Tableau3[[#This Row],[Nom Prénom]],Tableau6[[#Headers],[Infirmière]:[Personne 19]],0)))=TRUE,"Form","")</f>
        <v/>
      </c>
      <c r="HK26" s="97" t="str">
        <f>IF(ISTEXT(INDEX('Abs Formation'!$B$4:$T$369,MATCH(HK$9*1,Tableau6[Date],0),MATCH(Tableau3[[#This Row],[Nom Prénom]],Tableau6[[#Headers],[Infirmière]:[Personne 19]],0)))=TRUE,"Form","")</f>
        <v/>
      </c>
      <c r="HL26" s="97" t="str">
        <f>IF(ISTEXT(INDEX('Abs Formation'!$B$4:$T$369,MATCH(HL$9*1,Tableau6[Date],0),MATCH(Tableau3[[#This Row],[Nom Prénom]],Tableau6[[#Headers],[Infirmière]:[Personne 19]],0)))=TRUE,"Form","")</f>
        <v/>
      </c>
      <c r="HM26" s="97" t="str">
        <f>IF(ISTEXT(INDEX('Abs Formation'!$B$4:$T$369,MATCH(HM$9*1,Tableau6[Date],0),MATCH(Tableau3[[#This Row],[Nom Prénom]],Tableau6[[#Headers],[Infirmière]:[Personne 19]],0)))=TRUE,"Form","")</f>
        <v/>
      </c>
      <c r="HN26" s="97" t="str">
        <f>IF(ISTEXT(INDEX('Abs Formation'!$B$4:$T$369,MATCH(HN$9*1,Tableau6[Date],0),MATCH(Tableau3[[#This Row],[Nom Prénom]],Tableau6[[#Headers],[Infirmière]:[Personne 19]],0)))=TRUE,"Form","")</f>
        <v/>
      </c>
      <c r="HO26" s="97" t="str">
        <f>IF(ISTEXT(INDEX('Abs Formation'!$B$4:$T$369,MATCH(HO$9*1,Tableau6[Date],0),MATCH(Tableau3[[#This Row],[Nom Prénom]],Tableau6[[#Headers],[Infirmière]:[Personne 19]],0)))=TRUE,"Form","")</f>
        <v/>
      </c>
      <c r="HP26" s="97" t="str">
        <f>IF(ISTEXT(INDEX('Abs Formation'!$B$4:$T$369,MATCH(HP$9*1,Tableau6[Date],0),MATCH(Tableau3[[#This Row],[Nom Prénom]],Tableau6[[#Headers],[Infirmière]:[Personne 19]],0)))=TRUE,"Form","")</f>
        <v/>
      </c>
      <c r="HQ26" s="97" t="str">
        <f>IF(ISTEXT(INDEX('Abs Formation'!$B$4:$T$369,MATCH(HQ$9*1,Tableau6[Date],0),MATCH(Tableau3[[#This Row],[Nom Prénom]],Tableau6[[#Headers],[Infirmière]:[Personne 19]],0)))=TRUE,"Form","")</f>
        <v/>
      </c>
      <c r="HR26" s="97" t="str">
        <f>IF(ISTEXT(INDEX('Abs Formation'!$B$4:$T$369,MATCH(HR$9*1,Tableau6[Date],0),MATCH(Tableau3[[#This Row],[Nom Prénom]],Tableau6[[#Headers],[Infirmière]:[Personne 19]],0)))=TRUE,"Form","")</f>
        <v/>
      </c>
      <c r="HS26" s="97" t="str">
        <f>IF(ISTEXT(INDEX('Abs Formation'!$B$4:$T$369,MATCH(HS$9*1,Tableau6[Date],0),MATCH(Tableau3[[#This Row],[Nom Prénom]],Tableau6[[#Headers],[Infirmière]:[Personne 19]],0)))=TRUE,"Form","")</f>
        <v/>
      </c>
      <c r="HT26" s="91" t="str">
        <f>IF(ISTEXT(INDEX('Abs Formation'!$B$4:$T$369,MATCH(HT$9*1,Tableau6[Date],0),MATCH(Tableau3[[#This Row],[Nom Prénom]],Tableau6[[#Headers],[Infirmière]:[Personne 19]],0)))=TRUE,"Form","")</f>
        <v/>
      </c>
      <c r="HU26" s="91" t="str">
        <f>IF(ISTEXT(INDEX('Abs Formation'!$B$4:$T$369,MATCH(HU$9*1,Tableau6[Date],0),MATCH(Tableau3[[#This Row],[Nom Prénom]],Tableau6[[#Headers],[Infirmière]:[Personne 19]],0)))=TRUE,"Form","")</f>
        <v/>
      </c>
      <c r="HV26" s="91" t="str">
        <f>IF(ISTEXT(INDEX('Abs Formation'!$B$4:$T$369,MATCH(HV$9*1,Tableau6[Date],0),MATCH(Tableau3[[#This Row],[Nom Prénom]],Tableau6[[#Headers],[Infirmière]:[Personne 19]],0)))=TRUE,"Form","")</f>
        <v/>
      </c>
      <c r="HW26" s="91" t="str">
        <f>IF(ISTEXT(INDEX('Abs Formation'!$B$4:$T$369,MATCH(HW$9*1,Tableau6[Date],0),MATCH(Tableau3[[#This Row],[Nom Prénom]],Tableau6[[#Headers],[Infirmière]:[Personne 19]],0)))=TRUE,"Form","")</f>
        <v/>
      </c>
      <c r="HX26" s="91" t="str">
        <f>IF(ISTEXT(INDEX('Abs Formation'!$B$4:$T$369,MATCH(HX$9*1,Tableau6[Date],0),MATCH(Tableau3[[#This Row],[Nom Prénom]],Tableau6[[#Headers],[Infirmière]:[Personne 19]],0)))=TRUE,"Form","")</f>
        <v/>
      </c>
      <c r="HY26" s="91" t="str">
        <f>IF(ISTEXT(INDEX('Abs Formation'!$B$4:$T$369,MATCH(HY$9*1,Tableau6[Date],0),MATCH(Tableau3[[#This Row],[Nom Prénom]],Tableau6[[#Headers],[Infirmière]:[Personne 19]],0)))=TRUE,"Form","")</f>
        <v/>
      </c>
      <c r="HZ26" s="91" t="str">
        <f>IF(ISTEXT(INDEX('Abs Formation'!$B$4:$T$369,MATCH(HZ$9*1,Tableau6[Date],0),MATCH(Tableau3[[#This Row],[Nom Prénom]],Tableau6[[#Headers],[Infirmière]:[Personne 19]],0)))=TRUE,"Form","")</f>
        <v/>
      </c>
      <c r="IA26" s="91" t="str">
        <f>IF(ISTEXT(INDEX('Abs Formation'!$B$4:$T$369,MATCH(IA$9*1,Tableau6[Date],0),MATCH(Tableau3[[#This Row],[Nom Prénom]],Tableau6[[#Headers],[Infirmière]:[Personne 19]],0)))=TRUE,"Form","")</f>
        <v/>
      </c>
      <c r="IB26" s="91" t="str">
        <f>IF(ISTEXT(INDEX('Abs Formation'!$B$4:$T$369,MATCH(IB$9*1,Tableau6[Date],0),MATCH(Tableau3[[#This Row],[Nom Prénom]],Tableau6[[#Headers],[Infirmière]:[Personne 19]],0)))=TRUE,"Form","")</f>
        <v/>
      </c>
      <c r="IC26" s="91" t="str">
        <f>IF(ISTEXT(INDEX('Abs Formation'!$B$4:$T$369,MATCH(IC$9*1,Tableau6[Date],0),MATCH(Tableau3[[#This Row],[Nom Prénom]],Tableau6[[#Headers],[Infirmière]:[Personne 19]],0)))=TRUE,"Form","")</f>
        <v/>
      </c>
      <c r="ID26" s="91" t="str">
        <f>IF(ISTEXT(INDEX('Abs Formation'!$B$4:$T$369,MATCH(ID$9*1,Tableau6[Date],0),MATCH(Tableau3[[#This Row],[Nom Prénom]],Tableau6[[#Headers],[Infirmière]:[Personne 19]],0)))=TRUE,"Form","")</f>
        <v/>
      </c>
      <c r="IE26" s="91" t="str">
        <f>IF(ISTEXT(INDEX('Abs Formation'!$B$4:$T$369,MATCH(IE$9*1,Tableau6[Date],0),MATCH(Tableau3[[#This Row],[Nom Prénom]],Tableau6[[#Headers],[Infirmière]:[Personne 19]],0)))=TRUE,"Form","")</f>
        <v/>
      </c>
      <c r="IF26" s="91" t="str">
        <f>IF(ISTEXT(INDEX('Abs Formation'!$B$4:$T$369,MATCH(IF$9*1,Tableau6[Date],0),MATCH(Tableau3[[#This Row],[Nom Prénom]],Tableau6[[#Headers],[Infirmière]:[Personne 19]],0)))=TRUE,"Form","")</f>
        <v/>
      </c>
      <c r="IG26" s="91" t="str">
        <f>IF(ISTEXT(INDEX('Abs Formation'!$B$4:$T$369,MATCH(IG$9*1,Tableau6[Date],0),MATCH(Tableau3[[#This Row],[Nom Prénom]],Tableau6[[#Headers],[Infirmière]:[Personne 19]],0)))=TRUE,"Form","")</f>
        <v/>
      </c>
      <c r="IH26" s="91" t="str">
        <f>IF(ISTEXT(INDEX('Abs Formation'!$B$4:$T$369,MATCH(IH$9*1,Tableau6[Date],0),MATCH(Tableau3[[#This Row],[Nom Prénom]],Tableau6[[#Headers],[Infirmière]:[Personne 19]],0)))=TRUE,"Form","")</f>
        <v/>
      </c>
      <c r="II26" s="91" t="str">
        <f>IF(ISTEXT(INDEX('Abs Formation'!$B$4:$T$369,MATCH(II$9*1,Tableau6[Date],0),MATCH(Tableau3[[#This Row],[Nom Prénom]],Tableau6[[#Headers],[Infirmière]:[Personne 19]],0)))=TRUE,"Form","")</f>
        <v/>
      </c>
      <c r="IJ26" s="91" t="str">
        <f>IF(ISTEXT(INDEX('Abs Formation'!$B$4:$T$369,MATCH(IJ$9*1,Tableau6[Date],0),MATCH(Tableau3[[#This Row],[Nom Prénom]],Tableau6[[#Headers],[Infirmière]:[Personne 19]],0)))=TRUE,"Form","")</f>
        <v/>
      </c>
      <c r="IK26" s="91" t="str">
        <f>IF(ISTEXT(INDEX('Abs Formation'!$B$4:$T$369,MATCH(IK$9*1,Tableau6[Date],0),MATCH(Tableau3[[#This Row],[Nom Prénom]],Tableau6[[#Headers],[Infirmière]:[Personne 19]],0)))=TRUE,"Form","")</f>
        <v/>
      </c>
      <c r="IL26" s="91" t="str">
        <f>IF(ISTEXT(INDEX('Abs Formation'!$B$4:$T$369,MATCH(IL$9*1,Tableau6[Date],0),MATCH(Tableau3[[#This Row],[Nom Prénom]],Tableau6[[#Headers],[Infirmière]:[Personne 19]],0)))=TRUE,"Form","")</f>
        <v/>
      </c>
      <c r="IM26" s="91" t="str">
        <f>IF(ISTEXT(INDEX('Abs Formation'!$B$4:$T$369,MATCH(IM$9*1,Tableau6[Date],0),MATCH(Tableau3[[#This Row],[Nom Prénom]],Tableau6[[#Headers],[Infirmière]:[Personne 19]],0)))=TRUE,"Form","")</f>
        <v/>
      </c>
      <c r="IN26" s="91" t="str">
        <f>IF(ISTEXT(INDEX('Abs Formation'!$B$4:$T$369,MATCH(IN$9*1,Tableau6[Date],0),MATCH(Tableau3[[#This Row],[Nom Prénom]],Tableau6[[#Headers],[Infirmière]:[Personne 19]],0)))=TRUE,"Form","")</f>
        <v/>
      </c>
      <c r="IO26" s="91" t="str">
        <f>IF(ISTEXT(INDEX('Abs Formation'!$B$4:$T$369,MATCH(IO$9*1,Tableau6[Date],0),MATCH(Tableau3[[#This Row],[Nom Prénom]],Tableau6[[#Headers],[Infirmière]:[Personne 19]],0)))=TRUE,"Form","")</f>
        <v/>
      </c>
      <c r="IP26" s="91" t="str">
        <f>IF(ISTEXT(INDEX('Abs Formation'!$B$4:$T$369,MATCH(IP$9*1,Tableau6[Date],0),MATCH(Tableau3[[#This Row],[Nom Prénom]],Tableau6[[#Headers],[Infirmière]:[Personne 19]],0)))=TRUE,"Form","")</f>
        <v/>
      </c>
      <c r="IQ26" s="91" t="str">
        <f>IF(ISTEXT(INDEX('Abs Formation'!$B$4:$T$369,MATCH(IQ$9*1,Tableau6[Date],0),MATCH(Tableau3[[#This Row],[Nom Prénom]],Tableau6[[#Headers],[Infirmière]:[Personne 19]],0)))=TRUE,"Form","")</f>
        <v/>
      </c>
      <c r="IR26" s="91" t="str">
        <f>IF(ISTEXT(INDEX('Abs Formation'!$B$4:$T$369,MATCH(IR$9*1,Tableau6[Date],0),MATCH(Tableau3[[#This Row],[Nom Prénom]],Tableau6[[#Headers],[Infirmière]:[Personne 19]],0)))=TRUE,"Form","")</f>
        <v/>
      </c>
      <c r="IS26" s="91" t="str">
        <f>IF(ISTEXT(INDEX('Abs Formation'!$B$4:$T$369,MATCH(IS$9*1,Tableau6[Date],0),MATCH(Tableau3[[#This Row],[Nom Prénom]],Tableau6[[#Headers],[Infirmière]:[Personne 19]],0)))=TRUE,"Form","")</f>
        <v/>
      </c>
      <c r="IT26" s="91" t="str">
        <f>IF(ISTEXT(INDEX('Abs Formation'!$B$4:$T$369,MATCH(IT$9*1,Tableau6[Date],0),MATCH(Tableau3[[#This Row],[Nom Prénom]],Tableau6[[#Headers],[Infirmière]:[Personne 19]],0)))=TRUE,"Form","")</f>
        <v/>
      </c>
      <c r="IU26" s="91" t="str">
        <f>IF(ISTEXT(INDEX('Abs Formation'!$B$4:$T$369,MATCH(IU$9*1,Tableau6[Date],0),MATCH(Tableau3[[#This Row],[Nom Prénom]],Tableau6[[#Headers],[Infirmière]:[Personne 19]],0)))=TRUE,"Form","")</f>
        <v/>
      </c>
      <c r="IV26" s="91" t="str">
        <f>IF(ISTEXT(INDEX('Abs Formation'!$B$4:$T$369,MATCH(IV$9*1,Tableau6[Date],0),MATCH(Tableau3[[#This Row],[Nom Prénom]],Tableau6[[#Headers],[Infirmière]:[Personne 19]],0)))=TRUE,"Form","")</f>
        <v/>
      </c>
      <c r="IW26" s="91" t="str">
        <f>IF(ISTEXT(INDEX('Abs Formation'!$B$4:$T$369,MATCH(IW$9*1,Tableau6[Date],0),MATCH(Tableau3[[#This Row],[Nom Prénom]],Tableau6[[#Headers],[Infirmière]:[Personne 19]],0)))=TRUE,"Form","")</f>
        <v/>
      </c>
      <c r="IX26" s="91" t="str">
        <f>IF(ISTEXT(INDEX('Abs Formation'!$B$4:$T$369,MATCH(IX$9*1,Tableau6[Date],0),MATCH(Tableau3[[#This Row],[Nom Prénom]],Tableau6[[#Headers],[Infirmière]:[Personne 19]],0)))=TRUE,"Form","")</f>
        <v/>
      </c>
      <c r="IY26" s="98" t="str">
        <f>IF(ISTEXT(INDEX('Abs Formation'!$B$4:$T$369,MATCH(IY$9*1,Tableau6[Date],0),MATCH(Tableau3[[#This Row],[Nom Prénom]],Tableau6[[#Headers],[Infirmière]:[Personne 19]],0)))=TRUE,"Form","")</f>
        <v/>
      </c>
      <c r="IZ26" s="98" t="str">
        <f>IF(ISTEXT(INDEX('Abs Formation'!$B$4:$T$369,MATCH(IZ$9*1,Tableau6[Date],0),MATCH(Tableau3[[#This Row],[Nom Prénom]],Tableau6[[#Headers],[Infirmière]:[Personne 19]],0)))=TRUE,"Form","")</f>
        <v/>
      </c>
      <c r="JA26" s="98" t="str">
        <f>IF(ISTEXT(INDEX('Abs Formation'!$B$4:$T$369,MATCH(JA$9*1,Tableau6[Date],0),MATCH(Tableau3[[#This Row],[Nom Prénom]],Tableau6[[#Headers],[Infirmière]:[Personne 19]],0)))=TRUE,"Form","")</f>
        <v/>
      </c>
      <c r="JB26" s="98" t="str">
        <f>IF(ISTEXT(INDEX('Abs Formation'!$B$4:$T$369,MATCH(JB$9*1,Tableau6[Date],0),MATCH(Tableau3[[#This Row],[Nom Prénom]],Tableau6[[#Headers],[Infirmière]:[Personne 19]],0)))=TRUE,"Form","")</f>
        <v/>
      </c>
      <c r="JC26" s="98" t="str">
        <f>IF(ISTEXT(INDEX('Abs Formation'!$B$4:$T$369,MATCH(JC$9*1,Tableau6[Date],0),MATCH(Tableau3[[#This Row],[Nom Prénom]],Tableau6[[#Headers],[Infirmière]:[Personne 19]],0)))=TRUE,"Form","")</f>
        <v/>
      </c>
      <c r="JD26" s="98" t="str">
        <f>IF(ISTEXT(INDEX('Abs Formation'!$B$4:$T$369,MATCH(JD$9*1,Tableau6[Date],0),MATCH(Tableau3[[#This Row],[Nom Prénom]],Tableau6[[#Headers],[Infirmière]:[Personne 19]],0)))=TRUE,"Form","")</f>
        <v/>
      </c>
      <c r="JE26" s="98" t="str">
        <f>IF(ISTEXT(INDEX('Abs Formation'!$B$4:$T$369,MATCH(JE$9*1,Tableau6[Date],0),MATCH(Tableau3[[#This Row],[Nom Prénom]],Tableau6[[#Headers],[Infirmière]:[Personne 19]],0)))=TRUE,"Form","")</f>
        <v/>
      </c>
      <c r="JF26" s="98" t="str">
        <f>IF(ISTEXT(INDEX('Abs Formation'!$B$4:$T$369,MATCH(JF$9*1,Tableau6[Date],0),MATCH(Tableau3[[#This Row],[Nom Prénom]],Tableau6[[#Headers],[Infirmière]:[Personne 19]],0)))=TRUE,"Form","")</f>
        <v/>
      </c>
      <c r="JG26" s="98" t="str">
        <f>IF(ISTEXT(INDEX('Abs Formation'!$B$4:$T$369,MATCH(JG$9*1,Tableau6[Date],0),MATCH(Tableau3[[#This Row],[Nom Prénom]],Tableau6[[#Headers],[Infirmière]:[Personne 19]],0)))=TRUE,"Form","")</f>
        <v/>
      </c>
      <c r="JH26" s="98" t="str">
        <f>IF(ISTEXT(INDEX('Abs Formation'!$B$4:$T$369,MATCH(JH$9*1,Tableau6[Date],0),MATCH(Tableau3[[#This Row],[Nom Prénom]],Tableau6[[#Headers],[Infirmière]:[Personne 19]],0)))=TRUE,"Form","")</f>
        <v/>
      </c>
      <c r="JI26" s="98" t="str">
        <f>IF(ISTEXT(INDEX('Abs Formation'!$B$4:$T$369,MATCH(JI$9*1,Tableau6[Date],0),MATCH(Tableau3[[#This Row],[Nom Prénom]],Tableau6[[#Headers],[Infirmière]:[Personne 19]],0)))=TRUE,"Form","")</f>
        <v/>
      </c>
      <c r="JJ26" s="98" t="str">
        <f>IF(ISTEXT(INDEX('Abs Formation'!$B$4:$T$369,MATCH(JJ$9*1,Tableau6[Date],0),MATCH(Tableau3[[#This Row],[Nom Prénom]],Tableau6[[#Headers],[Infirmière]:[Personne 19]],0)))=TRUE,"Form","")</f>
        <v/>
      </c>
      <c r="JK26" s="98" t="str">
        <f>IF(ISTEXT(INDEX('Abs Formation'!$B$4:$T$369,MATCH(JK$9*1,Tableau6[Date],0),MATCH(Tableau3[[#This Row],[Nom Prénom]],Tableau6[[#Headers],[Infirmière]:[Personne 19]],0)))=TRUE,"Form","")</f>
        <v/>
      </c>
      <c r="JL26" s="98" t="str">
        <f>IF(ISTEXT(INDEX('Abs Formation'!$B$4:$T$369,MATCH(JL$9*1,Tableau6[Date],0),MATCH(Tableau3[[#This Row],[Nom Prénom]],Tableau6[[#Headers],[Infirmière]:[Personne 19]],0)))=TRUE,"Form","")</f>
        <v/>
      </c>
      <c r="JM26" s="98" t="str">
        <f>IF(ISTEXT(INDEX('Abs Formation'!$B$4:$T$369,MATCH(JM$9*1,Tableau6[Date],0),MATCH(Tableau3[[#This Row],[Nom Prénom]],Tableau6[[#Headers],[Infirmière]:[Personne 19]],0)))=TRUE,"Form","")</f>
        <v/>
      </c>
      <c r="JN26" s="98" t="str">
        <f>IF(ISTEXT(INDEX('Abs Formation'!$B$4:$T$369,MATCH(JN$9*1,Tableau6[Date],0),MATCH(Tableau3[[#This Row],[Nom Prénom]],Tableau6[[#Headers],[Infirmière]:[Personne 19]],0)))=TRUE,"Form","")</f>
        <v/>
      </c>
      <c r="JO26" s="98" t="str">
        <f>IF(ISTEXT(INDEX('Abs Formation'!$B$4:$T$369,MATCH(JO$9*1,Tableau6[Date],0),MATCH(Tableau3[[#This Row],[Nom Prénom]],Tableau6[[#Headers],[Infirmière]:[Personne 19]],0)))=TRUE,"Form","")</f>
        <v/>
      </c>
      <c r="JP26" s="98" t="str">
        <f>IF(ISTEXT(INDEX('Abs Formation'!$B$4:$T$369,MATCH(JP$9*1,Tableau6[Date],0),MATCH(Tableau3[[#This Row],[Nom Prénom]],Tableau6[[#Headers],[Infirmière]:[Personne 19]],0)))=TRUE,"Form","")</f>
        <v/>
      </c>
      <c r="JQ26" s="98" t="str">
        <f>IF(ISTEXT(INDEX('Abs Formation'!$B$4:$T$369,MATCH(JQ$9*1,Tableau6[Date],0),MATCH(Tableau3[[#This Row],[Nom Prénom]],Tableau6[[#Headers],[Infirmière]:[Personne 19]],0)))=TRUE,"Form","")</f>
        <v/>
      </c>
      <c r="JR26" s="98" t="str">
        <f>IF(ISTEXT(INDEX('Abs Formation'!$B$4:$T$369,MATCH(JR$9*1,Tableau6[Date],0),MATCH(Tableau3[[#This Row],[Nom Prénom]],Tableau6[[#Headers],[Infirmière]:[Personne 19]],0)))=TRUE,"Form","")</f>
        <v/>
      </c>
      <c r="JS26" s="98" t="str">
        <f>IF(ISTEXT(INDEX('Abs Formation'!$B$4:$T$369,MATCH(JS$9*1,Tableau6[Date],0),MATCH(Tableau3[[#This Row],[Nom Prénom]],Tableau6[[#Headers],[Infirmière]:[Personne 19]],0)))=TRUE,"Form","")</f>
        <v/>
      </c>
      <c r="JT26" s="98" t="str">
        <f>IF(ISTEXT(INDEX('Abs Formation'!$B$4:$T$369,MATCH(JT$9*1,Tableau6[Date],0),MATCH(Tableau3[[#This Row],[Nom Prénom]],Tableau6[[#Headers],[Infirmière]:[Personne 19]],0)))=TRUE,"Form","")</f>
        <v/>
      </c>
      <c r="JU26" s="98" t="str">
        <f>IF(ISTEXT(INDEX('Abs Formation'!$B$4:$T$369,MATCH(JU$9*1,Tableau6[Date],0),MATCH(Tableau3[[#This Row],[Nom Prénom]],Tableau6[[#Headers],[Infirmière]:[Personne 19]],0)))=TRUE,"Form","")</f>
        <v/>
      </c>
      <c r="JV26" s="98" t="str">
        <f>IF(ISTEXT(INDEX('Abs Formation'!$B$4:$T$369,MATCH(JV$9*1,Tableau6[Date],0),MATCH(Tableau3[[#This Row],[Nom Prénom]],Tableau6[[#Headers],[Infirmière]:[Personne 19]],0)))=TRUE,"Form","")</f>
        <v/>
      </c>
      <c r="JW26" s="98" t="str">
        <f>IF(ISTEXT(INDEX('Abs Formation'!$B$4:$T$369,MATCH(JW$9*1,Tableau6[Date],0),MATCH(Tableau3[[#This Row],[Nom Prénom]],Tableau6[[#Headers],[Infirmière]:[Personne 19]],0)))=TRUE,"Form","")</f>
        <v/>
      </c>
      <c r="JX26" s="98" t="str">
        <f>IF(ISTEXT(INDEX('Abs Formation'!$B$4:$T$369,MATCH(JX$9*1,Tableau6[Date],0),MATCH(Tableau3[[#This Row],[Nom Prénom]],Tableau6[[#Headers],[Infirmière]:[Personne 19]],0)))=TRUE,"Form","")</f>
        <v/>
      </c>
      <c r="JY26" s="98" t="str">
        <f>IF(ISTEXT(INDEX('Abs Formation'!$B$4:$T$369,MATCH(JY$9*1,Tableau6[Date],0),MATCH(Tableau3[[#This Row],[Nom Prénom]],Tableau6[[#Headers],[Infirmière]:[Personne 19]],0)))=TRUE,"Form","")</f>
        <v/>
      </c>
      <c r="JZ26" s="98" t="str">
        <f>IF(ISTEXT(INDEX('Abs Formation'!$B$4:$T$369,MATCH(JZ$9*1,Tableau6[Date],0),MATCH(Tableau3[[#This Row],[Nom Prénom]],Tableau6[[#Headers],[Infirmière]:[Personne 19]],0)))=TRUE,"Form","")</f>
        <v/>
      </c>
      <c r="KA26" s="98" t="str">
        <f>IF(ISTEXT(INDEX('Abs Formation'!$B$4:$T$369,MATCH(KA$9*1,Tableau6[Date],0),MATCH(Tableau3[[#This Row],[Nom Prénom]],Tableau6[[#Headers],[Infirmière]:[Personne 19]],0)))=TRUE,"Form","")</f>
        <v/>
      </c>
      <c r="KB26" s="98" t="str">
        <f>IF(ISTEXT(INDEX('Abs Formation'!$B$4:$T$369,MATCH(KB$9*1,Tableau6[Date],0),MATCH(Tableau3[[#This Row],[Nom Prénom]],Tableau6[[#Headers],[Infirmière]:[Personne 19]],0)))=TRUE,"Form","")</f>
        <v/>
      </c>
      <c r="KC26" s="99" t="str">
        <f>IF(ISTEXT(INDEX('Abs Formation'!$B$4:$T$369,MATCH(KC$9*1,Tableau6[Date],0),MATCH(Tableau3[[#This Row],[Nom Prénom]],Tableau6[[#Headers],[Infirmière]:[Personne 19]],0)))=TRUE,"Form","")</f>
        <v/>
      </c>
      <c r="KD26" s="99" t="str">
        <f>IF(ISTEXT(INDEX('Abs Formation'!$B$4:$T$369,MATCH(KD$9*1,Tableau6[Date],0),MATCH(Tableau3[[#This Row],[Nom Prénom]],Tableau6[[#Headers],[Infirmière]:[Personne 19]],0)))=TRUE,"Form","")</f>
        <v/>
      </c>
      <c r="KE26" s="99" t="str">
        <f>IF(ISTEXT(INDEX('Abs Formation'!$B$4:$T$369,MATCH(KE$9*1,Tableau6[Date],0),MATCH(Tableau3[[#This Row],[Nom Prénom]],Tableau6[[#Headers],[Infirmière]:[Personne 19]],0)))=TRUE,"Form","")</f>
        <v/>
      </c>
      <c r="KF26" s="99" t="str">
        <f>IF(ISTEXT(INDEX('Abs Formation'!$B$4:$T$369,MATCH(KF$9*1,Tableau6[Date],0),MATCH(Tableau3[[#This Row],[Nom Prénom]],Tableau6[[#Headers],[Infirmière]:[Personne 19]],0)))=TRUE,"Form","")</f>
        <v/>
      </c>
      <c r="KG26" s="99" t="str">
        <f>IF(ISTEXT(INDEX('Abs Formation'!$B$4:$T$369,MATCH(KG$9*1,Tableau6[Date],0),MATCH(Tableau3[[#This Row],[Nom Prénom]],Tableau6[[#Headers],[Infirmière]:[Personne 19]],0)))=TRUE,"Form","")</f>
        <v/>
      </c>
      <c r="KH26" s="99" t="str">
        <f>IF(ISTEXT(INDEX('Abs Formation'!$B$4:$T$369,MATCH(KH$9*1,Tableau6[Date],0),MATCH(Tableau3[[#This Row],[Nom Prénom]],Tableau6[[#Headers],[Infirmière]:[Personne 19]],0)))=TRUE,"Form","")</f>
        <v/>
      </c>
      <c r="KI26" s="99" t="str">
        <f>IF(ISTEXT(INDEX('Abs Formation'!$B$4:$T$369,MATCH(KI$9*1,Tableau6[Date],0),MATCH(Tableau3[[#This Row],[Nom Prénom]],Tableau6[[#Headers],[Infirmière]:[Personne 19]],0)))=TRUE,"Form","")</f>
        <v/>
      </c>
      <c r="KJ26" s="99" t="str">
        <f>IF(ISTEXT(INDEX('Abs Formation'!$B$4:$T$369,MATCH(KJ$9*1,Tableau6[Date],0),MATCH(Tableau3[[#This Row],[Nom Prénom]],Tableau6[[#Headers],[Infirmière]:[Personne 19]],0)))=TRUE,"Form","")</f>
        <v/>
      </c>
      <c r="KK26" s="99" t="str">
        <f>IF(ISTEXT(INDEX('Abs Formation'!$B$4:$T$369,MATCH(KK$9*1,Tableau6[Date],0),MATCH(Tableau3[[#This Row],[Nom Prénom]],Tableau6[[#Headers],[Infirmière]:[Personne 19]],0)))=TRUE,"Form","")</f>
        <v/>
      </c>
      <c r="KL26" s="99" t="str">
        <f>IF(ISTEXT(INDEX('Abs Formation'!$B$4:$T$369,MATCH(KL$9*1,Tableau6[Date],0),MATCH(Tableau3[[#This Row],[Nom Prénom]],Tableau6[[#Headers],[Infirmière]:[Personne 19]],0)))=TRUE,"Form","")</f>
        <v/>
      </c>
      <c r="KM26" s="99" t="str">
        <f>IF(ISTEXT(INDEX('Abs Formation'!$B$4:$T$369,MATCH(KM$9*1,Tableau6[Date],0),MATCH(Tableau3[[#This Row],[Nom Prénom]],Tableau6[[#Headers],[Infirmière]:[Personne 19]],0)))=TRUE,"Form","")</f>
        <v/>
      </c>
      <c r="KN26" s="99" t="str">
        <f>IF(ISTEXT(INDEX('Abs Formation'!$B$4:$T$369,MATCH(KN$9*1,Tableau6[Date],0),MATCH(Tableau3[[#This Row],[Nom Prénom]],Tableau6[[#Headers],[Infirmière]:[Personne 19]],0)))=TRUE,"Form","")</f>
        <v/>
      </c>
      <c r="KO26" s="99" t="str">
        <f>IF(ISTEXT(INDEX('Abs Formation'!$B$4:$T$369,MATCH(KO$9*1,Tableau6[Date],0),MATCH(Tableau3[[#This Row],[Nom Prénom]],Tableau6[[#Headers],[Infirmière]:[Personne 19]],0)))=TRUE,"Form","")</f>
        <v/>
      </c>
      <c r="KP26" s="99" t="str">
        <f>IF(ISTEXT(INDEX('Abs Formation'!$B$4:$T$369,MATCH(KP$9*1,Tableau6[Date],0),MATCH(Tableau3[[#This Row],[Nom Prénom]],Tableau6[[#Headers],[Infirmière]:[Personne 19]],0)))=TRUE,"Form","")</f>
        <v/>
      </c>
      <c r="KQ26" s="99" t="str">
        <f>IF(ISTEXT(INDEX('Abs Formation'!$B$4:$T$369,MATCH(KQ$9*1,Tableau6[Date],0),MATCH(Tableau3[[#This Row],[Nom Prénom]],Tableau6[[#Headers],[Infirmière]:[Personne 19]],0)))=TRUE,"Form","")</f>
        <v/>
      </c>
      <c r="KR26" s="99" t="str">
        <f>IF(ISTEXT(INDEX('Abs Formation'!$B$4:$T$369,MATCH(KR$9*1,Tableau6[Date],0),MATCH(Tableau3[[#This Row],[Nom Prénom]],Tableau6[[#Headers],[Infirmière]:[Personne 19]],0)))=TRUE,"Form","")</f>
        <v/>
      </c>
      <c r="KS26" s="99" t="str">
        <f>IF(ISTEXT(INDEX('Abs Formation'!$B$4:$T$369,MATCH(KS$9*1,Tableau6[Date],0),MATCH(Tableau3[[#This Row],[Nom Prénom]],Tableau6[[#Headers],[Infirmière]:[Personne 19]],0)))=TRUE,"Form","")</f>
        <v/>
      </c>
      <c r="KT26" s="99" t="str">
        <f>IF(ISTEXT(INDEX('Abs Formation'!$B$4:$T$369,MATCH(KT$9*1,Tableau6[Date],0),MATCH(Tableau3[[#This Row],[Nom Prénom]],Tableau6[[#Headers],[Infirmière]:[Personne 19]],0)))=TRUE,"Form","")</f>
        <v/>
      </c>
      <c r="KU26" s="99" t="str">
        <f>IF(ISTEXT(INDEX('Abs Formation'!$B$4:$T$369,MATCH(KU$9*1,Tableau6[Date],0),MATCH(Tableau3[[#This Row],[Nom Prénom]],Tableau6[[#Headers],[Infirmière]:[Personne 19]],0)))=TRUE,"Form","")</f>
        <v/>
      </c>
      <c r="KV26" s="99" t="str">
        <f>IF(ISTEXT(INDEX('Abs Formation'!$B$4:$T$369,MATCH(KV$9*1,Tableau6[Date],0),MATCH(Tableau3[[#This Row],[Nom Prénom]],Tableau6[[#Headers],[Infirmière]:[Personne 19]],0)))=TRUE,"Form","")</f>
        <v/>
      </c>
      <c r="KW26" s="99" t="str">
        <f>IF(ISTEXT(INDEX('Abs Formation'!$B$4:$T$369,MATCH(KW$9*1,Tableau6[Date],0),MATCH(Tableau3[[#This Row],[Nom Prénom]],Tableau6[[#Headers],[Infirmière]:[Personne 19]],0)))=TRUE,"Form","")</f>
        <v/>
      </c>
      <c r="KX26" s="99" t="str">
        <f>IF(ISTEXT(INDEX('Abs Formation'!$B$4:$T$369,MATCH(KX$9*1,Tableau6[Date],0),MATCH(Tableau3[[#This Row],[Nom Prénom]],Tableau6[[#Headers],[Infirmière]:[Personne 19]],0)))=TRUE,"Form","")</f>
        <v/>
      </c>
      <c r="KY26" s="99" t="str">
        <f>IF(ISTEXT(INDEX('Abs Formation'!$B$4:$T$369,MATCH(KY$9*1,Tableau6[Date],0),MATCH(Tableau3[[#This Row],[Nom Prénom]],Tableau6[[#Headers],[Infirmière]:[Personne 19]],0)))=TRUE,"Form","")</f>
        <v/>
      </c>
      <c r="KZ26" s="99" t="str">
        <f>IF(ISTEXT(INDEX('Abs Formation'!$B$4:$T$369,MATCH(KZ$9*1,Tableau6[Date],0),MATCH(Tableau3[[#This Row],[Nom Prénom]],Tableau6[[#Headers],[Infirmière]:[Personne 19]],0)))=TRUE,"Form","")</f>
        <v/>
      </c>
      <c r="LA26" s="99" t="str">
        <f>IF(ISTEXT(INDEX('Abs Formation'!$B$4:$T$369,MATCH(LA$9*1,Tableau6[Date],0),MATCH(Tableau3[[#This Row],[Nom Prénom]],Tableau6[[#Headers],[Infirmière]:[Personne 19]],0)))=TRUE,"Form","")</f>
        <v/>
      </c>
      <c r="LB26" s="99" t="str">
        <f>IF(ISTEXT(INDEX('Abs Formation'!$B$4:$T$369,MATCH(LB$9*1,Tableau6[Date],0),MATCH(Tableau3[[#This Row],[Nom Prénom]],Tableau6[[#Headers],[Infirmière]:[Personne 19]],0)))=TRUE,"Form","")</f>
        <v/>
      </c>
      <c r="LC26" s="99" t="str">
        <f>IF(ISTEXT(INDEX('Abs Formation'!$B$4:$T$369,MATCH(LC$9*1,Tableau6[Date],0),MATCH(Tableau3[[#This Row],[Nom Prénom]],Tableau6[[#Headers],[Infirmière]:[Personne 19]],0)))=TRUE,"Form","")</f>
        <v/>
      </c>
      <c r="LD26" s="99" t="str">
        <f>IF(ISTEXT(INDEX('Abs Formation'!$B$4:$T$369,MATCH(LD$9*1,Tableau6[Date],0),MATCH(Tableau3[[#This Row],[Nom Prénom]],Tableau6[[#Headers],[Infirmière]:[Personne 19]],0)))=TRUE,"Form","")</f>
        <v/>
      </c>
      <c r="LE26" s="99" t="str">
        <f>IF(ISTEXT(INDEX('Abs Formation'!$B$4:$T$369,MATCH(LE$9*1,Tableau6[Date],0),MATCH(Tableau3[[#This Row],[Nom Prénom]],Tableau6[[#Headers],[Infirmière]:[Personne 19]],0)))=TRUE,"Form","")</f>
        <v/>
      </c>
      <c r="LF26" s="99" t="str">
        <f>IF(ISTEXT(INDEX('Abs Formation'!$B$4:$T$369,MATCH(LF$9*1,Tableau6[Date],0),MATCH(Tableau3[[#This Row],[Nom Prénom]],Tableau6[[#Headers],[Infirmière]:[Personne 19]],0)))=TRUE,"Form","")</f>
        <v/>
      </c>
      <c r="LG26" s="99" t="str">
        <f>IF(ISTEXT(INDEX('Abs Formation'!$B$4:$T$369,MATCH(LG$9*1,Tableau6[Date],0),MATCH(Tableau3[[#This Row],[Nom Prénom]],Tableau6[[#Headers],[Infirmière]:[Personne 19]],0)))=TRUE,"Form","")</f>
        <v/>
      </c>
      <c r="LH26" s="100" t="str">
        <f>IF(ISTEXT(INDEX('Abs Formation'!$B$4:$T$369,MATCH(LH$9*1,Tableau6[Date],0),MATCH(Tableau3[[#This Row],[Nom Prénom]],Tableau6[[#Headers],[Infirmière]:[Personne 19]],0)))=TRUE,"Form","")</f>
        <v/>
      </c>
      <c r="LI26" s="100" t="str">
        <f>IF(ISTEXT(INDEX('Abs Formation'!$B$4:$T$369,MATCH(LI$9*1,Tableau6[Date],0),MATCH(Tableau3[[#This Row],[Nom Prénom]],Tableau6[[#Headers],[Infirmière]:[Personne 19]],0)))=TRUE,"Form","")</f>
        <v/>
      </c>
      <c r="LJ26" s="100" t="str">
        <f>IF(ISTEXT(INDEX('Abs Formation'!$B$4:$T$369,MATCH(LJ$9*1,Tableau6[Date],0),MATCH(Tableau3[[#This Row],[Nom Prénom]],Tableau6[[#Headers],[Infirmière]:[Personne 19]],0)))=TRUE,"Form","")</f>
        <v/>
      </c>
      <c r="LK26" s="100" t="str">
        <f>IF(ISTEXT(INDEX('Abs Formation'!$B$4:$T$369,MATCH(LK$9*1,Tableau6[Date],0),MATCH(Tableau3[[#This Row],[Nom Prénom]],Tableau6[[#Headers],[Infirmière]:[Personne 19]],0)))=TRUE,"Form","")</f>
        <v/>
      </c>
      <c r="LL26" s="100" t="str">
        <f>IF(ISTEXT(INDEX('Abs Formation'!$B$4:$T$369,MATCH(LL$9*1,Tableau6[Date],0),MATCH(Tableau3[[#This Row],[Nom Prénom]],Tableau6[[#Headers],[Infirmière]:[Personne 19]],0)))=TRUE,"Form","")</f>
        <v/>
      </c>
      <c r="LM26" s="100" t="str">
        <f>IF(ISTEXT(INDEX('Abs Formation'!$B$4:$T$369,MATCH(LM$9*1,Tableau6[Date],0),MATCH(Tableau3[[#This Row],[Nom Prénom]],Tableau6[[#Headers],[Infirmière]:[Personne 19]],0)))=TRUE,"Form","")</f>
        <v/>
      </c>
      <c r="LN26" s="100" t="str">
        <f>IF(ISTEXT(INDEX('Abs Formation'!$B$4:$T$369,MATCH(LN$9*1,Tableau6[Date],0),MATCH(Tableau3[[#This Row],[Nom Prénom]],Tableau6[[#Headers],[Infirmière]:[Personne 19]],0)))=TRUE,"Form","")</f>
        <v/>
      </c>
      <c r="LO26" s="100" t="str">
        <f>IF(ISTEXT(INDEX('Abs Formation'!$B$4:$T$369,MATCH(LO$9*1,Tableau6[Date],0),MATCH(Tableau3[[#This Row],[Nom Prénom]],Tableau6[[#Headers],[Infirmière]:[Personne 19]],0)))=TRUE,"Form","")</f>
        <v/>
      </c>
      <c r="LP26" s="100" t="str">
        <f>IF(ISTEXT(INDEX('Abs Formation'!$B$4:$T$369,MATCH(LP$9*1,Tableau6[Date],0),MATCH(Tableau3[[#This Row],[Nom Prénom]],Tableau6[[#Headers],[Infirmière]:[Personne 19]],0)))=TRUE,"Form","")</f>
        <v/>
      </c>
      <c r="LQ26" s="100" t="str">
        <f>IF(ISTEXT(INDEX('Abs Formation'!$B$4:$T$369,MATCH(LQ$9*1,Tableau6[Date],0),MATCH(Tableau3[[#This Row],[Nom Prénom]],Tableau6[[#Headers],[Infirmière]:[Personne 19]],0)))=TRUE,"Form","")</f>
        <v/>
      </c>
      <c r="LR26" s="100" t="str">
        <f>IF(ISTEXT(INDEX('Abs Formation'!$B$4:$T$369,MATCH(LR$9*1,Tableau6[Date],0),MATCH(Tableau3[[#This Row],[Nom Prénom]],Tableau6[[#Headers],[Infirmière]:[Personne 19]],0)))=TRUE,"Form","")</f>
        <v/>
      </c>
      <c r="LS26" s="100" t="str">
        <f>IF(ISTEXT(INDEX('Abs Formation'!$B$4:$T$369,MATCH(LS$9*1,Tableau6[Date],0),MATCH(Tableau3[[#This Row],[Nom Prénom]],Tableau6[[#Headers],[Infirmière]:[Personne 19]],0)))=TRUE,"Form","")</f>
        <v/>
      </c>
      <c r="LT26" s="100" t="str">
        <f>IF(ISTEXT(INDEX('Abs Formation'!$B$4:$T$369,MATCH(LT$9*1,Tableau6[Date],0),MATCH(Tableau3[[#This Row],[Nom Prénom]],Tableau6[[#Headers],[Infirmière]:[Personne 19]],0)))=TRUE,"Form","")</f>
        <v/>
      </c>
      <c r="LU26" s="100" t="str">
        <f>IF(ISTEXT(INDEX('Abs Formation'!$B$4:$T$369,MATCH(LU$9*1,Tableau6[Date],0),MATCH(Tableau3[[#This Row],[Nom Prénom]],Tableau6[[#Headers],[Infirmière]:[Personne 19]],0)))=TRUE,"Form","")</f>
        <v/>
      </c>
      <c r="LV26" s="100" t="str">
        <f>IF(ISTEXT(INDEX('Abs Formation'!$B$4:$T$369,MATCH(LV$9*1,Tableau6[Date],0),MATCH(Tableau3[[#This Row],[Nom Prénom]],Tableau6[[#Headers],[Infirmière]:[Personne 19]],0)))=TRUE,"Form","")</f>
        <v/>
      </c>
      <c r="LW26" s="100" t="str">
        <f>IF(ISTEXT(INDEX('Abs Formation'!$B$4:$T$369,MATCH(LW$9*1,Tableau6[Date],0),MATCH(Tableau3[[#This Row],[Nom Prénom]],Tableau6[[#Headers],[Infirmière]:[Personne 19]],0)))=TRUE,"Form","")</f>
        <v/>
      </c>
      <c r="LX26" s="100" t="str">
        <f>IF(ISTEXT(INDEX('Abs Formation'!$B$4:$T$369,MATCH(LX$9*1,Tableau6[Date],0),MATCH(Tableau3[[#This Row],[Nom Prénom]],Tableau6[[#Headers],[Infirmière]:[Personne 19]],0)))=TRUE,"Form","")</f>
        <v/>
      </c>
      <c r="LY26" s="100" t="str">
        <f>IF(ISTEXT(INDEX('Abs Formation'!$B$4:$T$369,MATCH(LY$9*1,Tableau6[Date],0),MATCH(Tableau3[[#This Row],[Nom Prénom]],Tableau6[[#Headers],[Infirmière]:[Personne 19]],0)))=TRUE,"Form","")</f>
        <v/>
      </c>
      <c r="LZ26" s="100" t="str">
        <f>IF(ISTEXT(INDEX('Abs Formation'!$B$4:$T$369,MATCH(LZ$9*1,Tableau6[Date],0),MATCH(Tableau3[[#This Row],[Nom Prénom]],Tableau6[[#Headers],[Infirmière]:[Personne 19]],0)))=TRUE,"Form","")</f>
        <v/>
      </c>
      <c r="MA26" s="100" t="str">
        <f>IF(ISTEXT(INDEX('Abs Formation'!$B$4:$T$369,MATCH(MA$9*1,Tableau6[Date],0),MATCH(Tableau3[[#This Row],[Nom Prénom]],Tableau6[[#Headers],[Infirmière]:[Personne 19]],0)))=TRUE,"Form","")</f>
        <v/>
      </c>
      <c r="MB26" s="100" t="str">
        <f>IF(ISTEXT(INDEX('Abs Formation'!$B$4:$T$369,MATCH(MB$9*1,Tableau6[Date],0),MATCH(Tableau3[[#This Row],[Nom Prénom]],Tableau6[[#Headers],[Infirmière]:[Personne 19]],0)))=TRUE,"Form","")</f>
        <v/>
      </c>
      <c r="MC26" s="100" t="str">
        <f>IF(ISTEXT(INDEX('Abs Formation'!$B$4:$T$369,MATCH(MC$9*1,Tableau6[Date],0),MATCH(Tableau3[[#This Row],[Nom Prénom]],Tableau6[[#Headers],[Infirmière]:[Personne 19]],0)))=TRUE,"Form","")</f>
        <v/>
      </c>
      <c r="MD26" s="100" t="str">
        <f>IF(ISTEXT(INDEX('Abs Formation'!$B$4:$T$369,MATCH(MD$9*1,Tableau6[Date],0),MATCH(Tableau3[[#This Row],[Nom Prénom]],Tableau6[[#Headers],[Infirmière]:[Personne 19]],0)))=TRUE,"Form","")</f>
        <v/>
      </c>
      <c r="ME26" s="100" t="str">
        <f>IF(ISTEXT(INDEX('Abs Formation'!$B$4:$T$369,MATCH(ME$9*1,Tableau6[Date],0),MATCH(Tableau3[[#This Row],[Nom Prénom]],Tableau6[[#Headers],[Infirmière]:[Personne 19]],0)))=TRUE,"Form","")</f>
        <v/>
      </c>
      <c r="MF26" s="100" t="str">
        <f>IF(ISTEXT(INDEX('Abs Formation'!$B$4:$T$369,MATCH(MF$9*1,Tableau6[Date],0),MATCH(Tableau3[[#This Row],[Nom Prénom]],Tableau6[[#Headers],[Infirmière]:[Personne 19]],0)))=TRUE,"Form","")</f>
        <v/>
      </c>
      <c r="MG26" s="100" t="str">
        <f>IF(ISTEXT(INDEX('Abs Formation'!$B$4:$T$369,MATCH(MG$9*1,Tableau6[Date],0),MATCH(Tableau3[[#This Row],[Nom Prénom]],Tableau6[[#Headers],[Infirmière]:[Personne 19]],0)))=TRUE,"Form","")</f>
        <v/>
      </c>
      <c r="MH26" s="100" t="str">
        <f>IF(ISTEXT(INDEX('Abs Formation'!$B$4:$T$369,MATCH(MH$9*1,Tableau6[Date],0),MATCH(Tableau3[[#This Row],[Nom Prénom]],Tableau6[[#Headers],[Infirmière]:[Personne 19]],0)))=TRUE,"Form","")</f>
        <v/>
      </c>
      <c r="MI26" s="100" t="str">
        <f>IF(ISTEXT(INDEX('Abs Formation'!$B$4:$T$369,MATCH(MI$9*1,Tableau6[Date],0),MATCH(Tableau3[[#This Row],[Nom Prénom]],Tableau6[[#Headers],[Infirmière]:[Personne 19]],0)))=TRUE,"Form","")</f>
        <v/>
      </c>
      <c r="MJ26" s="100" t="str">
        <f>IF(ISTEXT(INDEX('Abs Formation'!$B$4:$T$369,MATCH(MJ$9*1,Tableau6[Date],0),MATCH(Tableau3[[#This Row],[Nom Prénom]],Tableau6[[#Headers],[Infirmière]:[Personne 19]],0)))=TRUE,"Form","")</f>
        <v/>
      </c>
      <c r="MK26" s="100" t="str">
        <f>IF(ISTEXT(INDEX('Abs Formation'!$B$4:$T$369,MATCH(MK$9*1,Tableau6[Date],0),MATCH(Tableau3[[#This Row],[Nom Prénom]],Tableau6[[#Headers],[Infirmière]:[Personne 19]],0)))=TRUE,"Form","")</f>
        <v/>
      </c>
      <c r="ML26" s="101" t="str">
        <f>IF(ISTEXT(INDEX('Abs Formation'!$B$4:$T$369,MATCH(ML$9*1,Tableau6[Date],0),MATCH(Tableau3[[#This Row],[Nom Prénom]],Tableau6[[#Headers],[Infirmière]:[Personne 19]],0)))=TRUE,"Form","")</f>
        <v/>
      </c>
      <c r="MM26" s="101" t="str">
        <f>IF(ISTEXT(INDEX('Abs Formation'!$B$4:$T$369,MATCH(MM$9*1,Tableau6[Date],0),MATCH(Tableau3[[#This Row],[Nom Prénom]],Tableau6[[#Headers],[Infirmière]:[Personne 19]],0)))=TRUE,"Form","")</f>
        <v/>
      </c>
      <c r="MN26" s="101" t="str">
        <f>IF(ISTEXT(INDEX('Abs Formation'!$B$4:$T$369,MATCH(MN$9*1,Tableau6[Date],0),MATCH(Tableau3[[#This Row],[Nom Prénom]],Tableau6[[#Headers],[Infirmière]:[Personne 19]],0)))=TRUE,"Form","")</f>
        <v/>
      </c>
      <c r="MO26" s="101" t="str">
        <f>IF(ISTEXT(INDEX('Abs Formation'!$B$4:$T$369,MATCH(MO$9*1,Tableau6[Date],0),MATCH(Tableau3[[#This Row],[Nom Prénom]],Tableau6[[#Headers],[Infirmière]:[Personne 19]],0)))=TRUE,"Form","")</f>
        <v/>
      </c>
      <c r="MP26" s="101" t="str">
        <f>IF(ISTEXT(INDEX('Abs Formation'!$B$4:$T$369,MATCH(MP$9*1,Tableau6[Date],0),MATCH(Tableau3[[#This Row],[Nom Prénom]],Tableau6[[#Headers],[Infirmière]:[Personne 19]],0)))=TRUE,"Form","")</f>
        <v/>
      </c>
      <c r="MQ26" s="101" t="str">
        <f>IF(ISTEXT(INDEX('Abs Formation'!$B$4:$T$369,MATCH(MQ$9*1,Tableau6[Date],0),MATCH(Tableau3[[#This Row],[Nom Prénom]],Tableau6[[#Headers],[Infirmière]:[Personne 19]],0)))=TRUE,"Form","")</f>
        <v/>
      </c>
      <c r="MR26" s="101" t="str">
        <f>IF(ISTEXT(INDEX('Abs Formation'!$B$4:$T$369,MATCH(MR$9*1,Tableau6[Date],0),MATCH(Tableau3[[#This Row],[Nom Prénom]],Tableau6[[#Headers],[Infirmière]:[Personne 19]],0)))=TRUE,"Form","")</f>
        <v/>
      </c>
      <c r="MS26" s="101" t="str">
        <f>IF(ISTEXT(INDEX('Abs Formation'!$B$4:$T$369,MATCH(MS$9*1,Tableau6[Date],0),MATCH(Tableau3[[#This Row],[Nom Prénom]],Tableau6[[#Headers],[Infirmière]:[Personne 19]],0)))=TRUE,"Form","")</f>
        <v/>
      </c>
      <c r="MT26" s="101" t="str">
        <f>IF(ISTEXT(INDEX('Abs Formation'!$B$4:$T$369,MATCH(MT$9*1,Tableau6[Date],0),MATCH(Tableau3[[#This Row],[Nom Prénom]],Tableau6[[#Headers],[Infirmière]:[Personne 19]],0)))=TRUE,"Form","")</f>
        <v/>
      </c>
      <c r="MU26" s="101" t="str">
        <f>IF(ISTEXT(INDEX('Abs Formation'!$B$4:$T$369,MATCH(MU$9*1,Tableau6[Date],0),MATCH(Tableau3[[#This Row],[Nom Prénom]],Tableau6[[#Headers],[Infirmière]:[Personne 19]],0)))=TRUE,"Form","")</f>
        <v/>
      </c>
      <c r="MV26" s="101" t="str">
        <f>IF(ISTEXT(INDEX('Abs Formation'!$B$4:$T$369,MATCH(MV$9*1,Tableau6[Date],0),MATCH(Tableau3[[#This Row],[Nom Prénom]],Tableau6[[#Headers],[Infirmière]:[Personne 19]],0)))=TRUE,"Form","")</f>
        <v/>
      </c>
      <c r="MW26" s="101" t="str">
        <f>IF(ISTEXT(INDEX('Abs Formation'!$B$4:$T$369,MATCH(MW$9*1,Tableau6[Date],0),MATCH(Tableau3[[#This Row],[Nom Prénom]],Tableau6[[#Headers],[Infirmière]:[Personne 19]],0)))=TRUE,"Form","")</f>
        <v/>
      </c>
      <c r="MX26" s="101" t="str">
        <f>IF(ISTEXT(INDEX('Abs Formation'!$B$4:$T$369,MATCH(MX$9*1,Tableau6[Date],0),MATCH(Tableau3[[#This Row],[Nom Prénom]],Tableau6[[#Headers],[Infirmière]:[Personne 19]],0)))=TRUE,"Form","")</f>
        <v/>
      </c>
      <c r="MY26" s="101" t="str">
        <f>IF(ISTEXT(INDEX('Abs Formation'!$B$4:$T$369,MATCH(MY$9*1,Tableau6[Date],0),MATCH(Tableau3[[#This Row],[Nom Prénom]],Tableau6[[#Headers],[Infirmière]:[Personne 19]],0)))=TRUE,"Form","")</f>
        <v/>
      </c>
      <c r="MZ26" s="101" t="str">
        <f>IF(ISTEXT(INDEX('Abs Formation'!$B$4:$T$369,MATCH(MZ$9*1,Tableau6[Date],0),MATCH(Tableau3[[#This Row],[Nom Prénom]],Tableau6[[#Headers],[Infirmière]:[Personne 19]],0)))=TRUE,"Form","")</f>
        <v/>
      </c>
      <c r="NA26" s="101" t="str">
        <f>IF(ISTEXT(INDEX('Abs Formation'!$B$4:$T$369,MATCH(NA$9*1,Tableau6[Date],0),MATCH(Tableau3[[#This Row],[Nom Prénom]],Tableau6[[#Headers],[Infirmière]:[Personne 19]],0)))=TRUE,"Form","")</f>
        <v/>
      </c>
      <c r="NB26" s="101" t="str">
        <f>IF(ISTEXT(INDEX('Abs Formation'!$B$4:$T$369,MATCH(NB$9*1,Tableau6[Date],0),MATCH(Tableau3[[#This Row],[Nom Prénom]],Tableau6[[#Headers],[Infirmière]:[Personne 19]],0)))=TRUE,"Form","")</f>
        <v/>
      </c>
      <c r="NC26" s="101" t="str">
        <f>IF(ISTEXT(INDEX('Abs Formation'!$B$4:$T$369,MATCH(NC$9*1,Tableau6[Date],0),MATCH(Tableau3[[#This Row],[Nom Prénom]],Tableau6[[#Headers],[Infirmière]:[Personne 19]],0)))=TRUE,"Form","")</f>
        <v/>
      </c>
      <c r="ND26" s="101" t="str">
        <f>IF(ISTEXT(INDEX('Abs Formation'!$B$4:$T$369,MATCH(ND$9*1,Tableau6[Date],0),MATCH(Tableau3[[#This Row],[Nom Prénom]],Tableau6[[#Headers],[Infirmière]:[Personne 19]],0)))=TRUE,"Form","")</f>
        <v/>
      </c>
      <c r="NE26" s="101" t="str">
        <f>IF(ISTEXT(INDEX('Abs Formation'!$B$4:$T$369,MATCH(NE$9*1,Tableau6[Date],0),MATCH(Tableau3[[#This Row],[Nom Prénom]],Tableau6[[#Headers],[Infirmière]:[Personne 19]],0)))=TRUE,"Form","")</f>
        <v/>
      </c>
      <c r="NF26" s="101" t="str">
        <f>IF(ISTEXT(INDEX('Abs Formation'!$B$4:$T$369,MATCH(NF$9*1,Tableau6[Date],0),MATCH(Tableau3[[#This Row],[Nom Prénom]],Tableau6[[#Headers],[Infirmière]:[Personne 19]],0)))=TRUE,"Form","")</f>
        <v/>
      </c>
      <c r="NG26" s="101" t="str">
        <f>IF(ISTEXT(INDEX('Abs Formation'!$B$4:$T$369,MATCH(NG$9*1,Tableau6[Date],0),MATCH(Tableau3[[#This Row],[Nom Prénom]],Tableau6[[#Headers],[Infirmière]:[Personne 19]],0)))=TRUE,"Form","")</f>
        <v/>
      </c>
      <c r="NH26" s="101" t="str">
        <f>IF(ISTEXT(INDEX('Abs Formation'!$B$4:$T$369,MATCH(NH$9*1,Tableau6[Date],0),MATCH(Tableau3[[#This Row],[Nom Prénom]],Tableau6[[#Headers],[Infirmière]:[Personne 19]],0)))=TRUE,"Form","")</f>
        <v/>
      </c>
      <c r="NI26" s="101" t="str">
        <f>IF(ISTEXT(INDEX('Abs Formation'!$B$4:$T$369,MATCH(NI$9*1,Tableau6[Date],0),MATCH(Tableau3[[#This Row],[Nom Prénom]],Tableau6[[#Headers],[Infirmière]:[Personne 19]],0)))=TRUE,"Form","")</f>
        <v/>
      </c>
      <c r="NJ26" s="101" t="str">
        <f>IF(ISTEXT(INDEX('Abs Formation'!$B$4:$T$369,MATCH(NJ$9*1,Tableau6[Date],0),MATCH(Tableau3[[#This Row],[Nom Prénom]],Tableau6[[#Headers],[Infirmière]:[Personne 19]],0)))=TRUE,"Form","")</f>
        <v/>
      </c>
      <c r="NK26" s="101" t="str">
        <f>IF(ISTEXT(INDEX('Abs Formation'!$B$4:$T$369,MATCH(NK$9*1,Tableau6[Date],0),MATCH(Tableau3[[#This Row],[Nom Prénom]],Tableau6[[#Headers],[Infirmière]:[Personne 19]],0)))=TRUE,"Form","")</f>
        <v/>
      </c>
      <c r="NL26" s="101" t="str">
        <f>IF(ISTEXT(INDEX('Abs Formation'!$B$4:$T$369,MATCH(NL$9*1,Tableau6[Date],0),MATCH(Tableau3[[#This Row],[Nom Prénom]],Tableau6[[#Headers],[Infirmière]:[Personne 19]],0)))=TRUE,"Form","")</f>
        <v/>
      </c>
      <c r="NM26" s="101" t="str">
        <f>IF(ISTEXT(INDEX('Abs Formation'!$B$4:$T$369,MATCH(NM$9*1,Tableau6[Date],0),MATCH(Tableau3[[#This Row],[Nom Prénom]],Tableau6[[#Headers],[Infirmière]:[Personne 19]],0)))=TRUE,"Form","")</f>
        <v/>
      </c>
      <c r="NN26" s="101" t="str">
        <f>IF(ISTEXT(INDEX('Abs Formation'!$B$4:$T$369,MATCH(NN$9*1,Tableau6[Date],0),MATCH(Tableau3[[#This Row],[Nom Prénom]],Tableau6[[#Headers],[Infirmière]:[Personne 19]],0)))=TRUE,"Form","")</f>
        <v/>
      </c>
      <c r="NO26" s="101" t="str">
        <f>IF(ISTEXT(INDEX('Abs Formation'!$B$4:$T$369,MATCH(NO$9*1,Tableau6[Date],0),MATCH(Tableau3[[#This Row],[Nom Prénom]],Tableau6[[#Headers],[Infirmière]:[Personne 19]],0)))=TRUE,"Form","")</f>
        <v/>
      </c>
      <c r="NP26" s="105" t="str">
        <f>IF(ISTEXT(INDEX('Abs Formation'!$B$4:$T$369,MATCH(NP$9*1,Tableau6[Date],0),MATCH(Tableau3[[#This Row],[Nom Prénom]],Tableau6[[#Headers],[Infirmière]:[Personne 19]],0)))=TRUE,"Form","")</f>
        <v/>
      </c>
    </row>
    <row r="27" spans="1:380" ht="27" customHeight="1" x14ac:dyDescent="0.2">
      <c r="A27" s="37"/>
      <c r="B27" s="37"/>
      <c r="C27" s="37"/>
      <c r="D27" s="37">
        <f t="shared" si="12"/>
        <v>0</v>
      </c>
      <c r="E27" s="37">
        <f t="shared" si="13"/>
        <v>0</v>
      </c>
      <c r="F27" s="37">
        <f t="shared" si="14"/>
        <v>0</v>
      </c>
      <c r="G27" s="37">
        <f t="shared" si="15"/>
        <v>0</v>
      </c>
      <c r="H27" s="37">
        <f t="shared" si="16"/>
        <v>0</v>
      </c>
      <c r="I27" s="37">
        <f t="shared" si="17"/>
        <v>0</v>
      </c>
      <c r="J27" s="37">
        <f t="shared" si="18"/>
        <v>0</v>
      </c>
      <c r="K27" s="37"/>
      <c r="L27" s="37"/>
      <c r="M27" s="37"/>
      <c r="N27" s="108"/>
      <c r="O27" s="38" t="s">
        <v>600</v>
      </c>
      <c r="P27" s="91" t="str">
        <f>IF(ISTEXT(INDEX('Abs Formation'!$B$4:$T$369,MATCH(P$9*1,Tableau6[Date],0),MATCH(Tableau3[[#This Row],[Nom Prénom]],Tableau6[[#Headers],[Infirmière]:[Personne 19]],0)))=TRUE,"Form","")</f>
        <v/>
      </c>
      <c r="Q27" s="91" t="str">
        <f>IF(ISTEXT(INDEX('Abs Formation'!$B$4:$T$369,MATCH(Q$9*1,Tableau6[Date],0),MATCH(Tableau3[[#This Row],[Nom Prénom]],Tableau6[[#Headers],[Infirmière]:[Personne 19]],0)))=TRUE,"Form","")</f>
        <v/>
      </c>
      <c r="R27" s="91" t="str">
        <f>IF(ISTEXT(INDEX('Abs Formation'!$B$4:$T$369,MATCH(R$9*1,Tableau6[Date],0),MATCH(Tableau3[[#This Row],[Nom Prénom]],Tableau6[[#Headers],[Infirmière]:[Personne 19]],0)))=TRUE,"Form","")</f>
        <v/>
      </c>
      <c r="S27" s="91" t="str">
        <f>IF(ISTEXT(INDEX('Abs Formation'!$B$4:$T$369,MATCH(S$9*1,Tableau6[Date],0),MATCH(Tableau3[[#This Row],[Nom Prénom]],Tableau6[[#Headers],[Infirmière]:[Personne 19]],0)))=TRUE,"Form","")</f>
        <v/>
      </c>
      <c r="T27" s="91" t="str">
        <f>IF(ISTEXT(INDEX('Abs Formation'!$B$4:$T$369,MATCH(T$9*1,Tableau6[Date],0),MATCH(Tableau3[[#This Row],[Nom Prénom]],Tableau6[[#Headers],[Infirmière]:[Personne 19]],0)))=TRUE,"Form","")</f>
        <v/>
      </c>
      <c r="U27" s="91" t="str">
        <f>IF(ISTEXT(INDEX('Abs Formation'!$B$4:$T$369,MATCH(U$9*1,Tableau6[Date],0),MATCH(Tableau3[[#This Row],[Nom Prénom]],Tableau6[[#Headers],[Infirmière]:[Personne 19]],0)))=TRUE,"Form","")</f>
        <v/>
      </c>
      <c r="V27" s="91" t="str">
        <f>IF(ISTEXT(INDEX('Abs Formation'!$B$4:$T$369,MATCH(V$9*1,Tableau6[Date],0),MATCH(Tableau3[[#This Row],[Nom Prénom]],Tableau6[[#Headers],[Infirmière]:[Personne 19]],0)))=TRUE,"Form","")</f>
        <v/>
      </c>
      <c r="W27" s="91" t="str">
        <f>IF(ISTEXT(INDEX('Abs Formation'!$B$4:$T$369,MATCH(W$9*1,Tableau6[Date],0),MATCH(Tableau3[[#This Row],[Nom Prénom]],Tableau6[[#Headers],[Infirmière]:[Personne 19]],0)))=TRUE,"Form","")</f>
        <v/>
      </c>
      <c r="X27" s="91" t="str">
        <f>IF(ISTEXT(INDEX('Abs Formation'!$B$4:$T$369,MATCH(X$9*1,Tableau6[Date],0),MATCH(Tableau3[[#This Row],[Nom Prénom]],Tableau6[[#Headers],[Infirmière]:[Personne 19]],0)))=TRUE,"Form","")</f>
        <v/>
      </c>
      <c r="Y27" s="91" t="str">
        <f>IF(ISTEXT(INDEX('Abs Formation'!$B$4:$T$369,MATCH(Y$9*1,Tableau6[Date],0),MATCH(Tableau3[[#This Row],[Nom Prénom]],Tableau6[[#Headers],[Infirmière]:[Personne 19]],0)))=TRUE,"Form","")</f>
        <v/>
      </c>
      <c r="Z27" s="91" t="str">
        <f>IF(ISTEXT(INDEX('Abs Formation'!$B$4:$T$369,MATCH(Z$9*1,Tableau6[Date],0),MATCH(Tableau3[[#This Row],[Nom Prénom]],Tableau6[[#Headers],[Infirmière]:[Personne 19]],0)))=TRUE,"Form","")</f>
        <v/>
      </c>
      <c r="AA27" s="91" t="str">
        <f>IF(ISTEXT(INDEX('Abs Formation'!$B$4:$T$369,MATCH(AA$9*1,Tableau6[Date],0),MATCH(Tableau3[[#This Row],[Nom Prénom]],Tableau6[[#Headers],[Infirmière]:[Personne 19]],0)))=TRUE,"Form","")</f>
        <v/>
      </c>
      <c r="AB27" s="91" t="str">
        <f>IF(ISTEXT(INDEX('Abs Formation'!$B$4:$T$369,MATCH(AB$9*1,Tableau6[Date],0),MATCH(Tableau3[[#This Row],[Nom Prénom]],Tableau6[[#Headers],[Infirmière]:[Personne 19]],0)))=TRUE,"Form","")</f>
        <v/>
      </c>
      <c r="AC27" s="91" t="str">
        <f>IF(ISTEXT(INDEX('Abs Formation'!$B$4:$T$369,MATCH(AC$9*1,Tableau6[Date],0),MATCH(Tableau3[[#This Row],[Nom Prénom]],Tableau6[[#Headers],[Infirmière]:[Personne 19]],0)))=TRUE,"Form","")</f>
        <v/>
      </c>
      <c r="AD27" s="91" t="str">
        <f>IF(ISTEXT(INDEX('Abs Formation'!$B$4:$T$369,MATCH(AD$9*1,Tableau6[Date],0),MATCH(Tableau3[[#This Row],[Nom Prénom]],Tableau6[[#Headers],[Infirmière]:[Personne 19]],0)))=TRUE,"Form","")</f>
        <v/>
      </c>
      <c r="AE27" s="91" t="str">
        <f>IF(ISTEXT(INDEX('Abs Formation'!$B$4:$T$369,MATCH(AE$9*1,Tableau6[Date],0),MATCH(Tableau3[[#This Row],[Nom Prénom]],Tableau6[[#Headers],[Infirmière]:[Personne 19]],0)))=TRUE,"Form","")</f>
        <v/>
      </c>
      <c r="AF27" s="91" t="str">
        <f>IF(ISTEXT(INDEX('Abs Formation'!$B$4:$T$369,MATCH(AF$9*1,Tableau6[Date],0),MATCH(Tableau3[[#This Row],[Nom Prénom]],Tableau6[[#Headers],[Infirmière]:[Personne 19]],0)))=TRUE,"Form","")</f>
        <v/>
      </c>
      <c r="AG27" s="91" t="str">
        <f>IF(ISTEXT(INDEX('Abs Formation'!$B$4:$T$369,MATCH(AG$9*1,Tableau6[Date],0),MATCH(Tableau3[[#This Row],[Nom Prénom]],Tableau6[[#Headers],[Infirmière]:[Personne 19]],0)))=TRUE,"Form","")</f>
        <v/>
      </c>
      <c r="AH27" s="91" t="str">
        <f>IF(ISTEXT(INDEX('Abs Formation'!$B$4:$T$369,MATCH(AH$9*1,Tableau6[Date],0),MATCH(Tableau3[[#This Row],[Nom Prénom]],Tableau6[[#Headers],[Infirmière]:[Personne 19]],0)))=TRUE,"Form","")</f>
        <v/>
      </c>
      <c r="AI27" s="91" t="str">
        <f>IF(ISTEXT(INDEX('Abs Formation'!$B$4:$T$369,MATCH(AI$9*1,Tableau6[Date],0),MATCH(Tableau3[[#This Row],[Nom Prénom]],Tableau6[[#Headers],[Infirmière]:[Personne 19]],0)))=TRUE,"Form","")</f>
        <v/>
      </c>
      <c r="AJ27" s="91" t="str">
        <f>IF(ISTEXT(INDEX('Abs Formation'!$B$4:$T$369,MATCH(AJ$9*1,Tableau6[Date],0),MATCH(Tableau3[[#This Row],[Nom Prénom]],Tableau6[[#Headers],[Infirmière]:[Personne 19]],0)))=TRUE,"Form","")</f>
        <v/>
      </c>
      <c r="AK27" s="91" t="str">
        <f>IF(ISTEXT(INDEX('Abs Formation'!$B$4:$T$369,MATCH(AK$9*1,Tableau6[Date],0),MATCH(Tableau3[[#This Row],[Nom Prénom]],Tableau6[[#Headers],[Infirmière]:[Personne 19]],0)))=TRUE,"Form","")</f>
        <v/>
      </c>
      <c r="AL27" s="91" t="str">
        <f>IF(ISTEXT(INDEX('Abs Formation'!$B$4:$T$369,MATCH(AL$9*1,Tableau6[Date],0),MATCH(Tableau3[[#This Row],[Nom Prénom]],Tableau6[[#Headers],[Infirmière]:[Personne 19]],0)))=TRUE,"Form","")</f>
        <v/>
      </c>
      <c r="AM27" s="91" t="str">
        <f>IF(ISTEXT(INDEX('Abs Formation'!$B$4:$T$369,MATCH(AM$9*1,Tableau6[Date],0),MATCH(Tableau3[[#This Row],[Nom Prénom]],Tableau6[[#Headers],[Infirmière]:[Personne 19]],0)))=TRUE,"Form","")</f>
        <v/>
      </c>
      <c r="AN27" s="91" t="str">
        <f>IF(ISTEXT(INDEX('Abs Formation'!$B$4:$T$369,MATCH(AN$9*1,Tableau6[Date],0),MATCH(Tableau3[[#This Row],[Nom Prénom]],Tableau6[[#Headers],[Infirmière]:[Personne 19]],0)))=TRUE,"Form","")</f>
        <v/>
      </c>
      <c r="AO27" s="91" t="str">
        <f>IF(ISTEXT(INDEX('Abs Formation'!$B$4:$T$369,MATCH(AO$9*1,Tableau6[Date],0),MATCH(Tableau3[[#This Row],[Nom Prénom]],Tableau6[[#Headers],[Infirmière]:[Personne 19]],0)))=TRUE,"Form","")</f>
        <v/>
      </c>
      <c r="AP27" s="91" t="str">
        <f>IF(ISTEXT(INDEX('Abs Formation'!$B$4:$T$369,MATCH(AP$9*1,Tableau6[Date],0),MATCH(Tableau3[[#This Row],[Nom Prénom]],Tableau6[[#Headers],[Infirmière]:[Personne 19]],0)))=TRUE,"Form","")</f>
        <v/>
      </c>
      <c r="AQ27" s="91" t="str">
        <f>IF(ISTEXT(INDEX('Abs Formation'!$B$4:$T$369,MATCH(AQ$9*1,Tableau6[Date],0),MATCH(Tableau3[[#This Row],[Nom Prénom]],Tableau6[[#Headers],[Infirmière]:[Personne 19]],0)))=TRUE,"Form","")</f>
        <v/>
      </c>
      <c r="AR27" s="91" t="str">
        <f>IF(ISTEXT(INDEX('Abs Formation'!$B$4:$T$369,MATCH(AR$9*1,Tableau6[Date],0),MATCH(Tableau3[[#This Row],[Nom Prénom]],Tableau6[[#Headers],[Infirmière]:[Personne 19]],0)))=TRUE,"Form","")</f>
        <v/>
      </c>
      <c r="AS27" s="91" t="str">
        <f>IF(ISTEXT(INDEX('Abs Formation'!$B$4:$T$369,MATCH(AS$9*1,Tableau6[Date],0),MATCH(Tableau3[[#This Row],[Nom Prénom]],Tableau6[[#Headers],[Infirmière]:[Personne 19]],0)))=TRUE,"Form","")</f>
        <v/>
      </c>
      <c r="AT27" s="91" t="str">
        <f>IF(ISTEXT(INDEX('Abs Formation'!$B$4:$T$369,MATCH(AT$9*1,Tableau6[Date],0),MATCH(Tableau3[[#This Row],[Nom Prénom]],Tableau6[[#Headers],[Infirmière]:[Personne 19]],0)))=TRUE,"Form","")</f>
        <v/>
      </c>
      <c r="AU27" s="92" t="str">
        <f>IF(ISTEXT(INDEX('Abs Formation'!$B$4:$T$369,MATCH(AU$9*1,Tableau6[Date],0),MATCH(Tableau3[[#This Row],[Nom Prénom]],Tableau6[[#Headers],[Infirmière]:[Personne 19]],0)))=TRUE,"Form","")</f>
        <v/>
      </c>
      <c r="AV27" s="92" t="str">
        <f>IF(ISTEXT(INDEX('Abs Formation'!$B$4:$T$369,MATCH(AV$9*1,Tableau6[Date],0),MATCH(Tableau3[[#This Row],[Nom Prénom]],Tableau6[[#Headers],[Infirmière]:[Personne 19]],0)))=TRUE,"Form","")</f>
        <v/>
      </c>
      <c r="AW27" s="92" t="str">
        <f>IF(ISTEXT(INDEX('Abs Formation'!$B$4:$T$369,MATCH(AW$9*1,Tableau6[Date],0),MATCH(Tableau3[[#This Row],[Nom Prénom]],Tableau6[[#Headers],[Infirmière]:[Personne 19]],0)))=TRUE,"Form","")</f>
        <v/>
      </c>
      <c r="AX27" s="92" t="str">
        <f>IF(ISTEXT(INDEX('Abs Formation'!$B$4:$T$369,MATCH(AX$9*1,Tableau6[Date],0),MATCH(Tableau3[[#This Row],[Nom Prénom]],Tableau6[[#Headers],[Infirmière]:[Personne 19]],0)))=TRUE,"Form","")</f>
        <v/>
      </c>
      <c r="AY27" s="92" t="str">
        <f>IF(ISTEXT(INDEX('Abs Formation'!$B$4:$T$369,MATCH(AY$9*1,Tableau6[Date],0),MATCH(Tableau3[[#This Row],[Nom Prénom]],Tableau6[[#Headers],[Infirmière]:[Personne 19]],0)))=TRUE,"Form","")</f>
        <v/>
      </c>
      <c r="AZ27" s="92" t="str">
        <f>IF(ISTEXT(INDEX('Abs Formation'!$B$4:$T$369,MATCH(AZ$9*1,Tableau6[Date],0),MATCH(Tableau3[[#This Row],[Nom Prénom]],Tableau6[[#Headers],[Infirmière]:[Personne 19]],0)))=TRUE,"Form","")</f>
        <v/>
      </c>
      <c r="BA27" s="92" t="str">
        <f>IF(ISTEXT(INDEX('Abs Formation'!$B$4:$T$369,MATCH(BA$9*1,Tableau6[Date],0),MATCH(Tableau3[[#This Row],[Nom Prénom]],Tableau6[[#Headers],[Infirmière]:[Personne 19]],0)))=TRUE,"Form","")</f>
        <v/>
      </c>
      <c r="BB27" s="92" t="str">
        <f>IF(ISTEXT(INDEX('Abs Formation'!$B$4:$T$369,MATCH(BB$9*1,Tableau6[Date],0),MATCH(Tableau3[[#This Row],[Nom Prénom]],Tableau6[[#Headers],[Infirmière]:[Personne 19]],0)))=TRUE,"Form","")</f>
        <v/>
      </c>
      <c r="BC27" s="92" t="str">
        <f>IF(ISTEXT(INDEX('Abs Formation'!$B$4:$T$369,MATCH(BC$9*1,Tableau6[Date],0),MATCH(Tableau3[[#This Row],[Nom Prénom]],Tableau6[[#Headers],[Infirmière]:[Personne 19]],0)))=TRUE,"Form","")</f>
        <v/>
      </c>
      <c r="BD27" s="92" t="str">
        <f>IF(ISTEXT(INDEX('Abs Formation'!$B$4:$T$369,MATCH(BD$9*1,Tableau6[Date],0),MATCH(Tableau3[[#This Row],[Nom Prénom]],Tableau6[[#Headers],[Infirmière]:[Personne 19]],0)))=TRUE,"Form","")</f>
        <v/>
      </c>
      <c r="BE27" s="92" t="str">
        <f>IF(ISTEXT(INDEX('Abs Formation'!$B$4:$T$369,MATCH(BE$9*1,Tableau6[Date],0),MATCH(Tableau3[[#This Row],[Nom Prénom]],Tableau6[[#Headers],[Infirmière]:[Personne 19]],0)))=TRUE,"Form","")</f>
        <v/>
      </c>
      <c r="BF27" s="92" t="str">
        <f>IF(ISTEXT(INDEX('Abs Formation'!$B$4:$T$369,MATCH(BF$9*1,Tableau6[Date],0),MATCH(Tableau3[[#This Row],[Nom Prénom]],Tableau6[[#Headers],[Infirmière]:[Personne 19]],0)))=TRUE,"Form","")</f>
        <v/>
      </c>
      <c r="BG27" s="92" t="str">
        <f>IF(ISTEXT(INDEX('Abs Formation'!$B$4:$T$369,MATCH(BG$9*1,Tableau6[Date],0),MATCH(Tableau3[[#This Row],[Nom Prénom]],Tableau6[[#Headers],[Infirmière]:[Personne 19]],0)))=TRUE,"Form","")</f>
        <v/>
      </c>
      <c r="BH27" s="92" t="str">
        <f>IF(ISTEXT(INDEX('Abs Formation'!$B$4:$T$369,MATCH(BH$9*1,Tableau6[Date],0),MATCH(Tableau3[[#This Row],[Nom Prénom]],Tableau6[[#Headers],[Infirmière]:[Personne 19]],0)))=TRUE,"Form","")</f>
        <v/>
      </c>
      <c r="BI27" s="92" t="str">
        <f>IF(ISTEXT(INDEX('Abs Formation'!$B$4:$T$369,MATCH(BI$9*1,Tableau6[Date],0),MATCH(Tableau3[[#This Row],[Nom Prénom]],Tableau6[[#Headers],[Infirmière]:[Personne 19]],0)))=TRUE,"Form","")</f>
        <v/>
      </c>
      <c r="BJ27" s="92" t="str">
        <f>IF(ISTEXT(INDEX('Abs Formation'!$B$4:$T$369,MATCH(BJ$9*1,Tableau6[Date],0),MATCH(Tableau3[[#This Row],[Nom Prénom]],Tableau6[[#Headers],[Infirmière]:[Personne 19]],0)))=TRUE,"Form","")</f>
        <v/>
      </c>
      <c r="BK27" s="92" t="str">
        <f>IF(ISTEXT(INDEX('Abs Formation'!$B$4:$T$369,MATCH(BK$9*1,Tableau6[Date],0),MATCH(Tableau3[[#This Row],[Nom Prénom]],Tableau6[[#Headers],[Infirmière]:[Personne 19]],0)))=TRUE,"Form","")</f>
        <v/>
      </c>
      <c r="BL27" s="92" t="str">
        <f>IF(ISTEXT(INDEX('Abs Formation'!$B$4:$T$369,MATCH(BL$9*1,Tableau6[Date],0),MATCH(Tableau3[[#This Row],[Nom Prénom]],Tableau6[[#Headers],[Infirmière]:[Personne 19]],0)))=TRUE,"Form","")</f>
        <v/>
      </c>
      <c r="BM27" s="92" t="str">
        <f>IF(ISTEXT(INDEX('Abs Formation'!$B$4:$T$369,MATCH(BM$9*1,Tableau6[Date],0),MATCH(Tableau3[[#This Row],[Nom Prénom]],Tableau6[[#Headers],[Infirmière]:[Personne 19]],0)))=TRUE,"Form","")</f>
        <v/>
      </c>
      <c r="BN27" s="92" t="str">
        <f>IF(ISTEXT(INDEX('Abs Formation'!$B$4:$T$369,MATCH(BN$9*1,Tableau6[Date],0),MATCH(Tableau3[[#This Row],[Nom Prénom]],Tableau6[[#Headers],[Infirmière]:[Personne 19]],0)))=TRUE,"Form","")</f>
        <v/>
      </c>
      <c r="BO27" s="92" t="str">
        <f>IF(ISTEXT(INDEX('Abs Formation'!$B$4:$T$369,MATCH(BO$9*1,Tableau6[Date],0),MATCH(Tableau3[[#This Row],[Nom Prénom]],Tableau6[[#Headers],[Infirmière]:[Personne 19]],0)))=TRUE,"Form","")</f>
        <v/>
      </c>
      <c r="BP27" s="92" t="str">
        <f>IF(ISTEXT(INDEX('Abs Formation'!$B$4:$T$369,MATCH(BP$9*1,Tableau6[Date],0),MATCH(Tableau3[[#This Row],[Nom Prénom]],Tableau6[[#Headers],[Infirmière]:[Personne 19]],0)))=TRUE,"Form","")</f>
        <v/>
      </c>
      <c r="BQ27" s="92" t="str">
        <f>IF(ISTEXT(INDEX('Abs Formation'!$B$4:$T$369,MATCH(BQ$9*1,Tableau6[Date],0),MATCH(Tableau3[[#This Row],[Nom Prénom]],Tableau6[[#Headers],[Infirmière]:[Personne 19]],0)))=TRUE,"Form","")</f>
        <v/>
      </c>
      <c r="BR27" s="92" t="str">
        <f>IF(ISTEXT(INDEX('Abs Formation'!$B$4:$T$369,MATCH(BR$9*1,Tableau6[Date],0),MATCH(Tableau3[[#This Row],[Nom Prénom]],Tableau6[[#Headers],[Infirmière]:[Personne 19]],0)))=TRUE,"Form","")</f>
        <v/>
      </c>
      <c r="BS27" s="92" t="str">
        <f>IF(ISTEXT(INDEX('Abs Formation'!$B$4:$T$369,MATCH(BS$9*1,Tableau6[Date],0),MATCH(Tableau3[[#This Row],[Nom Prénom]],Tableau6[[#Headers],[Infirmière]:[Personne 19]],0)))=TRUE,"Form","")</f>
        <v/>
      </c>
      <c r="BT27" s="92" t="str">
        <f>IF(ISTEXT(INDEX('Abs Formation'!$B$4:$T$369,MATCH(BT$9*1,Tableau6[Date],0),MATCH(Tableau3[[#This Row],[Nom Prénom]],Tableau6[[#Headers],[Infirmière]:[Personne 19]],0)))=TRUE,"Form","")</f>
        <v/>
      </c>
      <c r="BU27" s="92" t="str">
        <f>IF(ISTEXT(INDEX('Abs Formation'!$B$4:$T$369,MATCH(BU$9*1,Tableau6[Date],0),MATCH(Tableau3[[#This Row],[Nom Prénom]],Tableau6[[#Headers],[Infirmière]:[Personne 19]],0)))=TRUE,"Form","")</f>
        <v/>
      </c>
      <c r="BV27" s="92" t="str">
        <f>IF(ISTEXT(INDEX('Abs Formation'!$B$4:$T$369,MATCH(BV$9*1,Tableau6[Date],0),MATCH(Tableau3[[#This Row],[Nom Prénom]],Tableau6[[#Headers],[Infirmière]:[Personne 19]],0)))=TRUE,"Form","")</f>
        <v/>
      </c>
      <c r="BW27" s="93" t="str">
        <f>IF(ISTEXT(INDEX('Abs Formation'!$B$4:$T$369,MATCH(BW$9*1,Tableau6[Date],0),MATCH(Tableau3[[#This Row],[Nom Prénom]],Tableau6[[#Headers],[Infirmière]:[Personne 19]],0)))=TRUE,"Form","")</f>
        <v/>
      </c>
      <c r="BX27" s="93" t="str">
        <f>IF(ISTEXT(INDEX('Abs Formation'!$B$4:$T$369,MATCH(BX$9*1,Tableau6[Date],0),MATCH(Tableau3[[#This Row],[Nom Prénom]],Tableau6[[#Headers],[Infirmière]:[Personne 19]],0)))=TRUE,"Form","")</f>
        <v/>
      </c>
      <c r="BY27" s="93" t="str">
        <f>IF(ISTEXT(INDEX('Abs Formation'!$B$4:$T$369,MATCH(BY$9*1,Tableau6[Date],0),MATCH(Tableau3[[#This Row],[Nom Prénom]],Tableau6[[#Headers],[Infirmière]:[Personne 19]],0)))=TRUE,"Form","")</f>
        <v/>
      </c>
      <c r="BZ27" s="93" t="str">
        <f>IF(ISTEXT(INDEX('Abs Formation'!$B$4:$T$369,MATCH(BZ$9*1,Tableau6[Date],0),MATCH(Tableau3[[#This Row],[Nom Prénom]],Tableau6[[#Headers],[Infirmière]:[Personne 19]],0)))=TRUE,"Form","")</f>
        <v/>
      </c>
      <c r="CA27" s="93" t="str">
        <f>IF(ISTEXT(INDEX('Abs Formation'!$B$4:$T$369,MATCH(CA$9*1,Tableau6[Date],0),MATCH(Tableau3[[#This Row],[Nom Prénom]],Tableau6[[#Headers],[Infirmière]:[Personne 19]],0)))=TRUE,"Form","")</f>
        <v/>
      </c>
      <c r="CB27" s="93" t="str">
        <f>IF(ISTEXT(INDEX('Abs Formation'!$B$4:$T$369,MATCH(CB$9*1,Tableau6[Date],0),MATCH(Tableau3[[#This Row],[Nom Prénom]],Tableau6[[#Headers],[Infirmière]:[Personne 19]],0)))=TRUE,"Form","")</f>
        <v/>
      </c>
      <c r="CC27" s="93" t="str">
        <f>IF(ISTEXT(INDEX('Abs Formation'!$B$4:$T$369,MATCH(CC$9*1,Tableau6[Date],0),MATCH(Tableau3[[#This Row],[Nom Prénom]],Tableau6[[#Headers],[Infirmière]:[Personne 19]],0)))=TRUE,"Form","")</f>
        <v/>
      </c>
      <c r="CD27" s="93" t="str">
        <f>IF(ISTEXT(INDEX('Abs Formation'!$B$4:$T$369,MATCH(CD$9*1,Tableau6[Date],0),MATCH(Tableau3[[#This Row],[Nom Prénom]],Tableau6[[#Headers],[Infirmière]:[Personne 19]],0)))=TRUE,"Form","")</f>
        <v/>
      </c>
      <c r="CE27" s="93" t="str">
        <f>IF(ISTEXT(INDEX('Abs Formation'!$B$4:$T$369,MATCH(CE$9*1,Tableau6[Date],0),MATCH(Tableau3[[#This Row],[Nom Prénom]],Tableau6[[#Headers],[Infirmière]:[Personne 19]],0)))=TRUE,"Form","")</f>
        <v/>
      </c>
      <c r="CF27" s="93" t="str">
        <f>IF(ISTEXT(INDEX('Abs Formation'!$B$4:$T$369,MATCH(CF$9*1,Tableau6[Date],0),MATCH(Tableau3[[#This Row],[Nom Prénom]],Tableau6[[#Headers],[Infirmière]:[Personne 19]],0)))=TRUE,"Form","")</f>
        <v/>
      </c>
      <c r="CG27" s="93" t="str">
        <f>IF(ISTEXT(INDEX('Abs Formation'!$B$4:$T$369,MATCH(CG$9*1,Tableau6[Date],0),MATCH(Tableau3[[#This Row],[Nom Prénom]],Tableau6[[#Headers],[Infirmière]:[Personne 19]],0)))=TRUE,"Form","")</f>
        <v/>
      </c>
      <c r="CH27" s="93" t="str">
        <f>IF(ISTEXT(INDEX('Abs Formation'!$B$4:$T$369,MATCH(CH$9*1,Tableau6[Date],0),MATCH(Tableau3[[#This Row],[Nom Prénom]],Tableau6[[#Headers],[Infirmière]:[Personne 19]],0)))=TRUE,"Form","")</f>
        <v/>
      </c>
      <c r="CI27" s="93" t="str">
        <f>IF(ISTEXT(INDEX('Abs Formation'!$B$4:$T$369,MATCH(CI$9*1,Tableau6[Date],0),MATCH(Tableau3[[#This Row],[Nom Prénom]],Tableau6[[#Headers],[Infirmière]:[Personne 19]],0)))=TRUE,"Form","")</f>
        <v/>
      </c>
      <c r="CJ27" s="93" t="str">
        <f>IF(ISTEXT(INDEX('Abs Formation'!$B$4:$T$369,MATCH(CJ$9*1,Tableau6[Date],0),MATCH(Tableau3[[#This Row],[Nom Prénom]],Tableau6[[#Headers],[Infirmière]:[Personne 19]],0)))=TRUE,"Form","")</f>
        <v/>
      </c>
      <c r="CK27" s="93" t="str">
        <f>IF(ISTEXT(INDEX('Abs Formation'!$B$4:$T$369,MATCH(CK$9*1,Tableau6[Date],0),MATCH(Tableau3[[#This Row],[Nom Prénom]],Tableau6[[#Headers],[Infirmière]:[Personne 19]],0)))=TRUE,"Form","")</f>
        <v/>
      </c>
      <c r="CL27" s="93" t="str">
        <f>IF(ISTEXT(INDEX('Abs Formation'!$B$4:$T$369,MATCH(CL$9*1,Tableau6[Date],0),MATCH(Tableau3[[#This Row],[Nom Prénom]],Tableau6[[#Headers],[Infirmière]:[Personne 19]],0)))=TRUE,"Form","")</f>
        <v/>
      </c>
      <c r="CM27" s="93" t="str">
        <f>IF(ISTEXT(INDEX('Abs Formation'!$B$4:$T$369,MATCH(CM$9*1,Tableau6[Date],0),MATCH(Tableau3[[#This Row],[Nom Prénom]],Tableau6[[#Headers],[Infirmière]:[Personne 19]],0)))=TRUE,"Form","")</f>
        <v/>
      </c>
      <c r="CN27" s="93" t="str">
        <f>IF(ISTEXT(INDEX('Abs Formation'!$B$4:$T$369,MATCH(CN$9*1,Tableau6[Date],0),MATCH(Tableau3[[#This Row],[Nom Prénom]],Tableau6[[#Headers],[Infirmière]:[Personne 19]],0)))=TRUE,"Form","")</f>
        <v/>
      </c>
      <c r="CO27" s="93" t="str">
        <f>IF(ISTEXT(INDEX('Abs Formation'!$B$4:$T$369,MATCH(CO$9*1,Tableau6[Date],0),MATCH(Tableau3[[#This Row],[Nom Prénom]],Tableau6[[#Headers],[Infirmière]:[Personne 19]],0)))=TRUE,"Form","")</f>
        <v/>
      </c>
      <c r="CP27" s="93" t="str">
        <f>IF(ISTEXT(INDEX('Abs Formation'!$B$4:$T$369,MATCH(CP$9*1,Tableau6[Date],0),MATCH(Tableau3[[#This Row],[Nom Prénom]],Tableau6[[#Headers],[Infirmière]:[Personne 19]],0)))=TRUE,"Form","")</f>
        <v/>
      </c>
      <c r="CQ27" s="93" t="str">
        <f>IF(ISTEXT(INDEX('Abs Formation'!$B$4:$T$369,MATCH(CQ$9*1,Tableau6[Date],0),MATCH(Tableau3[[#This Row],[Nom Prénom]],Tableau6[[#Headers],[Infirmière]:[Personne 19]],0)))=TRUE,"Form","")</f>
        <v/>
      </c>
      <c r="CR27" s="93" t="str">
        <f>IF(ISTEXT(INDEX('Abs Formation'!$B$4:$T$369,MATCH(CR$9*1,Tableau6[Date],0),MATCH(Tableau3[[#This Row],[Nom Prénom]],Tableau6[[#Headers],[Infirmière]:[Personne 19]],0)))=TRUE,"Form","")</f>
        <v/>
      </c>
      <c r="CS27" s="93" t="str">
        <f>IF(ISTEXT(INDEX('Abs Formation'!$B$4:$T$369,MATCH(CS$9*1,Tableau6[Date],0),MATCH(Tableau3[[#This Row],[Nom Prénom]],Tableau6[[#Headers],[Infirmière]:[Personne 19]],0)))=TRUE,"Form","")</f>
        <v/>
      </c>
      <c r="CT27" s="93" t="str">
        <f>IF(ISTEXT(INDEX('Abs Formation'!$B$4:$T$369,MATCH(CT$9*1,Tableau6[Date],0),MATCH(Tableau3[[#This Row],[Nom Prénom]],Tableau6[[#Headers],[Infirmière]:[Personne 19]],0)))=TRUE,"Form","")</f>
        <v/>
      </c>
      <c r="CU27" s="93" t="str">
        <f>IF(ISTEXT(INDEX('Abs Formation'!$B$4:$T$369,MATCH(CU$9*1,Tableau6[Date],0),MATCH(Tableau3[[#This Row],[Nom Prénom]],Tableau6[[#Headers],[Infirmière]:[Personne 19]],0)))=TRUE,"Form","")</f>
        <v/>
      </c>
      <c r="CV27" s="93" t="str">
        <f>IF(ISTEXT(INDEX('Abs Formation'!$B$4:$T$369,MATCH(CV$9*1,Tableau6[Date],0),MATCH(Tableau3[[#This Row],[Nom Prénom]],Tableau6[[#Headers],[Infirmière]:[Personne 19]],0)))=TRUE,"Form","")</f>
        <v/>
      </c>
      <c r="CW27" s="93" t="str">
        <f>IF(ISTEXT(INDEX('Abs Formation'!$B$4:$T$369,MATCH(CW$9*1,Tableau6[Date],0),MATCH(Tableau3[[#This Row],[Nom Prénom]],Tableau6[[#Headers],[Infirmière]:[Personne 19]],0)))=TRUE,"Form","")</f>
        <v/>
      </c>
      <c r="CX27" s="93" t="str">
        <f>IF(ISTEXT(INDEX('Abs Formation'!$B$4:$T$369,MATCH(CX$9*1,Tableau6[Date],0),MATCH(Tableau3[[#This Row],[Nom Prénom]],Tableau6[[#Headers],[Infirmière]:[Personne 19]],0)))=TRUE,"Form","")</f>
        <v/>
      </c>
      <c r="CY27" s="93" t="str">
        <f>IF(ISTEXT(INDEX('Abs Formation'!$B$4:$T$369,MATCH(CY$9*1,Tableau6[Date],0),MATCH(Tableau3[[#This Row],[Nom Prénom]],Tableau6[[#Headers],[Infirmière]:[Personne 19]],0)))=TRUE,"Form","")</f>
        <v/>
      </c>
      <c r="CZ27" s="93" t="str">
        <f>IF(ISTEXT(INDEX('Abs Formation'!$B$4:$T$369,MATCH(CZ$9*1,Tableau6[Date],0),MATCH(Tableau3[[#This Row],[Nom Prénom]],Tableau6[[#Headers],[Infirmière]:[Personne 19]],0)))=TRUE,"Form","")</f>
        <v/>
      </c>
      <c r="DA27" s="93" t="str">
        <f>IF(ISTEXT(INDEX('Abs Formation'!$B$4:$T$369,MATCH(DA$9*1,Tableau6[Date],0),MATCH(Tableau3[[#This Row],[Nom Prénom]],Tableau6[[#Headers],[Infirmière]:[Personne 19]],0)))=TRUE,"Form","")</f>
        <v/>
      </c>
      <c r="DB27" s="94" t="str">
        <f>IF(ISTEXT(INDEX('Abs Formation'!$B$4:$T$369,MATCH(DB$9*1,Tableau6[Date],0),MATCH(Tableau3[[#This Row],[Nom Prénom]],Tableau6[[#Headers],[Infirmière]:[Personne 19]],0)))=TRUE,"Form","")</f>
        <v/>
      </c>
      <c r="DC27" s="94" t="str">
        <f>IF(ISTEXT(INDEX('Abs Formation'!$B$4:$T$369,MATCH(DC$9*1,Tableau6[Date],0),MATCH(Tableau3[[#This Row],[Nom Prénom]],Tableau6[[#Headers],[Infirmière]:[Personne 19]],0)))=TRUE,"Form","")</f>
        <v/>
      </c>
      <c r="DD27" s="94" t="str">
        <f>IF(ISTEXT(INDEX('Abs Formation'!$B$4:$T$369,MATCH(DD$9*1,Tableau6[Date],0),MATCH(Tableau3[[#This Row],[Nom Prénom]],Tableau6[[#Headers],[Infirmière]:[Personne 19]],0)))=TRUE,"Form","")</f>
        <v/>
      </c>
      <c r="DE27" s="94" t="str">
        <f>IF(ISTEXT(INDEX('Abs Formation'!$B$4:$T$369,MATCH(DE$9*1,Tableau6[Date],0),MATCH(Tableau3[[#This Row],[Nom Prénom]],Tableau6[[#Headers],[Infirmière]:[Personne 19]],0)))=TRUE,"Form","")</f>
        <v/>
      </c>
      <c r="DF27" s="94" t="str">
        <f>IF(ISTEXT(INDEX('Abs Formation'!$B$4:$T$369,MATCH(DF$9*1,Tableau6[Date],0),MATCH(Tableau3[[#This Row],[Nom Prénom]],Tableau6[[#Headers],[Infirmière]:[Personne 19]],0)))=TRUE,"Form","")</f>
        <v/>
      </c>
      <c r="DG27" s="94" t="str">
        <f>IF(ISTEXT(INDEX('Abs Formation'!$B$4:$T$369,MATCH(DG$9*1,Tableau6[Date],0),MATCH(Tableau3[[#This Row],[Nom Prénom]],Tableau6[[#Headers],[Infirmière]:[Personne 19]],0)))=TRUE,"Form","")</f>
        <v/>
      </c>
      <c r="DH27" s="94" t="str">
        <f>IF(ISTEXT(INDEX('Abs Formation'!$B$4:$T$369,MATCH(DH$9*1,Tableau6[Date],0),MATCH(Tableau3[[#This Row],[Nom Prénom]],Tableau6[[#Headers],[Infirmière]:[Personne 19]],0)))=TRUE,"Form","")</f>
        <v/>
      </c>
      <c r="DI27" s="94" t="str">
        <f>IF(ISTEXT(INDEX('Abs Formation'!$B$4:$T$369,MATCH(DI$9*1,Tableau6[Date],0),MATCH(Tableau3[[#This Row],[Nom Prénom]],Tableau6[[#Headers],[Infirmière]:[Personne 19]],0)))=TRUE,"Form","")</f>
        <v/>
      </c>
      <c r="DJ27" s="94" t="str">
        <f>IF(ISTEXT(INDEX('Abs Formation'!$B$4:$T$369,MATCH(DJ$9*1,Tableau6[Date],0),MATCH(Tableau3[[#This Row],[Nom Prénom]],Tableau6[[#Headers],[Infirmière]:[Personne 19]],0)))=TRUE,"Form","")</f>
        <v/>
      </c>
      <c r="DK27" s="94" t="str">
        <f>IF(ISTEXT(INDEX('Abs Formation'!$B$4:$T$369,MATCH(DK$9*1,Tableau6[Date],0),MATCH(Tableau3[[#This Row],[Nom Prénom]],Tableau6[[#Headers],[Infirmière]:[Personne 19]],0)))=TRUE,"Form","")</f>
        <v/>
      </c>
      <c r="DL27" s="94" t="str">
        <f>IF(ISTEXT(INDEX('Abs Formation'!$B$4:$T$369,MATCH(DL$9*1,Tableau6[Date],0),MATCH(Tableau3[[#This Row],[Nom Prénom]],Tableau6[[#Headers],[Infirmière]:[Personne 19]],0)))=TRUE,"Form","")</f>
        <v/>
      </c>
      <c r="DM27" s="94" t="str">
        <f>IF(ISTEXT(INDEX('Abs Formation'!$B$4:$T$369,MATCH(DM$9*1,Tableau6[Date],0),MATCH(Tableau3[[#This Row],[Nom Prénom]],Tableau6[[#Headers],[Infirmière]:[Personne 19]],0)))=TRUE,"Form","")</f>
        <v/>
      </c>
      <c r="DN27" s="94" t="str">
        <f>IF(ISTEXT(INDEX('Abs Formation'!$B$4:$T$369,MATCH(DN$9*1,Tableau6[Date],0),MATCH(Tableau3[[#This Row],[Nom Prénom]],Tableau6[[#Headers],[Infirmière]:[Personne 19]],0)))=TRUE,"Form","")</f>
        <v/>
      </c>
      <c r="DO27" s="94" t="str">
        <f>IF(ISTEXT(INDEX('Abs Formation'!$B$4:$T$369,MATCH(DO$9*1,Tableau6[Date],0),MATCH(Tableau3[[#This Row],[Nom Prénom]],Tableau6[[#Headers],[Infirmière]:[Personne 19]],0)))=TRUE,"Form","")</f>
        <v/>
      </c>
      <c r="DP27" s="94" t="str">
        <f>IF(ISTEXT(INDEX('Abs Formation'!$B$4:$T$369,MATCH(DP$9*1,Tableau6[Date],0),MATCH(Tableau3[[#This Row],[Nom Prénom]],Tableau6[[#Headers],[Infirmière]:[Personne 19]],0)))=TRUE,"Form","")</f>
        <v/>
      </c>
      <c r="DQ27" s="94" t="str">
        <f>IF(ISTEXT(INDEX('Abs Formation'!$B$4:$T$369,MATCH(DQ$9*1,Tableau6[Date],0),MATCH(Tableau3[[#This Row],[Nom Prénom]],Tableau6[[#Headers],[Infirmière]:[Personne 19]],0)))=TRUE,"Form","")</f>
        <v/>
      </c>
      <c r="DR27" s="94" t="str">
        <f>IF(ISTEXT(INDEX('Abs Formation'!$B$4:$T$369,MATCH(DR$9*1,Tableau6[Date],0),MATCH(Tableau3[[#This Row],[Nom Prénom]],Tableau6[[#Headers],[Infirmière]:[Personne 19]],0)))=TRUE,"Form","")</f>
        <v/>
      </c>
      <c r="DS27" s="94" t="str">
        <f>IF(ISTEXT(INDEX('Abs Formation'!$B$4:$T$369,MATCH(DS$9*1,Tableau6[Date],0),MATCH(Tableau3[[#This Row],[Nom Prénom]],Tableau6[[#Headers],[Infirmière]:[Personne 19]],0)))=TRUE,"Form","")</f>
        <v/>
      </c>
      <c r="DT27" s="94" t="str">
        <f>IF(ISTEXT(INDEX('Abs Formation'!$B$4:$T$369,MATCH(DT$9*1,Tableau6[Date],0),MATCH(Tableau3[[#This Row],[Nom Prénom]],Tableau6[[#Headers],[Infirmière]:[Personne 19]],0)))=TRUE,"Form","")</f>
        <v/>
      </c>
      <c r="DU27" s="94" t="str">
        <f>IF(ISTEXT(INDEX('Abs Formation'!$B$4:$T$369,MATCH(DU$9*1,Tableau6[Date],0),MATCH(Tableau3[[#This Row],[Nom Prénom]],Tableau6[[#Headers],[Infirmière]:[Personne 19]],0)))=TRUE,"Form","")</f>
        <v/>
      </c>
      <c r="DV27" s="94" t="str">
        <f>IF(ISTEXT(INDEX('Abs Formation'!$B$4:$T$369,MATCH(DV$9*1,Tableau6[Date],0),MATCH(Tableau3[[#This Row],[Nom Prénom]],Tableau6[[#Headers],[Infirmière]:[Personne 19]],0)))=TRUE,"Form","")</f>
        <v/>
      </c>
      <c r="DW27" s="94" t="str">
        <f>IF(ISTEXT(INDEX('Abs Formation'!$B$4:$T$369,MATCH(DW$9*1,Tableau6[Date],0),MATCH(Tableau3[[#This Row],[Nom Prénom]],Tableau6[[#Headers],[Infirmière]:[Personne 19]],0)))=TRUE,"Form","")</f>
        <v/>
      </c>
      <c r="DX27" s="94" t="str">
        <f>IF(ISTEXT(INDEX('Abs Formation'!$B$4:$T$369,MATCH(DX$9*1,Tableau6[Date],0),MATCH(Tableau3[[#This Row],[Nom Prénom]],Tableau6[[#Headers],[Infirmière]:[Personne 19]],0)))=TRUE,"Form","")</f>
        <v/>
      </c>
      <c r="DY27" s="94" t="str">
        <f>IF(ISTEXT(INDEX('Abs Formation'!$B$4:$T$369,MATCH(DY$9*1,Tableau6[Date],0),MATCH(Tableau3[[#This Row],[Nom Prénom]],Tableau6[[#Headers],[Infirmière]:[Personne 19]],0)))=TRUE,"Form","")</f>
        <v/>
      </c>
      <c r="DZ27" s="94" t="str">
        <f>IF(ISTEXT(INDEX('Abs Formation'!$B$4:$T$369,MATCH(DZ$9*1,Tableau6[Date],0),MATCH(Tableau3[[#This Row],[Nom Prénom]],Tableau6[[#Headers],[Infirmière]:[Personne 19]],0)))=TRUE,"Form","")</f>
        <v/>
      </c>
      <c r="EA27" s="94" t="str">
        <f>IF(ISTEXT(INDEX('Abs Formation'!$B$4:$T$369,MATCH(EA$9*1,Tableau6[Date],0),MATCH(Tableau3[[#This Row],[Nom Prénom]],Tableau6[[#Headers],[Infirmière]:[Personne 19]],0)))=TRUE,"Form","")</f>
        <v/>
      </c>
      <c r="EB27" s="94" t="str">
        <f>IF(ISTEXT(INDEX('Abs Formation'!$B$4:$T$369,MATCH(EB$9*1,Tableau6[Date],0),MATCH(Tableau3[[#This Row],[Nom Prénom]],Tableau6[[#Headers],[Infirmière]:[Personne 19]],0)))=TRUE,"Form","")</f>
        <v/>
      </c>
      <c r="EC27" s="94" t="str">
        <f>IF(ISTEXT(INDEX('Abs Formation'!$B$4:$T$369,MATCH(EC$9*1,Tableau6[Date],0),MATCH(Tableau3[[#This Row],[Nom Prénom]],Tableau6[[#Headers],[Infirmière]:[Personne 19]],0)))=TRUE,"Form","")</f>
        <v/>
      </c>
      <c r="ED27" s="94" t="str">
        <f>IF(ISTEXT(INDEX('Abs Formation'!$B$4:$T$369,MATCH(ED$9*1,Tableau6[Date],0),MATCH(Tableau3[[#This Row],[Nom Prénom]],Tableau6[[#Headers],[Infirmière]:[Personne 19]],0)))=TRUE,"Form","")</f>
        <v/>
      </c>
      <c r="EE27" s="94" t="str">
        <f>IF(ISTEXT(INDEX('Abs Formation'!$B$4:$T$369,MATCH(EE$9*1,Tableau6[Date],0),MATCH(Tableau3[[#This Row],[Nom Prénom]],Tableau6[[#Headers],[Infirmière]:[Personne 19]],0)))=TRUE,"Form","")</f>
        <v/>
      </c>
      <c r="EF27" s="95" t="str">
        <f>IF(ISTEXT(INDEX('Abs Formation'!$B$4:$T$369,MATCH(EF$9*1,Tableau6[Date],0),MATCH(Tableau3[[#This Row],[Nom Prénom]],Tableau6[[#Headers],[Infirmière]:[Personne 19]],0)))=TRUE,"Form","")</f>
        <v/>
      </c>
      <c r="EG27" s="95" t="str">
        <f>IF(ISTEXT(INDEX('Abs Formation'!$B$4:$T$369,MATCH(EG$9*1,Tableau6[Date],0),MATCH(Tableau3[[#This Row],[Nom Prénom]],Tableau6[[#Headers],[Infirmière]:[Personne 19]],0)))=TRUE,"Form","")</f>
        <v/>
      </c>
      <c r="EH27" s="95" t="str">
        <f>IF(ISTEXT(INDEX('Abs Formation'!$B$4:$T$369,MATCH(EH$9*1,Tableau6[Date],0),MATCH(Tableau3[[#This Row],[Nom Prénom]],Tableau6[[#Headers],[Infirmière]:[Personne 19]],0)))=TRUE,"Form","")</f>
        <v/>
      </c>
      <c r="EI27" s="95" t="str">
        <f>IF(ISTEXT(INDEX('Abs Formation'!$B$4:$T$369,MATCH(EI$9*1,Tableau6[Date],0),MATCH(Tableau3[[#This Row],[Nom Prénom]],Tableau6[[#Headers],[Infirmière]:[Personne 19]],0)))=TRUE,"Form","")</f>
        <v/>
      </c>
      <c r="EJ27" s="95" t="str">
        <f>IF(ISTEXT(INDEX('Abs Formation'!$B$4:$T$369,MATCH(EJ$9*1,Tableau6[Date],0),MATCH(Tableau3[[#This Row],[Nom Prénom]],Tableau6[[#Headers],[Infirmière]:[Personne 19]],0)))=TRUE,"Form","")</f>
        <v/>
      </c>
      <c r="EK27" s="95" t="str">
        <f>IF(ISTEXT(INDEX('Abs Formation'!$B$4:$T$369,MATCH(EK$9*1,Tableau6[Date],0),MATCH(Tableau3[[#This Row],[Nom Prénom]],Tableau6[[#Headers],[Infirmière]:[Personne 19]],0)))=TRUE,"Form","")</f>
        <v/>
      </c>
      <c r="EL27" s="95" t="str">
        <f>IF(ISTEXT(INDEX('Abs Formation'!$B$4:$T$369,MATCH(EL$9*1,Tableau6[Date],0),MATCH(Tableau3[[#This Row],[Nom Prénom]],Tableau6[[#Headers],[Infirmière]:[Personne 19]],0)))=TRUE,"Form","")</f>
        <v/>
      </c>
      <c r="EM27" s="95" t="str">
        <f>IF(ISTEXT(INDEX('Abs Formation'!$B$4:$T$369,MATCH(EM$9*1,Tableau6[Date],0),MATCH(Tableau3[[#This Row],[Nom Prénom]],Tableau6[[#Headers],[Infirmière]:[Personne 19]],0)))=TRUE,"Form","")</f>
        <v/>
      </c>
      <c r="EN27" s="95" t="str">
        <f>IF(ISTEXT(INDEX('Abs Formation'!$B$4:$T$369,MATCH(EN$9*1,Tableau6[Date],0),MATCH(Tableau3[[#This Row],[Nom Prénom]],Tableau6[[#Headers],[Infirmière]:[Personne 19]],0)))=TRUE,"Form","")</f>
        <v/>
      </c>
      <c r="EO27" s="95" t="str">
        <f>IF(ISTEXT(INDEX('Abs Formation'!$B$4:$T$369,MATCH(EO$9*1,Tableau6[Date],0),MATCH(Tableau3[[#This Row],[Nom Prénom]],Tableau6[[#Headers],[Infirmière]:[Personne 19]],0)))=TRUE,"Form","")</f>
        <v/>
      </c>
      <c r="EP27" s="95" t="str">
        <f>IF(ISTEXT(INDEX('Abs Formation'!$B$4:$T$369,MATCH(EP$9*1,Tableau6[Date],0),MATCH(Tableau3[[#This Row],[Nom Prénom]],Tableau6[[#Headers],[Infirmière]:[Personne 19]],0)))=TRUE,"Form","")</f>
        <v/>
      </c>
      <c r="EQ27" s="95" t="str">
        <f>IF(ISTEXT(INDEX('Abs Formation'!$B$4:$T$369,MATCH(EQ$9*1,Tableau6[Date],0),MATCH(Tableau3[[#This Row],[Nom Prénom]],Tableau6[[#Headers],[Infirmière]:[Personne 19]],0)))=TRUE,"Form","")</f>
        <v/>
      </c>
      <c r="ER27" s="95" t="str">
        <f>IF(ISTEXT(INDEX('Abs Formation'!$B$4:$T$369,MATCH(ER$9*1,Tableau6[Date],0),MATCH(Tableau3[[#This Row],[Nom Prénom]],Tableau6[[#Headers],[Infirmière]:[Personne 19]],0)))=TRUE,"Form","")</f>
        <v/>
      </c>
      <c r="ES27" s="95" t="str">
        <f>IF(ISTEXT(INDEX('Abs Formation'!$B$4:$T$369,MATCH(ES$9*1,Tableau6[Date],0),MATCH(Tableau3[[#This Row],[Nom Prénom]],Tableau6[[#Headers],[Infirmière]:[Personne 19]],0)))=TRUE,"Form","")</f>
        <v/>
      </c>
      <c r="ET27" s="95" t="str">
        <f>IF(ISTEXT(INDEX('Abs Formation'!$B$4:$T$369,MATCH(ET$9*1,Tableau6[Date],0),MATCH(Tableau3[[#This Row],[Nom Prénom]],Tableau6[[#Headers],[Infirmière]:[Personne 19]],0)))=TRUE,"Form","")</f>
        <v/>
      </c>
      <c r="EU27" s="95" t="str">
        <f>IF(ISTEXT(INDEX('Abs Formation'!$B$4:$T$369,MATCH(EU$9*1,Tableau6[Date],0),MATCH(Tableau3[[#This Row],[Nom Prénom]],Tableau6[[#Headers],[Infirmière]:[Personne 19]],0)))=TRUE,"Form","")</f>
        <v/>
      </c>
      <c r="EV27" s="95" t="str">
        <f>IF(ISTEXT(INDEX('Abs Formation'!$B$4:$T$369,MATCH(EV$9*1,Tableau6[Date],0),MATCH(Tableau3[[#This Row],[Nom Prénom]],Tableau6[[#Headers],[Infirmière]:[Personne 19]],0)))=TRUE,"Form","")</f>
        <v/>
      </c>
      <c r="EW27" s="95" t="str">
        <f>IF(ISTEXT(INDEX('Abs Formation'!$B$4:$T$369,MATCH(EW$9*1,Tableau6[Date],0),MATCH(Tableau3[[#This Row],[Nom Prénom]],Tableau6[[#Headers],[Infirmière]:[Personne 19]],0)))=TRUE,"Form","")</f>
        <v/>
      </c>
      <c r="EX27" s="95" t="str">
        <f>IF(ISTEXT(INDEX('Abs Formation'!$B$4:$T$369,MATCH(EX$9*1,Tableau6[Date],0),MATCH(Tableau3[[#This Row],[Nom Prénom]],Tableau6[[#Headers],[Infirmière]:[Personne 19]],0)))=TRUE,"Form","")</f>
        <v/>
      </c>
      <c r="EY27" s="95" t="str">
        <f>IF(ISTEXT(INDEX('Abs Formation'!$B$4:$T$369,MATCH(EY$9*1,Tableau6[Date],0),MATCH(Tableau3[[#This Row],[Nom Prénom]],Tableau6[[#Headers],[Infirmière]:[Personne 19]],0)))=TRUE,"Form","")</f>
        <v/>
      </c>
      <c r="EZ27" s="95" t="str">
        <f>IF(ISTEXT(INDEX('Abs Formation'!$B$4:$T$369,MATCH(EZ$9*1,Tableau6[Date],0),MATCH(Tableau3[[#This Row],[Nom Prénom]],Tableau6[[#Headers],[Infirmière]:[Personne 19]],0)))=TRUE,"Form","")</f>
        <v/>
      </c>
      <c r="FA27" s="95" t="str">
        <f>IF(ISTEXT(INDEX('Abs Formation'!$B$4:$T$369,MATCH(FA$9*1,Tableau6[Date],0),MATCH(Tableau3[[#This Row],[Nom Prénom]],Tableau6[[#Headers],[Infirmière]:[Personne 19]],0)))=TRUE,"Form","")</f>
        <v/>
      </c>
      <c r="FB27" s="95" t="str">
        <f>IF(ISTEXT(INDEX('Abs Formation'!$B$4:$T$369,MATCH(FB$9*1,Tableau6[Date],0),MATCH(Tableau3[[#This Row],[Nom Prénom]],Tableau6[[#Headers],[Infirmière]:[Personne 19]],0)))=TRUE,"Form","")</f>
        <v/>
      </c>
      <c r="FC27" s="95" t="str">
        <f>IF(ISTEXT(INDEX('Abs Formation'!$B$4:$T$369,MATCH(FC$9*1,Tableau6[Date],0),MATCH(Tableau3[[#This Row],[Nom Prénom]],Tableau6[[#Headers],[Infirmière]:[Personne 19]],0)))=TRUE,"Form","")</f>
        <v/>
      </c>
      <c r="FD27" s="95" t="str">
        <f>IF(ISTEXT(INDEX('Abs Formation'!$B$4:$T$369,MATCH(FD$9*1,Tableau6[Date],0),MATCH(Tableau3[[#This Row],[Nom Prénom]],Tableau6[[#Headers],[Infirmière]:[Personne 19]],0)))=TRUE,"Form","")</f>
        <v/>
      </c>
      <c r="FE27" s="95" t="str">
        <f>IF(ISTEXT(INDEX('Abs Formation'!$B$4:$T$369,MATCH(FE$9*1,Tableau6[Date],0),MATCH(Tableau3[[#This Row],[Nom Prénom]],Tableau6[[#Headers],[Infirmière]:[Personne 19]],0)))=TRUE,"Form","")</f>
        <v/>
      </c>
      <c r="FF27" s="95" t="str">
        <f>IF(ISTEXT(INDEX('Abs Formation'!$B$4:$T$369,MATCH(FF$9*1,Tableau6[Date],0),MATCH(Tableau3[[#This Row],[Nom Prénom]],Tableau6[[#Headers],[Infirmière]:[Personne 19]],0)))=TRUE,"Form","")</f>
        <v/>
      </c>
      <c r="FG27" s="95" t="str">
        <f>IF(ISTEXT(INDEX('Abs Formation'!$B$4:$T$369,MATCH(FG$9*1,Tableau6[Date],0),MATCH(Tableau3[[#This Row],[Nom Prénom]],Tableau6[[#Headers],[Infirmière]:[Personne 19]],0)))=TRUE,"Form","")</f>
        <v/>
      </c>
      <c r="FH27" s="95" t="str">
        <f>IF(ISTEXT(INDEX('Abs Formation'!$B$4:$T$369,MATCH(FH$9*1,Tableau6[Date],0),MATCH(Tableau3[[#This Row],[Nom Prénom]],Tableau6[[#Headers],[Infirmière]:[Personne 19]],0)))=TRUE,"Form","")</f>
        <v/>
      </c>
      <c r="FI27" s="95" t="str">
        <f>IF(ISTEXT(INDEX('Abs Formation'!$B$4:$T$369,MATCH(FI$9*1,Tableau6[Date],0),MATCH(Tableau3[[#This Row],[Nom Prénom]],Tableau6[[#Headers],[Infirmière]:[Personne 19]],0)))=TRUE,"Form","")</f>
        <v/>
      </c>
      <c r="FJ27" s="95" t="str">
        <f>IF(ISTEXT(INDEX('Abs Formation'!$B$4:$T$369,MATCH(FJ$9*1,Tableau6[Date],0),MATCH(Tableau3[[#This Row],[Nom Prénom]],Tableau6[[#Headers],[Infirmière]:[Personne 19]],0)))=TRUE,"Form","")</f>
        <v/>
      </c>
      <c r="FK27" s="96" t="str">
        <f>IF(ISTEXT(INDEX('Abs Formation'!$B$4:$T$369,MATCH(FK$9*1,Tableau6[Date],0),MATCH(Tableau3[[#This Row],[Nom Prénom]],Tableau6[[#Headers],[Infirmière]:[Personne 19]],0)))=TRUE,"Form","")</f>
        <v/>
      </c>
      <c r="FL27" s="96" t="str">
        <f>IF(ISTEXT(INDEX('Abs Formation'!$B$4:$T$369,MATCH(FL$9*1,Tableau6[Date],0),MATCH(Tableau3[[#This Row],[Nom Prénom]],Tableau6[[#Headers],[Infirmière]:[Personne 19]],0)))=TRUE,"Form","")</f>
        <v/>
      </c>
      <c r="FM27" s="96" t="str">
        <f>IF(ISTEXT(INDEX('Abs Formation'!$B$4:$T$369,MATCH(FM$9*1,Tableau6[Date],0),MATCH(Tableau3[[#This Row],[Nom Prénom]],Tableau6[[#Headers],[Infirmière]:[Personne 19]],0)))=TRUE,"Form","")</f>
        <v/>
      </c>
      <c r="FN27" s="96" t="str">
        <f>IF(ISTEXT(INDEX('Abs Formation'!$B$4:$T$369,MATCH(FN$9*1,Tableau6[Date],0),MATCH(Tableau3[[#This Row],[Nom Prénom]],Tableau6[[#Headers],[Infirmière]:[Personne 19]],0)))=TRUE,"Form","")</f>
        <v/>
      </c>
      <c r="FO27" s="96" t="str">
        <f>IF(ISTEXT(INDEX('Abs Formation'!$B$4:$T$369,MATCH(FO$9*1,Tableau6[Date],0),MATCH(Tableau3[[#This Row],[Nom Prénom]],Tableau6[[#Headers],[Infirmière]:[Personne 19]],0)))=TRUE,"Form","")</f>
        <v/>
      </c>
      <c r="FP27" s="96" t="str">
        <f>IF(ISTEXT(INDEX('Abs Formation'!$B$4:$T$369,MATCH(FP$9*1,Tableau6[Date],0),MATCH(Tableau3[[#This Row],[Nom Prénom]],Tableau6[[#Headers],[Infirmière]:[Personne 19]],0)))=TRUE,"Form","")</f>
        <v/>
      </c>
      <c r="FQ27" s="96" t="str">
        <f>IF(ISTEXT(INDEX('Abs Formation'!$B$4:$T$369,MATCH(FQ$9*1,Tableau6[Date],0),MATCH(Tableau3[[#This Row],[Nom Prénom]],Tableau6[[#Headers],[Infirmière]:[Personne 19]],0)))=TRUE,"Form","")</f>
        <v/>
      </c>
      <c r="FR27" s="96" t="str">
        <f>IF(ISTEXT(INDEX('Abs Formation'!$B$4:$T$369,MATCH(FR$9*1,Tableau6[Date],0),MATCH(Tableau3[[#This Row],[Nom Prénom]],Tableau6[[#Headers],[Infirmière]:[Personne 19]],0)))=TRUE,"Form","")</f>
        <v/>
      </c>
      <c r="FS27" s="96" t="str">
        <f>IF(ISTEXT(INDEX('Abs Formation'!$B$4:$T$369,MATCH(FS$9*1,Tableau6[Date],0),MATCH(Tableau3[[#This Row],[Nom Prénom]],Tableau6[[#Headers],[Infirmière]:[Personne 19]],0)))=TRUE,"Form","")</f>
        <v/>
      </c>
      <c r="FT27" s="96" t="str">
        <f>IF(ISTEXT(INDEX('Abs Formation'!$B$4:$T$369,MATCH(FT$9*1,Tableau6[Date],0),MATCH(Tableau3[[#This Row],[Nom Prénom]],Tableau6[[#Headers],[Infirmière]:[Personne 19]],0)))=TRUE,"Form","")</f>
        <v/>
      </c>
      <c r="FU27" s="96" t="str">
        <f>IF(ISTEXT(INDEX('Abs Formation'!$B$4:$T$369,MATCH(FU$9*1,Tableau6[Date],0),MATCH(Tableau3[[#This Row],[Nom Prénom]],Tableau6[[#Headers],[Infirmière]:[Personne 19]],0)))=TRUE,"Form","")</f>
        <v/>
      </c>
      <c r="FV27" s="96" t="str">
        <f>IF(ISTEXT(INDEX('Abs Formation'!$B$4:$T$369,MATCH(FV$9*1,Tableau6[Date],0),MATCH(Tableau3[[#This Row],[Nom Prénom]],Tableau6[[#Headers],[Infirmière]:[Personne 19]],0)))=TRUE,"Form","")</f>
        <v/>
      </c>
      <c r="FW27" s="96" t="str">
        <f>IF(ISTEXT(INDEX('Abs Formation'!$B$4:$T$369,MATCH(FW$9*1,Tableau6[Date],0),MATCH(Tableau3[[#This Row],[Nom Prénom]],Tableau6[[#Headers],[Infirmière]:[Personne 19]],0)))=TRUE,"Form","")</f>
        <v/>
      </c>
      <c r="FX27" s="96" t="str">
        <f>IF(ISTEXT(INDEX('Abs Formation'!$B$4:$T$369,MATCH(FX$9*1,Tableau6[Date],0),MATCH(Tableau3[[#This Row],[Nom Prénom]],Tableau6[[#Headers],[Infirmière]:[Personne 19]],0)))=TRUE,"Form","")</f>
        <v/>
      </c>
      <c r="FY27" s="96" t="str">
        <f>IF(ISTEXT(INDEX('Abs Formation'!$B$4:$T$369,MATCH(FY$9*1,Tableau6[Date],0),MATCH(Tableau3[[#This Row],[Nom Prénom]],Tableau6[[#Headers],[Infirmière]:[Personne 19]],0)))=TRUE,"Form","")</f>
        <v/>
      </c>
      <c r="FZ27" s="96" t="str">
        <f>IF(ISTEXT(INDEX('Abs Formation'!$B$4:$T$369,MATCH(FZ$9*1,Tableau6[Date],0),MATCH(Tableau3[[#This Row],[Nom Prénom]],Tableau6[[#Headers],[Infirmière]:[Personne 19]],0)))=TRUE,"Form","")</f>
        <v/>
      </c>
      <c r="GA27" s="96" t="str">
        <f>IF(ISTEXT(INDEX('Abs Formation'!$B$4:$T$369,MATCH(GA$9*1,Tableau6[Date],0),MATCH(Tableau3[[#This Row],[Nom Prénom]],Tableau6[[#Headers],[Infirmière]:[Personne 19]],0)))=TRUE,"Form","")</f>
        <v/>
      </c>
      <c r="GB27" s="96" t="str">
        <f>IF(ISTEXT(INDEX('Abs Formation'!$B$4:$T$369,MATCH(GB$9*1,Tableau6[Date],0),MATCH(Tableau3[[#This Row],[Nom Prénom]],Tableau6[[#Headers],[Infirmière]:[Personne 19]],0)))=TRUE,"Form","")</f>
        <v/>
      </c>
      <c r="GC27" s="96" t="str">
        <f>IF(ISTEXT(INDEX('Abs Formation'!$B$4:$T$369,MATCH(GC$9*1,Tableau6[Date],0),MATCH(Tableau3[[#This Row],[Nom Prénom]],Tableau6[[#Headers],[Infirmière]:[Personne 19]],0)))=TRUE,"Form","")</f>
        <v/>
      </c>
      <c r="GD27" s="96" t="str">
        <f>IF(ISTEXT(INDEX('Abs Formation'!$B$4:$T$369,MATCH(GD$9*1,Tableau6[Date],0),MATCH(Tableau3[[#This Row],[Nom Prénom]],Tableau6[[#Headers],[Infirmière]:[Personne 19]],0)))=TRUE,"Form","")</f>
        <v/>
      </c>
      <c r="GE27" s="96" t="str">
        <f>IF(ISTEXT(INDEX('Abs Formation'!$B$4:$T$369,MATCH(GE$9*1,Tableau6[Date],0),MATCH(Tableau3[[#This Row],[Nom Prénom]],Tableau6[[#Headers],[Infirmière]:[Personne 19]],0)))=TRUE,"Form","")</f>
        <v/>
      </c>
      <c r="GF27" s="96" t="str">
        <f>IF(ISTEXT(INDEX('Abs Formation'!$B$4:$T$369,MATCH(GF$9*1,Tableau6[Date],0),MATCH(Tableau3[[#This Row],[Nom Prénom]],Tableau6[[#Headers],[Infirmière]:[Personne 19]],0)))=TRUE,"Form","")</f>
        <v/>
      </c>
      <c r="GG27" s="96" t="str">
        <f>IF(ISTEXT(INDEX('Abs Formation'!$B$4:$T$369,MATCH(GG$9*1,Tableau6[Date],0),MATCH(Tableau3[[#This Row],[Nom Prénom]],Tableau6[[#Headers],[Infirmière]:[Personne 19]],0)))=TRUE,"Form","")</f>
        <v/>
      </c>
      <c r="GH27" s="96" t="str">
        <f>IF(ISTEXT(INDEX('Abs Formation'!$B$4:$T$369,MATCH(GH$9*1,Tableau6[Date],0),MATCH(Tableau3[[#This Row],[Nom Prénom]],Tableau6[[#Headers],[Infirmière]:[Personne 19]],0)))=TRUE,"Form","")</f>
        <v/>
      </c>
      <c r="GI27" s="96" t="str">
        <f>IF(ISTEXT(INDEX('Abs Formation'!$B$4:$T$369,MATCH(GI$9*1,Tableau6[Date],0),MATCH(Tableau3[[#This Row],[Nom Prénom]],Tableau6[[#Headers],[Infirmière]:[Personne 19]],0)))=TRUE,"Form","")</f>
        <v/>
      </c>
      <c r="GJ27" s="96" t="str">
        <f>IF(ISTEXT(INDEX('Abs Formation'!$B$4:$T$369,MATCH(GJ$9*1,Tableau6[Date],0),MATCH(Tableau3[[#This Row],[Nom Prénom]],Tableau6[[#Headers],[Infirmière]:[Personne 19]],0)))=TRUE,"Form","")</f>
        <v/>
      </c>
      <c r="GK27" s="96" t="str">
        <f>IF(ISTEXT(INDEX('Abs Formation'!$B$4:$T$369,MATCH(GK$9*1,Tableau6[Date],0),MATCH(Tableau3[[#This Row],[Nom Prénom]],Tableau6[[#Headers],[Infirmière]:[Personne 19]],0)))=TRUE,"Form","")</f>
        <v/>
      </c>
      <c r="GL27" s="96" t="str">
        <f>IF(ISTEXT(INDEX('Abs Formation'!$B$4:$T$369,MATCH(GL$9*1,Tableau6[Date],0),MATCH(Tableau3[[#This Row],[Nom Prénom]],Tableau6[[#Headers],[Infirmière]:[Personne 19]],0)))=TRUE,"Form","")</f>
        <v/>
      </c>
      <c r="GM27" s="96" t="str">
        <f>IF(ISTEXT(INDEX('Abs Formation'!$B$4:$T$369,MATCH(GM$9*1,Tableau6[Date],0),MATCH(Tableau3[[#This Row],[Nom Prénom]],Tableau6[[#Headers],[Infirmière]:[Personne 19]],0)))=TRUE,"Form","")</f>
        <v/>
      </c>
      <c r="GN27" s="96" t="str">
        <f>IF(ISTEXT(INDEX('Abs Formation'!$B$4:$T$369,MATCH(GN$9*1,Tableau6[Date],0),MATCH(Tableau3[[#This Row],[Nom Prénom]],Tableau6[[#Headers],[Infirmière]:[Personne 19]],0)))=TRUE,"Form","")</f>
        <v/>
      </c>
      <c r="GO27" s="97" t="str">
        <f>IF(ISTEXT(INDEX('Abs Formation'!$B$4:$T$369,MATCH(GO$9*1,Tableau6[Date],0),MATCH(Tableau3[[#This Row],[Nom Prénom]],Tableau6[[#Headers],[Infirmière]:[Personne 19]],0)))=TRUE,"Form","")</f>
        <v/>
      </c>
      <c r="GP27" s="97" t="str">
        <f>IF(ISTEXT(INDEX('Abs Formation'!$B$4:$T$369,MATCH(GP$9*1,Tableau6[Date],0),MATCH(Tableau3[[#This Row],[Nom Prénom]],Tableau6[[#Headers],[Infirmière]:[Personne 19]],0)))=TRUE,"Form","")</f>
        <v/>
      </c>
      <c r="GQ27" s="97" t="str">
        <f>IF(ISTEXT(INDEX('Abs Formation'!$B$4:$T$369,MATCH(GQ$9*1,Tableau6[Date],0),MATCH(Tableau3[[#This Row],[Nom Prénom]],Tableau6[[#Headers],[Infirmière]:[Personne 19]],0)))=TRUE,"Form","")</f>
        <v/>
      </c>
      <c r="GR27" s="97" t="str">
        <f>IF(ISTEXT(INDEX('Abs Formation'!$B$4:$T$369,MATCH(GR$9*1,Tableau6[Date],0),MATCH(Tableau3[[#This Row],[Nom Prénom]],Tableau6[[#Headers],[Infirmière]:[Personne 19]],0)))=TRUE,"Form","")</f>
        <v/>
      </c>
      <c r="GS27" s="97" t="str">
        <f>IF(ISTEXT(INDEX('Abs Formation'!$B$4:$T$369,MATCH(GS$9*1,Tableau6[Date],0),MATCH(Tableau3[[#This Row],[Nom Prénom]],Tableau6[[#Headers],[Infirmière]:[Personne 19]],0)))=TRUE,"Form","")</f>
        <v/>
      </c>
      <c r="GT27" s="97" t="str">
        <f>IF(ISTEXT(INDEX('Abs Formation'!$B$4:$T$369,MATCH(GT$9*1,Tableau6[Date],0),MATCH(Tableau3[[#This Row],[Nom Prénom]],Tableau6[[#Headers],[Infirmière]:[Personne 19]],0)))=TRUE,"Form","")</f>
        <v/>
      </c>
      <c r="GU27" s="97" t="str">
        <f>IF(ISTEXT(INDEX('Abs Formation'!$B$4:$T$369,MATCH(GU$9*1,Tableau6[Date],0),MATCH(Tableau3[[#This Row],[Nom Prénom]],Tableau6[[#Headers],[Infirmière]:[Personne 19]],0)))=TRUE,"Form","")</f>
        <v/>
      </c>
      <c r="GV27" s="97" t="str">
        <f>IF(ISTEXT(INDEX('Abs Formation'!$B$4:$T$369,MATCH(GV$9*1,Tableau6[Date],0),MATCH(Tableau3[[#This Row],[Nom Prénom]],Tableau6[[#Headers],[Infirmière]:[Personne 19]],0)))=TRUE,"Form","")</f>
        <v/>
      </c>
      <c r="GW27" s="97" t="str">
        <f>IF(ISTEXT(INDEX('Abs Formation'!$B$4:$T$369,MATCH(GW$9*1,Tableau6[Date],0),MATCH(Tableau3[[#This Row],[Nom Prénom]],Tableau6[[#Headers],[Infirmière]:[Personne 19]],0)))=TRUE,"Form","")</f>
        <v/>
      </c>
      <c r="GX27" s="97" t="str">
        <f>IF(ISTEXT(INDEX('Abs Formation'!$B$4:$T$369,MATCH(GX$9*1,Tableau6[Date],0),MATCH(Tableau3[[#This Row],[Nom Prénom]],Tableau6[[#Headers],[Infirmière]:[Personne 19]],0)))=TRUE,"Form","")</f>
        <v/>
      </c>
      <c r="GY27" s="97" t="str">
        <f>IF(ISTEXT(INDEX('Abs Formation'!$B$4:$T$369,MATCH(GY$9*1,Tableau6[Date],0),MATCH(Tableau3[[#This Row],[Nom Prénom]],Tableau6[[#Headers],[Infirmière]:[Personne 19]],0)))=TRUE,"Form","")</f>
        <v/>
      </c>
      <c r="GZ27" s="97" t="str">
        <f>IF(ISTEXT(INDEX('Abs Formation'!$B$4:$T$369,MATCH(GZ$9*1,Tableau6[Date],0),MATCH(Tableau3[[#This Row],[Nom Prénom]],Tableau6[[#Headers],[Infirmière]:[Personne 19]],0)))=TRUE,"Form","")</f>
        <v/>
      </c>
      <c r="HA27" s="97" t="str">
        <f>IF(ISTEXT(INDEX('Abs Formation'!$B$4:$T$369,MATCH(HA$9*1,Tableau6[Date],0),MATCH(Tableau3[[#This Row],[Nom Prénom]],Tableau6[[#Headers],[Infirmière]:[Personne 19]],0)))=TRUE,"Form","")</f>
        <v/>
      </c>
      <c r="HB27" s="97" t="str">
        <f>IF(ISTEXT(INDEX('Abs Formation'!$B$4:$T$369,MATCH(HB$9*1,Tableau6[Date],0),MATCH(Tableau3[[#This Row],[Nom Prénom]],Tableau6[[#Headers],[Infirmière]:[Personne 19]],0)))=TRUE,"Form","")</f>
        <v/>
      </c>
      <c r="HC27" s="97" t="str">
        <f>IF(ISTEXT(INDEX('Abs Formation'!$B$4:$T$369,MATCH(HC$9*1,Tableau6[Date],0),MATCH(Tableau3[[#This Row],[Nom Prénom]],Tableau6[[#Headers],[Infirmière]:[Personne 19]],0)))=TRUE,"Form","")</f>
        <v/>
      </c>
      <c r="HD27" s="97" t="str">
        <f>IF(ISTEXT(INDEX('Abs Formation'!$B$4:$T$369,MATCH(HD$9*1,Tableau6[Date],0),MATCH(Tableau3[[#This Row],[Nom Prénom]],Tableau6[[#Headers],[Infirmière]:[Personne 19]],0)))=TRUE,"Form","")</f>
        <v/>
      </c>
      <c r="HE27" s="97" t="str">
        <f>IF(ISTEXT(INDEX('Abs Formation'!$B$4:$T$369,MATCH(HE$9*1,Tableau6[Date],0),MATCH(Tableau3[[#This Row],[Nom Prénom]],Tableau6[[#Headers],[Infirmière]:[Personne 19]],0)))=TRUE,"Form","")</f>
        <v/>
      </c>
      <c r="HF27" s="97" t="str">
        <f>IF(ISTEXT(INDEX('Abs Formation'!$B$4:$T$369,MATCH(HF$9*1,Tableau6[Date],0),MATCH(Tableau3[[#This Row],[Nom Prénom]],Tableau6[[#Headers],[Infirmière]:[Personne 19]],0)))=TRUE,"Form","")</f>
        <v/>
      </c>
      <c r="HG27" s="97" t="str">
        <f>IF(ISTEXT(INDEX('Abs Formation'!$B$4:$T$369,MATCH(HG$9*1,Tableau6[Date],0),MATCH(Tableau3[[#This Row],[Nom Prénom]],Tableau6[[#Headers],[Infirmière]:[Personne 19]],0)))=TRUE,"Form","")</f>
        <v/>
      </c>
      <c r="HH27" s="97" t="str">
        <f>IF(ISTEXT(INDEX('Abs Formation'!$B$4:$T$369,MATCH(HH$9*1,Tableau6[Date],0),MATCH(Tableau3[[#This Row],[Nom Prénom]],Tableau6[[#Headers],[Infirmière]:[Personne 19]],0)))=TRUE,"Form","")</f>
        <v/>
      </c>
      <c r="HI27" s="97" t="str">
        <f>IF(ISTEXT(INDEX('Abs Formation'!$B$4:$T$369,MATCH(HI$9*1,Tableau6[Date],0),MATCH(Tableau3[[#This Row],[Nom Prénom]],Tableau6[[#Headers],[Infirmière]:[Personne 19]],0)))=TRUE,"Form","")</f>
        <v/>
      </c>
      <c r="HJ27" s="97" t="str">
        <f>IF(ISTEXT(INDEX('Abs Formation'!$B$4:$T$369,MATCH(HJ$9*1,Tableau6[Date],0),MATCH(Tableau3[[#This Row],[Nom Prénom]],Tableau6[[#Headers],[Infirmière]:[Personne 19]],0)))=TRUE,"Form","")</f>
        <v/>
      </c>
      <c r="HK27" s="97" t="str">
        <f>IF(ISTEXT(INDEX('Abs Formation'!$B$4:$T$369,MATCH(HK$9*1,Tableau6[Date],0),MATCH(Tableau3[[#This Row],[Nom Prénom]],Tableau6[[#Headers],[Infirmière]:[Personne 19]],0)))=TRUE,"Form","")</f>
        <v/>
      </c>
      <c r="HL27" s="97" t="str">
        <f>IF(ISTEXT(INDEX('Abs Formation'!$B$4:$T$369,MATCH(HL$9*1,Tableau6[Date],0),MATCH(Tableau3[[#This Row],[Nom Prénom]],Tableau6[[#Headers],[Infirmière]:[Personne 19]],0)))=TRUE,"Form","")</f>
        <v/>
      </c>
      <c r="HM27" s="97" t="str">
        <f>IF(ISTEXT(INDEX('Abs Formation'!$B$4:$T$369,MATCH(HM$9*1,Tableau6[Date],0),MATCH(Tableau3[[#This Row],[Nom Prénom]],Tableau6[[#Headers],[Infirmière]:[Personne 19]],0)))=TRUE,"Form","")</f>
        <v/>
      </c>
      <c r="HN27" s="97" t="str">
        <f>IF(ISTEXT(INDEX('Abs Formation'!$B$4:$T$369,MATCH(HN$9*1,Tableau6[Date],0),MATCH(Tableau3[[#This Row],[Nom Prénom]],Tableau6[[#Headers],[Infirmière]:[Personne 19]],0)))=TRUE,"Form","")</f>
        <v/>
      </c>
      <c r="HO27" s="97" t="str">
        <f>IF(ISTEXT(INDEX('Abs Formation'!$B$4:$T$369,MATCH(HO$9*1,Tableau6[Date],0),MATCH(Tableau3[[#This Row],[Nom Prénom]],Tableau6[[#Headers],[Infirmière]:[Personne 19]],0)))=TRUE,"Form","")</f>
        <v/>
      </c>
      <c r="HP27" s="97" t="str">
        <f>IF(ISTEXT(INDEX('Abs Formation'!$B$4:$T$369,MATCH(HP$9*1,Tableau6[Date],0),MATCH(Tableau3[[#This Row],[Nom Prénom]],Tableau6[[#Headers],[Infirmière]:[Personne 19]],0)))=TRUE,"Form","")</f>
        <v/>
      </c>
      <c r="HQ27" s="97" t="str">
        <f>IF(ISTEXT(INDEX('Abs Formation'!$B$4:$T$369,MATCH(HQ$9*1,Tableau6[Date],0),MATCH(Tableau3[[#This Row],[Nom Prénom]],Tableau6[[#Headers],[Infirmière]:[Personne 19]],0)))=TRUE,"Form","")</f>
        <v/>
      </c>
      <c r="HR27" s="97" t="str">
        <f>IF(ISTEXT(INDEX('Abs Formation'!$B$4:$T$369,MATCH(HR$9*1,Tableau6[Date],0),MATCH(Tableau3[[#This Row],[Nom Prénom]],Tableau6[[#Headers],[Infirmière]:[Personne 19]],0)))=TRUE,"Form","")</f>
        <v/>
      </c>
      <c r="HS27" s="97" t="str">
        <f>IF(ISTEXT(INDEX('Abs Formation'!$B$4:$T$369,MATCH(HS$9*1,Tableau6[Date],0),MATCH(Tableau3[[#This Row],[Nom Prénom]],Tableau6[[#Headers],[Infirmière]:[Personne 19]],0)))=TRUE,"Form","")</f>
        <v/>
      </c>
      <c r="HT27" s="91" t="str">
        <f>IF(ISTEXT(INDEX('Abs Formation'!$B$4:$T$369,MATCH(HT$9*1,Tableau6[Date],0),MATCH(Tableau3[[#This Row],[Nom Prénom]],Tableau6[[#Headers],[Infirmière]:[Personne 19]],0)))=TRUE,"Form","")</f>
        <v/>
      </c>
      <c r="HU27" s="91" t="str">
        <f>IF(ISTEXT(INDEX('Abs Formation'!$B$4:$T$369,MATCH(HU$9*1,Tableau6[Date],0),MATCH(Tableau3[[#This Row],[Nom Prénom]],Tableau6[[#Headers],[Infirmière]:[Personne 19]],0)))=TRUE,"Form","")</f>
        <v/>
      </c>
      <c r="HV27" s="91" t="str">
        <f>IF(ISTEXT(INDEX('Abs Formation'!$B$4:$T$369,MATCH(HV$9*1,Tableau6[Date],0),MATCH(Tableau3[[#This Row],[Nom Prénom]],Tableau6[[#Headers],[Infirmière]:[Personne 19]],0)))=TRUE,"Form","")</f>
        <v/>
      </c>
      <c r="HW27" s="91" t="str">
        <f>IF(ISTEXT(INDEX('Abs Formation'!$B$4:$T$369,MATCH(HW$9*1,Tableau6[Date],0),MATCH(Tableau3[[#This Row],[Nom Prénom]],Tableau6[[#Headers],[Infirmière]:[Personne 19]],0)))=TRUE,"Form","")</f>
        <v/>
      </c>
      <c r="HX27" s="91" t="str">
        <f>IF(ISTEXT(INDEX('Abs Formation'!$B$4:$T$369,MATCH(HX$9*1,Tableau6[Date],0),MATCH(Tableau3[[#This Row],[Nom Prénom]],Tableau6[[#Headers],[Infirmière]:[Personne 19]],0)))=TRUE,"Form","")</f>
        <v/>
      </c>
      <c r="HY27" s="91" t="str">
        <f>IF(ISTEXT(INDEX('Abs Formation'!$B$4:$T$369,MATCH(HY$9*1,Tableau6[Date],0),MATCH(Tableau3[[#This Row],[Nom Prénom]],Tableau6[[#Headers],[Infirmière]:[Personne 19]],0)))=TRUE,"Form","")</f>
        <v/>
      </c>
      <c r="HZ27" s="91" t="str">
        <f>IF(ISTEXT(INDEX('Abs Formation'!$B$4:$T$369,MATCH(HZ$9*1,Tableau6[Date],0),MATCH(Tableau3[[#This Row],[Nom Prénom]],Tableau6[[#Headers],[Infirmière]:[Personne 19]],0)))=TRUE,"Form","")</f>
        <v/>
      </c>
      <c r="IA27" s="91" t="str">
        <f>IF(ISTEXT(INDEX('Abs Formation'!$B$4:$T$369,MATCH(IA$9*1,Tableau6[Date],0),MATCH(Tableau3[[#This Row],[Nom Prénom]],Tableau6[[#Headers],[Infirmière]:[Personne 19]],0)))=TRUE,"Form","")</f>
        <v/>
      </c>
      <c r="IB27" s="91" t="str">
        <f>IF(ISTEXT(INDEX('Abs Formation'!$B$4:$T$369,MATCH(IB$9*1,Tableau6[Date],0),MATCH(Tableau3[[#This Row],[Nom Prénom]],Tableau6[[#Headers],[Infirmière]:[Personne 19]],0)))=TRUE,"Form","")</f>
        <v/>
      </c>
      <c r="IC27" s="91" t="str">
        <f>IF(ISTEXT(INDEX('Abs Formation'!$B$4:$T$369,MATCH(IC$9*1,Tableau6[Date],0),MATCH(Tableau3[[#This Row],[Nom Prénom]],Tableau6[[#Headers],[Infirmière]:[Personne 19]],0)))=TRUE,"Form","")</f>
        <v/>
      </c>
      <c r="ID27" s="91" t="str">
        <f>IF(ISTEXT(INDEX('Abs Formation'!$B$4:$T$369,MATCH(ID$9*1,Tableau6[Date],0),MATCH(Tableau3[[#This Row],[Nom Prénom]],Tableau6[[#Headers],[Infirmière]:[Personne 19]],0)))=TRUE,"Form","")</f>
        <v/>
      </c>
      <c r="IE27" s="91" t="str">
        <f>IF(ISTEXT(INDEX('Abs Formation'!$B$4:$T$369,MATCH(IE$9*1,Tableau6[Date],0),MATCH(Tableau3[[#This Row],[Nom Prénom]],Tableau6[[#Headers],[Infirmière]:[Personne 19]],0)))=TRUE,"Form","")</f>
        <v/>
      </c>
      <c r="IF27" s="91" t="str">
        <f>IF(ISTEXT(INDEX('Abs Formation'!$B$4:$T$369,MATCH(IF$9*1,Tableau6[Date],0),MATCH(Tableau3[[#This Row],[Nom Prénom]],Tableau6[[#Headers],[Infirmière]:[Personne 19]],0)))=TRUE,"Form","")</f>
        <v/>
      </c>
      <c r="IG27" s="91" t="str">
        <f>IF(ISTEXT(INDEX('Abs Formation'!$B$4:$T$369,MATCH(IG$9*1,Tableau6[Date],0),MATCH(Tableau3[[#This Row],[Nom Prénom]],Tableau6[[#Headers],[Infirmière]:[Personne 19]],0)))=TRUE,"Form","")</f>
        <v/>
      </c>
      <c r="IH27" s="91" t="str">
        <f>IF(ISTEXT(INDEX('Abs Formation'!$B$4:$T$369,MATCH(IH$9*1,Tableau6[Date],0),MATCH(Tableau3[[#This Row],[Nom Prénom]],Tableau6[[#Headers],[Infirmière]:[Personne 19]],0)))=TRUE,"Form","")</f>
        <v/>
      </c>
      <c r="II27" s="91" t="str">
        <f>IF(ISTEXT(INDEX('Abs Formation'!$B$4:$T$369,MATCH(II$9*1,Tableau6[Date],0),MATCH(Tableau3[[#This Row],[Nom Prénom]],Tableau6[[#Headers],[Infirmière]:[Personne 19]],0)))=TRUE,"Form","")</f>
        <v/>
      </c>
      <c r="IJ27" s="91" t="str">
        <f>IF(ISTEXT(INDEX('Abs Formation'!$B$4:$T$369,MATCH(IJ$9*1,Tableau6[Date],0),MATCH(Tableau3[[#This Row],[Nom Prénom]],Tableau6[[#Headers],[Infirmière]:[Personne 19]],0)))=TRUE,"Form","")</f>
        <v/>
      </c>
      <c r="IK27" s="91" t="str">
        <f>IF(ISTEXT(INDEX('Abs Formation'!$B$4:$T$369,MATCH(IK$9*1,Tableau6[Date],0),MATCH(Tableau3[[#This Row],[Nom Prénom]],Tableau6[[#Headers],[Infirmière]:[Personne 19]],0)))=TRUE,"Form","")</f>
        <v/>
      </c>
      <c r="IL27" s="91" t="str">
        <f>IF(ISTEXT(INDEX('Abs Formation'!$B$4:$T$369,MATCH(IL$9*1,Tableau6[Date],0),MATCH(Tableau3[[#This Row],[Nom Prénom]],Tableau6[[#Headers],[Infirmière]:[Personne 19]],0)))=TRUE,"Form","")</f>
        <v/>
      </c>
      <c r="IM27" s="91" t="str">
        <f>IF(ISTEXT(INDEX('Abs Formation'!$B$4:$T$369,MATCH(IM$9*1,Tableau6[Date],0),MATCH(Tableau3[[#This Row],[Nom Prénom]],Tableau6[[#Headers],[Infirmière]:[Personne 19]],0)))=TRUE,"Form","")</f>
        <v/>
      </c>
      <c r="IN27" s="91" t="str">
        <f>IF(ISTEXT(INDEX('Abs Formation'!$B$4:$T$369,MATCH(IN$9*1,Tableau6[Date],0),MATCH(Tableau3[[#This Row],[Nom Prénom]],Tableau6[[#Headers],[Infirmière]:[Personne 19]],0)))=TRUE,"Form","")</f>
        <v/>
      </c>
      <c r="IO27" s="91" t="str">
        <f>IF(ISTEXT(INDEX('Abs Formation'!$B$4:$T$369,MATCH(IO$9*1,Tableau6[Date],0),MATCH(Tableau3[[#This Row],[Nom Prénom]],Tableau6[[#Headers],[Infirmière]:[Personne 19]],0)))=TRUE,"Form","")</f>
        <v/>
      </c>
      <c r="IP27" s="91" t="str">
        <f>IF(ISTEXT(INDEX('Abs Formation'!$B$4:$T$369,MATCH(IP$9*1,Tableau6[Date],0),MATCH(Tableau3[[#This Row],[Nom Prénom]],Tableau6[[#Headers],[Infirmière]:[Personne 19]],0)))=TRUE,"Form","")</f>
        <v/>
      </c>
      <c r="IQ27" s="91" t="str">
        <f>IF(ISTEXT(INDEX('Abs Formation'!$B$4:$T$369,MATCH(IQ$9*1,Tableau6[Date],0),MATCH(Tableau3[[#This Row],[Nom Prénom]],Tableau6[[#Headers],[Infirmière]:[Personne 19]],0)))=TRUE,"Form","")</f>
        <v/>
      </c>
      <c r="IR27" s="91" t="str">
        <f>IF(ISTEXT(INDEX('Abs Formation'!$B$4:$T$369,MATCH(IR$9*1,Tableau6[Date],0),MATCH(Tableau3[[#This Row],[Nom Prénom]],Tableau6[[#Headers],[Infirmière]:[Personne 19]],0)))=TRUE,"Form","")</f>
        <v/>
      </c>
      <c r="IS27" s="91" t="str">
        <f>IF(ISTEXT(INDEX('Abs Formation'!$B$4:$T$369,MATCH(IS$9*1,Tableau6[Date],0),MATCH(Tableau3[[#This Row],[Nom Prénom]],Tableau6[[#Headers],[Infirmière]:[Personne 19]],0)))=TRUE,"Form","")</f>
        <v/>
      </c>
      <c r="IT27" s="91" t="str">
        <f>IF(ISTEXT(INDEX('Abs Formation'!$B$4:$T$369,MATCH(IT$9*1,Tableau6[Date],0),MATCH(Tableau3[[#This Row],[Nom Prénom]],Tableau6[[#Headers],[Infirmière]:[Personne 19]],0)))=TRUE,"Form","")</f>
        <v/>
      </c>
      <c r="IU27" s="91" t="str">
        <f>IF(ISTEXT(INDEX('Abs Formation'!$B$4:$T$369,MATCH(IU$9*1,Tableau6[Date],0),MATCH(Tableau3[[#This Row],[Nom Prénom]],Tableau6[[#Headers],[Infirmière]:[Personne 19]],0)))=TRUE,"Form","")</f>
        <v/>
      </c>
      <c r="IV27" s="91" t="str">
        <f>IF(ISTEXT(INDEX('Abs Formation'!$B$4:$T$369,MATCH(IV$9*1,Tableau6[Date],0),MATCH(Tableau3[[#This Row],[Nom Prénom]],Tableau6[[#Headers],[Infirmière]:[Personne 19]],0)))=TRUE,"Form","")</f>
        <v/>
      </c>
      <c r="IW27" s="91" t="str">
        <f>IF(ISTEXT(INDEX('Abs Formation'!$B$4:$T$369,MATCH(IW$9*1,Tableau6[Date],0),MATCH(Tableau3[[#This Row],[Nom Prénom]],Tableau6[[#Headers],[Infirmière]:[Personne 19]],0)))=TRUE,"Form","")</f>
        <v/>
      </c>
      <c r="IX27" s="91" t="str">
        <f>IF(ISTEXT(INDEX('Abs Formation'!$B$4:$T$369,MATCH(IX$9*1,Tableau6[Date],0),MATCH(Tableau3[[#This Row],[Nom Prénom]],Tableau6[[#Headers],[Infirmière]:[Personne 19]],0)))=TRUE,"Form","")</f>
        <v/>
      </c>
      <c r="IY27" s="98" t="str">
        <f>IF(ISTEXT(INDEX('Abs Formation'!$B$4:$T$369,MATCH(IY$9*1,Tableau6[Date],0),MATCH(Tableau3[[#This Row],[Nom Prénom]],Tableau6[[#Headers],[Infirmière]:[Personne 19]],0)))=TRUE,"Form","")</f>
        <v/>
      </c>
      <c r="IZ27" s="98" t="str">
        <f>IF(ISTEXT(INDEX('Abs Formation'!$B$4:$T$369,MATCH(IZ$9*1,Tableau6[Date],0),MATCH(Tableau3[[#This Row],[Nom Prénom]],Tableau6[[#Headers],[Infirmière]:[Personne 19]],0)))=TRUE,"Form","")</f>
        <v/>
      </c>
      <c r="JA27" s="98" t="str">
        <f>IF(ISTEXT(INDEX('Abs Formation'!$B$4:$T$369,MATCH(JA$9*1,Tableau6[Date],0),MATCH(Tableau3[[#This Row],[Nom Prénom]],Tableau6[[#Headers],[Infirmière]:[Personne 19]],0)))=TRUE,"Form","")</f>
        <v/>
      </c>
      <c r="JB27" s="98" t="str">
        <f>IF(ISTEXT(INDEX('Abs Formation'!$B$4:$T$369,MATCH(JB$9*1,Tableau6[Date],0),MATCH(Tableau3[[#This Row],[Nom Prénom]],Tableau6[[#Headers],[Infirmière]:[Personne 19]],0)))=TRUE,"Form","")</f>
        <v/>
      </c>
      <c r="JC27" s="98" t="str">
        <f>IF(ISTEXT(INDEX('Abs Formation'!$B$4:$T$369,MATCH(JC$9*1,Tableau6[Date],0),MATCH(Tableau3[[#This Row],[Nom Prénom]],Tableau6[[#Headers],[Infirmière]:[Personne 19]],0)))=TRUE,"Form","")</f>
        <v/>
      </c>
      <c r="JD27" s="98" t="str">
        <f>IF(ISTEXT(INDEX('Abs Formation'!$B$4:$T$369,MATCH(JD$9*1,Tableau6[Date],0),MATCH(Tableau3[[#This Row],[Nom Prénom]],Tableau6[[#Headers],[Infirmière]:[Personne 19]],0)))=TRUE,"Form","")</f>
        <v/>
      </c>
      <c r="JE27" s="98" t="str">
        <f>IF(ISTEXT(INDEX('Abs Formation'!$B$4:$T$369,MATCH(JE$9*1,Tableau6[Date],0),MATCH(Tableau3[[#This Row],[Nom Prénom]],Tableau6[[#Headers],[Infirmière]:[Personne 19]],0)))=TRUE,"Form","")</f>
        <v/>
      </c>
      <c r="JF27" s="98" t="str">
        <f>IF(ISTEXT(INDEX('Abs Formation'!$B$4:$T$369,MATCH(JF$9*1,Tableau6[Date],0),MATCH(Tableau3[[#This Row],[Nom Prénom]],Tableau6[[#Headers],[Infirmière]:[Personne 19]],0)))=TRUE,"Form","")</f>
        <v/>
      </c>
      <c r="JG27" s="98" t="str">
        <f>IF(ISTEXT(INDEX('Abs Formation'!$B$4:$T$369,MATCH(JG$9*1,Tableau6[Date],0),MATCH(Tableau3[[#This Row],[Nom Prénom]],Tableau6[[#Headers],[Infirmière]:[Personne 19]],0)))=TRUE,"Form","")</f>
        <v/>
      </c>
      <c r="JH27" s="98" t="str">
        <f>IF(ISTEXT(INDEX('Abs Formation'!$B$4:$T$369,MATCH(JH$9*1,Tableau6[Date],0),MATCH(Tableau3[[#This Row],[Nom Prénom]],Tableau6[[#Headers],[Infirmière]:[Personne 19]],0)))=TRUE,"Form","")</f>
        <v/>
      </c>
      <c r="JI27" s="98" t="str">
        <f>IF(ISTEXT(INDEX('Abs Formation'!$B$4:$T$369,MATCH(JI$9*1,Tableau6[Date],0),MATCH(Tableau3[[#This Row],[Nom Prénom]],Tableau6[[#Headers],[Infirmière]:[Personne 19]],0)))=TRUE,"Form","")</f>
        <v/>
      </c>
      <c r="JJ27" s="98" t="str">
        <f>IF(ISTEXT(INDEX('Abs Formation'!$B$4:$T$369,MATCH(JJ$9*1,Tableau6[Date],0),MATCH(Tableau3[[#This Row],[Nom Prénom]],Tableau6[[#Headers],[Infirmière]:[Personne 19]],0)))=TRUE,"Form","")</f>
        <v/>
      </c>
      <c r="JK27" s="98" t="str">
        <f>IF(ISTEXT(INDEX('Abs Formation'!$B$4:$T$369,MATCH(JK$9*1,Tableau6[Date],0),MATCH(Tableau3[[#This Row],[Nom Prénom]],Tableau6[[#Headers],[Infirmière]:[Personne 19]],0)))=TRUE,"Form","")</f>
        <v/>
      </c>
      <c r="JL27" s="98" t="str">
        <f>IF(ISTEXT(INDEX('Abs Formation'!$B$4:$T$369,MATCH(JL$9*1,Tableau6[Date],0),MATCH(Tableau3[[#This Row],[Nom Prénom]],Tableau6[[#Headers],[Infirmière]:[Personne 19]],0)))=TRUE,"Form","")</f>
        <v/>
      </c>
      <c r="JM27" s="98" t="str">
        <f>IF(ISTEXT(INDEX('Abs Formation'!$B$4:$T$369,MATCH(JM$9*1,Tableau6[Date],0),MATCH(Tableau3[[#This Row],[Nom Prénom]],Tableau6[[#Headers],[Infirmière]:[Personne 19]],0)))=TRUE,"Form","")</f>
        <v/>
      </c>
      <c r="JN27" s="98" t="str">
        <f>IF(ISTEXT(INDEX('Abs Formation'!$B$4:$T$369,MATCH(JN$9*1,Tableau6[Date],0),MATCH(Tableau3[[#This Row],[Nom Prénom]],Tableau6[[#Headers],[Infirmière]:[Personne 19]],0)))=TRUE,"Form","")</f>
        <v/>
      </c>
      <c r="JO27" s="98" t="str">
        <f>IF(ISTEXT(INDEX('Abs Formation'!$B$4:$T$369,MATCH(JO$9*1,Tableau6[Date],0),MATCH(Tableau3[[#This Row],[Nom Prénom]],Tableau6[[#Headers],[Infirmière]:[Personne 19]],0)))=TRUE,"Form","")</f>
        <v/>
      </c>
      <c r="JP27" s="98" t="str">
        <f>IF(ISTEXT(INDEX('Abs Formation'!$B$4:$T$369,MATCH(JP$9*1,Tableau6[Date],0),MATCH(Tableau3[[#This Row],[Nom Prénom]],Tableau6[[#Headers],[Infirmière]:[Personne 19]],0)))=TRUE,"Form","")</f>
        <v/>
      </c>
      <c r="JQ27" s="98" t="str">
        <f>IF(ISTEXT(INDEX('Abs Formation'!$B$4:$T$369,MATCH(JQ$9*1,Tableau6[Date],0),MATCH(Tableau3[[#This Row],[Nom Prénom]],Tableau6[[#Headers],[Infirmière]:[Personne 19]],0)))=TRUE,"Form","")</f>
        <v/>
      </c>
      <c r="JR27" s="98" t="str">
        <f>IF(ISTEXT(INDEX('Abs Formation'!$B$4:$T$369,MATCH(JR$9*1,Tableau6[Date],0),MATCH(Tableau3[[#This Row],[Nom Prénom]],Tableau6[[#Headers],[Infirmière]:[Personne 19]],0)))=TRUE,"Form","")</f>
        <v/>
      </c>
      <c r="JS27" s="98" t="str">
        <f>IF(ISTEXT(INDEX('Abs Formation'!$B$4:$T$369,MATCH(JS$9*1,Tableau6[Date],0),MATCH(Tableau3[[#This Row],[Nom Prénom]],Tableau6[[#Headers],[Infirmière]:[Personne 19]],0)))=TRUE,"Form","")</f>
        <v/>
      </c>
      <c r="JT27" s="98" t="str">
        <f>IF(ISTEXT(INDEX('Abs Formation'!$B$4:$T$369,MATCH(JT$9*1,Tableau6[Date],0),MATCH(Tableau3[[#This Row],[Nom Prénom]],Tableau6[[#Headers],[Infirmière]:[Personne 19]],0)))=TRUE,"Form","")</f>
        <v/>
      </c>
      <c r="JU27" s="98" t="str">
        <f>IF(ISTEXT(INDEX('Abs Formation'!$B$4:$T$369,MATCH(JU$9*1,Tableau6[Date],0),MATCH(Tableau3[[#This Row],[Nom Prénom]],Tableau6[[#Headers],[Infirmière]:[Personne 19]],0)))=TRUE,"Form","")</f>
        <v/>
      </c>
      <c r="JV27" s="98" t="str">
        <f>IF(ISTEXT(INDEX('Abs Formation'!$B$4:$T$369,MATCH(JV$9*1,Tableau6[Date],0),MATCH(Tableau3[[#This Row],[Nom Prénom]],Tableau6[[#Headers],[Infirmière]:[Personne 19]],0)))=TRUE,"Form","")</f>
        <v/>
      </c>
      <c r="JW27" s="98" t="str">
        <f>IF(ISTEXT(INDEX('Abs Formation'!$B$4:$T$369,MATCH(JW$9*1,Tableau6[Date],0),MATCH(Tableau3[[#This Row],[Nom Prénom]],Tableau6[[#Headers],[Infirmière]:[Personne 19]],0)))=TRUE,"Form","")</f>
        <v/>
      </c>
      <c r="JX27" s="98" t="str">
        <f>IF(ISTEXT(INDEX('Abs Formation'!$B$4:$T$369,MATCH(JX$9*1,Tableau6[Date],0),MATCH(Tableau3[[#This Row],[Nom Prénom]],Tableau6[[#Headers],[Infirmière]:[Personne 19]],0)))=TRUE,"Form","")</f>
        <v/>
      </c>
      <c r="JY27" s="98" t="str">
        <f>IF(ISTEXT(INDEX('Abs Formation'!$B$4:$T$369,MATCH(JY$9*1,Tableau6[Date],0),MATCH(Tableau3[[#This Row],[Nom Prénom]],Tableau6[[#Headers],[Infirmière]:[Personne 19]],0)))=TRUE,"Form","")</f>
        <v/>
      </c>
      <c r="JZ27" s="98" t="str">
        <f>IF(ISTEXT(INDEX('Abs Formation'!$B$4:$T$369,MATCH(JZ$9*1,Tableau6[Date],0),MATCH(Tableau3[[#This Row],[Nom Prénom]],Tableau6[[#Headers],[Infirmière]:[Personne 19]],0)))=TRUE,"Form","")</f>
        <v/>
      </c>
      <c r="KA27" s="98" t="str">
        <f>IF(ISTEXT(INDEX('Abs Formation'!$B$4:$T$369,MATCH(KA$9*1,Tableau6[Date],0),MATCH(Tableau3[[#This Row],[Nom Prénom]],Tableau6[[#Headers],[Infirmière]:[Personne 19]],0)))=TRUE,"Form","")</f>
        <v/>
      </c>
      <c r="KB27" s="98" t="str">
        <f>IF(ISTEXT(INDEX('Abs Formation'!$B$4:$T$369,MATCH(KB$9*1,Tableau6[Date],0),MATCH(Tableau3[[#This Row],[Nom Prénom]],Tableau6[[#Headers],[Infirmière]:[Personne 19]],0)))=TRUE,"Form","")</f>
        <v/>
      </c>
      <c r="KC27" s="99" t="str">
        <f>IF(ISTEXT(INDEX('Abs Formation'!$B$4:$T$369,MATCH(KC$9*1,Tableau6[Date],0),MATCH(Tableau3[[#This Row],[Nom Prénom]],Tableau6[[#Headers],[Infirmière]:[Personne 19]],0)))=TRUE,"Form","")</f>
        <v/>
      </c>
      <c r="KD27" s="99" t="str">
        <f>IF(ISTEXT(INDEX('Abs Formation'!$B$4:$T$369,MATCH(KD$9*1,Tableau6[Date],0),MATCH(Tableau3[[#This Row],[Nom Prénom]],Tableau6[[#Headers],[Infirmière]:[Personne 19]],0)))=TRUE,"Form","")</f>
        <v/>
      </c>
      <c r="KE27" s="99" t="str">
        <f>IF(ISTEXT(INDEX('Abs Formation'!$B$4:$T$369,MATCH(KE$9*1,Tableau6[Date],0),MATCH(Tableau3[[#This Row],[Nom Prénom]],Tableau6[[#Headers],[Infirmière]:[Personne 19]],0)))=TRUE,"Form","")</f>
        <v/>
      </c>
      <c r="KF27" s="99" t="str">
        <f>IF(ISTEXT(INDEX('Abs Formation'!$B$4:$T$369,MATCH(KF$9*1,Tableau6[Date],0),MATCH(Tableau3[[#This Row],[Nom Prénom]],Tableau6[[#Headers],[Infirmière]:[Personne 19]],0)))=TRUE,"Form","")</f>
        <v/>
      </c>
      <c r="KG27" s="99" t="str">
        <f>IF(ISTEXT(INDEX('Abs Formation'!$B$4:$T$369,MATCH(KG$9*1,Tableau6[Date],0),MATCH(Tableau3[[#This Row],[Nom Prénom]],Tableau6[[#Headers],[Infirmière]:[Personne 19]],0)))=TRUE,"Form","")</f>
        <v/>
      </c>
      <c r="KH27" s="99" t="str">
        <f>IF(ISTEXT(INDEX('Abs Formation'!$B$4:$T$369,MATCH(KH$9*1,Tableau6[Date],0),MATCH(Tableau3[[#This Row],[Nom Prénom]],Tableau6[[#Headers],[Infirmière]:[Personne 19]],0)))=TRUE,"Form","")</f>
        <v/>
      </c>
      <c r="KI27" s="99" t="str">
        <f>IF(ISTEXT(INDEX('Abs Formation'!$B$4:$T$369,MATCH(KI$9*1,Tableau6[Date],0),MATCH(Tableau3[[#This Row],[Nom Prénom]],Tableau6[[#Headers],[Infirmière]:[Personne 19]],0)))=TRUE,"Form","")</f>
        <v/>
      </c>
      <c r="KJ27" s="99" t="str">
        <f>IF(ISTEXT(INDEX('Abs Formation'!$B$4:$T$369,MATCH(KJ$9*1,Tableau6[Date],0),MATCH(Tableau3[[#This Row],[Nom Prénom]],Tableau6[[#Headers],[Infirmière]:[Personne 19]],0)))=TRUE,"Form","")</f>
        <v/>
      </c>
      <c r="KK27" s="99" t="str">
        <f>IF(ISTEXT(INDEX('Abs Formation'!$B$4:$T$369,MATCH(KK$9*1,Tableau6[Date],0),MATCH(Tableau3[[#This Row],[Nom Prénom]],Tableau6[[#Headers],[Infirmière]:[Personne 19]],0)))=TRUE,"Form","")</f>
        <v/>
      </c>
      <c r="KL27" s="99" t="str">
        <f>IF(ISTEXT(INDEX('Abs Formation'!$B$4:$T$369,MATCH(KL$9*1,Tableau6[Date],0),MATCH(Tableau3[[#This Row],[Nom Prénom]],Tableau6[[#Headers],[Infirmière]:[Personne 19]],0)))=TRUE,"Form","")</f>
        <v/>
      </c>
      <c r="KM27" s="99" t="str">
        <f>IF(ISTEXT(INDEX('Abs Formation'!$B$4:$T$369,MATCH(KM$9*1,Tableau6[Date],0),MATCH(Tableau3[[#This Row],[Nom Prénom]],Tableau6[[#Headers],[Infirmière]:[Personne 19]],0)))=TRUE,"Form","")</f>
        <v/>
      </c>
      <c r="KN27" s="99" t="str">
        <f>IF(ISTEXT(INDEX('Abs Formation'!$B$4:$T$369,MATCH(KN$9*1,Tableau6[Date],0),MATCH(Tableau3[[#This Row],[Nom Prénom]],Tableau6[[#Headers],[Infirmière]:[Personne 19]],0)))=TRUE,"Form","")</f>
        <v/>
      </c>
      <c r="KO27" s="99" t="str">
        <f>IF(ISTEXT(INDEX('Abs Formation'!$B$4:$T$369,MATCH(KO$9*1,Tableau6[Date],0),MATCH(Tableau3[[#This Row],[Nom Prénom]],Tableau6[[#Headers],[Infirmière]:[Personne 19]],0)))=TRUE,"Form","")</f>
        <v/>
      </c>
      <c r="KP27" s="99" t="str">
        <f>IF(ISTEXT(INDEX('Abs Formation'!$B$4:$T$369,MATCH(KP$9*1,Tableau6[Date],0),MATCH(Tableau3[[#This Row],[Nom Prénom]],Tableau6[[#Headers],[Infirmière]:[Personne 19]],0)))=TRUE,"Form","")</f>
        <v/>
      </c>
      <c r="KQ27" s="99" t="str">
        <f>IF(ISTEXT(INDEX('Abs Formation'!$B$4:$T$369,MATCH(KQ$9*1,Tableau6[Date],0),MATCH(Tableau3[[#This Row],[Nom Prénom]],Tableau6[[#Headers],[Infirmière]:[Personne 19]],0)))=TRUE,"Form","")</f>
        <v/>
      </c>
      <c r="KR27" s="99" t="str">
        <f>IF(ISTEXT(INDEX('Abs Formation'!$B$4:$T$369,MATCH(KR$9*1,Tableau6[Date],0),MATCH(Tableau3[[#This Row],[Nom Prénom]],Tableau6[[#Headers],[Infirmière]:[Personne 19]],0)))=TRUE,"Form","")</f>
        <v/>
      </c>
      <c r="KS27" s="99" t="str">
        <f>IF(ISTEXT(INDEX('Abs Formation'!$B$4:$T$369,MATCH(KS$9*1,Tableau6[Date],0),MATCH(Tableau3[[#This Row],[Nom Prénom]],Tableau6[[#Headers],[Infirmière]:[Personne 19]],0)))=TRUE,"Form","")</f>
        <v/>
      </c>
      <c r="KT27" s="99" t="str">
        <f>IF(ISTEXT(INDEX('Abs Formation'!$B$4:$T$369,MATCH(KT$9*1,Tableau6[Date],0),MATCH(Tableau3[[#This Row],[Nom Prénom]],Tableau6[[#Headers],[Infirmière]:[Personne 19]],0)))=TRUE,"Form","")</f>
        <v/>
      </c>
      <c r="KU27" s="99" t="str">
        <f>IF(ISTEXT(INDEX('Abs Formation'!$B$4:$T$369,MATCH(KU$9*1,Tableau6[Date],0),MATCH(Tableau3[[#This Row],[Nom Prénom]],Tableau6[[#Headers],[Infirmière]:[Personne 19]],0)))=TRUE,"Form","")</f>
        <v/>
      </c>
      <c r="KV27" s="99" t="str">
        <f>IF(ISTEXT(INDEX('Abs Formation'!$B$4:$T$369,MATCH(KV$9*1,Tableau6[Date],0),MATCH(Tableau3[[#This Row],[Nom Prénom]],Tableau6[[#Headers],[Infirmière]:[Personne 19]],0)))=TRUE,"Form","")</f>
        <v/>
      </c>
      <c r="KW27" s="99" t="str">
        <f>IF(ISTEXT(INDEX('Abs Formation'!$B$4:$T$369,MATCH(KW$9*1,Tableau6[Date],0),MATCH(Tableau3[[#This Row],[Nom Prénom]],Tableau6[[#Headers],[Infirmière]:[Personne 19]],0)))=TRUE,"Form","")</f>
        <v/>
      </c>
      <c r="KX27" s="99" t="str">
        <f>IF(ISTEXT(INDEX('Abs Formation'!$B$4:$T$369,MATCH(KX$9*1,Tableau6[Date],0),MATCH(Tableau3[[#This Row],[Nom Prénom]],Tableau6[[#Headers],[Infirmière]:[Personne 19]],0)))=TRUE,"Form","")</f>
        <v/>
      </c>
      <c r="KY27" s="99" t="str">
        <f>IF(ISTEXT(INDEX('Abs Formation'!$B$4:$T$369,MATCH(KY$9*1,Tableau6[Date],0),MATCH(Tableau3[[#This Row],[Nom Prénom]],Tableau6[[#Headers],[Infirmière]:[Personne 19]],0)))=TRUE,"Form","")</f>
        <v/>
      </c>
      <c r="KZ27" s="99" t="str">
        <f>IF(ISTEXT(INDEX('Abs Formation'!$B$4:$T$369,MATCH(KZ$9*1,Tableau6[Date],0),MATCH(Tableau3[[#This Row],[Nom Prénom]],Tableau6[[#Headers],[Infirmière]:[Personne 19]],0)))=TRUE,"Form","")</f>
        <v/>
      </c>
      <c r="LA27" s="99" t="str">
        <f>IF(ISTEXT(INDEX('Abs Formation'!$B$4:$T$369,MATCH(LA$9*1,Tableau6[Date],0),MATCH(Tableau3[[#This Row],[Nom Prénom]],Tableau6[[#Headers],[Infirmière]:[Personne 19]],0)))=TRUE,"Form","")</f>
        <v/>
      </c>
      <c r="LB27" s="99" t="str">
        <f>IF(ISTEXT(INDEX('Abs Formation'!$B$4:$T$369,MATCH(LB$9*1,Tableau6[Date],0),MATCH(Tableau3[[#This Row],[Nom Prénom]],Tableau6[[#Headers],[Infirmière]:[Personne 19]],0)))=TRUE,"Form","")</f>
        <v/>
      </c>
      <c r="LC27" s="99" t="str">
        <f>IF(ISTEXT(INDEX('Abs Formation'!$B$4:$T$369,MATCH(LC$9*1,Tableau6[Date],0),MATCH(Tableau3[[#This Row],[Nom Prénom]],Tableau6[[#Headers],[Infirmière]:[Personne 19]],0)))=TRUE,"Form","")</f>
        <v/>
      </c>
      <c r="LD27" s="99" t="str">
        <f>IF(ISTEXT(INDEX('Abs Formation'!$B$4:$T$369,MATCH(LD$9*1,Tableau6[Date],0),MATCH(Tableau3[[#This Row],[Nom Prénom]],Tableau6[[#Headers],[Infirmière]:[Personne 19]],0)))=TRUE,"Form","")</f>
        <v/>
      </c>
      <c r="LE27" s="99" t="str">
        <f>IF(ISTEXT(INDEX('Abs Formation'!$B$4:$T$369,MATCH(LE$9*1,Tableau6[Date],0),MATCH(Tableau3[[#This Row],[Nom Prénom]],Tableau6[[#Headers],[Infirmière]:[Personne 19]],0)))=TRUE,"Form","")</f>
        <v/>
      </c>
      <c r="LF27" s="99" t="str">
        <f>IF(ISTEXT(INDEX('Abs Formation'!$B$4:$T$369,MATCH(LF$9*1,Tableau6[Date],0),MATCH(Tableau3[[#This Row],[Nom Prénom]],Tableau6[[#Headers],[Infirmière]:[Personne 19]],0)))=TRUE,"Form","")</f>
        <v/>
      </c>
      <c r="LG27" s="99" t="str">
        <f>IF(ISTEXT(INDEX('Abs Formation'!$B$4:$T$369,MATCH(LG$9*1,Tableau6[Date],0),MATCH(Tableau3[[#This Row],[Nom Prénom]],Tableau6[[#Headers],[Infirmière]:[Personne 19]],0)))=TRUE,"Form","")</f>
        <v/>
      </c>
      <c r="LH27" s="100" t="str">
        <f>IF(ISTEXT(INDEX('Abs Formation'!$B$4:$T$369,MATCH(LH$9*1,Tableau6[Date],0),MATCH(Tableau3[[#This Row],[Nom Prénom]],Tableau6[[#Headers],[Infirmière]:[Personne 19]],0)))=TRUE,"Form","")</f>
        <v/>
      </c>
      <c r="LI27" s="100" t="str">
        <f>IF(ISTEXT(INDEX('Abs Formation'!$B$4:$T$369,MATCH(LI$9*1,Tableau6[Date],0),MATCH(Tableau3[[#This Row],[Nom Prénom]],Tableau6[[#Headers],[Infirmière]:[Personne 19]],0)))=TRUE,"Form","")</f>
        <v/>
      </c>
      <c r="LJ27" s="100" t="str">
        <f>IF(ISTEXT(INDEX('Abs Formation'!$B$4:$T$369,MATCH(LJ$9*1,Tableau6[Date],0),MATCH(Tableau3[[#This Row],[Nom Prénom]],Tableau6[[#Headers],[Infirmière]:[Personne 19]],0)))=TRUE,"Form","")</f>
        <v/>
      </c>
      <c r="LK27" s="100" t="str">
        <f>IF(ISTEXT(INDEX('Abs Formation'!$B$4:$T$369,MATCH(LK$9*1,Tableau6[Date],0),MATCH(Tableau3[[#This Row],[Nom Prénom]],Tableau6[[#Headers],[Infirmière]:[Personne 19]],0)))=TRUE,"Form","")</f>
        <v/>
      </c>
      <c r="LL27" s="100" t="str">
        <f>IF(ISTEXT(INDEX('Abs Formation'!$B$4:$T$369,MATCH(LL$9*1,Tableau6[Date],0),MATCH(Tableau3[[#This Row],[Nom Prénom]],Tableau6[[#Headers],[Infirmière]:[Personne 19]],0)))=TRUE,"Form","")</f>
        <v/>
      </c>
      <c r="LM27" s="100" t="str">
        <f>IF(ISTEXT(INDEX('Abs Formation'!$B$4:$T$369,MATCH(LM$9*1,Tableau6[Date],0),MATCH(Tableau3[[#This Row],[Nom Prénom]],Tableau6[[#Headers],[Infirmière]:[Personne 19]],0)))=TRUE,"Form","")</f>
        <v/>
      </c>
      <c r="LN27" s="100" t="str">
        <f>IF(ISTEXT(INDEX('Abs Formation'!$B$4:$T$369,MATCH(LN$9*1,Tableau6[Date],0),MATCH(Tableau3[[#This Row],[Nom Prénom]],Tableau6[[#Headers],[Infirmière]:[Personne 19]],0)))=TRUE,"Form","")</f>
        <v/>
      </c>
      <c r="LO27" s="100" t="str">
        <f>IF(ISTEXT(INDEX('Abs Formation'!$B$4:$T$369,MATCH(LO$9*1,Tableau6[Date],0),MATCH(Tableau3[[#This Row],[Nom Prénom]],Tableau6[[#Headers],[Infirmière]:[Personne 19]],0)))=TRUE,"Form","")</f>
        <v/>
      </c>
      <c r="LP27" s="100" t="str">
        <f>IF(ISTEXT(INDEX('Abs Formation'!$B$4:$T$369,MATCH(LP$9*1,Tableau6[Date],0),MATCH(Tableau3[[#This Row],[Nom Prénom]],Tableau6[[#Headers],[Infirmière]:[Personne 19]],0)))=TRUE,"Form","")</f>
        <v/>
      </c>
      <c r="LQ27" s="100" t="str">
        <f>IF(ISTEXT(INDEX('Abs Formation'!$B$4:$T$369,MATCH(LQ$9*1,Tableau6[Date],0),MATCH(Tableau3[[#This Row],[Nom Prénom]],Tableau6[[#Headers],[Infirmière]:[Personne 19]],0)))=TRUE,"Form","")</f>
        <v/>
      </c>
      <c r="LR27" s="100" t="str">
        <f>IF(ISTEXT(INDEX('Abs Formation'!$B$4:$T$369,MATCH(LR$9*1,Tableau6[Date],0),MATCH(Tableau3[[#This Row],[Nom Prénom]],Tableau6[[#Headers],[Infirmière]:[Personne 19]],0)))=TRUE,"Form","")</f>
        <v/>
      </c>
      <c r="LS27" s="100" t="str">
        <f>IF(ISTEXT(INDEX('Abs Formation'!$B$4:$T$369,MATCH(LS$9*1,Tableau6[Date],0),MATCH(Tableau3[[#This Row],[Nom Prénom]],Tableau6[[#Headers],[Infirmière]:[Personne 19]],0)))=TRUE,"Form","")</f>
        <v/>
      </c>
      <c r="LT27" s="100" t="str">
        <f>IF(ISTEXT(INDEX('Abs Formation'!$B$4:$T$369,MATCH(LT$9*1,Tableau6[Date],0),MATCH(Tableau3[[#This Row],[Nom Prénom]],Tableau6[[#Headers],[Infirmière]:[Personne 19]],0)))=TRUE,"Form","")</f>
        <v/>
      </c>
      <c r="LU27" s="100" t="str">
        <f>IF(ISTEXT(INDEX('Abs Formation'!$B$4:$T$369,MATCH(LU$9*1,Tableau6[Date],0),MATCH(Tableau3[[#This Row],[Nom Prénom]],Tableau6[[#Headers],[Infirmière]:[Personne 19]],0)))=TRUE,"Form","")</f>
        <v/>
      </c>
      <c r="LV27" s="100" t="str">
        <f>IF(ISTEXT(INDEX('Abs Formation'!$B$4:$T$369,MATCH(LV$9*1,Tableau6[Date],0),MATCH(Tableau3[[#This Row],[Nom Prénom]],Tableau6[[#Headers],[Infirmière]:[Personne 19]],0)))=TRUE,"Form","")</f>
        <v/>
      </c>
      <c r="LW27" s="100" t="str">
        <f>IF(ISTEXT(INDEX('Abs Formation'!$B$4:$T$369,MATCH(LW$9*1,Tableau6[Date],0),MATCH(Tableau3[[#This Row],[Nom Prénom]],Tableau6[[#Headers],[Infirmière]:[Personne 19]],0)))=TRUE,"Form","")</f>
        <v/>
      </c>
      <c r="LX27" s="100" t="str">
        <f>IF(ISTEXT(INDEX('Abs Formation'!$B$4:$T$369,MATCH(LX$9*1,Tableau6[Date],0),MATCH(Tableau3[[#This Row],[Nom Prénom]],Tableau6[[#Headers],[Infirmière]:[Personne 19]],0)))=TRUE,"Form","")</f>
        <v/>
      </c>
      <c r="LY27" s="100" t="str">
        <f>IF(ISTEXT(INDEX('Abs Formation'!$B$4:$T$369,MATCH(LY$9*1,Tableau6[Date],0),MATCH(Tableau3[[#This Row],[Nom Prénom]],Tableau6[[#Headers],[Infirmière]:[Personne 19]],0)))=TRUE,"Form","")</f>
        <v/>
      </c>
      <c r="LZ27" s="100" t="str">
        <f>IF(ISTEXT(INDEX('Abs Formation'!$B$4:$T$369,MATCH(LZ$9*1,Tableau6[Date],0),MATCH(Tableau3[[#This Row],[Nom Prénom]],Tableau6[[#Headers],[Infirmière]:[Personne 19]],0)))=TRUE,"Form","")</f>
        <v/>
      </c>
      <c r="MA27" s="100" t="str">
        <f>IF(ISTEXT(INDEX('Abs Formation'!$B$4:$T$369,MATCH(MA$9*1,Tableau6[Date],0),MATCH(Tableau3[[#This Row],[Nom Prénom]],Tableau6[[#Headers],[Infirmière]:[Personne 19]],0)))=TRUE,"Form","")</f>
        <v/>
      </c>
      <c r="MB27" s="100" t="str">
        <f>IF(ISTEXT(INDEX('Abs Formation'!$B$4:$T$369,MATCH(MB$9*1,Tableau6[Date],0),MATCH(Tableau3[[#This Row],[Nom Prénom]],Tableau6[[#Headers],[Infirmière]:[Personne 19]],0)))=TRUE,"Form","")</f>
        <v/>
      </c>
      <c r="MC27" s="100" t="str">
        <f>IF(ISTEXT(INDEX('Abs Formation'!$B$4:$T$369,MATCH(MC$9*1,Tableau6[Date],0),MATCH(Tableau3[[#This Row],[Nom Prénom]],Tableau6[[#Headers],[Infirmière]:[Personne 19]],0)))=TRUE,"Form","")</f>
        <v/>
      </c>
      <c r="MD27" s="100" t="str">
        <f>IF(ISTEXT(INDEX('Abs Formation'!$B$4:$T$369,MATCH(MD$9*1,Tableau6[Date],0),MATCH(Tableau3[[#This Row],[Nom Prénom]],Tableau6[[#Headers],[Infirmière]:[Personne 19]],0)))=TRUE,"Form","")</f>
        <v/>
      </c>
      <c r="ME27" s="100" t="str">
        <f>IF(ISTEXT(INDEX('Abs Formation'!$B$4:$T$369,MATCH(ME$9*1,Tableau6[Date],0),MATCH(Tableau3[[#This Row],[Nom Prénom]],Tableau6[[#Headers],[Infirmière]:[Personne 19]],0)))=TRUE,"Form","")</f>
        <v/>
      </c>
      <c r="MF27" s="100" t="str">
        <f>IF(ISTEXT(INDEX('Abs Formation'!$B$4:$T$369,MATCH(MF$9*1,Tableau6[Date],0),MATCH(Tableau3[[#This Row],[Nom Prénom]],Tableau6[[#Headers],[Infirmière]:[Personne 19]],0)))=TRUE,"Form","")</f>
        <v/>
      </c>
      <c r="MG27" s="100" t="str">
        <f>IF(ISTEXT(INDEX('Abs Formation'!$B$4:$T$369,MATCH(MG$9*1,Tableau6[Date],0),MATCH(Tableau3[[#This Row],[Nom Prénom]],Tableau6[[#Headers],[Infirmière]:[Personne 19]],0)))=TRUE,"Form","")</f>
        <v/>
      </c>
      <c r="MH27" s="100" t="str">
        <f>IF(ISTEXT(INDEX('Abs Formation'!$B$4:$T$369,MATCH(MH$9*1,Tableau6[Date],0),MATCH(Tableau3[[#This Row],[Nom Prénom]],Tableau6[[#Headers],[Infirmière]:[Personne 19]],0)))=TRUE,"Form","")</f>
        <v/>
      </c>
      <c r="MI27" s="100" t="str">
        <f>IF(ISTEXT(INDEX('Abs Formation'!$B$4:$T$369,MATCH(MI$9*1,Tableau6[Date],0),MATCH(Tableau3[[#This Row],[Nom Prénom]],Tableau6[[#Headers],[Infirmière]:[Personne 19]],0)))=TRUE,"Form","")</f>
        <v/>
      </c>
      <c r="MJ27" s="100" t="str">
        <f>IF(ISTEXT(INDEX('Abs Formation'!$B$4:$T$369,MATCH(MJ$9*1,Tableau6[Date],0),MATCH(Tableau3[[#This Row],[Nom Prénom]],Tableau6[[#Headers],[Infirmière]:[Personne 19]],0)))=TRUE,"Form","")</f>
        <v/>
      </c>
      <c r="MK27" s="100" t="str">
        <f>IF(ISTEXT(INDEX('Abs Formation'!$B$4:$T$369,MATCH(MK$9*1,Tableau6[Date],0),MATCH(Tableau3[[#This Row],[Nom Prénom]],Tableau6[[#Headers],[Infirmière]:[Personne 19]],0)))=TRUE,"Form","")</f>
        <v/>
      </c>
      <c r="ML27" s="101" t="str">
        <f>IF(ISTEXT(INDEX('Abs Formation'!$B$4:$T$369,MATCH(ML$9*1,Tableau6[Date],0),MATCH(Tableau3[[#This Row],[Nom Prénom]],Tableau6[[#Headers],[Infirmière]:[Personne 19]],0)))=TRUE,"Form","")</f>
        <v/>
      </c>
      <c r="MM27" s="101" t="str">
        <f>IF(ISTEXT(INDEX('Abs Formation'!$B$4:$T$369,MATCH(MM$9*1,Tableau6[Date],0),MATCH(Tableau3[[#This Row],[Nom Prénom]],Tableau6[[#Headers],[Infirmière]:[Personne 19]],0)))=TRUE,"Form","")</f>
        <v/>
      </c>
      <c r="MN27" s="101" t="str">
        <f>IF(ISTEXT(INDEX('Abs Formation'!$B$4:$T$369,MATCH(MN$9*1,Tableau6[Date],0),MATCH(Tableau3[[#This Row],[Nom Prénom]],Tableau6[[#Headers],[Infirmière]:[Personne 19]],0)))=TRUE,"Form","")</f>
        <v/>
      </c>
      <c r="MO27" s="101" t="str">
        <f>IF(ISTEXT(INDEX('Abs Formation'!$B$4:$T$369,MATCH(MO$9*1,Tableau6[Date],0),MATCH(Tableau3[[#This Row],[Nom Prénom]],Tableau6[[#Headers],[Infirmière]:[Personne 19]],0)))=TRUE,"Form","")</f>
        <v/>
      </c>
      <c r="MP27" s="101" t="str">
        <f>IF(ISTEXT(INDEX('Abs Formation'!$B$4:$T$369,MATCH(MP$9*1,Tableau6[Date],0),MATCH(Tableau3[[#This Row],[Nom Prénom]],Tableau6[[#Headers],[Infirmière]:[Personne 19]],0)))=TRUE,"Form","")</f>
        <v/>
      </c>
      <c r="MQ27" s="101" t="str">
        <f>IF(ISTEXT(INDEX('Abs Formation'!$B$4:$T$369,MATCH(MQ$9*1,Tableau6[Date],0),MATCH(Tableau3[[#This Row],[Nom Prénom]],Tableau6[[#Headers],[Infirmière]:[Personne 19]],0)))=TRUE,"Form","")</f>
        <v/>
      </c>
      <c r="MR27" s="101" t="str">
        <f>IF(ISTEXT(INDEX('Abs Formation'!$B$4:$T$369,MATCH(MR$9*1,Tableau6[Date],0),MATCH(Tableau3[[#This Row],[Nom Prénom]],Tableau6[[#Headers],[Infirmière]:[Personne 19]],0)))=TRUE,"Form","")</f>
        <v/>
      </c>
      <c r="MS27" s="101" t="str">
        <f>IF(ISTEXT(INDEX('Abs Formation'!$B$4:$T$369,MATCH(MS$9*1,Tableau6[Date],0),MATCH(Tableau3[[#This Row],[Nom Prénom]],Tableau6[[#Headers],[Infirmière]:[Personne 19]],0)))=TRUE,"Form","")</f>
        <v/>
      </c>
      <c r="MT27" s="101" t="str">
        <f>IF(ISTEXT(INDEX('Abs Formation'!$B$4:$T$369,MATCH(MT$9*1,Tableau6[Date],0),MATCH(Tableau3[[#This Row],[Nom Prénom]],Tableau6[[#Headers],[Infirmière]:[Personne 19]],0)))=TRUE,"Form","")</f>
        <v/>
      </c>
      <c r="MU27" s="101" t="str">
        <f>IF(ISTEXT(INDEX('Abs Formation'!$B$4:$T$369,MATCH(MU$9*1,Tableau6[Date],0),MATCH(Tableau3[[#This Row],[Nom Prénom]],Tableau6[[#Headers],[Infirmière]:[Personne 19]],0)))=TRUE,"Form","")</f>
        <v/>
      </c>
      <c r="MV27" s="101" t="str">
        <f>IF(ISTEXT(INDEX('Abs Formation'!$B$4:$T$369,MATCH(MV$9*1,Tableau6[Date],0),MATCH(Tableau3[[#This Row],[Nom Prénom]],Tableau6[[#Headers],[Infirmière]:[Personne 19]],0)))=TRUE,"Form","")</f>
        <v/>
      </c>
      <c r="MW27" s="101" t="str">
        <f>IF(ISTEXT(INDEX('Abs Formation'!$B$4:$T$369,MATCH(MW$9*1,Tableau6[Date],0),MATCH(Tableau3[[#This Row],[Nom Prénom]],Tableau6[[#Headers],[Infirmière]:[Personne 19]],0)))=TRUE,"Form","")</f>
        <v/>
      </c>
      <c r="MX27" s="101" t="str">
        <f>IF(ISTEXT(INDEX('Abs Formation'!$B$4:$T$369,MATCH(MX$9*1,Tableau6[Date],0),MATCH(Tableau3[[#This Row],[Nom Prénom]],Tableau6[[#Headers],[Infirmière]:[Personne 19]],0)))=TRUE,"Form","")</f>
        <v/>
      </c>
      <c r="MY27" s="101" t="str">
        <f>IF(ISTEXT(INDEX('Abs Formation'!$B$4:$T$369,MATCH(MY$9*1,Tableau6[Date],0),MATCH(Tableau3[[#This Row],[Nom Prénom]],Tableau6[[#Headers],[Infirmière]:[Personne 19]],0)))=TRUE,"Form","")</f>
        <v/>
      </c>
      <c r="MZ27" s="101" t="str">
        <f>IF(ISTEXT(INDEX('Abs Formation'!$B$4:$T$369,MATCH(MZ$9*1,Tableau6[Date],0),MATCH(Tableau3[[#This Row],[Nom Prénom]],Tableau6[[#Headers],[Infirmière]:[Personne 19]],0)))=TRUE,"Form","")</f>
        <v/>
      </c>
      <c r="NA27" s="101" t="str">
        <f>IF(ISTEXT(INDEX('Abs Formation'!$B$4:$T$369,MATCH(NA$9*1,Tableau6[Date],0),MATCH(Tableau3[[#This Row],[Nom Prénom]],Tableau6[[#Headers],[Infirmière]:[Personne 19]],0)))=TRUE,"Form","")</f>
        <v/>
      </c>
      <c r="NB27" s="101" t="str">
        <f>IF(ISTEXT(INDEX('Abs Formation'!$B$4:$T$369,MATCH(NB$9*1,Tableau6[Date],0),MATCH(Tableau3[[#This Row],[Nom Prénom]],Tableau6[[#Headers],[Infirmière]:[Personne 19]],0)))=TRUE,"Form","")</f>
        <v/>
      </c>
      <c r="NC27" s="101" t="str">
        <f>IF(ISTEXT(INDEX('Abs Formation'!$B$4:$T$369,MATCH(NC$9*1,Tableau6[Date],0),MATCH(Tableau3[[#This Row],[Nom Prénom]],Tableau6[[#Headers],[Infirmière]:[Personne 19]],0)))=TRUE,"Form","")</f>
        <v/>
      </c>
      <c r="ND27" s="101" t="str">
        <f>IF(ISTEXT(INDEX('Abs Formation'!$B$4:$T$369,MATCH(ND$9*1,Tableau6[Date],0),MATCH(Tableau3[[#This Row],[Nom Prénom]],Tableau6[[#Headers],[Infirmière]:[Personne 19]],0)))=TRUE,"Form","")</f>
        <v/>
      </c>
      <c r="NE27" s="101" t="str">
        <f>IF(ISTEXT(INDEX('Abs Formation'!$B$4:$T$369,MATCH(NE$9*1,Tableau6[Date],0),MATCH(Tableau3[[#This Row],[Nom Prénom]],Tableau6[[#Headers],[Infirmière]:[Personne 19]],0)))=TRUE,"Form","")</f>
        <v/>
      </c>
      <c r="NF27" s="101" t="str">
        <f>IF(ISTEXT(INDEX('Abs Formation'!$B$4:$T$369,MATCH(NF$9*1,Tableau6[Date],0),MATCH(Tableau3[[#This Row],[Nom Prénom]],Tableau6[[#Headers],[Infirmière]:[Personne 19]],0)))=TRUE,"Form","")</f>
        <v/>
      </c>
      <c r="NG27" s="101" t="str">
        <f>IF(ISTEXT(INDEX('Abs Formation'!$B$4:$T$369,MATCH(NG$9*1,Tableau6[Date],0),MATCH(Tableau3[[#This Row],[Nom Prénom]],Tableau6[[#Headers],[Infirmière]:[Personne 19]],0)))=TRUE,"Form","")</f>
        <v/>
      </c>
      <c r="NH27" s="101" t="str">
        <f>IF(ISTEXT(INDEX('Abs Formation'!$B$4:$T$369,MATCH(NH$9*1,Tableau6[Date],0),MATCH(Tableau3[[#This Row],[Nom Prénom]],Tableau6[[#Headers],[Infirmière]:[Personne 19]],0)))=TRUE,"Form","")</f>
        <v/>
      </c>
      <c r="NI27" s="101" t="str">
        <f>IF(ISTEXT(INDEX('Abs Formation'!$B$4:$T$369,MATCH(NI$9*1,Tableau6[Date],0),MATCH(Tableau3[[#This Row],[Nom Prénom]],Tableau6[[#Headers],[Infirmière]:[Personne 19]],0)))=TRUE,"Form","")</f>
        <v/>
      </c>
      <c r="NJ27" s="101" t="str">
        <f>IF(ISTEXT(INDEX('Abs Formation'!$B$4:$T$369,MATCH(NJ$9*1,Tableau6[Date],0),MATCH(Tableau3[[#This Row],[Nom Prénom]],Tableau6[[#Headers],[Infirmière]:[Personne 19]],0)))=TRUE,"Form","")</f>
        <v/>
      </c>
      <c r="NK27" s="101" t="str">
        <f>IF(ISTEXT(INDEX('Abs Formation'!$B$4:$T$369,MATCH(NK$9*1,Tableau6[Date],0),MATCH(Tableau3[[#This Row],[Nom Prénom]],Tableau6[[#Headers],[Infirmière]:[Personne 19]],0)))=TRUE,"Form","")</f>
        <v/>
      </c>
      <c r="NL27" s="101" t="str">
        <f>IF(ISTEXT(INDEX('Abs Formation'!$B$4:$T$369,MATCH(NL$9*1,Tableau6[Date],0),MATCH(Tableau3[[#This Row],[Nom Prénom]],Tableau6[[#Headers],[Infirmière]:[Personne 19]],0)))=TRUE,"Form","")</f>
        <v/>
      </c>
      <c r="NM27" s="101" t="str">
        <f>IF(ISTEXT(INDEX('Abs Formation'!$B$4:$T$369,MATCH(NM$9*1,Tableau6[Date],0),MATCH(Tableau3[[#This Row],[Nom Prénom]],Tableau6[[#Headers],[Infirmière]:[Personne 19]],0)))=TRUE,"Form","")</f>
        <v/>
      </c>
      <c r="NN27" s="101" t="str">
        <f>IF(ISTEXT(INDEX('Abs Formation'!$B$4:$T$369,MATCH(NN$9*1,Tableau6[Date],0),MATCH(Tableau3[[#This Row],[Nom Prénom]],Tableau6[[#Headers],[Infirmière]:[Personne 19]],0)))=TRUE,"Form","")</f>
        <v/>
      </c>
      <c r="NO27" s="101" t="str">
        <f>IF(ISTEXT(INDEX('Abs Formation'!$B$4:$T$369,MATCH(NO$9*1,Tableau6[Date],0),MATCH(Tableau3[[#This Row],[Nom Prénom]],Tableau6[[#Headers],[Infirmière]:[Personne 19]],0)))=TRUE,"Form","")</f>
        <v/>
      </c>
      <c r="NP27" s="105" t="str">
        <f>IF(ISTEXT(INDEX('Abs Formation'!$B$4:$T$369,MATCH(NP$9*1,Tableau6[Date],0),MATCH(Tableau3[[#This Row],[Nom Prénom]],Tableau6[[#Headers],[Infirmière]:[Personne 19]],0)))=TRUE,"Form","")</f>
        <v/>
      </c>
    </row>
    <row r="28" spans="1:380" ht="27" customHeight="1" x14ac:dyDescent="0.2">
      <c r="A28" s="37"/>
      <c r="B28" s="37"/>
      <c r="C28" s="37"/>
      <c r="D28" s="37">
        <f t="shared" si="12"/>
        <v>0</v>
      </c>
      <c r="E28" s="37">
        <f t="shared" si="13"/>
        <v>0</v>
      </c>
      <c r="F28" s="37">
        <f t="shared" si="14"/>
        <v>0</v>
      </c>
      <c r="G28" s="37">
        <f t="shared" si="15"/>
        <v>0</v>
      </c>
      <c r="H28" s="37">
        <f t="shared" si="16"/>
        <v>0</v>
      </c>
      <c r="I28" s="37">
        <f t="shared" si="17"/>
        <v>0</v>
      </c>
      <c r="J28" s="37">
        <f t="shared" si="18"/>
        <v>0</v>
      </c>
      <c r="K28" s="37"/>
      <c r="L28" s="37"/>
      <c r="M28" s="37"/>
      <c r="N28" s="108"/>
      <c r="O28" s="38"/>
      <c r="P28" s="91" t="str">
        <f>IF(ISTEXT(INDEX('Abs Formation'!$B$4:$T$369,MATCH(P$9*1,Tableau6[Date],0),MATCH(Tableau3[[#This Row],[Nom Prénom]],Tableau6[[#Headers],[Infirmière]:[Personne 19]],0)))=TRUE,"Form","")</f>
        <v/>
      </c>
      <c r="Q28" s="91" t="str">
        <f>IF(ISTEXT(INDEX('Abs Formation'!$B$4:$T$369,MATCH(Q$9*1,Tableau6[Date],0),MATCH(Tableau3[[#This Row],[Nom Prénom]],Tableau6[[#Headers],[Infirmière]:[Personne 19]],0)))=TRUE,"Form","")</f>
        <v/>
      </c>
      <c r="R28" s="91" t="str">
        <f>IF(ISTEXT(INDEX('Abs Formation'!$B$4:$T$369,MATCH(R$9*1,Tableau6[Date],0),MATCH(Tableau3[[#This Row],[Nom Prénom]],Tableau6[[#Headers],[Infirmière]:[Personne 19]],0)))=TRUE,"Form","")</f>
        <v/>
      </c>
      <c r="S28" s="91" t="str">
        <f>IF(ISTEXT(INDEX('Abs Formation'!$B$4:$T$369,MATCH(S$9*1,Tableau6[Date],0),MATCH(Tableau3[[#This Row],[Nom Prénom]],Tableau6[[#Headers],[Infirmière]:[Personne 19]],0)))=TRUE,"Form","")</f>
        <v/>
      </c>
      <c r="T28" s="91" t="str">
        <f>IF(ISTEXT(INDEX('Abs Formation'!$B$4:$T$369,MATCH(T$9*1,Tableau6[Date],0),MATCH(Tableau3[[#This Row],[Nom Prénom]],Tableau6[[#Headers],[Infirmière]:[Personne 19]],0)))=TRUE,"Form","")</f>
        <v/>
      </c>
      <c r="U28" s="91" t="str">
        <f>IF(ISTEXT(INDEX('Abs Formation'!$B$4:$T$369,MATCH(U$9*1,Tableau6[Date],0),MATCH(Tableau3[[#This Row],[Nom Prénom]],Tableau6[[#Headers],[Infirmière]:[Personne 19]],0)))=TRUE,"Form","")</f>
        <v/>
      </c>
      <c r="V28" s="91" t="str">
        <f>IF(ISTEXT(INDEX('Abs Formation'!$B$4:$T$369,MATCH(V$9*1,Tableau6[Date],0),MATCH(Tableau3[[#This Row],[Nom Prénom]],Tableau6[[#Headers],[Infirmière]:[Personne 19]],0)))=TRUE,"Form","")</f>
        <v/>
      </c>
      <c r="W28" s="91" t="str">
        <f>IF(ISTEXT(INDEX('Abs Formation'!$B$4:$T$369,MATCH(W$9*1,Tableau6[Date],0),MATCH(Tableau3[[#This Row],[Nom Prénom]],Tableau6[[#Headers],[Infirmière]:[Personne 19]],0)))=TRUE,"Form","")</f>
        <v/>
      </c>
      <c r="X28" s="91" t="str">
        <f>IF(ISTEXT(INDEX('Abs Formation'!$B$4:$T$369,MATCH(X$9*1,Tableau6[Date],0),MATCH(Tableau3[[#This Row],[Nom Prénom]],Tableau6[[#Headers],[Infirmière]:[Personne 19]],0)))=TRUE,"Form","")</f>
        <v/>
      </c>
      <c r="Y28" s="91" t="str">
        <f>IF(ISTEXT(INDEX('Abs Formation'!$B$4:$T$369,MATCH(Y$9*1,Tableau6[Date],0),MATCH(Tableau3[[#This Row],[Nom Prénom]],Tableau6[[#Headers],[Infirmière]:[Personne 19]],0)))=TRUE,"Form","")</f>
        <v/>
      </c>
      <c r="Z28" s="91" t="str">
        <f>IF(ISTEXT(INDEX('Abs Formation'!$B$4:$T$369,MATCH(Z$9*1,Tableau6[Date],0),MATCH(Tableau3[[#This Row],[Nom Prénom]],Tableau6[[#Headers],[Infirmière]:[Personne 19]],0)))=TRUE,"Form","")</f>
        <v/>
      </c>
      <c r="AA28" s="91" t="str">
        <f>IF(ISTEXT(INDEX('Abs Formation'!$B$4:$T$369,MATCH(AA$9*1,Tableau6[Date],0),MATCH(Tableau3[[#This Row],[Nom Prénom]],Tableau6[[#Headers],[Infirmière]:[Personne 19]],0)))=TRUE,"Form","")</f>
        <v/>
      </c>
      <c r="AB28" s="91" t="str">
        <f>IF(ISTEXT(INDEX('Abs Formation'!$B$4:$T$369,MATCH(AB$9*1,Tableau6[Date],0),MATCH(Tableau3[[#This Row],[Nom Prénom]],Tableau6[[#Headers],[Infirmière]:[Personne 19]],0)))=TRUE,"Form","")</f>
        <v/>
      </c>
      <c r="AC28" s="91" t="str">
        <f>IF(ISTEXT(INDEX('Abs Formation'!$B$4:$T$369,MATCH(AC$9*1,Tableau6[Date],0),MATCH(Tableau3[[#This Row],[Nom Prénom]],Tableau6[[#Headers],[Infirmière]:[Personne 19]],0)))=TRUE,"Form","")</f>
        <v/>
      </c>
      <c r="AD28" s="91" t="str">
        <f>IF(ISTEXT(INDEX('Abs Formation'!$B$4:$T$369,MATCH(AD$9*1,Tableau6[Date],0),MATCH(Tableau3[[#This Row],[Nom Prénom]],Tableau6[[#Headers],[Infirmière]:[Personne 19]],0)))=TRUE,"Form","")</f>
        <v/>
      </c>
      <c r="AE28" s="91" t="str">
        <f>IF(ISTEXT(INDEX('Abs Formation'!$B$4:$T$369,MATCH(AE$9*1,Tableau6[Date],0),MATCH(Tableau3[[#This Row],[Nom Prénom]],Tableau6[[#Headers],[Infirmière]:[Personne 19]],0)))=TRUE,"Form","")</f>
        <v/>
      </c>
      <c r="AF28" s="91" t="str">
        <f>IF(ISTEXT(INDEX('Abs Formation'!$B$4:$T$369,MATCH(AF$9*1,Tableau6[Date],0),MATCH(Tableau3[[#This Row],[Nom Prénom]],Tableau6[[#Headers],[Infirmière]:[Personne 19]],0)))=TRUE,"Form","")</f>
        <v/>
      </c>
      <c r="AG28" s="91" t="str">
        <f>IF(ISTEXT(INDEX('Abs Formation'!$B$4:$T$369,MATCH(AG$9*1,Tableau6[Date],0),MATCH(Tableau3[[#This Row],[Nom Prénom]],Tableau6[[#Headers],[Infirmière]:[Personne 19]],0)))=TRUE,"Form","")</f>
        <v/>
      </c>
      <c r="AH28" s="91" t="str">
        <f>IF(ISTEXT(INDEX('Abs Formation'!$B$4:$T$369,MATCH(AH$9*1,Tableau6[Date],0),MATCH(Tableau3[[#This Row],[Nom Prénom]],Tableau6[[#Headers],[Infirmière]:[Personne 19]],0)))=TRUE,"Form","")</f>
        <v/>
      </c>
      <c r="AI28" s="91" t="str">
        <f>IF(ISTEXT(INDEX('Abs Formation'!$B$4:$T$369,MATCH(AI$9*1,Tableau6[Date],0),MATCH(Tableau3[[#This Row],[Nom Prénom]],Tableau6[[#Headers],[Infirmière]:[Personne 19]],0)))=TRUE,"Form","")</f>
        <v/>
      </c>
      <c r="AJ28" s="91" t="str">
        <f>IF(ISTEXT(INDEX('Abs Formation'!$B$4:$T$369,MATCH(AJ$9*1,Tableau6[Date],0),MATCH(Tableau3[[#This Row],[Nom Prénom]],Tableau6[[#Headers],[Infirmière]:[Personne 19]],0)))=TRUE,"Form","")</f>
        <v/>
      </c>
      <c r="AK28" s="91" t="str">
        <f>IF(ISTEXT(INDEX('Abs Formation'!$B$4:$T$369,MATCH(AK$9*1,Tableau6[Date],0),MATCH(Tableau3[[#This Row],[Nom Prénom]],Tableau6[[#Headers],[Infirmière]:[Personne 19]],0)))=TRUE,"Form","")</f>
        <v/>
      </c>
      <c r="AL28" s="91" t="str">
        <f>IF(ISTEXT(INDEX('Abs Formation'!$B$4:$T$369,MATCH(AL$9*1,Tableau6[Date],0),MATCH(Tableau3[[#This Row],[Nom Prénom]],Tableau6[[#Headers],[Infirmière]:[Personne 19]],0)))=TRUE,"Form","")</f>
        <v/>
      </c>
      <c r="AM28" s="91" t="str">
        <f>IF(ISTEXT(INDEX('Abs Formation'!$B$4:$T$369,MATCH(AM$9*1,Tableau6[Date],0),MATCH(Tableau3[[#This Row],[Nom Prénom]],Tableau6[[#Headers],[Infirmière]:[Personne 19]],0)))=TRUE,"Form","")</f>
        <v/>
      </c>
      <c r="AN28" s="91" t="str">
        <f>IF(ISTEXT(INDEX('Abs Formation'!$B$4:$T$369,MATCH(AN$9*1,Tableau6[Date],0),MATCH(Tableau3[[#This Row],[Nom Prénom]],Tableau6[[#Headers],[Infirmière]:[Personne 19]],0)))=TRUE,"Form","")</f>
        <v/>
      </c>
      <c r="AO28" s="91" t="str">
        <f>IF(ISTEXT(INDEX('Abs Formation'!$B$4:$T$369,MATCH(AO$9*1,Tableau6[Date],0),MATCH(Tableau3[[#This Row],[Nom Prénom]],Tableau6[[#Headers],[Infirmière]:[Personne 19]],0)))=TRUE,"Form","")</f>
        <v/>
      </c>
      <c r="AP28" s="91" t="str">
        <f>IF(ISTEXT(INDEX('Abs Formation'!$B$4:$T$369,MATCH(AP$9*1,Tableau6[Date],0),MATCH(Tableau3[[#This Row],[Nom Prénom]],Tableau6[[#Headers],[Infirmière]:[Personne 19]],0)))=TRUE,"Form","")</f>
        <v/>
      </c>
      <c r="AQ28" s="91" t="str">
        <f>IF(ISTEXT(INDEX('Abs Formation'!$B$4:$T$369,MATCH(AQ$9*1,Tableau6[Date],0),MATCH(Tableau3[[#This Row],[Nom Prénom]],Tableau6[[#Headers],[Infirmière]:[Personne 19]],0)))=TRUE,"Form","")</f>
        <v/>
      </c>
      <c r="AR28" s="91" t="str">
        <f>IF(ISTEXT(INDEX('Abs Formation'!$B$4:$T$369,MATCH(AR$9*1,Tableau6[Date],0),MATCH(Tableau3[[#This Row],[Nom Prénom]],Tableau6[[#Headers],[Infirmière]:[Personne 19]],0)))=TRUE,"Form","")</f>
        <v/>
      </c>
      <c r="AS28" s="91" t="str">
        <f>IF(ISTEXT(INDEX('Abs Formation'!$B$4:$T$369,MATCH(AS$9*1,Tableau6[Date],0),MATCH(Tableau3[[#This Row],[Nom Prénom]],Tableau6[[#Headers],[Infirmière]:[Personne 19]],0)))=TRUE,"Form","")</f>
        <v/>
      </c>
      <c r="AT28" s="91" t="str">
        <f>IF(ISTEXT(INDEX('Abs Formation'!$B$4:$T$369,MATCH(AT$9*1,Tableau6[Date],0),MATCH(Tableau3[[#This Row],[Nom Prénom]],Tableau6[[#Headers],[Infirmière]:[Personne 19]],0)))=TRUE,"Form","")</f>
        <v/>
      </c>
      <c r="AU28" s="92" t="str">
        <f>IF(ISTEXT(INDEX('Abs Formation'!$B$4:$T$369,MATCH(AU$9*1,Tableau6[Date],0),MATCH(Tableau3[[#This Row],[Nom Prénom]],Tableau6[[#Headers],[Infirmière]:[Personne 19]],0)))=TRUE,"Form","")</f>
        <v/>
      </c>
      <c r="AV28" s="92" t="str">
        <f>IF(ISTEXT(INDEX('Abs Formation'!$B$4:$T$369,MATCH(AV$9*1,Tableau6[Date],0),MATCH(Tableau3[[#This Row],[Nom Prénom]],Tableau6[[#Headers],[Infirmière]:[Personne 19]],0)))=TRUE,"Form","")</f>
        <v/>
      </c>
      <c r="AW28" s="92" t="str">
        <f>IF(ISTEXT(INDEX('Abs Formation'!$B$4:$T$369,MATCH(AW$9*1,Tableau6[Date],0),MATCH(Tableau3[[#This Row],[Nom Prénom]],Tableau6[[#Headers],[Infirmière]:[Personne 19]],0)))=TRUE,"Form","")</f>
        <v/>
      </c>
      <c r="AX28" s="92" t="str">
        <f>IF(ISTEXT(INDEX('Abs Formation'!$B$4:$T$369,MATCH(AX$9*1,Tableau6[Date],0),MATCH(Tableau3[[#This Row],[Nom Prénom]],Tableau6[[#Headers],[Infirmière]:[Personne 19]],0)))=TRUE,"Form","")</f>
        <v/>
      </c>
      <c r="AY28" s="92" t="str">
        <f>IF(ISTEXT(INDEX('Abs Formation'!$B$4:$T$369,MATCH(AY$9*1,Tableau6[Date],0),MATCH(Tableau3[[#This Row],[Nom Prénom]],Tableau6[[#Headers],[Infirmière]:[Personne 19]],0)))=TRUE,"Form","")</f>
        <v/>
      </c>
      <c r="AZ28" s="92" t="str">
        <f>IF(ISTEXT(INDEX('Abs Formation'!$B$4:$T$369,MATCH(AZ$9*1,Tableau6[Date],0),MATCH(Tableau3[[#This Row],[Nom Prénom]],Tableau6[[#Headers],[Infirmière]:[Personne 19]],0)))=TRUE,"Form","")</f>
        <v/>
      </c>
      <c r="BA28" s="92" t="str">
        <f>IF(ISTEXT(INDEX('Abs Formation'!$B$4:$T$369,MATCH(BA$9*1,Tableau6[Date],0),MATCH(Tableau3[[#This Row],[Nom Prénom]],Tableau6[[#Headers],[Infirmière]:[Personne 19]],0)))=TRUE,"Form","")</f>
        <v/>
      </c>
      <c r="BB28" s="92" t="str">
        <f>IF(ISTEXT(INDEX('Abs Formation'!$B$4:$T$369,MATCH(BB$9*1,Tableau6[Date],0),MATCH(Tableau3[[#This Row],[Nom Prénom]],Tableau6[[#Headers],[Infirmière]:[Personne 19]],0)))=TRUE,"Form","")</f>
        <v/>
      </c>
      <c r="BC28" s="92" t="str">
        <f>IF(ISTEXT(INDEX('Abs Formation'!$B$4:$T$369,MATCH(BC$9*1,Tableau6[Date],0),MATCH(Tableau3[[#This Row],[Nom Prénom]],Tableau6[[#Headers],[Infirmière]:[Personne 19]],0)))=TRUE,"Form","")</f>
        <v/>
      </c>
      <c r="BD28" s="92" t="str">
        <f>IF(ISTEXT(INDEX('Abs Formation'!$B$4:$T$369,MATCH(BD$9*1,Tableau6[Date],0),MATCH(Tableau3[[#This Row],[Nom Prénom]],Tableau6[[#Headers],[Infirmière]:[Personne 19]],0)))=TRUE,"Form","")</f>
        <v/>
      </c>
      <c r="BE28" s="92" t="str">
        <f>IF(ISTEXT(INDEX('Abs Formation'!$B$4:$T$369,MATCH(BE$9*1,Tableau6[Date],0),MATCH(Tableau3[[#This Row],[Nom Prénom]],Tableau6[[#Headers],[Infirmière]:[Personne 19]],0)))=TRUE,"Form","")</f>
        <v/>
      </c>
      <c r="BF28" s="92" t="str">
        <f>IF(ISTEXT(INDEX('Abs Formation'!$B$4:$T$369,MATCH(BF$9*1,Tableau6[Date],0),MATCH(Tableau3[[#This Row],[Nom Prénom]],Tableau6[[#Headers],[Infirmière]:[Personne 19]],0)))=TRUE,"Form","")</f>
        <v/>
      </c>
      <c r="BG28" s="92" t="str">
        <f>IF(ISTEXT(INDEX('Abs Formation'!$B$4:$T$369,MATCH(BG$9*1,Tableau6[Date],0),MATCH(Tableau3[[#This Row],[Nom Prénom]],Tableau6[[#Headers],[Infirmière]:[Personne 19]],0)))=TRUE,"Form","")</f>
        <v/>
      </c>
      <c r="BH28" s="92" t="str">
        <f>IF(ISTEXT(INDEX('Abs Formation'!$B$4:$T$369,MATCH(BH$9*1,Tableau6[Date],0),MATCH(Tableau3[[#This Row],[Nom Prénom]],Tableau6[[#Headers],[Infirmière]:[Personne 19]],0)))=TRUE,"Form","")</f>
        <v/>
      </c>
      <c r="BI28" s="92" t="str">
        <f>IF(ISTEXT(INDEX('Abs Formation'!$B$4:$T$369,MATCH(BI$9*1,Tableau6[Date],0),MATCH(Tableau3[[#This Row],[Nom Prénom]],Tableau6[[#Headers],[Infirmière]:[Personne 19]],0)))=TRUE,"Form","")</f>
        <v/>
      </c>
      <c r="BJ28" s="92" t="str">
        <f>IF(ISTEXT(INDEX('Abs Formation'!$B$4:$T$369,MATCH(BJ$9*1,Tableau6[Date],0),MATCH(Tableau3[[#This Row],[Nom Prénom]],Tableau6[[#Headers],[Infirmière]:[Personne 19]],0)))=TRUE,"Form","")</f>
        <v/>
      </c>
      <c r="BK28" s="92" t="str">
        <f>IF(ISTEXT(INDEX('Abs Formation'!$B$4:$T$369,MATCH(BK$9*1,Tableau6[Date],0),MATCH(Tableau3[[#This Row],[Nom Prénom]],Tableau6[[#Headers],[Infirmière]:[Personne 19]],0)))=TRUE,"Form","")</f>
        <v/>
      </c>
      <c r="BL28" s="92" t="str">
        <f>IF(ISTEXT(INDEX('Abs Formation'!$B$4:$T$369,MATCH(BL$9*1,Tableau6[Date],0),MATCH(Tableau3[[#This Row],[Nom Prénom]],Tableau6[[#Headers],[Infirmière]:[Personne 19]],0)))=TRUE,"Form","")</f>
        <v/>
      </c>
      <c r="BM28" s="92" t="str">
        <f>IF(ISTEXT(INDEX('Abs Formation'!$B$4:$T$369,MATCH(BM$9*1,Tableau6[Date],0),MATCH(Tableau3[[#This Row],[Nom Prénom]],Tableau6[[#Headers],[Infirmière]:[Personne 19]],0)))=TRUE,"Form","")</f>
        <v/>
      </c>
      <c r="BN28" s="92" t="str">
        <f>IF(ISTEXT(INDEX('Abs Formation'!$B$4:$T$369,MATCH(BN$9*1,Tableau6[Date],0),MATCH(Tableau3[[#This Row],[Nom Prénom]],Tableau6[[#Headers],[Infirmière]:[Personne 19]],0)))=TRUE,"Form","")</f>
        <v/>
      </c>
      <c r="BO28" s="92" t="str">
        <f>IF(ISTEXT(INDEX('Abs Formation'!$B$4:$T$369,MATCH(BO$9*1,Tableau6[Date],0),MATCH(Tableau3[[#This Row],[Nom Prénom]],Tableau6[[#Headers],[Infirmière]:[Personne 19]],0)))=TRUE,"Form","")</f>
        <v/>
      </c>
      <c r="BP28" s="92" t="str">
        <f>IF(ISTEXT(INDEX('Abs Formation'!$B$4:$T$369,MATCH(BP$9*1,Tableau6[Date],0),MATCH(Tableau3[[#This Row],[Nom Prénom]],Tableau6[[#Headers],[Infirmière]:[Personne 19]],0)))=TRUE,"Form","")</f>
        <v/>
      </c>
      <c r="BQ28" s="92" t="str">
        <f>IF(ISTEXT(INDEX('Abs Formation'!$B$4:$T$369,MATCH(BQ$9*1,Tableau6[Date],0),MATCH(Tableau3[[#This Row],[Nom Prénom]],Tableau6[[#Headers],[Infirmière]:[Personne 19]],0)))=TRUE,"Form","")</f>
        <v/>
      </c>
      <c r="BR28" s="92" t="str">
        <f>IF(ISTEXT(INDEX('Abs Formation'!$B$4:$T$369,MATCH(BR$9*1,Tableau6[Date],0),MATCH(Tableau3[[#This Row],[Nom Prénom]],Tableau6[[#Headers],[Infirmière]:[Personne 19]],0)))=TRUE,"Form","")</f>
        <v/>
      </c>
      <c r="BS28" s="92" t="str">
        <f>IF(ISTEXT(INDEX('Abs Formation'!$B$4:$T$369,MATCH(BS$9*1,Tableau6[Date],0),MATCH(Tableau3[[#This Row],[Nom Prénom]],Tableau6[[#Headers],[Infirmière]:[Personne 19]],0)))=TRUE,"Form","")</f>
        <v/>
      </c>
      <c r="BT28" s="92" t="str">
        <f>IF(ISTEXT(INDEX('Abs Formation'!$B$4:$T$369,MATCH(BT$9*1,Tableau6[Date],0),MATCH(Tableau3[[#This Row],[Nom Prénom]],Tableau6[[#Headers],[Infirmière]:[Personne 19]],0)))=TRUE,"Form","")</f>
        <v/>
      </c>
      <c r="BU28" s="92" t="str">
        <f>IF(ISTEXT(INDEX('Abs Formation'!$B$4:$T$369,MATCH(BU$9*1,Tableau6[Date],0),MATCH(Tableau3[[#This Row],[Nom Prénom]],Tableau6[[#Headers],[Infirmière]:[Personne 19]],0)))=TRUE,"Form","")</f>
        <v/>
      </c>
      <c r="BV28" s="92" t="str">
        <f>IF(ISTEXT(INDEX('Abs Formation'!$B$4:$T$369,MATCH(BV$9*1,Tableau6[Date],0),MATCH(Tableau3[[#This Row],[Nom Prénom]],Tableau6[[#Headers],[Infirmière]:[Personne 19]],0)))=TRUE,"Form","")</f>
        <v/>
      </c>
      <c r="BW28" s="93" t="str">
        <f>IF(ISTEXT(INDEX('Abs Formation'!$B$4:$T$369,MATCH(BW$9*1,Tableau6[Date],0),MATCH(Tableau3[[#This Row],[Nom Prénom]],Tableau6[[#Headers],[Infirmière]:[Personne 19]],0)))=TRUE,"Form","")</f>
        <v/>
      </c>
      <c r="BX28" s="93" t="str">
        <f>IF(ISTEXT(INDEX('Abs Formation'!$B$4:$T$369,MATCH(BX$9*1,Tableau6[Date],0),MATCH(Tableau3[[#This Row],[Nom Prénom]],Tableau6[[#Headers],[Infirmière]:[Personne 19]],0)))=TRUE,"Form","")</f>
        <v/>
      </c>
      <c r="BY28" s="93" t="str">
        <f>IF(ISTEXT(INDEX('Abs Formation'!$B$4:$T$369,MATCH(BY$9*1,Tableau6[Date],0),MATCH(Tableau3[[#This Row],[Nom Prénom]],Tableau6[[#Headers],[Infirmière]:[Personne 19]],0)))=TRUE,"Form","")</f>
        <v/>
      </c>
      <c r="BZ28" s="93" t="str">
        <f>IF(ISTEXT(INDEX('Abs Formation'!$B$4:$T$369,MATCH(BZ$9*1,Tableau6[Date],0),MATCH(Tableau3[[#This Row],[Nom Prénom]],Tableau6[[#Headers],[Infirmière]:[Personne 19]],0)))=TRUE,"Form","")</f>
        <v/>
      </c>
      <c r="CA28" s="93" t="str">
        <f>IF(ISTEXT(INDEX('Abs Formation'!$B$4:$T$369,MATCH(CA$9*1,Tableau6[Date],0),MATCH(Tableau3[[#This Row],[Nom Prénom]],Tableau6[[#Headers],[Infirmière]:[Personne 19]],0)))=TRUE,"Form","")</f>
        <v/>
      </c>
      <c r="CB28" s="93" t="str">
        <f>IF(ISTEXT(INDEX('Abs Formation'!$B$4:$T$369,MATCH(CB$9*1,Tableau6[Date],0),MATCH(Tableau3[[#This Row],[Nom Prénom]],Tableau6[[#Headers],[Infirmière]:[Personne 19]],0)))=TRUE,"Form","")</f>
        <v/>
      </c>
      <c r="CC28" s="93" t="str">
        <f>IF(ISTEXT(INDEX('Abs Formation'!$B$4:$T$369,MATCH(CC$9*1,Tableau6[Date],0),MATCH(Tableau3[[#This Row],[Nom Prénom]],Tableau6[[#Headers],[Infirmière]:[Personne 19]],0)))=TRUE,"Form","")</f>
        <v/>
      </c>
      <c r="CD28" s="93" t="str">
        <f>IF(ISTEXT(INDEX('Abs Formation'!$B$4:$T$369,MATCH(CD$9*1,Tableau6[Date],0),MATCH(Tableau3[[#This Row],[Nom Prénom]],Tableau6[[#Headers],[Infirmière]:[Personne 19]],0)))=TRUE,"Form","")</f>
        <v/>
      </c>
      <c r="CE28" s="93" t="str">
        <f>IF(ISTEXT(INDEX('Abs Formation'!$B$4:$T$369,MATCH(CE$9*1,Tableau6[Date],0),MATCH(Tableau3[[#This Row],[Nom Prénom]],Tableau6[[#Headers],[Infirmière]:[Personne 19]],0)))=TRUE,"Form","")</f>
        <v/>
      </c>
      <c r="CF28" s="93" t="str">
        <f>IF(ISTEXT(INDEX('Abs Formation'!$B$4:$T$369,MATCH(CF$9*1,Tableau6[Date],0),MATCH(Tableau3[[#This Row],[Nom Prénom]],Tableau6[[#Headers],[Infirmière]:[Personne 19]],0)))=TRUE,"Form","")</f>
        <v/>
      </c>
      <c r="CG28" s="93" t="str">
        <f>IF(ISTEXT(INDEX('Abs Formation'!$B$4:$T$369,MATCH(CG$9*1,Tableau6[Date],0),MATCH(Tableau3[[#This Row],[Nom Prénom]],Tableau6[[#Headers],[Infirmière]:[Personne 19]],0)))=TRUE,"Form","")</f>
        <v/>
      </c>
      <c r="CH28" s="93" t="str">
        <f>IF(ISTEXT(INDEX('Abs Formation'!$B$4:$T$369,MATCH(CH$9*1,Tableau6[Date],0),MATCH(Tableau3[[#This Row],[Nom Prénom]],Tableau6[[#Headers],[Infirmière]:[Personne 19]],0)))=TRUE,"Form","")</f>
        <v/>
      </c>
      <c r="CI28" s="93" t="str">
        <f>IF(ISTEXT(INDEX('Abs Formation'!$B$4:$T$369,MATCH(CI$9*1,Tableau6[Date],0),MATCH(Tableau3[[#This Row],[Nom Prénom]],Tableau6[[#Headers],[Infirmière]:[Personne 19]],0)))=TRUE,"Form","")</f>
        <v/>
      </c>
      <c r="CJ28" s="93" t="str">
        <f>IF(ISTEXT(INDEX('Abs Formation'!$B$4:$T$369,MATCH(CJ$9*1,Tableau6[Date],0),MATCH(Tableau3[[#This Row],[Nom Prénom]],Tableau6[[#Headers],[Infirmière]:[Personne 19]],0)))=TRUE,"Form","")</f>
        <v/>
      </c>
      <c r="CK28" s="93" t="str">
        <f>IF(ISTEXT(INDEX('Abs Formation'!$B$4:$T$369,MATCH(CK$9*1,Tableau6[Date],0),MATCH(Tableau3[[#This Row],[Nom Prénom]],Tableau6[[#Headers],[Infirmière]:[Personne 19]],0)))=TRUE,"Form","")</f>
        <v/>
      </c>
      <c r="CL28" s="93" t="str">
        <f>IF(ISTEXT(INDEX('Abs Formation'!$B$4:$T$369,MATCH(CL$9*1,Tableau6[Date],0),MATCH(Tableau3[[#This Row],[Nom Prénom]],Tableau6[[#Headers],[Infirmière]:[Personne 19]],0)))=TRUE,"Form","")</f>
        <v/>
      </c>
      <c r="CM28" s="93" t="str">
        <f>IF(ISTEXT(INDEX('Abs Formation'!$B$4:$T$369,MATCH(CM$9*1,Tableau6[Date],0),MATCH(Tableau3[[#This Row],[Nom Prénom]],Tableau6[[#Headers],[Infirmière]:[Personne 19]],0)))=TRUE,"Form","")</f>
        <v/>
      </c>
      <c r="CN28" s="93" t="str">
        <f>IF(ISTEXT(INDEX('Abs Formation'!$B$4:$T$369,MATCH(CN$9*1,Tableau6[Date],0),MATCH(Tableau3[[#This Row],[Nom Prénom]],Tableau6[[#Headers],[Infirmière]:[Personne 19]],0)))=TRUE,"Form","")</f>
        <v/>
      </c>
      <c r="CO28" s="93" t="str">
        <f>IF(ISTEXT(INDEX('Abs Formation'!$B$4:$T$369,MATCH(CO$9*1,Tableau6[Date],0),MATCH(Tableau3[[#This Row],[Nom Prénom]],Tableau6[[#Headers],[Infirmière]:[Personne 19]],0)))=TRUE,"Form","")</f>
        <v/>
      </c>
      <c r="CP28" s="93" t="str">
        <f>IF(ISTEXT(INDEX('Abs Formation'!$B$4:$T$369,MATCH(CP$9*1,Tableau6[Date],0),MATCH(Tableau3[[#This Row],[Nom Prénom]],Tableau6[[#Headers],[Infirmière]:[Personne 19]],0)))=TRUE,"Form","")</f>
        <v/>
      </c>
      <c r="CQ28" s="93" t="str">
        <f>IF(ISTEXT(INDEX('Abs Formation'!$B$4:$T$369,MATCH(CQ$9*1,Tableau6[Date],0),MATCH(Tableau3[[#This Row],[Nom Prénom]],Tableau6[[#Headers],[Infirmière]:[Personne 19]],0)))=TRUE,"Form","")</f>
        <v/>
      </c>
      <c r="CR28" s="93" t="str">
        <f>IF(ISTEXT(INDEX('Abs Formation'!$B$4:$T$369,MATCH(CR$9*1,Tableau6[Date],0),MATCH(Tableau3[[#This Row],[Nom Prénom]],Tableau6[[#Headers],[Infirmière]:[Personne 19]],0)))=TRUE,"Form","")</f>
        <v/>
      </c>
      <c r="CS28" s="93" t="str">
        <f>IF(ISTEXT(INDEX('Abs Formation'!$B$4:$T$369,MATCH(CS$9*1,Tableau6[Date],0),MATCH(Tableau3[[#This Row],[Nom Prénom]],Tableau6[[#Headers],[Infirmière]:[Personne 19]],0)))=TRUE,"Form","")</f>
        <v/>
      </c>
      <c r="CT28" s="93" t="str">
        <f>IF(ISTEXT(INDEX('Abs Formation'!$B$4:$T$369,MATCH(CT$9*1,Tableau6[Date],0),MATCH(Tableau3[[#This Row],[Nom Prénom]],Tableau6[[#Headers],[Infirmière]:[Personne 19]],0)))=TRUE,"Form","")</f>
        <v/>
      </c>
      <c r="CU28" s="93" t="str">
        <f>IF(ISTEXT(INDEX('Abs Formation'!$B$4:$T$369,MATCH(CU$9*1,Tableau6[Date],0),MATCH(Tableau3[[#This Row],[Nom Prénom]],Tableau6[[#Headers],[Infirmière]:[Personne 19]],0)))=TRUE,"Form","")</f>
        <v/>
      </c>
      <c r="CV28" s="93" t="str">
        <f>IF(ISTEXT(INDEX('Abs Formation'!$B$4:$T$369,MATCH(CV$9*1,Tableau6[Date],0),MATCH(Tableau3[[#This Row],[Nom Prénom]],Tableau6[[#Headers],[Infirmière]:[Personne 19]],0)))=TRUE,"Form","")</f>
        <v/>
      </c>
      <c r="CW28" s="93" t="str">
        <f>IF(ISTEXT(INDEX('Abs Formation'!$B$4:$T$369,MATCH(CW$9*1,Tableau6[Date],0),MATCH(Tableau3[[#This Row],[Nom Prénom]],Tableau6[[#Headers],[Infirmière]:[Personne 19]],0)))=TRUE,"Form","")</f>
        <v/>
      </c>
      <c r="CX28" s="93" t="str">
        <f>IF(ISTEXT(INDEX('Abs Formation'!$B$4:$T$369,MATCH(CX$9*1,Tableau6[Date],0),MATCH(Tableau3[[#This Row],[Nom Prénom]],Tableau6[[#Headers],[Infirmière]:[Personne 19]],0)))=TRUE,"Form","")</f>
        <v/>
      </c>
      <c r="CY28" s="93" t="str">
        <f>IF(ISTEXT(INDEX('Abs Formation'!$B$4:$T$369,MATCH(CY$9*1,Tableau6[Date],0),MATCH(Tableau3[[#This Row],[Nom Prénom]],Tableau6[[#Headers],[Infirmière]:[Personne 19]],0)))=TRUE,"Form","")</f>
        <v/>
      </c>
      <c r="CZ28" s="93" t="str">
        <f>IF(ISTEXT(INDEX('Abs Formation'!$B$4:$T$369,MATCH(CZ$9*1,Tableau6[Date],0),MATCH(Tableau3[[#This Row],[Nom Prénom]],Tableau6[[#Headers],[Infirmière]:[Personne 19]],0)))=TRUE,"Form","")</f>
        <v/>
      </c>
      <c r="DA28" s="93" t="str">
        <f>IF(ISTEXT(INDEX('Abs Formation'!$B$4:$T$369,MATCH(DA$9*1,Tableau6[Date],0),MATCH(Tableau3[[#This Row],[Nom Prénom]],Tableau6[[#Headers],[Infirmière]:[Personne 19]],0)))=TRUE,"Form","")</f>
        <v/>
      </c>
      <c r="DB28" s="94" t="str">
        <f>IF(ISTEXT(INDEX('Abs Formation'!$B$4:$T$369,MATCH(DB$9*1,Tableau6[Date],0),MATCH(Tableau3[[#This Row],[Nom Prénom]],Tableau6[[#Headers],[Infirmière]:[Personne 19]],0)))=TRUE,"Form","")</f>
        <v/>
      </c>
      <c r="DC28" s="94" t="str">
        <f>IF(ISTEXT(INDEX('Abs Formation'!$B$4:$T$369,MATCH(DC$9*1,Tableau6[Date],0),MATCH(Tableau3[[#This Row],[Nom Prénom]],Tableau6[[#Headers],[Infirmière]:[Personne 19]],0)))=TRUE,"Form","")</f>
        <v/>
      </c>
      <c r="DD28" s="94" t="str">
        <f>IF(ISTEXT(INDEX('Abs Formation'!$B$4:$T$369,MATCH(DD$9*1,Tableau6[Date],0),MATCH(Tableau3[[#This Row],[Nom Prénom]],Tableau6[[#Headers],[Infirmière]:[Personne 19]],0)))=TRUE,"Form","")</f>
        <v/>
      </c>
      <c r="DE28" s="94" t="str">
        <f>IF(ISTEXT(INDEX('Abs Formation'!$B$4:$T$369,MATCH(DE$9*1,Tableau6[Date],0),MATCH(Tableau3[[#This Row],[Nom Prénom]],Tableau6[[#Headers],[Infirmière]:[Personne 19]],0)))=TRUE,"Form","")</f>
        <v/>
      </c>
      <c r="DF28" s="94" t="str">
        <f>IF(ISTEXT(INDEX('Abs Formation'!$B$4:$T$369,MATCH(DF$9*1,Tableau6[Date],0),MATCH(Tableau3[[#This Row],[Nom Prénom]],Tableau6[[#Headers],[Infirmière]:[Personne 19]],0)))=TRUE,"Form","")</f>
        <v/>
      </c>
      <c r="DG28" s="94" t="str">
        <f>IF(ISTEXT(INDEX('Abs Formation'!$B$4:$T$369,MATCH(DG$9*1,Tableau6[Date],0),MATCH(Tableau3[[#This Row],[Nom Prénom]],Tableau6[[#Headers],[Infirmière]:[Personne 19]],0)))=TRUE,"Form","")</f>
        <v/>
      </c>
      <c r="DH28" s="94" t="str">
        <f>IF(ISTEXT(INDEX('Abs Formation'!$B$4:$T$369,MATCH(DH$9*1,Tableau6[Date],0),MATCH(Tableau3[[#This Row],[Nom Prénom]],Tableau6[[#Headers],[Infirmière]:[Personne 19]],0)))=TRUE,"Form","")</f>
        <v/>
      </c>
      <c r="DI28" s="94" t="str">
        <f>IF(ISTEXT(INDEX('Abs Formation'!$B$4:$T$369,MATCH(DI$9*1,Tableau6[Date],0),MATCH(Tableau3[[#This Row],[Nom Prénom]],Tableau6[[#Headers],[Infirmière]:[Personne 19]],0)))=TRUE,"Form","")</f>
        <v/>
      </c>
      <c r="DJ28" s="94" t="str">
        <f>IF(ISTEXT(INDEX('Abs Formation'!$B$4:$T$369,MATCH(DJ$9*1,Tableau6[Date],0),MATCH(Tableau3[[#This Row],[Nom Prénom]],Tableau6[[#Headers],[Infirmière]:[Personne 19]],0)))=TRUE,"Form","")</f>
        <v/>
      </c>
      <c r="DK28" s="94" t="str">
        <f>IF(ISTEXT(INDEX('Abs Formation'!$B$4:$T$369,MATCH(DK$9*1,Tableau6[Date],0),MATCH(Tableau3[[#This Row],[Nom Prénom]],Tableau6[[#Headers],[Infirmière]:[Personne 19]],0)))=TRUE,"Form","")</f>
        <v/>
      </c>
      <c r="DL28" s="94" t="str">
        <f>IF(ISTEXT(INDEX('Abs Formation'!$B$4:$T$369,MATCH(DL$9*1,Tableau6[Date],0),MATCH(Tableau3[[#This Row],[Nom Prénom]],Tableau6[[#Headers],[Infirmière]:[Personne 19]],0)))=TRUE,"Form","")</f>
        <v/>
      </c>
      <c r="DM28" s="94" t="str">
        <f>IF(ISTEXT(INDEX('Abs Formation'!$B$4:$T$369,MATCH(DM$9*1,Tableau6[Date],0),MATCH(Tableau3[[#This Row],[Nom Prénom]],Tableau6[[#Headers],[Infirmière]:[Personne 19]],0)))=TRUE,"Form","")</f>
        <v/>
      </c>
      <c r="DN28" s="94" t="str">
        <f>IF(ISTEXT(INDEX('Abs Formation'!$B$4:$T$369,MATCH(DN$9*1,Tableau6[Date],0),MATCH(Tableau3[[#This Row],[Nom Prénom]],Tableau6[[#Headers],[Infirmière]:[Personne 19]],0)))=TRUE,"Form","")</f>
        <v/>
      </c>
      <c r="DO28" s="94" t="str">
        <f>IF(ISTEXT(INDEX('Abs Formation'!$B$4:$T$369,MATCH(DO$9*1,Tableau6[Date],0),MATCH(Tableau3[[#This Row],[Nom Prénom]],Tableau6[[#Headers],[Infirmière]:[Personne 19]],0)))=TRUE,"Form","")</f>
        <v/>
      </c>
      <c r="DP28" s="94" t="str">
        <f>IF(ISTEXT(INDEX('Abs Formation'!$B$4:$T$369,MATCH(DP$9*1,Tableau6[Date],0),MATCH(Tableau3[[#This Row],[Nom Prénom]],Tableau6[[#Headers],[Infirmière]:[Personne 19]],0)))=TRUE,"Form","")</f>
        <v/>
      </c>
      <c r="DQ28" s="94" t="str">
        <f>IF(ISTEXT(INDEX('Abs Formation'!$B$4:$T$369,MATCH(DQ$9*1,Tableau6[Date],0),MATCH(Tableau3[[#This Row],[Nom Prénom]],Tableau6[[#Headers],[Infirmière]:[Personne 19]],0)))=TRUE,"Form","")</f>
        <v/>
      </c>
      <c r="DR28" s="94" t="str">
        <f>IF(ISTEXT(INDEX('Abs Formation'!$B$4:$T$369,MATCH(DR$9*1,Tableau6[Date],0),MATCH(Tableau3[[#This Row],[Nom Prénom]],Tableau6[[#Headers],[Infirmière]:[Personne 19]],0)))=TRUE,"Form","")</f>
        <v/>
      </c>
      <c r="DS28" s="94" t="str">
        <f>IF(ISTEXT(INDEX('Abs Formation'!$B$4:$T$369,MATCH(DS$9*1,Tableau6[Date],0),MATCH(Tableau3[[#This Row],[Nom Prénom]],Tableau6[[#Headers],[Infirmière]:[Personne 19]],0)))=TRUE,"Form","")</f>
        <v/>
      </c>
      <c r="DT28" s="94" t="str">
        <f>IF(ISTEXT(INDEX('Abs Formation'!$B$4:$T$369,MATCH(DT$9*1,Tableau6[Date],0),MATCH(Tableau3[[#This Row],[Nom Prénom]],Tableau6[[#Headers],[Infirmière]:[Personne 19]],0)))=TRUE,"Form","")</f>
        <v/>
      </c>
      <c r="DU28" s="94" t="str">
        <f>IF(ISTEXT(INDEX('Abs Formation'!$B$4:$T$369,MATCH(DU$9*1,Tableau6[Date],0),MATCH(Tableau3[[#This Row],[Nom Prénom]],Tableau6[[#Headers],[Infirmière]:[Personne 19]],0)))=TRUE,"Form","")</f>
        <v/>
      </c>
      <c r="DV28" s="94" t="str">
        <f>IF(ISTEXT(INDEX('Abs Formation'!$B$4:$T$369,MATCH(DV$9*1,Tableau6[Date],0),MATCH(Tableau3[[#This Row],[Nom Prénom]],Tableau6[[#Headers],[Infirmière]:[Personne 19]],0)))=TRUE,"Form","")</f>
        <v/>
      </c>
      <c r="DW28" s="94" t="str">
        <f>IF(ISTEXT(INDEX('Abs Formation'!$B$4:$T$369,MATCH(DW$9*1,Tableau6[Date],0),MATCH(Tableau3[[#This Row],[Nom Prénom]],Tableau6[[#Headers],[Infirmière]:[Personne 19]],0)))=TRUE,"Form","")</f>
        <v/>
      </c>
      <c r="DX28" s="94" t="str">
        <f>IF(ISTEXT(INDEX('Abs Formation'!$B$4:$T$369,MATCH(DX$9*1,Tableau6[Date],0),MATCH(Tableau3[[#This Row],[Nom Prénom]],Tableau6[[#Headers],[Infirmière]:[Personne 19]],0)))=TRUE,"Form","")</f>
        <v/>
      </c>
      <c r="DY28" s="94" t="str">
        <f>IF(ISTEXT(INDEX('Abs Formation'!$B$4:$T$369,MATCH(DY$9*1,Tableau6[Date],0),MATCH(Tableau3[[#This Row],[Nom Prénom]],Tableau6[[#Headers],[Infirmière]:[Personne 19]],0)))=TRUE,"Form","")</f>
        <v/>
      </c>
      <c r="DZ28" s="94" t="str">
        <f>IF(ISTEXT(INDEX('Abs Formation'!$B$4:$T$369,MATCH(DZ$9*1,Tableau6[Date],0),MATCH(Tableau3[[#This Row],[Nom Prénom]],Tableau6[[#Headers],[Infirmière]:[Personne 19]],0)))=TRUE,"Form","")</f>
        <v/>
      </c>
      <c r="EA28" s="94" t="str">
        <f>IF(ISTEXT(INDEX('Abs Formation'!$B$4:$T$369,MATCH(EA$9*1,Tableau6[Date],0),MATCH(Tableau3[[#This Row],[Nom Prénom]],Tableau6[[#Headers],[Infirmière]:[Personne 19]],0)))=TRUE,"Form","")</f>
        <v/>
      </c>
      <c r="EB28" s="94" t="str">
        <f>IF(ISTEXT(INDEX('Abs Formation'!$B$4:$T$369,MATCH(EB$9*1,Tableau6[Date],0),MATCH(Tableau3[[#This Row],[Nom Prénom]],Tableau6[[#Headers],[Infirmière]:[Personne 19]],0)))=TRUE,"Form","")</f>
        <v/>
      </c>
      <c r="EC28" s="94" t="str">
        <f>IF(ISTEXT(INDEX('Abs Formation'!$B$4:$T$369,MATCH(EC$9*1,Tableau6[Date],0),MATCH(Tableau3[[#This Row],[Nom Prénom]],Tableau6[[#Headers],[Infirmière]:[Personne 19]],0)))=TRUE,"Form","")</f>
        <v/>
      </c>
      <c r="ED28" s="94" t="str">
        <f>IF(ISTEXT(INDEX('Abs Formation'!$B$4:$T$369,MATCH(ED$9*1,Tableau6[Date],0),MATCH(Tableau3[[#This Row],[Nom Prénom]],Tableau6[[#Headers],[Infirmière]:[Personne 19]],0)))=TRUE,"Form","")</f>
        <v/>
      </c>
      <c r="EE28" s="94" t="str">
        <f>IF(ISTEXT(INDEX('Abs Formation'!$B$4:$T$369,MATCH(EE$9*1,Tableau6[Date],0),MATCH(Tableau3[[#This Row],[Nom Prénom]],Tableau6[[#Headers],[Infirmière]:[Personne 19]],0)))=TRUE,"Form","")</f>
        <v/>
      </c>
      <c r="EF28" s="95" t="str">
        <f>IF(ISTEXT(INDEX('Abs Formation'!$B$4:$T$369,MATCH(EF$9*1,Tableau6[Date],0),MATCH(Tableau3[[#This Row],[Nom Prénom]],Tableau6[[#Headers],[Infirmière]:[Personne 19]],0)))=TRUE,"Form","")</f>
        <v/>
      </c>
      <c r="EG28" s="95" t="str">
        <f>IF(ISTEXT(INDEX('Abs Formation'!$B$4:$T$369,MATCH(EG$9*1,Tableau6[Date],0),MATCH(Tableau3[[#This Row],[Nom Prénom]],Tableau6[[#Headers],[Infirmière]:[Personne 19]],0)))=TRUE,"Form","")</f>
        <v/>
      </c>
      <c r="EH28" s="95" t="str">
        <f>IF(ISTEXT(INDEX('Abs Formation'!$B$4:$T$369,MATCH(EH$9*1,Tableau6[Date],0),MATCH(Tableau3[[#This Row],[Nom Prénom]],Tableau6[[#Headers],[Infirmière]:[Personne 19]],0)))=TRUE,"Form","")</f>
        <v/>
      </c>
      <c r="EI28" s="95" t="str">
        <f>IF(ISTEXT(INDEX('Abs Formation'!$B$4:$T$369,MATCH(EI$9*1,Tableau6[Date],0),MATCH(Tableau3[[#This Row],[Nom Prénom]],Tableau6[[#Headers],[Infirmière]:[Personne 19]],0)))=TRUE,"Form","")</f>
        <v/>
      </c>
      <c r="EJ28" s="95" t="str">
        <f>IF(ISTEXT(INDEX('Abs Formation'!$B$4:$T$369,MATCH(EJ$9*1,Tableau6[Date],0),MATCH(Tableau3[[#This Row],[Nom Prénom]],Tableau6[[#Headers],[Infirmière]:[Personne 19]],0)))=TRUE,"Form","")</f>
        <v/>
      </c>
      <c r="EK28" s="95" t="str">
        <f>IF(ISTEXT(INDEX('Abs Formation'!$B$4:$T$369,MATCH(EK$9*1,Tableau6[Date],0),MATCH(Tableau3[[#This Row],[Nom Prénom]],Tableau6[[#Headers],[Infirmière]:[Personne 19]],0)))=TRUE,"Form","")</f>
        <v/>
      </c>
      <c r="EL28" s="95" t="str">
        <f>IF(ISTEXT(INDEX('Abs Formation'!$B$4:$T$369,MATCH(EL$9*1,Tableau6[Date],0),MATCH(Tableau3[[#This Row],[Nom Prénom]],Tableau6[[#Headers],[Infirmière]:[Personne 19]],0)))=TRUE,"Form","")</f>
        <v/>
      </c>
      <c r="EM28" s="95" t="str">
        <f>IF(ISTEXT(INDEX('Abs Formation'!$B$4:$T$369,MATCH(EM$9*1,Tableau6[Date],0),MATCH(Tableau3[[#This Row],[Nom Prénom]],Tableau6[[#Headers],[Infirmière]:[Personne 19]],0)))=TRUE,"Form","")</f>
        <v/>
      </c>
      <c r="EN28" s="95" t="str">
        <f>IF(ISTEXT(INDEX('Abs Formation'!$B$4:$T$369,MATCH(EN$9*1,Tableau6[Date],0),MATCH(Tableau3[[#This Row],[Nom Prénom]],Tableau6[[#Headers],[Infirmière]:[Personne 19]],0)))=TRUE,"Form","")</f>
        <v/>
      </c>
      <c r="EO28" s="95" t="str">
        <f>IF(ISTEXT(INDEX('Abs Formation'!$B$4:$T$369,MATCH(EO$9*1,Tableau6[Date],0),MATCH(Tableau3[[#This Row],[Nom Prénom]],Tableau6[[#Headers],[Infirmière]:[Personne 19]],0)))=TRUE,"Form","")</f>
        <v/>
      </c>
      <c r="EP28" s="95" t="str">
        <f>IF(ISTEXT(INDEX('Abs Formation'!$B$4:$T$369,MATCH(EP$9*1,Tableau6[Date],0),MATCH(Tableau3[[#This Row],[Nom Prénom]],Tableau6[[#Headers],[Infirmière]:[Personne 19]],0)))=TRUE,"Form","")</f>
        <v/>
      </c>
      <c r="EQ28" s="95" t="str">
        <f>IF(ISTEXT(INDEX('Abs Formation'!$B$4:$T$369,MATCH(EQ$9*1,Tableau6[Date],0),MATCH(Tableau3[[#This Row],[Nom Prénom]],Tableau6[[#Headers],[Infirmière]:[Personne 19]],0)))=TRUE,"Form","")</f>
        <v/>
      </c>
      <c r="ER28" s="95" t="str">
        <f>IF(ISTEXT(INDEX('Abs Formation'!$B$4:$T$369,MATCH(ER$9*1,Tableau6[Date],0),MATCH(Tableau3[[#This Row],[Nom Prénom]],Tableau6[[#Headers],[Infirmière]:[Personne 19]],0)))=TRUE,"Form","")</f>
        <v/>
      </c>
      <c r="ES28" s="95" t="str">
        <f>IF(ISTEXT(INDEX('Abs Formation'!$B$4:$T$369,MATCH(ES$9*1,Tableau6[Date],0),MATCH(Tableau3[[#This Row],[Nom Prénom]],Tableau6[[#Headers],[Infirmière]:[Personne 19]],0)))=TRUE,"Form","")</f>
        <v/>
      </c>
      <c r="ET28" s="95" t="str">
        <f>IF(ISTEXT(INDEX('Abs Formation'!$B$4:$T$369,MATCH(ET$9*1,Tableau6[Date],0),MATCH(Tableau3[[#This Row],[Nom Prénom]],Tableau6[[#Headers],[Infirmière]:[Personne 19]],0)))=TRUE,"Form","")</f>
        <v/>
      </c>
      <c r="EU28" s="95" t="str">
        <f>IF(ISTEXT(INDEX('Abs Formation'!$B$4:$T$369,MATCH(EU$9*1,Tableau6[Date],0),MATCH(Tableau3[[#This Row],[Nom Prénom]],Tableau6[[#Headers],[Infirmière]:[Personne 19]],0)))=TRUE,"Form","")</f>
        <v/>
      </c>
      <c r="EV28" s="95" t="str">
        <f>IF(ISTEXT(INDEX('Abs Formation'!$B$4:$T$369,MATCH(EV$9*1,Tableau6[Date],0),MATCH(Tableau3[[#This Row],[Nom Prénom]],Tableau6[[#Headers],[Infirmière]:[Personne 19]],0)))=TRUE,"Form","")</f>
        <v/>
      </c>
      <c r="EW28" s="95" t="str">
        <f>IF(ISTEXT(INDEX('Abs Formation'!$B$4:$T$369,MATCH(EW$9*1,Tableau6[Date],0),MATCH(Tableau3[[#This Row],[Nom Prénom]],Tableau6[[#Headers],[Infirmière]:[Personne 19]],0)))=TRUE,"Form","")</f>
        <v/>
      </c>
      <c r="EX28" s="95" t="str">
        <f>IF(ISTEXT(INDEX('Abs Formation'!$B$4:$T$369,MATCH(EX$9*1,Tableau6[Date],0),MATCH(Tableau3[[#This Row],[Nom Prénom]],Tableau6[[#Headers],[Infirmière]:[Personne 19]],0)))=TRUE,"Form","")</f>
        <v/>
      </c>
      <c r="EY28" s="95" t="str">
        <f>IF(ISTEXT(INDEX('Abs Formation'!$B$4:$T$369,MATCH(EY$9*1,Tableau6[Date],0),MATCH(Tableau3[[#This Row],[Nom Prénom]],Tableau6[[#Headers],[Infirmière]:[Personne 19]],0)))=TRUE,"Form","")</f>
        <v/>
      </c>
      <c r="EZ28" s="95" t="str">
        <f>IF(ISTEXT(INDEX('Abs Formation'!$B$4:$T$369,MATCH(EZ$9*1,Tableau6[Date],0),MATCH(Tableau3[[#This Row],[Nom Prénom]],Tableau6[[#Headers],[Infirmière]:[Personne 19]],0)))=TRUE,"Form","")</f>
        <v/>
      </c>
      <c r="FA28" s="95" t="str">
        <f>IF(ISTEXT(INDEX('Abs Formation'!$B$4:$T$369,MATCH(FA$9*1,Tableau6[Date],0),MATCH(Tableau3[[#This Row],[Nom Prénom]],Tableau6[[#Headers],[Infirmière]:[Personne 19]],0)))=TRUE,"Form","")</f>
        <v/>
      </c>
      <c r="FB28" s="95" t="str">
        <f>IF(ISTEXT(INDEX('Abs Formation'!$B$4:$T$369,MATCH(FB$9*1,Tableau6[Date],0),MATCH(Tableau3[[#This Row],[Nom Prénom]],Tableau6[[#Headers],[Infirmière]:[Personne 19]],0)))=TRUE,"Form","")</f>
        <v/>
      </c>
      <c r="FC28" s="95" t="str">
        <f>IF(ISTEXT(INDEX('Abs Formation'!$B$4:$T$369,MATCH(FC$9*1,Tableau6[Date],0),MATCH(Tableau3[[#This Row],[Nom Prénom]],Tableau6[[#Headers],[Infirmière]:[Personne 19]],0)))=TRUE,"Form","")</f>
        <v/>
      </c>
      <c r="FD28" s="95" t="str">
        <f>IF(ISTEXT(INDEX('Abs Formation'!$B$4:$T$369,MATCH(FD$9*1,Tableau6[Date],0),MATCH(Tableau3[[#This Row],[Nom Prénom]],Tableau6[[#Headers],[Infirmière]:[Personne 19]],0)))=TRUE,"Form","")</f>
        <v/>
      </c>
      <c r="FE28" s="95" t="str">
        <f>IF(ISTEXT(INDEX('Abs Formation'!$B$4:$T$369,MATCH(FE$9*1,Tableau6[Date],0),MATCH(Tableau3[[#This Row],[Nom Prénom]],Tableau6[[#Headers],[Infirmière]:[Personne 19]],0)))=TRUE,"Form","")</f>
        <v/>
      </c>
      <c r="FF28" s="95" t="str">
        <f>IF(ISTEXT(INDEX('Abs Formation'!$B$4:$T$369,MATCH(FF$9*1,Tableau6[Date],0),MATCH(Tableau3[[#This Row],[Nom Prénom]],Tableau6[[#Headers],[Infirmière]:[Personne 19]],0)))=TRUE,"Form","")</f>
        <v/>
      </c>
      <c r="FG28" s="95" t="str">
        <f>IF(ISTEXT(INDEX('Abs Formation'!$B$4:$T$369,MATCH(FG$9*1,Tableau6[Date],0),MATCH(Tableau3[[#This Row],[Nom Prénom]],Tableau6[[#Headers],[Infirmière]:[Personne 19]],0)))=TRUE,"Form","")</f>
        <v/>
      </c>
      <c r="FH28" s="95" t="str">
        <f>IF(ISTEXT(INDEX('Abs Formation'!$B$4:$T$369,MATCH(FH$9*1,Tableau6[Date],0),MATCH(Tableau3[[#This Row],[Nom Prénom]],Tableau6[[#Headers],[Infirmière]:[Personne 19]],0)))=TRUE,"Form","")</f>
        <v/>
      </c>
      <c r="FI28" s="95" t="str">
        <f>IF(ISTEXT(INDEX('Abs Formation'!$B$4:$T$369,MATCH(FI$9*1,Tableau6[Date],0),MATCH(Tableau3[[#This Row],[Nom Prénom]],Tableau6[[#Headers],[Infirmière]:[Personne 19]],0)))=TRUE,"Form","")</f>
        <v/>
      </c>
      <c r="FJ28" s="95" t="str">
        <f>IF(ISTEXT(INDEX('Abs Formation'!$B$4:$T$369,MATCH(FJ$9*1,Tableau6[Date],0),MATCH(Tableau3[[#This Row],[Nom Prénom]],Tableau6[[#Headers],[Infirmière]:[Personne 19]],0)))=TRUE,"Form","")</f>
        <v/>
      </c>
      <c r="FK28" s="96" t="str">
        <f>IF(ISTEXT(INDEX('Abs Formation'!$B$4:$T$369,MATCH(FK$9*1,Tableau6[Date],0),MATCH(Tableau3[[#This Row],[Nom Prénom]],Tableau6[[#Headers],[Infirmière]:[Personne 19]],0)))=TRUE,"Form","")</f>
        <v/>
      </c>
      <c r="FL28" s="96" t="str">
        <f>IF(ISTEXT(INDEX('Abs Formation'!$B$4:$T$369,MATCH(FL$9*1,Tableau6[Date],0),MATCH(Tableau3[[#This Row],[Nom Prénom]],Tableau6[[#Headers],[Infirmière]:[Personne 19]],0)))=TRUE,"Form","")</f>
        <v/>
      </c>
      <c r="FM28" s="96" t="str">
        <f>IF(ISTEXT(INDEX('Abs Formation'!$B$4:$T$369,MATCH(FM$9*1,Tableau6[Date],0),MATCH(Tableau3[[#This Row],[Nom Prénom]],Tableau6[[#Headers],[Infirmière]:[Personne 19]],0)))=TRUE,"Form","")</f>
        <v/>
      </c>
      <c r="FN28" s="96" t="str">
        <f>IF(ISTEXT(INDEX('Abs Formation'!$B$4:$T$369,MATCH(FN$9*1,Tableau6[Date],0),MATCH(Tableau3[[#This Row],[Nom Prénom]],Tableau6[[#Headers],[Infirmière]:[Personne 19]],0)))=TRUE,"Form","")</f>
        <v/>
      </c>
      <c r="FO28" s="96" t="str">
        <f>IF(ISTEXT(INDEX('Abs Formation'!$B$4:$T$369,MATCH(FO$9*1,Tableau6[Date],0),MATCH(Tableau3[[#This Row],[Nom Prénom]],Tableau6[[#Headers],[Infirmière]:[Personne 19]],0)))=TRUE,"Form","")</f>
        <v/>
      </c>
      <c r="FP28" s="96" t="str">
        <f>IF(ISTEXT(INDEX('Abs Formation'!$B$4:$T$369,MATCH(FP$9*1,Tableau6[Date],0),MATCH(Tableau3[[#This Row],[Nom Prénom]],Tableau6[[#Headers],[Infirmière]:[Personne 19]],0)))=TRUE,"Form","")</f>
        <v/>
      </c>
      <c r="FQ28" s="96" t="str">
        <f>IF(ISTEXT(INDEX('Abs Formation'!$B$4:$T$369,MATCH(FQ$9*1,Tableau6[Date],0),MATCH(Tableau3[[#This Row],[Nom Prénom]],Tableau6[[#Headers],[Infirmière]:[Personne 19]],0)))=TRUE,"Form","")</f>
        <v/>
      </c>
      <c r="FR28" s="96" t="str">
        <f>IF(ISTEXT(INDEX('Abs Formation'!$B$4:$T$369,MATCH(FR$9*1,Tableau6[Date],0),MATCH(Tableau3[[#This Row],[Nom Prénom]],Tableau6[[#Headers],[Infirmière]:[Personne 19]],0)))=TRUE,"Form","")</f>
        <v/>
      </c>
      <c r="FS28" s="96" t="str">
        <f>IF(ISTEXT(INDEX('Abs Formation'!$B$4:$T$369,MATCH(FS$9*1,Tableau6[Date],0),MATCH(Tableau3[[#This Row],[Nom Prénom]],Tableau6[[#Headers],[Infirmière]:[Personne 19]],0)))=TRUE,"Form","")</f>
        <v/>
      </c>
      <c r="FT28" s="96" t="str">
        <f>IF(ISTEXT(INDEX('Abs Formation'!$B$4:$T$369,MATCH(FT$9*1,Tableau6[Date],0),MATCH(Tableau3[[#This Row],[Nom Prénom]],Tableau6[[#Headers],[Infirmière]:[Personne 19]],0)))=TRUE,"Form","")</f>
        <v/>
      </c>
      <c r="FU28" s="96" t="str">
        <f>IF(ISTEXT(INDEX('Abs Formation'!$B$4:$T$369,MATCH(FU$9*1,Tableau6[Date],0),MATCH(Tableau3[[#This Row],[Nom Prénom]],Tableau6[[#Headers],[Infirmière]:[Personne 19]],0)))=TRUE,"Form","")</f>
        <v/>
      </c>
      <c r="FV28" s="96" t="str">
        <f>IF(ISTEXT(INDEX('Abs Formation'!$B$4:$T$369,MATCH(FV$9*1,Tableau6[Date],0),MATCH(Tableau3[[#This Row],[Nom Prénom]],Tableau6[[#Headers],[Infirmière]:[Personne 19]],0)))=TRUE,"Form","")</f>
        <v/>
      </c>
      <c r="FW28" s="96" t="str">
        <f>IF(ISTEXT(INDEX('Abs Formation'!$B$4:$T$369,MATCH(FW$9*1,Tableau6[Date],0),MATCH(Tableau3[[#This Row],[Nom Prénom]],Tableau6[[#Headers],[Infirmière]:[Personne 19]],0)))=TRUE,"Form","")</f>
        <v/>
      </c>
      <c r="FX28" s="96" t="str">
        <f>IF(ISTEXT(INDEX('Abs Formation'!$B$4:$T$369,MATCH(FX$9*1,Tableau6[Date],0),MATCH(Tableau3[[#This Row],[Nom Prénom]],Tableau6[[#Headers],[Infirmière]:[Personne 19]],0)))=TRUE,"Form","")</f>
        <v/>
      </c>
      <c r="FY28" s="96" t="str">
        <f>IF(ISTEXT(INDEX('Abs Formation'!$B$4:$T$369,MATCH(FY$9*1,Tableau6[Date],0),MATCH(Tableau3[[#This Row],[Nom Prénom]],Tableau6[[#Headers],[Infirmière]:[Personne 19]],0)))=TRUE,"Form","")</f>
        <v/>
      </c>
      <c r="FZ28" s="96" t="str">
        <f>IF(ISTEXT(INDEX('Abs Formation'!$B$4:$T$369,MATCH(FZ$9*1,Tableau6[Date],0),MATCH(Tableau3[[#This Row],[Nom Prénom]],Tableau6[[#Headers],[Infirmière]:[Personne 19]],0)))=TRUE,"Form","")</f>
        <v/>
      </c>
      <c r="GA28" s="96" t="str">
        <f>IF(ISTEXT(INDEX('Abs Formation'!$B$4:$T$369,MATCH(GA$9*1,Tableau6[Date],0),MATCH(Tableau3[[#This Row],[Nom Prénom]],Tableau6[[#Headers],[Infirmière]:[Personne 19]],0)))=TRUE,"Form","")</f>
        <v/>
      </c>
      <c r="GB28" s="96" t="str">
        <f>IF(ISTEXT(INDEX('Abs Formation'!$B$4:$T$369,MATCH(GB$9*1,Tableau6[Date],0),MATCH(Tableau3[[#This Row],[Nom Prénom]],Tableau6[[#Headers],[Infirmière]:[Personne 19]],0)))=TRUE,"Form","")</f>
        <v/>
      </c>
      <c r="GC28" s="96" t="str">
        <f>IF(ISTEXT(INDEX('Abs Formation'!$B$4:$T$369,MATCH(GC$9*1,Tableau6[Date],0),MATCH(Tableau3[[#This Row],[Nom Prénom]],Tableau6[[#Headers],[Infirmière]:[Personne 19]],0)))=TRUE,"Form","")</f>
        <v/>
      </c>
      <c r="GD28" s="96" t="str">
        <f>IF(ISTEXT(INDEX('Abs Formation'!$B$4:$T$369,MATCH(GD$9*1,Tableau6[Date],0),MATCH(Tableau3[[#This Row],[Nom Prénom]],Tableau6[[#Headers],[Infirmière]:[Personne 19]],0)))=TRUE,"Form","")</f>
        <v/>
      </c>
      <c r="GE28" s="96" t="str">
        <f>IF(ISTEXT(INDEX('Abs Formation'!$B$4:$T$369,MATCH(GE$9*1,Tableau6[Date],0),MATCH(Tableau3[[#This Row],[Nom Prénom]],Tableau6[[#Headers],[Infirmière]:[Personne 19]],0)))=TRUE,"Form","")</f>
        <v/>
      </c>
      <c r="GF28" s="96" t="str">
        <f>IF(ISTEXT(INDEX('Abs Formation'!$B$4:$T$369,MATCH(GF$9*1,Tableau6[Date],0),MATCH(Tableau3[[#This Row],[Nom Prénom]],Tableau6[[#Headers],[Infirmière]:[Personne 19]],0)))=TRUE,"Form","")</f>
        <v/>
      </c>
      <c r="GG28" s="96" t="str">
        <f>IF(ISTEXT(INDEX('Abs Formation'!$B$4:$T$369,MATCH(GG$9*1,Tableau6[Date],0),MATCH(Tableau3[[#This Row],[Nom Prénom]],Tableau6[[#Headers],[Infirmière]:[Personne 19]],0)))=TRUE,"Form","")</f>
        <v/>
      </c>
      <c r="GH28" s="96" t="str">
        <f>IF(ISTEXT(INDEX('Abs Formation'!$B$4:$T$369,MATCH(GH$9*1,Tableau6[Date],0),MATCH(Tableau3[[#This Row],[Nom Prénom]],Tableau6[[#Headers],[Infirmière]:[Personne 19]],0)))=TRUE,"Form","")</f>
        <v/>
      </c>
      <c r="GI28" s="96" t="str">
        <f>IF(ISTEXT(INDEX('Abs Formation'!$B$4:$T$369,MATCH(GI$9*1,Tableau6[Date],0),MATCH(Tableau3[[#This Row],[Nom Prénom]],Tableau6[[#Headers],[Infirmière]:[Personne 19]],0)))=TRUE,"Form","")</f>
        <v/>
      </c>
      <c r="GJ28" s="96" t="str">
        <f>IF(ISTEXT(INDEX('Abs Formation'!$B$4:$T$369,MATCH(GJ$9*1,Tableau6[Date],0),MATCH(Tableau3[[#This Row],[Nom Prénom]],Tableau6[[#Headers],[Infirmière]:[Personne 19]],0)))=TRUE,"Form","")</f>
        <v/>
      </c>
      <c r="GK28" s="96" t="str">
        <f>IF(ISTEXT(INDEX('Abs Formation'!$B$4:$T$369,MATCH(GK$9*1,Tableau6[Date],0),MATCH(Tableau3[[#This Row],[Nom Prénom]],Tableau6[[#Headers],[Infirmière]:[Personne 19]],0)))=TRUE,"Form","")</f>
        <v/>
      </c>
      <c r="GL28" s="96" t="str">
        <f>IF(ISTEXT(INDEX('Abs Formation'!$B$4:$T$369,MATCH(GL$9*1,Tableau6[Date],0),MATCH(Tableau3[[#This Row],[Nom Prénom]],Tableau6[[#Headers],[Infirmière]:[Personne 19]],0)))=TRUE,"Form","")</f>
        <v/>
      </c>
      <c r="GM28" s="96" t="str">
        <f>IF(ISTEXT(INDEX('Abs Formation'!$B$4:$T$369,MATCH(GM$9*1,Tableau6[Date],0),MATCH(Tableau3[[#This Row],[Nom Prénom]],Tableau6[[#Headers],[Infirmière]:[Personne 19]],0)))=TRUE,"Form","")</f>
        <v/>
      </c>
      <c r="GN28" s="96" t="str">
        <f>IF(ISTEXT(INDEX('Abs Formation'!$B$4:$T$369,MATCH(GN$9*1,Tableau6[Date],0),MATCH(Tableau3[[#This Row],[Nom Prénom]],Tableau6[[#Headers],[Infirmière]:[Personne 19]],0)))=TRUE,"Form","")</f>
        <v/>
      </c>
      <c r="GO28" s="97" t="str">
        <f>IF(ISTEXT(INDEX('Abs Formation'!$B$4:$T$369,MATCH(GO$9*1,Tableau6[Date],0),MATCH(Tableau3[[#This Row],[Nom Prénom]],Tableau6[[#Headers],[Infirmière]:[Personne 19]],0)))=TRUE,"Form","")</f>
        <v/>
      </c>
      <c r="GP28" s="97" t="str">
        <f>IF(ISTEXT(INDEX('Abs Formation'!$B$4:$T$369,MATCH(GP$9*1,Tableau6[Date],0),MATCH(Tableau3[[#This Row],[Nom Prénom]],Tableau6[[#Headers],[Infirmière]:[Personne 19]],0)))=TRUE,"Form","")</f>
        <v/>
      </c>
      <c r="GQ28" s="97" t="str">
        <f>IF(ISTEXT(INDEX('Abs Formation'!$B$4:$T$369,MATCH(GQ$9*1,Tableau6[Date],0),MATCH(Tableau3[[#This Row],[Nom Prénom]],Tableau6[[#Headers],[Infirmière]:[Personne 19]],0)))=TRUE,"Form","")</f>
        <v/>
      </c>
      <c r="GR28" s="97" t="str">
        <f>IF(ISTEXT(INDEX('Abs Formation'!$B$4:$T$369,MATCH(GR$9*1,Tableau6[Date],0),MATCH(Tableau3[[#This Row],[Nom Prénom]],Tableau6[[#Headers],[Infirmière]:[Personne 19]],0)))=TRUE,"Form","")</f>
        <v/>
      </c>
      <c r="GS28" s="97" t="str">
        <f>IF(ISTEXT(INDEX('Abs Formation'!$B$4:$T$369,MATCH(GS$9*1,Tableau6[Date],0),MATCH(Tableau3[[#This Row],[Nom Prénom]],Tableau6[[#Headers],[Infirmière]:[Personne 19]],0)))=TRUE,"Form","")</f>
        <v/>
      </c>
      <c r="GT28" s="97" t="str">
        <f>IF(ISTEXT(INDEX('Abs Formation'!$B$4:$T$369,MATCH(GT$9*1,Tableau6[Date],0),MATCH(Tableau3[[#This Row],[Nom Prénom]],Tableau6[[#Headers],[Infirmière]:[Personne 19]],0)))=TRUE,"Form","")</f>
        <v/>
      </c>
      <c r="GU28" s="97" t="str">
        <f>IF(ISTEXT(INDEX('Abs Formation'!$B$4:$T$369,MATCH(GU$9*1,Tableau6[Date],0),MATCH(Tableau3[[#This Row],[Nom Prénom]],Tableau6[[#Headers],[Infirmière]:[Personne 19]],0)))=TRUE,"Form","")</f>
        <v/>
      </c>
      <c r="GV28" s="97" t="str">
        <f>IF(ISTEXT(INDEX('Abs Formation'!$B$4:$T$369,MATCH(GV$9*1,Tableau6[Date],0),MATCH(Tableau3[[#This Row],[Nom Prénom]],Tableau6[[#Headers],[Infirmière]:[Personne 19]],0)))=TRUE,"Form","")</f>
        <v/>
      </c>
      <c r="GW28" s="97" t="str">
        <f>IF(ISTEXT(INDEX('Abs Formation'!$B$4:$T$369,MATCH(GW$9*1,Tableau6[Date],0),MATCH(Tableau3[[#This Row],[Nom Prénom]],Tableau6[[#Headers],[Infirmière]:[Personne 19]],0)))=TRUE,"Form","")</f>
        <v/>
      </c>
      <c r="GX28" s="97" t="str">
        <f>IF(ISTEXT(INDEX('Abs Formation'!$B$4:$T$369,MATCH(GX$9*1,Tableau6[Date],0),MATCH(Tableau3[[#This Row],[Nom Prénom]],Tableau6[[#Headers],[Infirmière]:[Personne 19]],0)))=TRUE,"Form","")</f>
        <v/>
      </c>
      <c r="GY28" s="97" t="str">
        <f>IF(ISTEXT(INDEX('Abs Formation'!$B$4:$T$369,MATCH(GY$9*1,Tableau6[Date],0),MATCH(Tableau3[[#This Row],[Nom Prénom]],Tableau6[[#Headers],[Infirmière]:[Personne 19]],0)))=TRUE,"Form","")</f>
        <v/>
      </c>
      <c r="GZ28" s="97" t="str">
        <f>IF(ISTEXT(INDEX('Abs Formation'!$B$4:$T$369,MATCH(GZ$9*1,Tableau6[Date],0),MATCH(Tableau3[[#This Row],[Nom Prénom]],Tableau6[[#Headers],[Infirmière]:[Personne 19]],0)))=TRUE,"Form","")</f>
        <v/>
      </c>
      <c r="HA28" s="97" t="str">
        <f>IF(ISTEXT(INDEX('Abs Formation'!$B$4:$T$369,MATCH(HA$9*1,Tableau6[Date],0),MATCH(Tableau3[[#This Row],[Nom Prénom]],Tableau6[[#Headers],[Infirmière]:[Personne 19]],0)))=TRUE,"Form","")</f>
        <v/>
      </c>
      <c r="HB28" s="97" t="str">
        <f>IF(ISTEXT(INDEX('Abs Formation'!$B$4:$T$369,MATCH(HB$9*1,Tableau6[Date],0),MATCH(Tableau3[[#This Row],[Nom Prénom]],Tableau6[[#Headers],[Infirmière]:[Personne 19]],0)))=TRUE,"Form","")</f>
        <v/>
      </c>
      <c r="HC28" s="97" t="str">
        <f>IF(ISTEXT(INDEX('Abs Formation'!$B$4:$T$369,MATCH(HC$9*1,Tableau6[Date],0),MATCH(Tableau3[[#This Row],[Nom Prénom]],Tableau6[[#Headers],[Infirmière]:[Personne 19]],0)))=TRUE,"Form","")</f>
        <v/>
      </c>
      <c r="HD28" s="97" t="str">
        <f>IF(ISTEXT(INDEX('Abs Formation'!$B$4:$T$369,MATCH(HD$9*1,Tableau6[Date],0),MATCH(Tableau3[[#This Row],[Nom Prénom]],Tableau6[[#Headers],[Infirmière]:[Personne 19]],0)))=TRUE,"Form","")</f>
        <v/>
      </c>
      <c r="HE28" s="97" t="str">
        <f>IF(ISTEXT(INDEX('Abs Formation'!$B$4:$T$369,MATCH(HE$9*1,Tableau6[Date],0),MATCH(Tableau3[[#This Row],[Nom Prénom]],Tableau6[[#Headers],[Infirmière]:[Personne 19]],0)))=TRUE,"Form","")</f>
        <v/>
      </c>
      <c r="HF28" s="97" t="str">
        <f>IF(ISTEXT(INDEX('Abs Formation'!$B$4:$T$369,MATCH(HF$9*1,Tableau6[Date],0),MATCH(Tableau3[[#This Row],[Nom Prénom]],Tableau6[[#Headers],[Infirmière]:[Personne 19]],0)))=TRUE,"Form","")</f>
        <v/>
      </c>
      <c r="HG28" s="97" t="str">
        <f>IF(ISTEXT(INDEX('Abs Formation'!$B$4:$T$369,MATCH(HG$9*1,Tableau6[Date],0),MATCH(Tableau3[[#This Row],[Nom Prénom]],Tableau6[[#Headers],[Infirmière]:[Personne 19]],0)))=TRUE,"Form","")</f>
        <v/>
      </c>
      <c r="HH28" s="97" t="str">
        <f>IF(ISTEXT(INDEX('Abs Formation'!$B$4:$T$369,MATCH(HH$9*1,Tableau6[Date],0),MATCH(Tableau3[[#This Row],[Nom Prénom]],Tableau6[[#Headers],[Infirmière]:[Personne 19]],0)))=TRUE,"Form","")</f>
        <v/>
      </c>
      <c r="HI28" s="97" t="str">
        <f>IF(ISTEXT(INDEX('Abs Formation'!$B$4:$T$369,MATCH(HI$9*1,Tableau6[Date],0),MATCH(Tableau3[[#This Row],[Nom Prénom]],Tableau6[[#Headers],[Infirmière]:[Personne 19]],0)))=TRUE,"Form","")</f>
        <v/>
      </c>
      <c r="HJ28" s="97" t="str">
        <f>IF(ISTEXT(INDEX('Abs Formation'!$B$4:$T$369,MATCH(HJ$9*1,Tableau6[Date],0),MATCH(Tableau3[[#This Row],[Nom Prénom]],Tableau6[[#Headers],[Infirmière]:[Personne 19]],0)))=TRUE,"Form","")</f>
        <v/>
      </c>
      <c r="HK28" s="97" t="str">
        <f>IF(ISTEXT(INDEX('Abs Formation'!$B$4:$T$369,MATCH(HK$9*1,Tableau6[Date],0),MATCH(Tableau3[[#This Row],[Nom Prénom]],Tableau6[[#Headers],[Infirmière]:[Personne 19]],0)))=TRUE,"Form","")</f>
        <v/>
      </c>
      <c r="HL28" s="97" t="str">
        <f>IF(ISTEXT(INDEX('Abs Formation'!$B$4:$T$369,MATCH(HL$9*1,Tableau6[Date],0),MATCH(Tableau3[[#This Row],[Nom Prénom]],Tableau6[[#Headers],[Infirmière]:[Personne 19]],0)))=TRUE,"Form","")</f>
        <v/>
      </c>
      <c r="HM28" s="97" t="str">
        <f>IF(ISTEXT(INDEX('Abs Formation'!$B$4:$T$369,MATCH(HM$9*1,Tableau6[Date],0),MATCH(Tableau3[[#This Row],[Nom Prénom]],Tableau6[[#Headers],[Infirmière]:[Personne 19]],0)))=TRUE,"Form","")</f>
        <v/>
      </c>
      <c r="HN28" s="97" t="str">
        <f>IF(ISTEXT(INDEX('Abs Formation'!$B$4:$T$369,MATCH(HN$9*1,Tableau6[Date],0),MATCH(Tableau3[[#This Row],[Nom Prénom]],Tableau6[[#Headers],[Infirmière]:[Personne 19]],0)))=TRUE,"Form","")</f>
        <v/>
      </c>
      <c r="HO28" s="97" t="str">
        <f>IF(ISTEXT(INDEX('Abs Formation'!$B$4:$T$369,MATCH(HO$9*1,Tableau6[Date],0),MATCH(Tableau3[[#This Row],[Nom Prénom]],Tableau6[[#Headers],[Infirmière]:[Personne 19]],0)))=TRUE,"Form","")</f>
        <v/>
      </c>
      <c r="HP28" s="97" t="str">
        <f>IF(ISTEXT(INDEX('Abs Formation'!$B$4:$T$369,MATCH(HP$9*1,Tableau6[Date],0),MATCH(Tableau3[[#This Row],[Nom Prénom]],Tableau6[[#Headers],[Infirmière]:[Personne 19]],0)))=TRUE,"Form","")</f>
        <v/>
      </c>
      <c r="HQ28" s="97" t="str">
        <f>IF(ISTEXT(INDEX('Abs Formation'!$B$4:$T$369,MATCH(HQ$9*1,Tableau6[Date],0),MATCH(Tableau3[[#This Row],[Nom Prénom]],Tableau6[[#Headers],[Infirmière]:[Personne 19]],0)))=TRUE,"Form","")</f>
        <v/>
      </c>
      <c r="HR28" s="97" t="str">
        <f>IF(ISTEXT(INDEX('Abs Formation'!$B$4:$T$369,MATCH(HR$9*1,Tableau6[Date],0),MATCH(Tableau3[[#This Row],[Nom Prénom]],Tableau6[[#Headers],[Infirmière]:[Personne 19]],0)))=TRUE,"Form","")</f>
        <v/>
      </c>
      <c r="HS28" s="97" t="str">
        <f>IF(ISTEXT(INDEX('Abs Formation'!$B$4:$T$369,MATCH(HS$9*1,Tableau6[Date],0),MATCH(Tableau3[[#This Row],[Nom Prénom]],Tableau6[[#Headers],[Infirmière]:[Personne 19]],0)))=TRUE,"Form","")</f>
        <v/>
      </c>
      <c r="HT28" s="91" t="str">
        <f>IF(ISTEXT(INDEX('Abs Formation'!$B$4:$T$369,MATCH(HT$9*1,Tableau6[Date],0),MATCH(Tableau3[[#This Row],[Nom Prénom]],Tableau6[[#Headers],[Infirmière]:[Personne 19]],0)))=TRUE,"Form","")</f>
        <v/>
      </c>
      <c r="HU28" s="91" t="str">
        <f>IF(ISTEXT(INDEX('Abs Formation'!$B$4:$T$369,MATCH(HU$9*1,Tableau6[Date],0),MATCH(Tableau3[[#This Row],[Nom Prénom]],Tableau6[[#Headers],[Infirmière]:[Personne 19]],0)))=TRUE,"Form","")</f>
        <v/>
      </c>
      <c r="HV28" s="91" t="str">
        <f>IF(ISTEXT(INDEX('Abs Formation'!$B$4:$T$369,MATCH(HV$9*1,Tableau6[Date],0),MATCH(Tableau3[[#This Row],[Nom Prénom]],Tableau6[[#Headers],[Infirmière]:[Personne 19]],0)))=TRUE,"Form","")</f>
        <v/>
      </c>
      <c r="HW28" s="91" t="str">
        <f>IF(ISTEXT(INDEX('Abs Formation'!$B$4:$T$369,MATCH(HW$9*1,Tableau6[Date],0),MATCH(Tableau3[[#This Row],[Nom Prénom]],Tableau6[[#Headers],[Infirmière]:[Personne 19]],0)))=TRUE,"Form","")</f>
        <v/>
      </c>
      <c r="HX28" s="91" t="str">
        <f>IF(ISTEXT(INDEX('Abs Formation'!$B$4:$T$369,MATCH(HX$9*1,Tableau6[Date],0),MATCH(Tableau3[[#This Row],[Nom Prénom]],Tableau6[[#Headers],[Infirmière]:[Personne 19]],0)))=TRUE,"Form","")</f>
        <v/>
      </c>
      <c r="HY28" s="91" t="str">
        <f>IF(ISTEXT(INDEX('Abs Formation'!$B$4:$T$369,MATCH(HY$9*1,Tableau6[Date],0),MATCH(Tableau3[[#This Row],[Nom Prénom]],Tableau6[[#Headers],[Infirmière]:[Personne 19]],0)))=TRUE,"Form","")</f>
        <v/>
      </c>
      <c r="HZ28" s="91" t="str">
        <f>IF(ISTEXT(INDEX('Abs Formation'!$B$4:$T$369,MATCH(HZ$9*1,Tableau6[Date],0),MATCH(Tableau3[[#This Row],[Nom Prénom]],Tableau6[[#Headers],[Infirmière]:[Personne 19]],0)))=TRUE,"Form","")</f>
        <v/>
      </c>
      <c r="IA28" s="91" t="str">
        <f>IF(ISTEXT(INDEX('Abs Formation'!$B$4:$T$369,MATCH(IA$9*1,Tableau6[Date],0),MATCH(Tableau3[[#This Row],[Nom Prénom]],Tableau6[[#Headers],[Infirmière]:[Personne 19]],0)))=TRUE,"Form","")</f>
        <v/>
      </c>
      <c r="IB28" s="91" t="str">
        <f>IF(ISTEXT(INDEX('Abs Formation'!$B$4:$T$369,MATCH(IB$9*1,Tableau6[Date],0),MATCH(Tableau3[[#This Row],[Nom Prénom]],Tableau6[[#Headers],[Infirmière]:[Personne 19]],0)))=TRUE,"Form","")</f>
        <v/>
      </c>
      <c r="IC28" s="91" t="str">
        <f>IF(ISTEXT(INDEX('Abs Formation'!$B$4:$T$369,MATCH(IC$9*1,Tableau6[Date],0),MATCH(Tableau3[[#This Row],[Nom Prénom]],Tableau6[[#Headers],[Infirmière]:[Personne 19]],0)))=TRUE,"Form","")</f>
        <v/>
      </c>
      <c r="ID28" s="91" t="str">
        <f>IF(ISTEXT(INDEX('Abs Formation'!$B$4:$T$369,MATCH(ID$9*1,Tableau6[Date],0),MATCH(Tableau3[[#This Row],[Nom Prénom]],Tableau6[[#Headers],[Infirmière]:[Personne 19]],0)))=TRUE,"Form","")</f>
        <v/>
      </c>
      <c r="IE28" s="91" t="str">
        <f>IF(ISTEXT(INDEX('Abs Formation'!$B$4:$T$369,MATCH(IE$9*1,Tableau6[Date],0),MATCH(Tableau3[[#This Row],[Nom Prénom]],Tableau6[[#Headers],[Infirmière]:[Personne 19]],0)))=TRUE,"Form","")</f>
        <v/>
      </c>
      <c r="IF28" s="91" t="str">
        <f>IF(ISTEXT(INDEX('Abs Formation'!$B$4:$T$369,MATCH(IF$9*1,Tableau6[Date],0),MATCH(Tableau3[[#This Row],[Nom Prénom]],Tableau6[[#Headers],[Infirmière]:[Personne 19]],0)))=TRUE,"Form","")</f>
        <v/>
      </c>
      <c r="IG28" s="91" t="str">
        <f>IF(ISTEXT(INDEX('Abs Formation'!$B$4:$T$369,MATCH(IG$9*1,Tableau6[Date],0),MATCH(Tableau3[[#This Row],[Nom Prénom]],Tableau6[[#Headers],[Infirmière]:[Personne 19]],0)))=TRUE,"Form","")</f>
        <v/>
      </c>
      <c r="IH28" s="91" t="str">
        <f>IF(ISTEXT(INDEX('Abs Formation'!$B$4:$T$369,MATCH(IH$9*1,Tableau6[Date],0),MATCH(Tableau3[[#This Row],[Nom Prénom]],Tableau6[[#Headers],[Infirmière]:[Personne 19]],0)))=TRUE,"Form","")</f>
        <v/>
      </c>
      <c r="II28" s="91" t="str">
        <f>IF(ISTEXT(INDEX('Abs Formation'!$B$4:$T$369,MATCH(II$9*1,Tableau6[Date],0),MATCH(Tableau3[[#This Row],[Nom Prénom]],Tableau6[[#Headers],[Infirmière]:[Personne 19]],0)))=TRUE,"Form","")</f>
        <v/>
      </c>
      <c r="IJ28" s="91" t="str">
        <f>IF(ISTEXT(INDEX('Abs Formation'!$B$4:$T$369,MATCH(IJ$9*1,Tableau6[Date],0),MATCH(Tableau3[[#This Row],[Nom Prénom]],Tableau6[[#Headers],[Infirmière]:[Personne 19]],0)))=TRUE,"Form","")</f>
        <v/>
      </c>
      <c r="IK28" s="91" t="str">
        <f>IF(ISTEXT(INDEX('Abs Formation'!$B$4:$T$369,MATCH(IK$9*1,Tableau6[Date],0),MATCH(Tableau3[[#This Row],[Nom Prénom]],Tableau6[[#Headers],[Infirmière]:[Personne 19]],0)))=TRUE,"Form","")</f>
        <v/>
      </c>
      <c r="IL28" s="91" t="str">
        <f>IF(ISTEXT(INDEX('Abs Formation'!$B$4:$T$369,MATCH(IL$9*1,Tableau6[Date],0),MATCH(Tableau3[[#This Row],[Nom Prénom]],Tableau6[[#Headers],[Infirmière]:[Personne 19]],0)))=TRUE,"Form","")</f>
        <v/>
      </c>
      <c r="IM28" s="91" t="str">
        <f>IF(ISTEXT(INDEX('Abs Formation'!$B$4:$T$369,MATCH(IM$9*1,Tableau6[Date],0),MATCH(Tableau3[[#This Row],[Nom Prénom]],Tableau6[[#Headers],[Infirmière]:[Personne 19]],0)))=TRUE,"Form","")</f>
        <v/>
      </c>
      <c r="IN28" s="91" t="str">
        <f>IF(ISTEXT(INDEX('Abs Formation'!$B$4:$T$369,MATCH(IN$9*1,Tableau6[Date],0),MATCH(Tableau3[[#This Row],[Nom Prénom]],Tableau6[[#Headers],[Infirmière]:[Personne 19]],0)))=TRUE,"Form","")</f>
        <v/>
      </c>
      <c r="IO28" s="91" t="str">
        <f>IF(ISTEXT(INDEX('Abs Formation'!$B$4:$T$369,MATCH(IO$9*1,Tableau6[Date],0),MATCH(Tableau3[[#This Row],[Nom Prénom]],Tableau6[[#Headers],[Infirmière]:[Personne 19]],0)))=TRUE,"Form","")</f>
        <v/>
      </c>
      <c r="IP28" s="91" t="str">
        <f>IF(ISTEXT(INDEX('Abs Formation'!$B$4:$T$369,MATCH(IP$9*1,Tableau6[Date],0),MATCH(Tableau3[[#This Row],[Nom Prénom]],Tableau6[[#Headers],[Infirmière]:[Personne 19]],0)))=TRUE,"Form","")</f>
        <v/>
      </c>
      <c r="IQ28" s="91" t="str">
        <f>IF(ISTEXT(INDEX('Abs Formation'!$B$4:$T$369,MATCH(IQ$9*1,Tableau6[Date],0),MATCH(Tableau3[[#This Row],[Nom Prénom]],Tableau6[[#Headers],[Infirmière]:[Personne 19]],0)))=TRUE,"Form","")</f>
        <v/>
      </c>
      <c r="IR28" s="91" t="str">
        <f>IF(ISTEXT(INDEX('Abs Formation'!$B$4:$T$369,MATCH(IR$9*1,Tableau6[Date],0),MATCH(Tableau3[[#This Row],[Nom Prénom]],Tableau6[[#Headers],[Infirmière]:[Personne 19]],0)))=TRUE,"Form","")</f>
        <v/>
      </c>
      <c r="IS28" s="91" t="str">
        <f>IF(ISTEXT(INDEX('Abs Formation'!$B$4:$T$369,MATCH(IS$9*1,Tableau6[Date],0),MATCH(Tableau3[[#This Row],[Nom Prénom]],Tableau6[[#Headers],[Infirmière]:[Personne 19]],0)))=TRUE,"Form","")</f>
        <v/>
      </c>
      <c r="IT28" s="91" t="str">
        <f>IF(ISTEXT(INDEX('Abs Formation'!$B$4:$T$369,MATCH(IT$9*1,Tableau6[Date],0),MATCH(Tableau3[[#This Row],[Nom Prénom]],Tableau6[[#Headers],[Infirmière]:[Personne 19]],0)))=TRUE,"Form","")</f>
        <v/>
      </c>
      <c r="IU28" s="91" t="str">
        <f>IF(ISTEXT(INDEX('Abs Formation'!$B$4:$T$369,MATCH(IU$9*1,Tableau6[Date],0),MATCH(Tableau3[[#This Row],[Nom Prénom]],Tableau6[[#Headers],[Infirmière]:[Personne 19]],0)))=TRUE,"Form","")</f>
        <v/>
      </c>
      <c r="IV28" s="91" t="str">
        <f>IF(ISTEXT(INDEX('Abs Formation'!$B$4:$T$369,MATCH(IV$9*1,Tableau6[Date],0),MATCH(Tableau3[[#This Row],[Nom Prénom]],Tableau6[[#Headers],[Infirmière]:[Personne 19]],0)))=TRUE,"Form","")</f>
        <v/>
      </c>
      <c r="IW28" s="91" t="str">
        <f>IF(ISTEXT(INDEX('Abs Formation'!$B$4:$T$369,MATCH(IW$9*1,Tableau6[Date],0),MATCH(Tableau3[[#This Row],[Nom Prénom]],Tableau6[[#Headers],[Infirmière]:[Personne 19]],0)))=TRUE,"Form","")</f>
        <v/>
      </c>
      <c r="IX28" s="91" t="str">
        <f>IF(ISTEXT(INDEX('Abs Formation'!$B$4:$T$369,MATCH(IX$9*1,Tableau6[Date],0),MATCH(Tableau3[[#This Row],[Nom Prénom]],Tableau6[[#Headers],[Infirmière]:[Personne 19]],0)))=TRUE,"Form","")</f>
        <v/>
      </c>
      <c r="IY28" s="98" t="str">
        <f>IF(ISTEXT(INDEX('Abs Formation'!$B$4:$T$369,MATCH(IY$9*1,Tableau6[Date],0),MATCH(Tableau3[[#This Row],[Nom Prénom]],Tableau6[[#Headers],[Infirmière]:[Personne 19]],0)))=TRUE,"Form","")</f>
        <v/>
      </c>
      <c r="IZ28" s="98" t="str">
        <f>IF(ISTEXT(INDEX('Abs Formation'!$B$4:$T$369,MATCH(IZ$9*1,Tableau6[Date],0),MATCH(Tableau3[[#This Row],[Nom Prénom]],Tableau6[[#Headers],[Infirmière]:[Personne 19]],0)))=TRUE,"Form","")</f>
        <v/>
      </c>
      <c r="JA28" s="98" t="str">
        <f>IF(ISTEXT(INDEX('Abs Formation'!$B$4:$T$369,MATCH(JA$9*1,Tableau6[Date],0),MATCH(Tableau3[[#This Row],[Nom Prénom]],Tableau6[[#Headers],[Infirmière]:[Personne 19]],0)))=TRUE,"Form","")</f>
        <v/>
      </c>
      <c r="JB28" s="98" t="str">
        <f>IF(ISTEXT(INDEX('Abs Formation'!$B$4:$T$369,MATCH(JB$9*1,Tableau6[Date],0),MATCH(Tableau3[[#This Row],[Nom Prénom]],Tableau6[[#Headers],[Infirmière]:[Personne 19]],0)))=TRUE,"Form","")</f>
        <v/>
      </c>
      <c r="JC28" s="98" t="str">
        <f>IF(ISTEXT(INDEX('Abs Formation'!$B$4:$T$369,MATCH(JC$9*1,Tableau6[Date],0),MATCH(Tableau3[[#This Row],[Nom Prénom]],Tableau6[[#Headers],[Infirmière]:[Personne 19]],0)))=TRUE,"Form","")</f>
        <v/>
      </c>
      <c r="JD28" s="98" t="str">
        <f>IF(ISTEXT(INDEX('Abs Formation'!$B$4:$T$369,MATCH(JD$9*1,Tableau6[Date],0),MATCH(Tableau3[[#This Row],[Nom Prénom]],Tableau6[[#Headers],[Infirmière]:[Personne 19]],0)))=TRUE,"Form","")</f>
        <v/>
      </c>
      <c r="JE28" s="98" t="str">
        <f>IF(ISTEXT(INDEX('Abs Formation'!$B$4:$T$369,MATCH(JE$9*1,Tableau6[Date],0),MATCH(Tableau3[[#This Row],[Nom Prénom]],Tableau6[[#Headers],[Infirmière]:[Personne 19]],0)))=TRUE,"Form","")</f>
        <v/>
      </c>
      <c r="JF28" s="98" t="str">
        <f>IF(ISTEXT(INDEX('Abs Formation'!$B$4:$T$369,MATCH(JF$9*1,Tableau6[Date],0),MATCH(Tableau3[[#This Row],[Nom Prénom]],Tableau6[[#Headers],[Infirmière]:[Personne 19]],0)))=TRUE,"Form","")</f>
        <v/>
      </c>
      <c r="JG28" s="98" t="str">
        <f>IF(ISTEXT(INDEX('Abs Formation'!$B$4:$T$369,MATCH(JG$9*1,Tableau6[Date],0),MATCH(Tableau3[[#This Row],[Nom Prénom]],Tableau6[[#Headers],[Infirmière]:[Personne 19]],0)))=TRUE,"Form","")</f>
        <v/>
      </c>
      <c r="JH28" s="98" t="str">
        <f>IF(ISTEXT(INDEX('Abs Formation'!$B$4:$T$369,MATCH(JH$9*1,Tableau6[Date],0),MATCH(Tableau3[[#This Row],[Nom Prénom]],Tableau6[[#Headers],[Infirmière]:[Personne 19]],0)))=TRUE,"Form","")</f>
        <v/>
      </c>
      <c r="JI28" s="98" t="str">
        <f>IF(ISTEXT(INDEX('Abs Formation'!$B$4:$T$369,MATCH(JI$9*1,Tableau6[Date],0),MATCH(Tableau3[[#This Row],[Nom Prénom]],Tableau6[[#Headers],[Infirmière]:[Personne 19]],0)))=TRUE,"Form","")</f>
        <v/>
      </c>
      <c r="JJ28" s="98" t="str">
        <f>IF(ISTEXT(INDEX('Abs Formation'!$B$4:$T$369,MATCH(JJ$9*1,Tableau6[Date],0),MATCH(Tableau3[[#This Row],[Nom Prénom]],Tableau6[[#Headers],[Infirmière]:[Personne 19]],0)))=TRUE,"Form","")</f>
        <v/>
      </c>
      <c r="JK28" s="98" t="str">
        <f>IF(ISTEXT(INDEX('Abs Formation'!$B$4:$T$369,MATCH(JK$9*1,Tableau6[Date],0),MATCH(Tableau3[[#This Row],[Nom Prénom]],Tableau6[[#Headers],[Infirmière]:[Personne 19]],0)))=TRUE,"Form","")</f>
        <v/>
      </c>
      <c r="JL28" s="98" t="str">
        <f>IF(ISTEXT(INDEX('Abs Formation'!$B$4:$T$369,MATCH(JL$9*1,Tableau6[Date],0),MATCH(Tableau3[[#This Row],[Nom Prénom]],Tableau6[[#Headers],[Infirmière]:[Personne 19]],0)))=TRUE,"Form","")</f>
        <v/>
      </c>
      <c r="JM28" s="98" t="str">
        <f>IF(ISTEXT(INDEX('Abs Formation'!$B$4:$T$369,MATCH(JM$9*1,Tableau6[Date],0),MATCH(Tableau3[[#This Row],[Nom Prénom]],Tableau6[[#Headers],[Infirmière]:[Personne 19]],0)))=TRUE,"Form","")</f>
        <v/>
      </c>
      <c r="JN28" s="98" t="str">
        <f>IF(ISTEXT(INDEX('Abs Formation'!$B$4:$T$369,MATCH(JN$9*1,Tableau6[Date],0),MATCH(Tableau3[[#This Row],[Nom Prénom]],Tableau6[[#Headers],[Infirmière]:[Personne 19]],0)))=TRUE,"Form","")</f>
        <v/>
      </c>
      <c r="JO28" s="98" t="str">
        <f>IF(ISTEXT(INDEX('Abs Formation'!$B$4:$T$369,MATCH(JO$9*1,Tableau6[Date],0),MATCH(Tableau3[[#This Row],[Nom Prénom]],Tableau6[[#Headers],[Infirmière]:[Personne 19]],0)))=TRUE,"Form","")</f>
        <v/>
      </c>
      <c r="JP28" s="98" t="str">
        <f>IF(ISTEXT(INDEX('Abs Formation'!$B$4:$T$369,MATCH(JP$9*1,Tableau6[Date],0),MATCH(Tableau3[[#This Row],[Nom Prénom]],Tableau6[[#Headers],[Infirmière]:[Personne 19]],0)))=TRUE,"Form","")</f>
        <v/>
      </c>
      <c r="JQ28" s="98" t="str">
        <f>IF(ISTEXT(INDEX('Abs Formation'!$B$4:$T$369,MATCH(JQ$9*1,Tableau6[Date],0),MATCH(Tableau3[[#This Row],[Nom Prénom]],Tableau6[[#Headers],[Infirmière]:[Personne 19]],0)))=TRUE,"Form","")</f>
        <v/>
      </c>
      <c r="JR28" s="98" t="str">
        <f>IF(ISTEXT(INDEX('Abs Formation'!$B$4:$T$369,MATCH(JR$9*1,Tableau6[Date],0),MATCH(Tableau3[[#This Row],[Nom Prénom]],Tableau6[[#Headers],[Infirmière]:[Personne 19]],0)))=TRUE,"Form","")</f>
        <v/>
      </c>
      <c r="JS28" s="98" t="str">
        <f>IF(ISTEXT(INDEX('Abs Formation'!$B$4:$T$369,MATCH(JS$9*1,Tableau6[Date],0),MATCH(Tableau3[[#This Row],[Nom Prénom]],Tableau6[[#Headers],[Infirmière]:[Personne 19]],0)))=TRUE,"Form","")</f>
        <v/>
      </c>
      <c r="JT28" s="98" t="str">
        <f>IF(ISTEXT(INDEX('Abs Formation'!$B$4:$T$369,MATCH(JT$9*1,Tableau6[Date],0),MATCH(Tableau3[[#This Row],[Nom Prénom]],Tableau6[[#Headers],[Infirmière]:[Personne 19]],0)))=TRUE,"Form","")</f>
        <v/>
      </c>
      <c r="JU28" s="98" t="str">
        <f>IF(ISTEXT(INDEX('Abs Formation'!$B$4:$T$369,MATCH(JU$9*1,Tableau6[Date],0),MATCH(Tableau3[[#This Row],[Nom Prénom]],Tableau6[[#Headers],[Infirmière]:[Personne 19]],0)))=TRUE,"Form","")</f>
        <v/>
      </c>
      <c r="JV28" s="98" t="str">
        <f>IF(ISTEXT(INDEX('Abs Formation'!$B$4:$T$369,MATCH(JV$9*1,Tableau6[Date],0),MATCH(Tableau3[[#This Row],[Nom Prénom]],Tableau6[[#Headers],[Infirmière]:[Personne 19]],0)))=TRUE,"Form","")</f>
        <v/>
      </c>
      <c r="JW28" s="98" t="str">
        <f>IF(ISTEXT(INDEX('Abs Formation'!$B$4:$T$369,MATCH(JW$9*1,Tableau6[Date],0),MATCH(Tableau3[[#This Row],[Nom Prénom]],Tableau6[[#Headers],[Infirmière]:[Personne 19]],0)))=TRUE,"Form","")</f>
        <v/>
      </c>
      <c r="JX28" s="98" t="str">
        <f>IF(ISTEXT(INDEX('Abs Formation'!$B$4:$T$369,MATCH(JX$9*1,Tableau6[Date],0),MATCH(Tableau3[[#This Row],[Nom Prénom]],Tableau6[[#Headers],[Infirmière]:[Personne 19]],0)))=TRUE,"Form","")</f>
        <v/>
      </c>
      <c r="JY28" s="98" t="str">
        <f>IF(ISTEXT(INDEX('Abs Formation'!$B$4:$T$369,MATCH(JY$9*1,Tableau6[Date],0),MATCH(Tableau3[[#This Row],[Nom Prénom]],Tableau6[[#Headers],[Infirmière]:[Personne 19]],0)))=TRUE,"Form","")</f>
        <v/>
      </c>
      <c r="JZ28" s="98" t="str">
        <f>IF(ISTEXT(INDEX('Abs Formation'!$B$4:$T$369,MATCH(JZ$9*1,Tableau6[Date],0),MATCH(Tableau3[[#This Row],[Nom Prénom]],Tableau6[[#Headers],[Infirmière]:[Personne 19]],0)))=TRUE,"Form","")</f>
        <v/>
      </c>
      <c r="KA28" s="98" t="str">
        <f>IF(ISTEXT(INDEX('Abs Formation'!$B$4:$T$369,MATCH(KA$9*1,Tableau6[Date],0),MATCH(Tableau3[[#This Row],[Nom Prénom]],Tableau6[[#Headers],[Infirmière]:[Personne 19]],0)))=TRUE,"Form","")</f>
        <v/>
      </c>
      <c r="KB28" s="98" t="str">
        <f>IF(ISTEXT(INDEX('Abs Formation'!$B$4:$T$369,MATCH(KB$9*1,Tableau6[Date],0),MATCH(Tableau3[[#This Row],[Nom Prénom]],Tableau6[[#Headers],[Infirmière]:[Personne 19]],0)))=TRUE,"Form","")</f>
        <v/>
      </c>
      <c r="KC28" s="99" t="str">
        <f>IF(ISTEXT(INDEX('Abs Formation'!$B$4:$T$369,MATCH(KC$9*1,Tableau6[Date],0),MATCH(Tableau3[[#This Row],[Nom Prénom]],Tableau6[[#Headers],[Infirmière]:[Personne 19]],0)))=TRUE,"Form","")</f>
        <v/>
      </c>
      <c r="KD28" s="99" t="str">
        <f>IF(ISTEXT(INDEX('Abs Formation'!$B$4:$T$369,MATCH(KD$9*1,Tableau6[Date],0),MATCH(Tableau3[[#This Row],[Nom Prénom]],Tableau6[[#Headers],[Infirmière]:[Personne 19]],0)))=TRUE,"Form","")</f>
        <v/>
      </c>
      <c r="KE28" s="99" t="str">
        <f>IF(ISTEXT(INDEX('Abs Formation'!$B$4:$T$369,MATCH(KE$9*1,Tableau6[Date],0),MATCH(Tableau3[[#This Row],[Nom Prénom]],Tableau6[[#Headers],[Infirmière]:[Personne 19]],0)))=TRUE,"Form","")</f>
        <v/>
      </c>
      <c r="KF28" s="99" t="str">
        <f>IF(ISTEXT(INDEX('Abs Formation'!$B$4:$T$369,MATCH(KF$9*1,Tableau6[Date],0),MATCH(Tableau3[[#This Row],[Nom Prénom]],Tableau6[[#Headers],[Infirmière]:[Personne 19]],0)))=TRUE,"Form","")</f>
        <v/>
      </c>
      <c r="KG28" s="99" t="str">
        <f>IF(ISTEXT(INDEX('Abs Formation'!$B$4:$T$369,MATCH(KG$9*1,Tableau6[Date],0),MATCH(Tableau3[[#This Row],[Nom Prénom]],Tableau6[[#Headers],[Infirmière]:[Personne 19]],0)))=TRUE,"Form","")</f>
        <v/>
      </c>
      <c r="KH28" s="99" t="str">
        <f>IF(ISTEXT(INDEX('Abs Formation'!$B$4:$T$369,MATCH(KH$9*1,Tableau6[Date],0),MATCH(Tableau3[[#This Row],[Nom Prénom]],Tableau6[[#Headers],[Infirmière]:[Personne 19]],0)))=TRUE,"Form","")</f>
        <v/>
      </c>
      <c r="KI28" s="99" t="str">
        <f>IF(ISTEXT(INDEX('Abs Formation'!$B$4:$T$369,MATCH(KI$9*1,Tableau6[Date],0),MATCH(Tableau3[[#This Row],[Nom Prénom]],Tableau6[[#Headers],[Infirmière]:[Personne 19]],0)))=TRUE,"Form","")</f>
        <v/>
      </c>
      <c r="KJ28" s="99" t="str">
        <f>IF(ISTEXT(INDEX('Abs Formation'!$B$4:$T$369,MATCH(KJ$9*1,Tableau6[Date],0),MATCH(Tableau3[[#This Row],[Nom Prénom]],Tableau6[[#Headers],[Infirmière]:[Personne 19]],0)))=TRUE,"Form","")</f>
        <v/>
      </c>
      <c r="KK28" s="99" t="str">
        <f>IF(ISTEXT(INDEX('Abs Formation'!$B$4:$T$369,MATCH(KK$9*1,Tableau6[Date],0),MATCH(Tableau3[[#This Row],[Nom Prénom]],Tableau6[[#Headers],[Infirmière]:[Personne 19]],0)))=TRUE,"Form","")</f>
        <v/>
      </c>
      <c r="KL28" s="99" t="str">
        <f>IF(ISTEXT(INDEX('Abs Formation'!$B$4:$T$369,MATCH(KL$9*1,Tableau6[Date],0),MATCH(Tableau3[[#This Row],[Nom Prénom]],Tableau6[[#Headers],[Infirmière]:[Personne 19]],0)))=TRUE,"Form","")</f>
        <v/>
      </c>
      <c r="KM28" s="99" t="str">
        <f>IF(ISTEXT(INDEX('Abs Formation'!$B$4:$T$369,MATCH(KM$9*1,Tableau6[Date],0),MATCH(Tableau3[[#This Row],[Nom Prénom]],Tableau6[[#Headers],[Infirmière]:[Personne 19]],0)))=TRUE,"Form","")</f>
        <v/>
      </c>
      <c r="KN28" s="99" t="str">
        <f>IF(ISTEXT(INDEX('Abs Formation'!$B$4:$T$369,MATCH(KN$9*1,Tableau6[Date],0),MATCH(Tableau3[[#This Row],[Nom Prénom]],Tableau6[[#Headers],[Infirmière]:[Personne 19]],0)))=TRUE,"Form","")</f>
        <v/>
      </c>
      <c r="KO28" s="99" t="str">
        <f>IF(ISTEXT(INDEX('Abs Formation'!$B$4:$T$369,MATCH(KO$9*1,Tableau6[Date],0),MATCH(Tableau3[[#This Row],[Nom Prénom]],Tableau6[[#Headers],[Infirmière]:[Personne 19]],0)))=TRUE,"Form","")</f>
        <v/>
      </c>
      <c r="KP28" s="99" t="str">
        <f>IF(ISTEXT(INDEX('Abs Formation'!$B$4:$T$369,MATCH(KP$9*1,Tableau6[Date],0),MATCH(Tableau3[[#This Row],[Nom Prénom]],Tableau6[[#Headers],[Infirmière]:[Personne 19]],0)))=TRUE,"Form","")</f>
        <v/>
      </c>
      <c r="KQ28" s="99" t="str">
        <f>IF(ISTEXT(INDEX('Abs Formation'!$B$4:$T$369,MATCH(KQ$9*1,Tableau6[Date],0),MATCH(Tableau3[[#This Row],[Nom Prénom]],Tableau6[[#Headers],[Infirmière]:[Personne 19]],0)))=TRUE,"Form","")</f>
        <v/>
      </c>
      <c r="KR28" s="99" t="str">
        <f>IF(ISTEXT(INDEX('Abs Formation'!$B$4:$T$369,MATCH(KR$9*1,Tableau6[Date],0),MATCH(Tableau3[[#This Row],[Nom Prénom]],Tableau6[[#Headers],[Infirmière]:[Personne 19]],0)))=TRUE,"Form","")</f>
        <v/>
      </c>
      <c r="KS28" s="99" t="str">
        <f>IF(ISTEXT(INDEX('Abs Formation'!$B$4:$T$369,MATCH(KS$9*1,Tableau6[Date],0),MATCH(Tableau3[[#This Row],[Nom Prénom]],Tableau6[[#Headers],[Infirmière]:[Personne 19]],0)))=TRUE,"Form","")</f>
        <v/>
      </c>
      <c r="KT28" s="99" t="str">
        <f>IF(ISTEXT(INDEX('Abs Formation'!$B$4:$T$369,MATCH(KT$9*1,Tableau6[Date],0),MATCH(Tableau3[[#This Row],[Nom Prénom]],Tableau6[[#Headers],[Infirmière]:[Personne 19]],0)))=TRUE,"Form","")</f>
        <v/>
      </c>
      <c r="KU28" s="99" t="str">
        <f>IF(ISTEXT(INDEX('Abs Formation'!$B$4:$T$369,MATCH(KU$9*1,Tableau6[Date],0),MATCH(Tableau3[[#This Row],[Nom Prénom]],Tableau6[[#Headers],[Infirmière]:[Personne 19]],0)))=TRUE,"Form","")</f>
        <v/>
      </c>
      <c r="KV28" s="99" t="str">
        <f>IF(ISTEXT(INDEX('Abs Formation'!$B$4:$T$369,MATCH(KV$9*1,Tableau6[Date],0),MATCH(Tableau3[[#This Row],[Nom Prénom]],Tableau6[[#Headers],[Infirmière]:[Personne 19]],0)))=TRUE,"Form","")</f>
        <v/>
      </c>
      <c r="KW28" s="99" t="str">
        <f>IF(ISTEXT(INDEX('Abs Formation'!$B$4:$T$369,MATCH(KW$9*1,Tableau6[Date],0),MATCH(Tableau3[[#This Row],[Nom Prénom]],Tableau6[[#Headers],[Infirmière]:[Personne 19]],0)))=TRUE,"Form","")</f>
        <v/>
      </c>
      <c r="KX28" s="99" t="str">
        <f>IF(ISTEXT(INDEX('Abs Formation'!$B$4:$T$369,MATCH(KX$9*1,Tableau6[Date],0),MATCH(Tableau3[[#This Row],[Nom Prénom]],Tableau6[[#Headers],[Infirmière]:[Personne 19]],0)))=TRUE,"Form","")</f>
        <v/>
      </c>
      <c r="KY28" s="99" t="str">
        <f>IF(ISTEXT(INDEX('Abs Formation'!$B$4:$T$369,MATCH(KY$9*1,Tableau6[Date],0),MATCH(Tableau3[[#This Row],[Nom Prénom]],Tableau6[[#Headers],[Infirmière]:[Personne 19]],0)))=TRUE,"Form","")</f>
        <v/>
      </c>
      <c r="KZ28" s="99" t="str">
        <f>IF(ISTEXT(INDEX('Abs Formation'!$B$4:$T$369,MATCH(KZ$9*1,Tableau6[Date],0),MATCH(Tableau3[[#This Row],[Nom Prénom]],Tableau6[[#Headers],[Infirmière]:[Personne 19]],0)))=TRUE,"Form","")</f>
        <v/>
      </c>
      <c r="LA28" s="99" t="str">
        <f>IF(ISTEXT(INDEX('Abs Formation'!$B$4:$T$369,MATCH(LA$9*1,Tableau6[Date],0),MATCH(Tableau3[[#This Row],[Nom Prénom]],Tableau6[[#Headers],[Infirmière]:[Personne 19]],0)))=TRUE,"Form","")</f>
        <v/>
      </c>
      <c r="LB28" s="99" t="str">
        <f>IF(ISTEXT(INDEX('Abs Formation'!$B$4:$T$369,MATCH(LB$9*1,Tableau6[Date],0),MATCH(Tableau3[[#This Row],[Nom Prénom]],Tableau6[[#Headers],[Infirmière]:[Personne 19]],0)))=TRUE,"Form","")</f>
        <v/>
      </c>
      <c r="LC28" s="99" t="str">
        <f>IF(ISTEXT(INDEX('Abs Formation'!$B$4:$T$369,MATCH(LC$9*1,Tableau6[Date],0),MATCH(Tableau3[[#This Row],[Nom Prénom]],Tableau6[[#Headers],[Infirmière]:[Personne 19]],0)))=TRUE,"Form","")</f>
        <v/>
      </c>
      <c r="LD28" s="99" t="str">
        <f>IF(ISTEXT(INDEX('Abs Formation'!$B$4:$T$369,MATCH(LD$9*1,Tableau6[Date],0),MATCH(Tableau3[[#This Row],[Nom Prénom]],Tableau6[[#Headers],[Infirmière]:[Personne 19]],0)))=TRUE,"Form","")</f>
        <v/>
      </c>
      <c r="LE28" s="99" t="str">
        <f>IF(ISTEXT(INDEX('Abs Formation'!$B$4:$T$369,MATCH(LE$9*1,Tableau6[Date],0),MATCH(Tableau3[[#This Row],[Nom Prénom]],Tableau6[[#Headers],[Infirmière]:[Personne 19]],0)))=TRUE,"Form","")</f>
        <v/>
      </c>
      <c r="LF28" s="99" t="str">
        <f>IF(ISTEXT(INDEX('Abs Formation'!$B$4:$T$369,MATCH(LF$9*1,Tableau6[Date],0),MATCH(Tableau3[[#This Row],[Nom Prénom]],Tableau6[[#Headers],[Infirmière]:[Personne 19]],0)))=TRUE,"Form","")</f>
        <v/>
      </c>
      <c r="LG28" s="99" t="str">
        <f>IF(ISTEXT(INDEX('Abs Formation'!$B$4:$T$369,MATCH(LG$9*1,Tableau6[Date],0),MATCH(Tableau3[[#This Row],[Nom Prénom]],Tableau6[[#Headers],[Infirmière]:[Personne 19]],0)))=TRUE,"Form","")</f>
        <v/>
      </c>
      <c r="LH28" s="100" t="str">
        <f>IF(ISTEXT(INDEX('Abs Formation'!$B$4:$T$369,MATCH(LH$9*1,Tableau6[Date],0),MATCH(Tableau3[[#This Row],[Nom Prénom]],Tableau6[[#Headers],[Infirmière]:[Personne 19]],0)))=TRUE,"Form","")</f>
        <v/>
      </c>
      <c r="LI28" s="100" t="str">
        <f>IF(ISTEXT(INDEX('Abs Formation'!$B$4:$T$369,MATCH(LI$9*1,Tableau6[Date],0),MATCH(Tableau3[[#This Row],[Nom Prénom]],Tableau6[[#Headers],[Infirmière]:[Personne 19]],0)))=TRUE,"Form","")</f>
        <v/>
      </c>
      <c r="LJ28" s="100" t="str">
        <f>IF(ISTEXT(INDEX('Abs Formation'!$B$4:$T$369,MATCH(LJ$9*1,Tableau6[Date],0),MATCH(Tableau3[[#This Row],[Nom Prénom]],Tableau6[[#Headers],[Infirmière]:[Personne 19]],0)))=TRUE,"Form","")</f>
        <v/>
      </c>
      <c r="LK28" s="100" t="str">
        <f>IF(ISTEXT(INDEX('Abs Formation'!$B$4:$T$369,MATCH(LK$9*1,Tableau6[Date],0),MATCH(Tableau3[[#This Row],[Nom Prénom]],Tableau6[[#Headers],[Infirmière]:[Personne 19]],0)))=TRUE,"Form","")</f>
        <v/>
      </c>
      <c r="LL28" s="100" t="str">
        <f>IF(ISTEXT(INDEX('Abs Formation'!$B$4:$T$369,MATCH(LL$9*1,Tableau6[Date],0),MATCH(Tableau3[[#This Row],[Nom Prénom]],Tableau6[[#Headers],[Infirmière]:[Personne 19]],0)))=TRUE,"Form","")</f>
        <v/>
      </c>
      <c r="LM28" s="100" t="str">
        <f>IF(ISTEXT(INDEX('Abs Formation'!$B$4:$T$369,MATCH(LM$9*1,Tableau6[Date],0),MATCH(Tableau3[[#This Row],[Nom Prénom]],Tableau6[[#Headers],[Infirmière]:[Personne 19]],0)))=TRUE,"Form","")</f>
        <v/>
      </c>
      <c r="LN28" s="100" t="str">
        <f>IF(ISTEXT(INDEX('Abs Formation'!$B$4:$T$369,MATCH(LN$9*1,Tableau6[Date],0),MATCH(Tableau3[[#This Row],[Nom Prénom]],Tableau6[[#Headers],[Infirmière]:[Personne 19]],0)))=TRUE,"Form","")</f>
        <v/>
      </c>
      <c r="LO28" s="100" t="str">
        <f>IF(ISTEXT(INDEX('Abs Formation'!$B$4:$T$369,MATCH(LO$9*1,Tableau6[Date],0),MATCH(Tableau3[[#This Row],[Nom Prénom]],Tableau6[[#Headers],[Infirmière]:[Personne 19]],0)))=TRUE,"Form","")</f>
        <v/>
      </c>
      <c r="LP28" s="100" t="str">
        <f>IF(ISTEXT(INDEX('Abs Formation'!$B$4:$T$369,MATCH(LP$9*1,Tableau6[Date],0),MATCH(Tableau3[[#This Row],[Nom Prénom]],Tableau6[[#Headers],[Infirmière]:[Personne 19]],0)))=TRUE,"Form","")</f>
        <v/>
      </c>
      <c r="LQ28" s="100" t="str">
        <f>IF(ISTEXT(INDEX('Abs Formation'!$B$4:$T$369,MATCH(LQ$9*1,Tableau6[Date],0),MATCH(Tableau3[[#This Row],[Nom Prénom]],Tableau6[[#Headers],[Infirmière]:[Personne 19]],0)))=TRUE,"Form","")</f>
        <v/>
      </c>
      <c r="LR28" s="100" t="str">
        <f>IF(ISTEXT(INDEX('Abs Formation'!$B$4:$T$369,MATCH(LR$9*1,Tableau6[Date],0),MATCH(Tableau3[[#This Row],[Nom Prénom]],Tableau6[[#Headers],[Infirmière]:[Personne 19]],0)))=TRUE,"Form","")</f>
        <v/>
      </c>
      <c r="LS28" s="100" t="str">
        <f>IF(ISTEXT(INDEX('Abs Formation'!$B$4:$T$369,MATCH(LS$9*1,Tableau6[Date],0),MATCH(Tableau3[[#This Row],[Nom Prénom]],Tableau6[[#Headers],[Infirmière]:[Personne 19]],0)))=TRUE,"Form","")</f>
        <v/>
      </c>
      <c r="LT28" s="100" t="str">
        <f>IF(ISTEXT(INDEX('Abs Formation'!$B$4:$T$369,MATCH(LT$9*1,Tableau6[Date],0),MATCH(Tableau3[[#This Row],[Nom Prénom]],Tableau6[[#Headers],[Infirmière]:[Personne 19]],0)))=TRUE,"Form","")</f>
        <v/>
      </c>
      <c r="LU28" s="100" t="str">
        <f>IF(ISTEXT(INDEX('Abs Formation'!$B$4:$T$369,MATCH(LU$9*1,Tableau6[Date],0),MATCH(Tableau3[[#This Row],[Nom Prénom]],Tableau6[[#Headers],[Infirmière]:[Personne 19]],0)))=TRUE,"Form","")</f>
        <v/>
      </c>
      <c r="LV28" s="100" t="str">
        <f>IF(ISTEXT(INDEX('Abs Formation'!$B$4:$T$369,MATCH(LV$9*1,Tableau6[Date],0),MATCH(Tableau3[[#This Row],[Nom Prénom]],Tableau6[[#Headers],[Infirmière]:[Personne 19]],0)))=TRUE,"Form","")</f>
        <v/>
      </c>
      <c r="LW28" s="100" t="str">
        <f>IF(ISTEXT(INDEX('Abs Formation'!$B$4:$T$369,MATCH(LW$9*1,Tableau6[Date],0),MATCH(Tableau3[[#This Row],[Nom Prénom]],Tableau6[[#Headers],[Infirmière]:[Personne 19]],0)))=TRUE,"Form","")</f>
        <v/>
      </c>
      <c r="LX28" s="100" t="str">
        <f>IF(ISTEXT(INDEX('Abs Formation'!$B$4:$T$369,MATCH(LX$9*1,Tableau6[Date],0),MATCH(Tableau3[[#This Row],[Nom Prénom]],Tableau6[[#Headers],[Infirmière]:[Personne 19]],0)))=TRUE,"Form","")</f>
        <v/>
      </c>
      <c r="LY28" s="100" t="str">
        <f>IF(ISTEXT(INDEX('Abs Formation'!$B$4:$T$369,MATCH(LY$9*1,Tableau6[Date],0),MATCH(Tableau3[[#This Row],[Nom Prénom]],Tableau6[[#Headers],[Infirmière]:[Personne 19]],0)))=TRUE,"Form","")</f>
        <v/>
      </c>
      <c r="LZ28" s="100" t="str">
        <f>IF(ISTEXT(INDEX('Abs Formation'!$B$4:$T$369,MATCH(LZ$9*1,Tableau6[Date],0),MATCH(Tableau3[[#This Row],[Nom Prénom]],Tableau6[[#Headers],[Infirmière]:[Personne 19]],0)))=TRUE,"Form","")</f>
        <v/>
      </c>
      <c r="MA28" s="100" t="str">
        <f>IF(ISTEXT(INDEX('Abs Formation'!$B$4:$T$369,MATCH(MA$9*1,Tableau6[Date],0),MATCH(Tableau3[[#This Row],[Nom Prénom]],Tableau6[[#Headers],[Infirmière]:[Personne 19]],0)))=TRUE,"Form","")</f>
        <v/>
      </c>
      <c r="MB28" s="100" t="str">
        <f>IF(ISTEXT(INDEX('Abs Formation'!$B$4:$T$369,MATCH(MB$9*1,Tableau6[Date],0),MATCH(Tableau3[[#This Row],[Nom Prénom]],Tableau6[[#Headers],[Infirmière]:[Personne 19]],0)))=TRUE,"Form","")</f>
        <v/>
      </c>
      <c r="MC28" s="100" t="str">
        <f>IF(ISTEXT(INDEX('Abs Formation'!$B$4:$T$369,MATCH(MC$9*1,Tableau6[Date],0),MATCH(Tableau3[[#This Row],[Nom Prénom]],Tableau6[[#Headers],[Infirmière]:[Personne 19]],0)))=TRUE,"Form","")</f>
        <v/>
      </c>
      <c r="MD28" s="100" t="str">
        <f>IF(ISTEXT(INDEX('Abs Formation'!$B$4:$T$369,MATCH(MD$9*1,Tableau6[Date],0),MATCH(Tableau3[[#This Row],[Nom Prénom]],Tableau6[[#Headers],[Infirmière]:[Personne 19]],0)))=TRUE,"Form","")</f>
        <v/>
      </c>
      <c r="ME28" s="100" t="str">
        <f>IF(ISTEXT(INDEX('Abs Formation'!$B$4:$T$369,MATCH(ME$9*1,Tableau6[Date],0),MATCH(Tableau3[[#This Row],[Nom Prénom]],Tableau6[[#Headers],[Infirmière]:[Personne 19]],0)))=TRUE,"Form","")</f>
        <v/>
      </c>
      <c r="MF28" s="100" t="str">
        <f>IF(ISTEXT(INDEX('Abs Formation'!$B$4:$T$369,MATCH(MF$9*1,Tableau6[Date],0),MATCH(Tableau3[[#This Row],[Nom Prénom]],Tableau6[[#Headers],[Infirmière]:[Personne 19]],0)))=TRUE,"Form","")</f>
        <v/>
      </c>
      <c r="MG28" s="100" t="str">
        <f>IF(ISTEXT(INDEX('Abs Formation'!$B$4:$T$369,MATCH(MG$9*1,Tableau6[Date],0),MATCH(Tableau3[[#This Row],[Nom Prénom]],Tableau6[[#Headers],[Infirmière]:[Personne 19]],0)))=TRUE,"Form","")</f>
        <v/>
      </c>
      <c r="MH28" s="100" t="str">
        <f>IF(ISTEXT(INDEX('Abs Formation'!$B$4:$T$369,MATCH(MH$9*1,Tableau6[Date],0),MATCH(Tableau3[[#This Row],[Nom Prénom]],Tableau6[[#Headers],[Infirmière]:[Personne 19]],0)))=TRUE,"Form","")</f>
        <v/>
      </c>
      <c r="MI28" s="100" t="str">
        <f>IF(ISTEXT(INDEX('Abs Formation'!$B$4:$T$369,MATCH(MI$9*1,Tableau6[Date],0),MATCH(Tableau3[[#This Row],[Nom Prénom]],Tableau6[[#Headers],[Infirmière]:[Personne 19]],0)))=TRUE,"Form","")</f>
        <v/>
      </c>
      <c r="MJ28" s="100" t="str">
        <f>IF(ISTEXT(INDEX('Abs Formation'!$B$4:$T$369,MATCH(MJ$9*1,Tableau6[Date],0),MATCH(Tableau3[[#This Row],[Nom Prénom]],Tableau6[[#Headers],[Infirmière]:[Personne 19]],0)))=TRUE,"Form","")</f>
        <v/>
      </c>
      <c r="MK28" s="100" t="str">
        <f>IF(ISTEXT(INDEX('Abs Formation'!$B$4:$T$369,MATCH(MK$9*1,Tableau6[Date],0),MATCH(Tableau3[[#This Row],[Nom Prénom]],Tableau6[[#Headers],[Infirmière]:[Personne 19]],0)))=TRUE,"Form","")</f>
        <v/>
      </c>
      <c r="ML28" s="101" t="str">
        <f>IF(ISTEXT(INDEX('Abs Formation'!$B$4:$T$369,MATCH(ML$9*1,Tableau6[Date],0),MATCH(Tableau3[[#This Row],[Nom Prénom]],Tableau6[[#Headers],[Infirmière]:[Personne 19]],0)))=TRUE,"Form","")</f>
        <v/>
      </c>
      <c r="MM28" s="101" t="str">
        <f>IF(ISTEXT(INDEX('Abs Formation'!$B$4:$T$369,MATCH(MM$9*1,Tableau6[Date],0),MATCH(Tableau3[[#This Row],[Nom Prénom]],Tableau6[[#Headers],[Infirmière]:[Personne 19]],0)))=TRUE,"Form","")</f>
        <v/>
      </c>
      <c r="MN28" s="101" t="str">
        <f>IF(ISTEXT(INDEX('Abs Formation'!$B$4:$T$369,MATCH(MN$9*1,Tableau6[Date],0),MATCH(Tableau3[[#This Row],[Nom Prénom]],Tableau6[[#Headers],[Infirmière]:[Personne 19]],0)))=TRUE,"Form","")</f>
        <v/>
      </c>
      <c r="MO28" s="101" t="str">
        <f>IF(ISTEXT(INDEX('Abs Formation'!$B$4:$T$369,MATCH(MO$9*1,Tableau6[Date],0),MATCH(Tableau3[[#This Row],[Nom Prénom]],Tableau6[[#Headers],[Infirmière]:[Personne 19]],0)))=TRUE,"Form","")</f>
        <v/>
      </c>
      <c r="MP28" s="101" t="str">
        <f>IF(ISTEXT(INDEX('Abs Formation'!$B$4:$T$369,MATCH(MP$9*1,Tableau6[Date],0),MATCH(Tableau3[[#This Row],[Nom Prénom]],Tableau6[[#Headers],[Infirmière]:[Personne 19]],0)))=TRUE,"Form","")</f>
        <v/>
      </c>
      <c r="MQ28" s="101" t="str">
        <f>IF(ISTEXT(INDEX('Abs Formation'!$B$4:$T$369,MATCH(MQ$9*1,Tableau6[Date],0),MATCH(Tableau3[[#This Row],[Nom Prénom]],Tableau6[[#Headers],[Infirmière]:[Personne 19]],0)))=TRUE,"Form","")</f>
        <v/>
      </c>
      <c r="MR28" s="101" t="str">
        <f>IF(ISTEXT(INDEX('Abs Formation'!$B$4:$T$369,MATCH(MR$9*1,Tableau6[Date],0),MATCH(Tableau3[[#This Row],[Nom Prénom]],Tableau6[[#Headers],[Infirmière]:[Personne 19]],0)))=TRUE,"Form","")</f>
        <v/>
      </c>
      <c r="MS28" s="101" t="str">
        <f>IF(ISTEXT(INDEX('Abs Formation'!$B$4:$T$369,MATCH(MS$9*1,Tableau6[Date],0),MATCH(Tableau3[[#This Row],[Nom Prénom]],Tableau6[[#Headers],[Infirmière]:[Personne 19]],0)))=TRUE,"Form","")</f>
        <v/>
      </c>
      <c r="MT28" s="101" t="str">
        <f>IF(ISTEXT(INDEX('Abs Formation'!$B$4:$T$369,MATCH(MT$9*1,Tableau6[Date],0),MATCH(Tableau3[[#This Row],[Nom Prénom]],Tableau6[[#Headers],[Infirmière]:[Personne 19]],0)))=TRUE,"Form","")</f>
        <v/>
      </c>
      <c r="MU28" s="101" t="str">
        <f>IF(ISTEXT(INDEX('Abs Formation'!$B$4:$T$369,MATCH(MU$9*1,Tableau6[Date],0),MATCH(Tableau3[[#This Row],[Nom Prénom]],Tableau6[[#Headers],[Infirmière]:[Personne 19]],0)))=TRUE,"Form","")</f>
        <v/>
      </c>
      <c r="MV28" s="101" t="str">
        <f>IF(ISTEXT(INDEX('Abs Formation'!$B$4:$T$369,MATCH(MV$9*1,Tableau6[Date],0),MATCH(Tableau3[[#This Row],[Nom Prénom]],Tableau6[[#Headers],[Infirmière]:[Personne 19]],0)))=TRUE,"Form","")</f>
        <v/>
      </c>
      <c r="MW28" s="101" t="str">
        <f>IF(ISTEXT(INDEX('Abs Formation'!$B$4:$T$369,MATCH(MW$9*1,Tableau6[Date],0),MATCH(Tableau3[[#This Row],[Nom Prénom]],Tableau6[[#Headers],[Infirmière]:[Personne 19]],0)))=TRUE,"Form","")</f>
        <v/>
      </c>
      <c r="MX28" s="101" t="str">
        <f>IF(ISTEXT(INDEX('Abs Formation'!$B$4:$T$369,MATCH(MX$9*1,Tableau6[Date],0),MATCH(Tableau3[[#This Row],[Nom Prénom]],Tableau6[[#Headers],[Infirmière]:[Personne 19]],0)))=TRUE,"Form","")</f>
        <v/>
      </c>
      <c r="MY28" s="101" t="str">
        <f>IF(ISTEXT(INDEX('Abs Formation'!$B$4:$T$369,MATCH(MY$9*1,Tableau6[Date],0),MATCH(Tableau3[[#This Row],[Nom Prénom]],Tableau6[[#Headers],[Infirmière]:[Personne 19]],0)))=TRUE,"Form","")</f>
        <v/>
      </c>
      <c r="MZ28" s="101" t="str">
        <f>IF(ISTEXT(INDEX('Abs Formation'!$B$4:$T$369,MATCH(MZ$9*1,Tableau6[Date],0),MATCH(Tableau3[[#This Row],[Nom Prénom]],Tableau6[[#Headers],[Infirmière]:[Personne 19]],0)))=TRUE,"Form","")</f>
        <v/>
      </c>
      <c r="NA28" s="101" t="str">
        <f>IF(ISTEXT(INDEX('Abs Formation'!$B$4:$T$369,MATCH(NA$9*1,Tableau6[Date],0),MATCH(Tableau3[[#This Row],[Nom Prénom]],Tableau6[[#Headers],[Infirmière]:[Personne 19]],0)))=TRUE,"Form","")</f>
        <v/>
      </c>
      <c r="NB28" s="101" t="str">
        <f>IF(ISTEXT(INDEX('Abs Formation'!$B$4:$T$369,MATCH(NB$9*1,Tableau6[Date],0),MATCH(Tableau3[[#This Row],[Nom Prénom]],Tableau6[[#Headers],[Infirmière]:[Personne 19]],0)))=TRUE,"Form","")</f>
        <v/>
      </c>
      <c r="NC28" s="101" t="str">
        <f>IF(ISTEXT(INDEX('Abs Formation'!$B$4:$T$369,MATCH(NC$9*1,Tableau6[Date],0),MATCH(Tableau3[[#This Row],[Nom Prénom]],Tableau6[[#Headers],[Infirmière]:[Personne 19]],0)))=TRUE,"Form","")</f>
        <v/>
      </c>
      <c r="ND28" s="101" t="str">
        <f>IF(ISTEXT(INDEX('Abs Formation'!$B$4:$T$369,MATCH(ND$9*1,Tableau6[Date],0),MATCH(Tableau3[[#This Row],[Nom Prénom]],Tableau6[[#Headers],[Infirmière]:[Personne 19]],0)))=TRUE,"Form","")</f>
        <v/>
      </c>
      <c r="NE28" s="101" t="str">
        <f>IF(ISTEXT(INDEX('Abs Formation'!$B$4:$T$369,MATCH(NE$9*1,Tableau6[Date],0),MATCH(Tableau3[[#This Row],[Nom Prénom]],Tableau6[[#Headers],[Infirmière]:[Personne 19]],0)))=TRUE,"Form","")</f>
        <v/>
      </c>
      <c r="NF28" s="101" t="str">
        <f>IF(ISTEXT(INDEX('Abs Formation'!$B$4:$T$369,MATCH(NF$9*1,Tableau6[Date],0),MATCH(Tableau3[[#This Row],[Nom Prénom]],Tableau6[[#Headers],[Infirmière]:[Personne 19]],0)))=TRUE,"Form","")</f>
        <v/>
      </c>
      <c r="NG28" s="101" t="str">
        <f>IF(ISTEXT(INDEX('Abs Formation'!$B$4:$T$369,MATCH(NG$9*1,Tableau6[Date],0),MATCH(Tableau3[[#This Row],[Nom Prénom]],Tableau6[[#Headers],[Infirmière]:[Personne 19]],0)))=TRUE,"Form","")</f>
        <v/>
      </c>
      <c r="NH28" s="101" t="str">
        <f>IF(ISTEXT(INDEX('Abs Formation'!$B$4:$T$369,MATCH(NH$9*1,Tableau6[Date],0),MATCH(Tableau3[[#This Row],[Nom Prénom]],Tableau6[[#Headers],[Infirmière]:[Personne 19]],0)))=TRUE,"Form","")</f>
        <v/>
      </c>
      <c r="NI28" s="101" t="str">
        <f>IF(ISTEXT(INDEX('Abs Formation'!$B$4:$T$369,MATCH(NI$9*1,Tableau6[Date],0),MATCH(Tableau3[[#This Row],[Nom Prénom]],Tableau6[[#Headers],[Infirmière]:[Personne 19]],0)))=TRUE,"Form","")</f>
        <v/>
      </c>
      <c r="NJ28" s="101" t="str">
        <f>IF(ISTEXT(INDEX('Abs Formation'!$B$4:$T$369,MATCH(NJ$9*1,Tableau6[Date],0),MATCH(Tableau3[[#This Row],[Nom Prénom]],Tableau6[[#Headers],[Infirmière]:[Personne 19]],0)))=TRUE,"Form","")</f>
        <v/>
      </c>
      <c r="NK28" s="101" t="str">
        <f>IF(ISTEXT(INDEX('Abs Formation'!$B$4:$T$369,MATCH(NK$9*1,Tableau6[Date],0),MATCH(Tableau3[[#This Row],[Nom Prénom]],Tableau6[[#Headers],[Infirmière]:[Personne 19]],0)))=TRUE,"Form","")</f>
        <v/>
      </c>
      <c r="NL28" s="101" t="str">
        <f>IF(ISTEXT(INDEX('Abs Formation'!$B$4:$T$369,MATCH(NL$9*1,Tableau6[Date],0),MATCH(Tableau3[[#This Row],[Nom Prénom]],Tableau6[[#Headers],[Infirmière]:[Personne 19]],0)))=TRUE,"Form","")</f>
        <v/>
      </c>
      <c r="NM28" s="101" t="str">
        <f>IF(ISTEXT(INDEX('Abs Formation'!$B$4:$T$369,MATCH(NM$9*1,Tableau6[Date],0),MATCH(Tableau3[[#This Row],[Nom Prénom]],Tableau6[[#Headers],[Infirmière]:[Personne 19]],0)))=TRUE,"Form","")</f>
        <v/>
      </c>
      <c r="NN28" s="101" t="str">
        <f>IF(ISTEXT(INDEX('Abs Formation'!$B$4:$T$369,MATCH(NN$9*1,Tableau6[Date],0),MATCH(Tableau3[[#This Row],[Nom Prénom]],Tableau6[[#Headers],[Infirmière]:[Personne 19]],0)))=TRUE,"Form","")</f>
        <v/>
      </c>
      <c r="NO28" s="101" t="str">
        <f>IF(ISTEXT(INDEX('Abs Formation'!$B$4:$T$369,MATCH(NO$9*1,Tableau6[Date],0),MATCH(Tableau3[[#This Row],[Nom Prénom]],Tableau6[[#Headers],[Infirmière]:[Personne 19]],0)))=TRUE,"Form","")</f>
        <v/>
      </c>
      <c r="NP28" s="105" t="str">
        <f>IF(ISTEXT(INDEX('Abs Formation'!$B$4:$T$369,MATCH(NP$9*1,Tableau6[Date],0),MATCH(Tableau3[[#This Row],[Nom Prénom]],Tableau6[[#Headers],[Infirmière]:[Personne 19]],0)))=TRUE,"Form","")</f>
        <v/>
      </c>
    </row>
    <row r="29" spans="1:380" ht="27" customHeight="1" x14ac:dyDescent="0.2">
      <c r="A29" s="37"/>
      <c r="B29" s="37"/>
      <c r="C29" s="37"/>
      <c r="D29" s="37">
        <f t="shared" si="12"/>
        <v>0</v>
      </c>
      <c r="E29" s="37">
        <f t="shared" si="13"/>
        <v>0</v>
      </c>
      <c r="F29" s="37">
        <f t="shared" si="14"/>
        <v>0</v>
      </c>
      <c r="G29" s="37">
        <f t="shared" si="15"/>
        <v>0</v>
      </c>
      <c r="H29" s="37">
        <f t="shared" si="16"/>
        <v>0</v>
      </c>
      <c r="I29" s="37">
        <f t="shared" si="17"/>
        <v>0</v>
      </c>
      <c r="J29" s="37">
        <f t="shared" si="18"/>
        <v>0</v>
      </c>
      <c r="K29" s="37"/>
      <c r="L29" s="37"/>
      <c r="M29" s="37"/>
      <c r="N29" s="108"/>
      <c r="O29" s="38"/>
      <c r="P29" s="91" t="str">
        <f>IF(ISTEXT(INDEX('Abs Formation'!$B$4:$T$369,MATCH(P$9*1,Tableau6[Date],0),MATCH(Tableau3[[#This Row],[Nom Prénom]],Tableau6[[#Headers],[Infirmière]:[Personne 19]],0)))=TRUE,"Form","")</f>
        <v/>
      </c>
      <c r="Q29" s="91" t="str">
        <f>IF(ISTEXT(INDEX('Abs Formation'!$B$4:$T$369,MATCH(Q$9*1,Tableau6[Date],0),MATCH(Tableau3[[#This Row],[Nom Prénom]],Tableau6[[#Headers],[Infirmière]:[Personne 19]],0)))=TRUE,"Form","")</f>
        <v/>
      </c>
      <c r="R29" s="91" t="str">
        <f>IF(ISTEXT(INDEX('Abs Formation'!$B$4:$T$369,MATCH(R$9*1,Tableau6[Date],0),MATCH(Tableau3[[#This Row],[Nom Prénom]],Tableau6[[#Headers],[Infirmière]:[Personne 19]],0)))=TRUE,"Form","")</f>
        <v/>
      </c>
      <c r="S29" s="91" t="str">
        <f>IF(ISTEXT(INDEX('Abs Formation'!$B$4:$T$369,MATCH(S$9*1,Tableau6[Date],0),MATCH(Tableau3[[#This Row],[Nom Prénom]],Tableau6[[#Headers],[Infirmière]:[Personne 19]],0)))=TRUE,"Form","")</f>
        <v/>
      </c>
      <c r="T29" s="91" t="str">
        <f>IF(ISTEXT(INDEX('Abs Formation'!$B$4:$T$369,MATCH(T$9*1,Tableau6[Date],0),MATCH(Tableau3[[#This Row],[Nom Prénom]],Tableau6[[#Headers],[Infirmière]:[Personne 19]],0)))=TRUE,"Form","")</f>
        <v/>
      </c>
      <c r="U29" s="91" t="str">
        <f>IF(ISTEXT(INDEX('Abs Formation'!$B$4:$T$369,MATCH(U$9*1,Tableau6[Date],0),MATCH(Tableau3[[#This Row],[Nom Prénom]],Tableau6[[#Headers],[Infirmière]:[Personne 19]],0)))=TRUE,"Form","")</f>
        <v/>
      </c>
      <c r="V29" s="91" t="str">
        <f>IF(ISTEXT(INDEX('Abs Formation'!$B$4:$T$369,MATCH(V$9*1,Tableau6[Date],0),MATCH(Tableau3[[#This Row],[Nom Prénom]],Tableau6[[#Headers],[Infirmière]:[Personne 19]],0)))=TRUE,"Form","")</f>
        <v/>
      </c>
      <c r="W29" s="91" t="str">
        <f>IF(ISTEXT(INDEX('Abs Formation'!$B$4:$T$369,MATCH(W$9*1,Tableau6[Date],0),MATCH(Tableau3[[#This Row],[Nom Prénom]],Tableau6[[#Headers],[Infirmière]:[Personne 19]],0)))=TRUE,"Form","")</f>
        <v/>
      </c>
      <c r="X29" s="91" t="str">
        <f>IF(ISTEXT(INDEX('Abs Formation'!$B$4:$T$369,MATCH(X$9*1,Tableau6[Date],0),MATCH(Tableau3[[#This Row],[Nom Prénom]],Tableau6[[#Headers],[Infirmière]:[Personne 19]],0)))=TRUE,"Form","")</f>
        <v/>
      </c>
      <c r="Y29" s="91" t="str">
        <f>IF(ISTEXT(INDEX('Abs Formation'!$B$4:$T$369,MATCH(Y$9*1,Tableau6[Date],0),MATCH(Tableau3[[#This Row],[Nom Prénom]],Tableau6[[#Headers],[Infirmière]:[Personne 19]],0)))=TRUE,"Form","")</f>
        <v/>
      </c>
      <c r="Z29" s="91" t="str">
        <f>IF(ISTEXT(INDEX('Abs Formation'!$B$4:$T$369,MATCH(Z$9*1,Tableau6[Date],0),MATCH(Tableau3[[#This Row],[Nom Prénom]],Tableau6[[#Headers],[Infirmière]:[Personne 19]],0)))=TRUE,"Form","")</f>
        <v/>
      </c>
      <c r="AA29" s="91" t="str">
        <f>IF(ISTEXT(INDEX('Abs Formation'!$B$4:$T$369,MATCH(AA$9*1,Tableau6[Date],0),MATCH(Tableau3[[#This Row],[Nom Prénom]],Tableau6[[#Headers],[Infirmière]:[Personne 19]],0)))=TRUE,"Form","")</f>
        <v/>
      </c>
      <c r="AB29" s="91" t="str">
        <f>IF(ISTEXT(INDEX('Abs Formation'!$B$4:$T$369,MATCH(AB$9*1,Tableau6[Date],0),MATCH(Tableau3[[#This Row],[Nom Prénom]],Tableau6[[#Headers],[Infirmière]:[Personne 19]],0)))=TRUE,"Form","")</f>
        <v/>
      </c>
      <c r="AC29" s="91" t="str">
        <f>IF(ISTEXT(INDEX('Abs Formation'!$B$4:$T$369,MATCH(AC$9*1,Tableau6[Date],0),MATCH(Tableau3[[#This Row],[Nom Prénom]],Tableau6[[#Headers],[Infirmière]:[Personne 19]],0)))=TRUE,"Form","")</f>
        <v/>
      </c>
      <c r="AD29" s="91" t="str">
        <f>IF(ISTEXT(INDEX('Abs Formation'!$B$4:$T$369,MATCH(AD$9*1,Tableau6[Date],0),MATCH(Tableau3[[#This Row],[Nom Prénom]],Tableau6[[#Headers],[Infirmière]:[Personne 19]],0)))=TRUE,"Form","")</f>
        <v/>
      </c>
      <c r="AE29" s="91" t="str">
        <f>IF(ISTEXT(INDEX('Abs Formation'!$B$4:$T$369,MATCH(AE$9*1,Tableau6[Date],0),MATCH(Tableau3[[#This Row],[Nom Prénom]],Tableau6[[#Headers],[Infirmière]:[Personne 19]],0)))=TRUE,"Form","")</f>
        <v/>
      </c>
      <c r="AF29" s="91" t="str">
        <f>IF(ISTEXT(INDEX('Abs Formation'!$B$4:$T$369,MATCH(AF$9*1,Tableau6[Date],0),MATCH(Tableau3[[#This Row],[Nom Prénom]],Tableau6[[#Headers],[Infirmière]:[Personne 19]],0)))=TRUE,"Form","")</f>
        <v/>
      </c>
      <c r="AG29" s="91" t="str">
        <f>IF(ISTEXT(INDEX('Abs Formation'!$B$4:$T$369,MATCH(AG$9*1,Tableau6[Date],0),MATCH(Tableau3[[#This Row],[Nom Prénom]],Tableau6[[#Headers],[Infirmière]:[Personne 19]],0)))=TRUE,"Form","")</f>
        <v/>
      </c>
      <c r="AH29" s="91" t="str">
        <f>IF(ISTEXT(INDEX('Abs Formation'!$B$4:$T$369,MATCH(AH$9*1,Tableau6[Date],0),MATCH(Tableau3[[#This Row],[Nom Prénom]],Tableau6[[#Headers],[Infirmière]:[Personne 19]],0)))=TRUE,"Form","")</f>
        <v/>
      </c>
      <c r="AI29" s="91" t="str">
        <f>IF(ISTEXT(INDEX('Abs Formation'!$B$4:$T$369,MATCH(AI$9*1,Tableau6[Date],0),MATCH(Tableau3[[#This Row],[Nom Prénom]],Tableau6[[#Headers],[Infirmière]:[Personne 19]],0)))=TRUE,"Form","")</f>
        <v/>
      </c>
      <c r="AJ29" s="91" t="str">
        <f>IF(ISTEXT(INDEX('Abs Formation'!$B$4:$T$369,MATCH(AJ$9*1,Tableau6[Date],0),MATCH(Tableau3[[#This Row],[Nom Prénom]],Tableau6[[#Headers],[Infirmière]:[Personne 19]],0)))=TRUE,"Form","")</f>
        <v/>
      </c>
      <c r="AK29" s="91" t="str">
        <f>IF(ISTEXT(INDEX('Abs Formation'!$B$4:$T$369,MATCH(AK$9*1,Tableau6[Date],0),MATCH(Tableau3[[#This Row],[Nom Prénom]],Tableau6[[#Headers],[Infirmière]:[Personne 19]],0)))=TRUE,"Form","")</f>
        <v/>
      </c>
      <c r="AL29" s="91" t="str">
        <f>IF(ISTEXT(INDEX('Abs Formation'!$B$4:$T$369,MATCH(AL$9*1,Tableau6[Date],0),MATCH(Tableau3[[#This Row],[Nom Prénom]],Tableau6[[#Headers],[Infirmière]:[Personne 19]],0)))=TRUE,"Form","")</f>
        <v/>
      </c>
      <c r="AM29" s="91" t="str">
        <f>IF(ISTEXT(INDEX('Abs Formation'!$B$4:$T$369,MATCH(AM$9*1,Tableau6[Date],0),MATCH(Tableau3[[#This Row],[Nom Prénom]],Tableau6[[#Headers],[Infirmière]:[Personne 19]],0)))=TRUE,"Form","")</f>
        <v/>
      </c>
      <c r="AN29" s="91" t="str">
        <f>IF(ISTEXT(INDEX('Abs Formation'!$B$4:$T$369,MATCH(AN$9*1,Tableau6[Date],0),MATCH(Tableau3[[#This Row],[Nom Prénom]],Tableau6[[#Headers],[Infirmière]:[Personne 19]],0)))=TRUE,"Form","")</f>
        <v/>
      </c>
      <c r="AO29" s="91" t="str">
        <f>IF(ISTEXT(INDEX('Abs Formation'!$B$4:$T$369,MATCH(AO$9*1,Tableau6[Date],0),MATCH(Tableau3[[#This Row],[Nom Prénom]],Tableau6[[#Headers],[Infirmière]:[Personne 19]],0)))=TRUE,"Form","")</f>
        <v/>
      </c>
      <c r="AP29" s="91" t="str">
        <f>IF(ISTEXT(INDEX('Abs Formation'!$B$4:$T$369,MATCH(AP$9*1,Tableau6[Date],0),MATCH(Tableau3[[#This Row],[Nom Prénom]],Tableau6[[#Headers],[Infirmière]:[Personne 19]],0)))=TRUE,"Form","")</f>
        <v/>
      </c>
      <c r="AQ29" s="91" t="str">
        <f>IF(ISTEXT(INDEX('Abs Formation'!$B$4:$T$369,MATCH(AQ$9*1,Tableau6[Date],0),MATCH(Tableau3[[#This Row],[Nom Prénom]],Tableau6[[#Headers],[Infirmière]:[Personne 19]],0)))=TRUE,"Form","")</f>
        <v/>
      </c>
      <c r="AR29" s="91" t="str">
        <f>IF(ISTEXT(INDEX('Abs Formation'!$B$4:$T$369,MATCH(AR$9*1,Tableau6[Date],0),MATCH(Tableau3[[#This Row],[Nom Prénom]],Tableau6[[#Headers],[Infirmière]:[Personne 19]],0)))=TRUE,"Form","")</f>
        <v/>
      </c>
      <c r="AS29" s="91" t="str">
        <f>IF(ISTEXT(INDEX('Abs Formation'!$B$4:$T$369,MATCH(AS$9*1,Tableau6[Date],0),MATCH(Tableau3[[#This Row],[Nom Prénom]],Tableau6[[#Headers],[Infirmière]:[Personne 19]],0)))=TRUE,"Form","")</f>
        <v/>
      </c>
      <c r="AT29" s="91" t="str">
        <f>IF(ISTEXT(INDEX('Abs Formation'!$B$4:$T$369,MATCH(AT$9*1,Tableau6[Date],0),MATCH(Tableau3[[#This Row],[Nom Prénom]],Tableau6[[#Headers],[Infirmière]:[Personne 19]],0)))=TRUE,"Form","")</f>
        <v/>
      </c>
      <c r="AU29" s="92" t="str">
        <f>IF(ISTEXT(INDEX('Abs Formation'!$B$4:$T$369,MATCH(AU$9*1,Tableau6[Date],0),MATCH(Tableau3[[#This Row],[Nom Prénom]],Tableau6[[#Headers],[Infirmière]:[Personne 19]],0)))=TRUE,"Form","")</f>
        <v/>
      </c>
      <c r="AV29" s="92" t="str">
        <f>IF(ISTEXT(INDEX('Abs Formation'!$B$4:$T$369,MATCH(AV$9*1,Tableau6[Date],0),MATCH(Tableau3[[#This Row],[Nom Prénom]],Tableau6[[#Headers],[Infirmière]:[Personne 19]],0)))=TRUE,"Form","")</f>
        <v/>
      </c>
      <c r="AW29" s="92" t="str">
        <f>IF(ISTEXT(INDEX('Abs Formation'!$B$4:$T$369,MATCH(AW$9*1,Tableau6[Date],0),MATCH(Tableau3[[#This Row],[Nom Prénom]],Tableau6[[#Headers],[Infirmière]:[Personne 19]],0)))=TRUE,"Form","")</f>
        <v/>
      </c>
      <c r="AX29" s="92" t="str">
        <f>IF(ISTEXT(INDEX('Abs Formation'!$B$4:$T$369,MATCH(AX$9*1,Tableau6[Date],0),MATCH(Tableau3[[#This Row],[Nom Prénom]],Tableau6[[#Headers],[Infirmière]:[Personne 19]],0)))=TRUE,"Form","")</f>
        <v/>
      </c>
      <c r="AY29" s="92" t="str">
        <f>IF(ISTEXT(INDEX('Abs Formation'!$B$4:$T$369,MATCH(AY$9*1,Tableau6[Date],0),MATCH(Tableau3[[#This Row],[Nom Prénom]],Tableau6[[#Headers],[Infirmière]:[Personne 19]],0)))=TRUE,"Form","")</f>
        <v/>
      </c>
      <c r="AZ29" s="92" t="str">
        <f>IF(ISTEXT(INDEX('Abs Formation'!$B$4:$T$369,MATCH(AZ$9*1,Tableau6[Date],0),MATCH(Tableau3[[#This Row],[Nom Prénom]],Tableau6[[#Headers],[Infirmière]:[Personne 19]],0)))=TRUE,"Form","")</f>
        <v/>
      </c>
      <c r="BA29" s="92" t="str">
        <f>IF(ISTEXT(INDEX('Abs Formation'!$B$4:$T$369,MATCH(BA$9*1,Tableau6[Date],0),MATCH(Tableau3[[#This Row],[Nom Prénom]],Tableau6[[#Headers],[Infirmière]:[Personne 19]],0)))=TRUE,"Form","")</f>
        <v/>
      </c>
      <c r="BB29" s="92" t="str">
        <f>IF(ISTEXT(INDEX('Abs Formation'!$B$4:$T$369,MATCH(BB$9*1,Tableau6[Date],0),MATCH(Tableau3[[#This Row],[Nom Prénom]],Tableau6[[#Headers],[Infirmière]:[Personne 19]],0)))=TRUE,"Form","")</f>
        <v/>
      </c>
      <c r="BC29" s="92" t="str">
        <f>IF(ISTEXT(INDEX('Abs Formation'!$B$4:$T$369,MATCH(BC$9*1,Tableau6[Date],0),MATCH(Tableau3[[#This Row],[Nom Prénom]],Tableau6[[#Headers],[Infirmière]:[Personne 19]],0)))=TRUE,"Form","")</f>
        <v/>
      </c>
      <c r="BD29" s="92" t="str">
        <f>IF(ISTEXT(INDEX('Abs Formation'!$B$4:$T$369,MATCH(BD$9*1,Tableau6[Date],0),MATCH(Tableau3[[#This Row],[Nom Prénom]],Tableau6[[#Headers],[Infirmière]:[Personne 19]],0)))=TRUE,"Form","")</f>
        <v/>
      </c>
      <c r="BE29" s="92" t="str">
        <f>IF(ISTEXT(INDEX('Abs Formation'!$B$4:$T$369,MATCH(BE$9*1,Tableau6[Date],0),MATCH(Tableau3[[#This Row],[Nom Prénom]],Tableau6[[#Headers],[Infirmière]:[Personne 19]],0)))=TRUE,"Form","")</f>
        <v/>
      </c>
      <c r="BF29" s="92" t="str">
        <f>IF(ISTEXT(INDEX('Abs Formation'!$B$4:$T$369,MATCH(BF$9*1,Tableau6[Date],0),MATCH(Tableau3[[#This Row],[Nom Prénom]],Tableau6[[#Headers],[Infirmière]:[Personne 19]],0)))=TRUE,"Form","")</f>
        <v/>
      </c>
      <c r="BG29" s="92" t="str">
        <f>IF(ISTEXT(INDEX('Abs Formation'!$B$4:$T$369,MATCH(BG$9*1,Tableau6[Date],0),MATCH(Tableau3[[#This Row],[Nom Prénom]],Tableau6[[#Headers],[Infirmière]:[Personne 19]],0)))=TRUE,"Form","")</f>
        <v/>
      </c>
      <c r="BH29" s="92" t="str">
        <f>IF(ISTEXT(INDEX('Abs Formation'!$B$4:$T$369,MATCH(BH$9*1,Tableau6[Date],0),MATCH(Tableau3[[#This Row],[Nom Prénom]],Tableau6[[#Headers],[Infirmière]:[Personne 19]],0)))=TRUE,"Form","")</f>
        <v/>
      </c>
      <c r="BI29" s="92" t="str">
        <f>IF(ISTEXT(INDEX('Abs Formation'!$B$4:$T$369,MATCH(BI$9*1,Tableau6[Date],0),MATCH(Tableau3[[#This Row],[Nom Prénom]],Tableau6[[#Headers],[Infirmière]:[Personne 19]],0)))=TRUE,"Form","")</f>
        <v/>
      </c>
      <c r="BJ29" s="92" t="str">
        <f>IF(ISTEXT(INDEX('Abs Formation'!$B$4:$T$369,MATCH(BJ$9*1,Tableau6[Date],0),MATCH(Tableau3[[#This Row],[Nom Prénom]],Tableau6[[#Headers],[Infirmière]:[Personne 19]],0)))=TRUE,"Form","")</f>
        <v/>
      </c>
      <c r="BK29" s="92" t="str">
        <f>IF(ISTEXT(INDEX('Abs Formation'!$B$4:$T$369,MATCH(BK$9*1,Tableau6[Date],0),MATCH(Tableau3[[#This Row],[Nom Prénom]],Tableau6[[#Headers],[Infirmière]:[Personne 19]],0)))=TRUE,"Form","")</f>
        <v/>
      </c>
      <c r="BL29" s="92" t="str">
        <f>IF(ISTEXT(INDEX('Abs Formation'!$B$4:$T$369,MATCH(BL$9*1,Tableau6[Date],0),MATCH(Tableau3[[#This Row],[Nom Prénom]],Tableau6[[#Headers],[Infirmière]:[Personne 19]],0)))=TRUE,"Form","")</f>
        <v/>
      </c>
      <c r="BM29" s="92" t="str">
        <f>IF(ISTEXT(INDEX('Abs Formation'!$B$4:$T$369,MATCH(BM$9*1,Tableau6[Date],0),MATCH(Tableau3[[#This Row],[Nom Prénom]],Tableau6[[#Headers],[Infirmière]:[Personne 19]],0)))=TRUE,"Form","")</f>
        <v/>
      </c>
      <c r="BN29" s="92" t="str">
        <f>IF(ISTEXT(INDEX('Abs Formation'!$B$4:$T$369,MATCH(BN$9*1,Tableau6[Date],0),MATCH(Tableau3[[#This Row],[Nom Prénom]],Tableau6[[#Headers],[Infirmière]:[Personne 19]],0)))=TRUE,"Form","")</f>
        <v/>
      </c>
      <c r="BO29" s="92" t="str">
        <f>IF(ISTEXT(INDEX('Abs Formation'!$B$4:$T$369,MATCH(BO$9*1,Tableau6[Date],0),MATCH(Tableau3[[#This Row],[Nom Prénom]],Tableau6[[#Headers],[Infirmière]:[Personne 19]],0)))=TRUE,"Form","")</f>
        <v/>
      </c>
      <c r="BP29" s="92" t="str">
        <f>IF(ISTEXT(INDEX('Abs Formation'!$B$4:$T$369,MATCH(BP$9*1,Tableau6[Date],0),MATCH(Tableau3[[#This Row],[Nom Prénom]],Tableau6[[#Headers],[Infirmière]:[Personne 19]],0)))=TRUE,"Form","")</f>
        <v/>
      </c>
      <c r="BQ29" s="92" t="str">
        <f>IF(ISTEXT(INDEX('Abs Formation'!$B$4:$T$369,MATCH(BQ$9*1,Tableau6[Date],0),MATCH(Tableau3[[#This Row],[Nom Prénom]],Tableau6[[#Headers],[Infirmière]:[Personne 19]],0)))=TRUE,"Form","")</f>
        <v/>
      </c>
      <c r="BR29" s="92" t="str">
        <f>IF(ISTEXT(INDEX('Abs Formation'!$B$4:$T$369,MATCH(BR$9*1,Tableau6[Date],0),MATCH(Tableau3[[#This Row],[Nom Prénom]],Tableau6[[#Headers],[Infirmière]:[Personne 19]],0)))=TRUE,"Form","")</f>
        <v/>
      </c>
      <c r="BS29" s="92" t="str">
        <f>IF(ISTEXT(INDEX('Abs Formation'!$B$4:$T$369,MATCH(BS$9*1,Tableau6[Date],0),MATCH(Tableau3[[#This Row],[Nom Prénom]],Tableau6[[#Headers],[Infirmière]:[Personne 19]],0)))=TRUE,"Form","")</f>
        <v/>
      </c>
      <c r="BT29" s="92" t="str">
        <f>IF(ISTEXT(INDEX('Abs Formation'!$B$4:$T$369,MATCH(BT$9*1,Tableau6[Date],0),MATCH(Tableau3[[#This Row],[Nom Prénom]],Tableau6[[#Headers],[Infirmière]:[Personne 19]],0)))=TRUE,"Form","")</f>
        <v/>
      </c>
      <c r="BU29" s="92" t="str">
        <f>IF(ISTEXT(INDEX('Abs Formation'!$B$4:$T$369,MATCH(BU$9*1,Tableau6[Date],0),MATCH(Tableau3[[#This Row],[Nom Prénom]],Tableau6[[#Headers],[Infirmière]:[Personne 19]],0)))=TRUE,"Form","")</f>
        <v/>
      </c>
      <c r="BV29" s="92" t="str">
        <f>IF(ISTEXT(INDEX('Abs Formation'!$B$4:$T$369,MATCH(BV$9*1,Tableau6[Date],0),MATCH(Tableau3[[#This Row],[Nom Prénom]],Tableau6[[#Headers],[Infirmière]:[Personne 19]],0)))=TRUE,"Form","")</f>
        <v/>
      </c>
      <c r="BW29" s="93" t="str">
        <f>IF(ISTEXT(INDEX('Abs Formation'!$B$4:$T$369,MATCH(BW$9*1,Tableau6[Date],0),MATCH(Tableau3[[#This Row],[Nom Prénom]],Tableau6[[#Headers],[Infirmière]:[Personne 19]],0)))=TRUE,"Form","")</f>
        <v/>
      </c>
      <c r="BX29" s="93" t="str">
        <f>IF(ISTEXT(INDEX('Abs Formation'!$B$4:$T$369,MATCH(BX$9*1,Tableau6[Date],0),MATCH(Tableau3[[#This Row],[Nom Prénom]],Tableau6[[#Headers],[Infirmière]:[Personne 19]],0)))=TRUE,"Form","")</f>
        <v/>
      </c>
      <c r="BY29" s="93" t="str">
        <f>IF(ISTEXT(INDEX('Abs Formation'!$B$4:$T$369,MATCH(BY$9*1,Tableau6[Date],0),MATCH(Tableau3[[#This Row],[Nom Prénom]],Tableau6[[#Headers],[Infirmière]:[Personne 19]],0)))=TRUE,"Form","")</f>
        <v/>
      </c>
      <c r="BZ29" s="93" t="str">
        <f>IF(ISTEXT(INDEX('Abs Formation'!$B$4:$T$369,MATCH(BZ$9*1,Tableau6[Date],0),MATCH(Tableau3[[#This Row],[Nom Prénom]],Tableau6[[#Headers],[Infirmière]:[Personne 19]],0)))=TRUE,"Form","")</f>
        <v/>
      </c>
      <c r="CA29" s="93" t="str">
        <f>IF(ISTEXT(INDEX('Abs Formation'!$B$4:$T$369,MATCH(CA$9*1,Tableau6[Date],0),MATCH(Tableau3[[#This Row],[Nom Prénom]],Tableau6[[#Headers],[Infirmière]:[Personne 19]],0)))=TRUE,"Form","")</f>
        <v/>
      </c>
      <c r="CB29" s="93" t="str">
        <f>IF(ISTEXT(INDEX('Abs Formation'!$B$4:$T$369,MATCH(CB$9*1,Tableau6[Date],0),MATCH(Tableau3[[#This Row],[Nom Prénom]],Tableau6[[#Headers],[Infirmière]:[Personne 19]],0)))=TRUE,"Form","")</f>
        <v/>
      </c>
      <c r="CC29" s="93" t="str">
        <f>IF(ISTEXT(INDEX('Abs Formation'!$B$4:$T$369,MATCH(CC$9*1,Tableau6[Date],0),MATCH(Tableau3[[#This Row],[Nom Prénom]],Tableau6[[#Headers],[Infirmière]:[Personne 19]],0)))=TRUE,"Form","")</f>
        <v/>
      </c>
      <c r="CD29" s="93" t="str">
        <f>IF(ISTEXT(INDEX('Abs Formation'!$B$4:$T$369,MATCH(CD$9*1,Tableau6[Date],0),MATCH(Tableau3[[#This Row],[Nom Prénom]],Tableau6[[#Headers],[Infirmière]:[Personne 19]],0)))=TRUE,"Form","")</f>
        <v/>
      </c>
      <c r="CE29" s="93" t="str">
        <f>IF(ISTEXT(INDEX('Abs Formation'!$B$4:$T$369,MATCH(CE$9*1,Tableau6[Date],0),MATCH(Tableau3[[#This Row],[Nom Prénom]],Tableau6[[#Headers],[Infirmière]:[Personne 19]],0)))=TRUE,"Form","")</f>
        <v/>
      </c>
      <c r="CF29" s="93" t="str">
        <f>IF(ISTEXT(INDEX('Abs Formation'!$B$4:$T$369,MATCH(CF$9*1,Tableau6[Date],0),MATCH(Tableau3[[#This Row],[Nom Prénom]],Tableau6[[#Headers],[Infirmière]:[Personne 19]],0)))=TRUE,"Form","")</f>
        <v/>
      </c>
      <c r="CG29" s="93" t="str">
        <f>IF(ISTEXT(INDEX('Abs Formation'!$B$4:$T$369,MATCH(CG$9*1,Tableau6[Date],0),MATCH(Tableau3[[#This Row],[Nom Prénom]],Tableau6[[#Headers],[Infirmière]:[Personne 19]],0)))=TRUE,"Form","")</f>
        <v/>
      </c>
      <c r="CH29" s="93" t="str">
        <f>IF(ISTEXT(INDEX('Abs Formation'!$B$4:$T$369,MATCH(CH$9*1,Tableau6[Date],0),MATCH(Tableau3[[#This Row],[Nom Prénom]],Tableau6[[#Headers],[Infirmière]:[Personne 19]],0)))=TRUE,"Form","")</f>
        <v/>
      </c>
      <c r="CI29" s="93" t="str">
        <f>IF(ISTEXT(INDEX('Abs Formation'!$B$4:$T$369,MATCH(CI$9*1,Tableau6[Date],0),MATCH(Tableau3[[#This Row],[Nom Prénom]],Tableau6[[#Headers],[Infirmière]:[Personne 19]],0)))=TRUE,"Form","")</f>
        <v/>
      </c>
      <c r="CJ29" s="93" t="str">
        <f>IF(ISTEXT(INDEX('Abs Formation'!$B$4:$T$369,MATCH(CJ$9*1,Tableau6[Date],0),MATCH(Tableau3[[#This Row],[Nom Prénom]],Tableau6[[#Headers],[Infirmière]:[Personne 19]],0)))=TRUE,"Form","")</f>
        <v/>
      </c>
      <c r="CK29" s="93" t="str">
        <f>IF(ISTEXT(INDEX('Abs Formation'!$B$4:$T$369,MATCH(CK$9*1,Tableau6[Date],0),MATCH(Tableau3[[#This Row],[Nom Prénom]],Tableau6[[#Headers],[Infirmière]:[Personne 19]],0)))=TRUE,"Form","")</f>
        <v/>
      </c>
      <c r="CL29" s="93" t="str">
        <f>IF(ISTEXT(INDEX('Abs Formation'!$B$4:$T$369,MATCH(CL$9*1,Tableau6[Date],0),MATCH(Tableau3[[#This Row],[Nom Prénom]],Tableau6[[#Headers],[Infirmière]:[Personne 19]],0)))=TRUE,"Form","")</f>
        <v/>
      </c>
      <c r="CM29" s="93" t="str">
        <f>IF(ISTEXT(INDEX('Abs Formation'!$B$4:$T$369,MATCH(CM$9*1,Tableau6[Date],0),MATCH(Tableau3[[#This Row],[Nom Prénom]],Tableau6[[#Headers],[Infirmière]:[Personne 19]],0)))=TRUE,"Form","")</f>
        <v/>
      </c>
      <c r="CN29" s="93" t="str">
        <f>IF(ISTEXT(INDEX('Abs Formation'!$B$4:$T$369,MATCH(CN$9*1,Tableau6[Date],0),MATCH(Tableau3[[#This Row],[Nom Prénom]],Tableau6[[#Headers],[Infirmière]:[Personne 19]],0)))=TRUE,"Form","")</f>
        <v/>
      </c>
      <c r="CO29" s="93" t="str">
        <f>IF(ISTEXT(INDEX('Abs Formation'!$B$4:$T$369,MATCH(CO$9*1,Tableau6[Date],0),MATCH(Tableau3[[#This Row],[Nom Prénom]],Tableau6[[#Headers],[Infirmière]:[Personne 19]],0)))=TRUE,"Form","")</f>
        <v/>
      </c>
      <c r="CP29" s="93" t="str">
        <f>IF(ISTEXT(INDEX('Abs Formation'!$B$4:$T$369,MATCH(CP$9*1,Tableau6[Date],0),MATCH(Tableau3[[#This Row],[Nom Prénom]],Tableau6[[#Headers],[Infirmière]:[Personne 19]],0)))=TRUE,"Form","")</f>
        <v/>
      </c>
      <c r="CQ29" s="93" t="str">
        <f>IF(ISTEXT(INDEX('Abs Formation'!$B$4:$T$369,MATCH(CQ$9*1,Tableau6[Date],0),MATCH(Tableau3[[#This Row],[Nom Prénom]],Tableau6[[#Headers],[Infirmière]:[Personne 19]],0)))=TRUE,"Form","")</f>
        <v/>
      </c>
      <c r="CR29" s="93" t="str">
        <f>IF(ISTEXT(INDEX('Abs Formation'!$B$4:$T$369,MATCH(CR$9*1,Tableau6[Date],0),MATCH(Tableau3[[#This Row],[Nom Prénom]],Tableau6[[#Headers],[Infirmière]:[Personne 19]],0)))=TRUE,"Form","")</f>
        <v/>
      </c>
      <c r="CS29" s="93" t="str">
        <f>IF(ISTEXT(INDEX('Abs Formation'!$B$4:$T$369,MATCH(CS$9*1,Tableau6[Date],0),MATCH(Tableau3[[#This Row],[Nom Prénom]],Tableau6[[#Headers],[Infirmière]:[Personne 19]],0)))=TRUE,"Form","")</f>
        <v/>
      </c>
      <c r="CT29" s="93" t="str">
        <f>IF(ISTEXT(INDEX('Abs Formation'!$B$4:$T$369,MATCH(CT$9*1,Tableau6[Date],0),MATCH(Tableau3[[#This Row],[Nom Prénom]],Tableau6[[#Headers],[Infirmière]:[Personne 19]],0)))=TRUE,"Form","")</f>
        <v/>
      </c>
      <c r="CU29" s="93" t="str">
        <f>IF(ISTEXT(INDEX('Abs Formation'!$B$4:$T$369,MATCH(CU$9*1,Tableau6[Date],0),MATCH(Tableau3[[#This Row],[Nom Prénom]],Tableau6[[#Headers],[Infirmière]:[Personne 19]],0)))=TRUE,"Form","")</f>
        <v/>
      </c>
      <c r="CV29" s="93" t="str">
        <f>IF(ISTEXT(INDEX('Abs Formation'!$B$4:$T$369,MATCH(CV$9*1,Tableau6[Date],0),MATCH(Tableau3[[#This Row],[Nom Prénom]],Tableau6[[#Headers],[Infirmière]:[Personne 19]],0)))=TRUE,"Form","")</f>
        <v/>
      </c>
      <c r="CW29" s="93" t="str">
        <f>IF(ISTEXT(INDEX('Abs Formation'!$B$4:$T$369,MATCH(CW$9*1,Tableau6[Date],0),MATCH(Tableau3[[#This Row],[Nom Prénom]],Tableau6[[#Headers],[Infirmière]:[Personne 19]],0)))=TRUE,"Form","")</f>
        <v/>
      </c>
      <c r="CX29" s="93" t="str">
        <f>IF(ISTEXT(INDEX('Abs Formation'!$B$4:$T$369,MATCH(CX$9*1,Tableau6[Date],0),MATCH(Tableau3[[#This Row],[Nom Prénom]],Tableau6[[#Headers],[Infirmière]:[Personne 19]],0)))=TRUE,"Form","")</f>
        <v/>
      </c>
      <c r="CY29" s="93" t="str">
        <f>IF(ISTEXT(INDEX('Abs Formation'!$B$4:$T$369,MATCH(CY$9*1,Tableau6[Date],0),MATCH(Tableau3[[#This Row],[Nom Prénom]],Tableau6[[#Headers],[Infirmière]:[Personne 19]],0)))=TRUE,"Form","")</f>
        <v/>
      </c>
      <c r="CZ29" s="93" t="str">
        <f>IF(ISTEXT(INDEX('Abs Formation'!$B$4:$T$369,MATCH(CZ$9*1,Tableau6[Date],0),MATCH(Tableau3[[#This Row],[Nom Prénom]],Tableau6[[#Headers],[Infirmière]:[Personne 19]],0)))=TRUE,"Form","")</f>
        <v/>
      </c>
      <c r="DA29" s="93" t="str">
        <f>IF(ISTEXT(INDEX('Abs Formation'!$B$4:$T$369,MATCH(DA$9*1,Tableau6[Date],0),MATCH(Tableau3[[#This Row],[Nom Prénom]],Tableau6[[#Headers],[Infirmière]:[Personne 19]],0)))=TRUE,"Form","")</f>
        <v/>
      </c>
      <c r="DB29" s="94" t="str">
        <f>IF(ISTEXT(INDEX('Abs Formation'!$B$4:$T$369,MATCH(DB$9*1,Tableau6[Date],0),MATCH(Tableau3[[#This Row],[Nom Prénom]],Tableau6[[#Headers],[Infirmière]:[Personne 19]],0)))=TRUE,"Form","")</f>
        <v/>
      </c>
      <c r="DC29" s="94" t="str">
        <f>IF(ISTEXT(INDEX('Abs Formation'!$B$4:$T$369,MATCH(DC$9*1,Tableau6[Date],0),MATCH(Tableau3[[#This Row],[Nom Prénom]],Tableau6[[#Headers],[Infirmière]:[Personne 19]],0)))=TRUE,"Form","")</f>
        <v/>
      </c>
      <c r="DD29" s="94" t="str">
        <f>IF(ISTEXT(INDEX('Abs Formation'!$B$4:$T$369,MATCH(DD$9*1,Tableau6[Date],0),MATCH(Tableau3[[#This Row],[Nom Prénom]],Tableau6[[#Headers],[Infirmière]:[Personne 19]],0)))=TRUE,"Form","")</f>
        <v/>
      </c>
      <c r="DE29" s="94" t="str">
        <f>IF(ISTEXT(INDEX('Abs Formation'!$B$4:$T$369,MATCH(DE$9*1,Tableau6[Date],0),MATCH(Tableau3[[#This Row],[Nom Prénom]],Tableau6[[#Headers],[Infirmière]:[Personne 19]],0)))=TRUE,"Form","")</f>
        <v/>
      </c>
      <c r="DF29" s="94" t="str">
        <f>IF(ISTEXT(INDEX('Abs Formation'!$B$4:$T$369,MATCH(DF$9*1,Tableau6[Date],0),MATCH(Tableau3[[#This Row],[Nom Prénom]],Tableau6[[#Headers],[Infirmière]:[Personne 19]],0)))=TRUE,"Form","")</f>
        <v/>
      </c>
      <c r="DG29" s="94" t="str">
        <f>IF(ISTEXT(INDEX('Abs Formation'!$B$4:$T$369,MATCH(DG$9*1,Tableau6[Date],0),MATCH(Tableau3[[#This Row],[Nom Prénom]],Tableau6[[#Headers],[Infirmière]:[Personne 19]],0)))=TRUE,"Form","")</f>
        <v/>
      </c>
      <c r="DH29" s="94" t="str">
        <f>IF(ISTEXT(INDEX('Abs Formation'!$B$4:$T$369,MATCH(DH$9*1,Tableau6[Date],0),MATCH(Tableau3[[#This Row],[Nom Prénom]],Tableau6[[#Headers],[Infirmière]:[Personne 19]],0)))=TRUE,"Form","")</f>
        <v/>
      </c>
      <c r="DI29" s="94" t="str">
        <f>IF(ISTEXT(INDEX('Abs Formation'!$B$4:$T$369,MATCH(DI$9*1,Tableau6[Date],0),MATCH(Tableau3[[#This Row],[Nom Prénom]],Tableau6[[#Headers],[Infirmière]:[Personne 19]],0)))=TRUE,"Form","")</f>
        <v/>
      </c>
      <c r="DJ29" s="94" t="str">
        <f>IF(ISTEXT(INDEX('Abs Formation'!$B$4:$T$369,MATCH(DJ$9*1,Tableau6[Date],0),MATCH(Tableau3[[#This Row],[Nom Prénom]],Tableau6[[#Headers],[Infirmière]:[Personne 19]],0)))=TRUE,"Form","")</f>
        <v/>
      </c>
      <c r="DK29" s="94" t="str">
        <f>IF(ISTEXT(INDEX('Abs Formation'!$B$4:$T$369,MATCH(DK$9*1,Tableau6[Date],0),MATCH(Tableau3[[#This Row],[Nom Prénom]],Tableau6[[#Headers],[Infirmière]:[Personne 19]],0)))=TRUE,"Form","")</f>
        <v/>
      </c>
      <c r="DL29" s="94" t="str">
        <f>IF(ISTEXT(INDEX('Abs Formation'!$B$4:$T$369,MATCH(DL$9*1,Tableau6[Date],0),MATCH(Tableau3[[#This Row],[Nom Prénom]],Tableau6[[#Headers],[Infirmière]:[Personne 19]],0)))=TRUE,"Form","")</f>
        <v/>
      </c>
      <c r="DM29" s="94" t="str">
        <f>IF(ISTEXT(INDEX('Abs Formation'!$B$4:$T$369,MATCH(DM$9*1,Tableau6[Date],0),MATCH(Tableau3[[#This Row],[Nom Prénom]],Tableau6[[#Headers],[Infirmière]:[Personne 19]],0)))=TRUE,"Form","")</f>
        <v/>
      </c>
      <c r="DN29" s="94" t="str">
        <f>IF(ISTEXT(INDEX('Abs Formation'!$B$4:$T$369,MATCH(DN$9*1,Tableau6[Date],0),MATCH(Tableau3[[#This Row],[Nom Prénom]],Tableau6[[#Headers],[Infirmière]:[Personne 19]],0)))=TRUE,"Form","")</f>
        <v/>
      </c>
      <c r="DO29" s="94" t="str">
        <f>IF(ISTEXT(INDEX('Abs Formation'!$B$4:$T$369,MATCH(DO$9*1,Tableau6[Date],0),MATCH(Tableau3[[#This Row],[Nom Prénom]],Tableau6[[#Headers],[Infirmière]:[Personne 19]],0)))=TRUE,"Form","")</f>
        <v/>
      </c>
      <c r="DP29" s="94" t="str">
        <f>IF(ISTEXT(INDEX('Abs Formation'!$B$4:$T$369,MATCH(DP$9*1,Tableau6[Date],0),MATCH(Tableau3[[#This Row],[Nom Prénom]],Tableau6[[#Headers],[Infirmière]:[Personne 19]],0)))=TRUE,"Form","")</f>
        <v/>
      </c>
      <c r="DQ29" s="94" t="str">
        <f>IF(ISTEXT(INDEX('Abs Formation'!$B$4:$T$369,MATCH(DQ$9*1,Tableau6[Date],0),MATCH(Tableau3[[#This Row],[Nom Prénom]],Tableau6[[#Headers],[Infirmière]:[Personne 19]],0)))=TRUE,"Form","")</f>
        <v/>
      </c>
      <c r="DR29" s="94" t="str">
        <f>IF(ISTEXT(INDEX('Abs Formation'!$B$4:$T$369,MATCH(DR$9*1,Tableau6[Date],0),MATCH(Tableau3[[#This Row],[Nom Prénom]],Tableau6[[#Headers],[Infirmière]:[Personne 19]],0)))=TRUE,"Form","")</f>
        <v/>
      </c>
      <c r="DS29" s="94" t="str">
        <f>IF(ISTEXT(INDEX('Abs Formation'!$B$4:$T$369,MATCH(DS$9*1,Tableau6[Date],0),MATCH(Tableau3[[#This Row],[Nom Prénom]],Tableau6[[#Headers],[Infirmière]:[Personne 19]],0)))=TRUE,"Form","")</f>
        <v/>
      </c>
      <c r="DT29" s="94" t="str">
        <f>IF(ISTEXT(INDEX('Abs Formation'!$B$4:$T$369,MATCH(DT$9*1,Tableau6[Date],0),MATCH(Tableau3[[#This Row],[Nom Prénom]],Tableau6[[#Headers],[Infirmière]:[Personne 19]],0)))=TRUE,"Form","")</f>
        <v/>
      </c>
      <c r="DU29" s="94" t="str">
        <f>IF(ISTEXT(INDEX('Abs Formation'!$B$4:$T$369,MATCH(DU$9*1,Tableau6[Date],0),MATCH(Tableau3[[#This Row],[Nom Prénom]],Tableau6[[#Headers],[Infirmière]:[Personne 19]],0)))=TRUE,"Form","")</f>
        <v/>
      </c>
      <c r="DV29" s="94" t="str">
        <f>IF(ISTEXT(INDEX('Abs Formation'!$B$4:$T$369,MATCH(DV$9*1,Tableau6[Date],0),MATCH(Tableau3[[#This Row],[Nom Prénom]],Tableau6[[#Headers],[Infirmière]:[Personne 19]],0)))=TRUE,"Form","")</f>
        <v/>
      </c>
      <c r="DW29" s="94" t="str">
        <f>IF(ISTEXT(INDEX('Abs Formation'!$B$4:$T$369,MATCH(DW$9*1,Tableau6[Date],0),MATCH(Tableau3[[#This Row],[Nom Prénom]],Tableau6[[#Headers],[Infirmière]:[Personne 19]],0)))=TRUE,"Form","")</f>
        <v/>
      </c>
      <c r="DX29" s="94" t="str">
        <f>IF(ISTEXT(INDEX('Abs Formation'!$B$4:$T$369,MATCH(DX$9*1,Tableau6[Date],0),MATCH(Tableau3[[#This Row],[Nom Prénom]],Tableau6[[#Headers],[Infirmière]:[Personne 19]],0)))=TRUE,"Form","")</f>
        <v/>
      </c>
      <c r="DY29" s="94" t="str">
        <f>IF(ISTEXT(INDEX('Abs Formation'!$B$4:$T$369,MATCH(DY$9*1,Tableau6[Date],0),MATCH(Tableau3[[#This Row],[Nom Prénom]],Tableau6[[#Headers],[Infirmière]:[Personne 19]],0)))=TRUE,"Form","")</f>
        <v/>
      </c>
      <c r="DZ29" s="94" t="str">
        <f>IF(ISTEXT(INDEX('Abs Formation'!$B$4:$T$369,MATCH(DZ$9*1,Tableau6[Date],0),MATCH(Tableau3[[#This Row],[Nom Prénom]],Tableau6[[#Headers],[Infirmière]:[Personne 19]],0)))=TRUE,"Form","")</f>
        <v/>
      </c>
      <c r="EA29" s="94" t="str">
        <f>IF(ISTEXT(INDEX('Abs Formation'!$B$4:$T$369,MATCH(EA$9*1,Tableau6[Date],0),MATCH(Tableau3[[#This Row],[Nom Prénom]],Tableau6[[#Headers],[Infirmière]:[Personne 19]],0)))=TRUE,"Form","")</f>
        <v/>
      </c>
      <c r="EB29" s="94" t="str">
        <f>IF(ISTEXT(INDEX('Abs Formation'!$B$4:$T$369,MATCH(EB$9*1,Tableau6[Date],0),MATCH(Tableau3[[#This Row],[Nom Prénom]],Tableau6[[#Headers],[Infirmière]:[Personne 19]],0)))=TRUE,"Form","")</f>
        <v/>
      </c>
      <c r="EC29" s="94" t="str">
        <f>IF(ISTEXT(INDEX('Abs Formation'!$B$4:$T$369,MATCH(EC$9*1,Tableau6[Date],0),MATCH(Tableau3[[#This Row],[Nom Prénom]],Tableau6[[#Headers],[Infirmière]:[Personne 19]],0)))=TRUE,"Form","")</f>
        <v/>
      </c>
      <c r="ED29" s="94" t="str">
        <f>IF(ISTEXT(INDEX('Abs Formation'!$B$4:$T$369,MATCH(ED$9*1,Tableau6[Date],0),MATCH(Tableau3[[#This Row],[Nom Prénom]],Tableau6[[#Headers],[Infirmière]:[Personne 19]],0)))=TRUE,"Form","")</f>
        <v/>
      </c>
      <c r="EE29" s="94" t="str">
        <f>IF(ISTEXT(INDEX('Abs Formation'!$B$4:$T$369,MATCH(EE$9*1,Tableau6[Date],0),MATCH(Tableau3[[#This Row],[Nom Prénom]],Tableau6[[#Headers],[Infirmière]:[Personne 19]],0)))=TRUE,"Form","")</f>
        <v/>
      </c>
      <c r="EF29" s="95" t="str">
        <f>IF(ISTEXT(INDEX('Abs Formation'!$B$4:$T$369,MATCH(EF$9*1,Tableau6[Date],0),MATCH(Tableau3[[#This Row],[Nom Prénom]],Tableau6[[#Headers],[Infirmière]:[Personne 19]],0)))=TRUE,"Form","")</f>
        <v/>
      </c>
      <c r="EG29" s="95" t="str">
        <f>IF(ISTEXT(INDEX('Abs Formation'!$B$4:$T$369,MATCH(EG$9*1,Tableau6[Date],0),MATCH(Tableau3[[#This Row],[Nom Prénom]],Tableau6[[#Headers],[Infirmière]:[Personne 19]],0)))=TRUE,"Form","")</f>
        <v/>
      </c>
      <c r="EH29" s="95" t="str">
        <f>IF(ISTEXT(INDEX('Abs Formation'!$B$4:$T$369,MATCH(EH$9*1,Tableau6[Date],0),MATCH(Tableau3[[#This Row],[Nom Prénom]],Tableau6[[#Headers],[Infirmière]:[Personne 19]],0)))=TRUE,"Form","")</f>
        <v/>
      </c>
      <c r="EI29" s="95" t="str">
        <f>IF(ISTEXT(INDEX('Abs Formation'!$B$4:$T$369,MATCH(EI$9*1,Tableau6[Date],0),MATCH(Tableau3[[#This Row],[Nom Prénom]],Tableau6[[#Headers],[Infirmière]:[Personne 19]],0)))=TRUE,"Form","")</f>
        <v/>
      </c>
      <c r="EJ29" s="95" t="str">
        <f>IF(ISTEXT(INDEX('Abs Formation'!$B$4:$T$369,MATCH(EJ$9*1,Tableau6[Date],0),MATCH(Tableau3[[#This Row],[Nom Prénom]],Tableau6[[#Headers],[Infirmière]:[Personne 19]],0)))=TRUE,"Form","")</f>
        <v/>
      </c>
      <c r="EK29" s="95" t="str">
        <f>IF(ISTEXT(INDEX('Abs Formation'!$B$4:$T$369,MATCH(EK$9*1,Tableau6[Date],0),MATCH(Tableau3[[#This Row],[Nom Prénom]],Tableau6[[#Headers],[Infirmière]:[Personne 19]],0)))=TRUE,"Form","")</f>
        <v/>
      </c>
      <c r="EL29" s="95" t="str">
        <f>IF(ISTEXT(INDEX('Abs Formation'!$B$4:$T$369,MATCH(EL$9*1,Tableau6[Date],0),MATCH(Tableau3[[#This Row],[Nom Prénom]],Tableau6[[#Headers],[Infirmière]:[Personne 19]],0)))=TRUE,"Form","")</f>
        <v/>
      </c>
      <c r="EM29" s="95" t="str">
        <f>IF(ISTEXT(INDEX('Abs Formation'!$B$4:$T$369,MATCH(EM$9*1,Tableau6[Date],0),MATCH(Tableau3[[#This Row],[Nom Prénom]],Tableau6[[#Headers],[Infirmière]:[Personne 19]],0)))=TRUE,"Form","")</f>
        <v/>
      </c>
      <c r="EN29" s="95" t="str">
        <f>IF(ISTEXT(INDEX('Abs Formation'!$B$4:$T$369,MATCH(EN$9*1,Tableau6[Date],0),MATCH(Tableau3[[#This Row],[Nom Prénom]],Tableau6[[#Headers],[Infirmière]:[Personne 19]],0)))=TRUE,"Form","")</f>
        <v/>
      </c>
      <c r="EO29" s="95" t="str">
        <f>IF(ISTEXT(INDEX('Abs Formation'!$B$4:$T$369,MATCH(EO$9*1,Tableau6[Date],0),MATCH(Tableau3[[#This Row],[Nom Prénom]],Tableau6[[#Headers],[Infirmière]:[Personne 19]],0)))=TRUE,"Form","")</f>
        <v/>
      </c>
      <c r="EP29" s="95" t="str">
        <f>IF(ISTEXT(INDEX('Abs Formation'!$B$4:$T$369,MATCH(EP$9*1,Tableau6[Date],0),MATCH(Tableau3[[#This Row],[Nom Prénom]],Tableau6[[#Headers],[Infirmière]:[Personne 19]],0)))=TRUE,"Form","")</f>
        <v/>
      </c>
      <c r="EQ29" s="95" t="str">
        <f>IF(ISTEXT(INDEX('Abs Formation'!$B$4:$T$369,MATCH(EQ$9*1,Tableau6[Date],0),MATCH(Tableau3[[#This Row],[Nom Prénom]],Tableau6[[#Headers],[Infirmière]:[Personne 19]],0)))=TRUE,"Form","")</f>
        <v/>
      </c>
      <c r="ER29" s="95" t="str">
        <f>IF(ISTEXT(INDEX('Abs Formation'!$B$4:$T$369,MATCH(ER$9*1,Tableau6[Date],0),MATCH(Tableau3[[#This Row],[Nom Prénom]],Tableau6[[#Headers],[Infirmière]:[Personne 19]],0)))=TRUE,"Form","")</f>
        <v/>
      </c>
      <c r="ES29" s="95" t="str">
        <f>IF(ISTEXT(INDEX('Abs Formation'!$B$4:$T$369,MATCH(ES$9*1,Tableau6[Date],0),MATCH(Tableau3[[#This Row],[Nom Prénom]],Tableau6[[#Headers],[Infirmière]:[Personne 19]],0)))=TRUE,"Form","")</f>
        <v/>
      </c>
      <c r="ET29" s="95" t="str">
        <f>IF(ISTEXT(INDEX('Abs Formation'!$B$4:$T$369,MATCH(ET$9*1,Tableau6[Date],0),MATCH(Tableau3[[#This Row],[Nom Prénom]],Tableau6[[#Headers],[Infirmière]:[Personne 19]],0)))=TRUE,"Form","")</f>
        <v/>
      </c>
      <c r="EU29" s="95" t="str">
        <f>IF(ISTEXT(INDEX('Abs Formation'!$B$4:$T$369,MATCH(EU$9*1,Tableau6[Date],0),MATCH(Tableau3[[#This Row],[Nom Prénom]],Tableau6[[#Headers],[Infirmière]:[Personne 19]],0)))=TRUE,"Form","")</f>
        <v/>
      </c>
      <c r="EV29" s="95" t="str">
        <f>IF(ISTEXT(INDEX('Abs Formation'!$B$4:$T$369,MATCH(EV$9*1,Tableau6[Date],0),MATCH(Tableau3[[#This Row],[Nom Prénom]],Tableau6[[#Headers],[Infirmière]:[Personne 19]],0)))=TRUE,"Form","")</f>
        <v/>
      </c>
      <c r="EW29" s="95" t="str">
        <f>IF(ISTEXT(INDEX('Abs Formation'!$B$4:$T$369,MATCH(EW$9*1,Tableau6[Date],0),MATCH(Tableau3[[#This Row],[Nom Prénom]],Tableau6[[#Headers],[Infirmière]:[Personne 19]],0)))=TRUE,"Form","")</f>
        <v/>
      </c>
      <c r="EX29" s="95" t="str">
        <f>IF(ISTEXT(INDEX('Abs Formation'!$B$4:$T$369,MATCH(EX$9*1,Tableau6[Date],0),MATCH(Tableau3[[#This Row],[Nom Prénom]],Tableau6[[#Headers],[Infirmière]:[Personne 19]],0)))=TRUE,"Form","")</f>
        <v/>
      </c>
      <c r="EY29" s="95" t="str">
        <f>IF(ISTEXT(INDEX('Abs Formation'!$B$4:$T$369,MATCH(EY$9*1,Tableau6[Date],0),MATCH(Tableau3[[#This Row],[Nom Prénom]],Tableau6[[#Headers],[Infirmière]:[Personne 19]],0)))=TRUE,"Form","")</f>
        <v/>
      </c>
      <c r="EZ29" s="95" t="str">
        <f>IF(ISTEXT(INDEX('Abs Formation'!$B$4:$T$369,MATCH(EZ$9*1,Tableau6[Date],0),MATCH(Tableau3[[#This Row],[Nom Prénom]],Tableau6[[#Headers],[Infirmière]:[Personne 19]],0)))=TRUE,"Form","")</f>
        <v/>
      </c>
      <c r="FA29" s="95" t="str">
        <f>IF(ISTEXT(INDEX('Abs Formation'!$B$4:$T$369,MATCH(FA$9*1,Tableau6[Date],0),MATCH(Tableau3[[#This Row],[Nom Prénom]],Tableau6[[#Headers],[Infirmière]:[Personne 19]],0)))=TRUE,"Form","")</f>
        <v/>
      </c>
      <c r="FB29" s="95" t="str">
        <f>IF(ISTEXT(INDEX('Abs Formation'!$B$4:$T$369,MATCH(FB$9*1,Tableau6[Date],0),MATCH(Tableau3[[#This Row],[Nom Prénom]],Tableau6[[#Headers],[Infirmière]:[Personne 19]],0)))=TRUE,"Form","")</f>
        <v/>
      </c>
      <c r="FC29" s="95" t="str">
        <f>IF(ISTEXT(INDEX('Abs Formation'!$B$4:$T$369,MATCH(FC$9*1,Tableau6[Date],0),MATCH(Tableau3[[#This Row],[Nom Prénom]],Tableau6[[#Headers],[Infirmière]:[Personne 19]],0)))=TRUE,"Form","")</f>
        <v/>
      </c>
      <c r="FD29" s="95" t="str">
        <f>IF(ISTEXT(INDEX('Abs Formation'!$B$4:$T$369,MATCH(FD$9*1,Tableau6[Date],0),MATCH(Tableau3[[#This Row],[Nom Prénom]],Tableau6[[#Headers],[Infirmière]:[Personne 19]],0)))=TRUE,"Form","")</f>
        <v/>
      </c>
      <c r="FE29" s="95" t="str">
        <f>IF(ISTEXT(INDEX('Abs Formation'!$B$4:$T$369,MATCH(FE$9*1,Tableau6[Date],0),MATCH(Tableau3[[#This Row],[Nom Prénom]],Tableau6[[#Headers],[Infirmière]:[Personne 19]],0)))=TRUE,"Form","")</f>
        <v/>
      </c>
      <c r="FF29" s="95" t="str">
        <f>IF(ISTEXT(INDEX('Abs Formation'!$B$4:$T$369,MATCH(FF$9*1,Tableau6[Date],0),MATCH(Tableau3[[#This Row],[Nom Prénom]],Tableau6[[#Headers],[Infirmière]:[Personne 19]],0)))=TRUE,"Form","")</f>
        <v/>
      </c>
      <c r="FG29" s="95" t="str">
        <f>IF(ISTEXT(INDEX('Abs Formation'!$B$4:$T$369,MATCH(FG$9*1,Tableau6[Date],0),MATCH(Tableau3[[#This Row],[Nom Prénom]],Tableau6[[#Headers],[Infirmière]:[Personne 19]],0)))=TRUE,"Form","")</f>
        <v/>
      </c>
      <c r="FH29" s="95" t="str">
        <f>IF(ISTEXT(INDEX('Abs Formation'!$B$4:$T$369,MATCH(FH$9*1,Tableau6[Date],0),MATCH(Tableau3[[#This Row],[Nom Prénom]],Tableau6[[#Headers],[Infirmière]:[Personne 19]],0)))=TRUE,"Form","")</f>
        <v/>
      </c>
      <c r="FI29" s="95" t="str">
        <f>IF(ISTEXT(INDEX('Abs Formation'!$B$4:$T$369,MATCH(FI$9*1,Tableau6[Date],0),MATCH(Tableau3[[#This Row],[Nom Prénom]],Tableau6[[#Headers],[Infirmière]:[Personne 19]],0)))=TRUE,"Form","")</f>
        <v/>
      </c>
      <c r="FJ29" s="95" t="str">
        <f>IF(ISTEXT(INDEX('Abs Formation'!$B$4:$T$369,MATCH(FJ$9*1,Tableau6[Date],0),MATCH(Tableau3[[#This Row],[Nom Prénom]],Tableau6[[#Headers],[Infirmière]:[Personne 19]],0)))=TRUE,"Form","")</f>
        <v/>
      </c>
      <c r="FK29" s="96" t="str">
        <f>IF(ISTEXT(INDEX('Abs Formation'!$B$4:$T$369,MATCH(FK$9*1,Tableau6[Date],0),MATCH(Tableau3[[#This Row],[Nom Prénom]],Tableau6[[#Headers],[Infirmière]:[Personne 19]],0)))=TRUE,"Form","")</f>
        <v/>
      </c>
      <c r="FL29" s="96" t="str">
        <f>IF(ISTEXT(INDEX('Abs Formation'!$B$4:$T$369,MATCH(FL$9*1,Tableau6[Date],0),MATCH(Tableau3[[#This Row],[Nom Prénom]],Tableau6[[#Headers],[Infirmière]:[Personne 19]],0)))=TRUE,"Form","")</f>
        <v/>
      </c>
      <c r="FM29" s="96" t="str">
        <f>IF(ISTEXT(INDEX('Abs Formation'!$B$4:$T$369,MATCH(FM$9*1,Tableau6[Date],0),MATCH(Tableau3[[#This Row],[Nom Prénom]],Tableau6[[#Headers],[Infirmière]:[Personne 19]],0)))=TRUE,"Form","")</f>
        <v/>
      </c>
      <c r="FN29" s="96" t="str">
        <f>IF(ISTEXT(INDEX('Abs Formation'!$B$4:$T$369,MATCH(FN$9*1,Tableau6[Date],0),MATCH(Tableau3[[#This Row],[Nom Prénom]],Tableau6[[#Headers],[Infirmière]:[Personne 19]],0)))=TRUE,"Form","")</f>
        <v/>
      </c>
      <c r="FO29" s="96" t="str">
        <f>IF(ISTEXT(INDEX('Abs Formation'!$B$4:$T$369,MATCH(FO$9*1,Tableau6[Date],0),MATCH(Tableau3[[#This Row],[Nom Prénom]],Tableau6[[#Headers],[Infirmière]:[Personne 19]],0)))=TRUE,"Form","")</f>
        <v/>
      </c>
      <c r="FP29" s="96" t="str">
        <f>IF(ISTEXT(INDEX('Abs Formation'!$B$4:$T$369,MATCH(FP$9*1,Tableau6[Date],0),MATCH(Tableau3[[#This Row],[Nom Prénom]],Tableau6[[#Headers],[Infirmière]:[Personne 19]],0)))=TRUE,"Form","")</f>
        <v/>
      </c>
      <c r="FQ29" s="96" t="str">
        <f>IF(ISTEXT(INDEX('Abs Formation'!$B$4:$T$369,MATCH(FQ$9*1,Tableau6[Date],0),MATCH(Tableau3[[#This Row],[Nom Prénom]],Tableau6[[#Headers],[Infirmière]:[Personne 19]],0)))=TRUE,"Form","")</f>
        <v/>
      </c>
      <c r="FR29" s="96" t="str">
        <f>IF(ISTEXT(INDEX('Abs Formation'!$B$4:$T$369,MATCH(FR$9*1,Tableau6[Date],0),MATCH(Tableau3[[#This Row],[Nom Prénom]],Tableau6[[#Headers],[Infirmière]:[Personne 19]],0)))=TRUE,"Form","")</f>
        <v/>
      </c>
      <c r="FS29" s="96" t="str">
        <f>IF(ISTEXT(INDEX('Abs Formation'!$B$4:$T$369,MATCH(FS$9*1,Tableau6[Date],0),MATCH(Tableau3[[#This Row],[Nom Prénom]],Tableau6[[#Headers],[Infirmière]:[Personne 19]],0)))=TRUE,"Form","")</f>
        <v/>
      </c>
      <c r="FT29" s="96" t="str">
        <f>IF(ISTEXT(INDEX('Abs Formation'!$B$4:$T$369,MATCH(FT$9*1,Tableau6[Date],0),MATCH(Tableau3[[#This Row],[Nom Prénom]],Tableau6[[#Headers],[Infirmière]:[Personne 19]],0)))=TRUE,"Form","")</f>
        <v/>
      </c>
      <c r="FU29" s="96" t="str">
        <f>IF(ISTEXT(INDEX('Abs Formation'!$B$4:$T$369,MATCH(FU$9*1,Tableau6[Date],0),MATCH(Tableau3[[#This Row],[Nom Prénom]],Tableau6[[#Headers],[Infirmière]:[Personne 19]],0)))=TRUE,"Form","")</f>
        <v/>
      </c>
      <c r="FV29" s="96" t="str">
        <f>IF(ISTEXT(INDEX('Abs Formation'!$B$4:$T$369,MATCH(FV$9*1,Tableau6[Date],0),MATCH(Tableau3[[#This Row],[Nom Prénom]],Tableau6[[#Headers],[Infirmière]:[Personne 19]],0)))=TRUE,"Form","")</f>
        <v/>
      </c>
      <c r="FW29" s="96" t="str">
        <f>IF(ISTEXT(INDEX('Abs Formation'!$B$4:$T$369,MATCH(FW$9*1,Tableau6[Date],0),MATCH(Tableau3[[#This Row],[Nom Prénom]],Tableau6[[#Headers],[Infirmière]:[Personne 19]],0)))=TRUE,"Form","")</f>
        <v/>
      </c>
      <c r="FX29" s="96" t="str">
        <f>IF(ISTEXT(INDEX('Abs Formation'!$B$4:$T$369,MATCH(FX$9*1,Tableau6[Date],0),MATCH(Tableau3[[#This Row],[Nom Prénom]],Tableau6[[#Headers],[Infirmière]:[Personne 19]],0)))=TRUE,"Form","")</f>
        <v/>
      </c>
      <c r="FY29" s="96" t="str">
        <f>IF(ISTEXT(INDEX('Abs Formation'!$B$4:$T$369,MATCH(FY$9*1,Tableau6[Date],0),MATCH(Tableau3[[#This Row],[Nom Prénom]],Tableau6[[#Headers],[Infirmière]:[Personne 19]],0)))=TRUE,"Form","")</f>
        <v/>
      </c>
      <c r="FZ29" s="96" t="str">
        <f>IF(ISTEXT(INDEX('Abs Formation'!$B$4:$T$369,MATCH(FZ$9*1,Tableau6[Date],0),MATCH(Tableau3[[#This Row],[Nom Prénom]],Tableau6[[#Headers],[Infirmière]:[Personne 19]],0)))=TRUE,"Form","")</f>
        <v/>
      </c>
      <c r="GA29" s="96" t="str">
        <f>IF(ISTEXT(INDEX('Abs Formation'!$B$4:$T$369,MATCH(GA$9*1,Tableau6[Date],0),MATCH(Tableau3[[#This Row],[Nom Prénom]],Tableau6[[#Headers],[Infirmière]:[Personne 19]],0)))=TRUE,"Form","")</f>
        <v/>
      </c>
      <c r="GB29" s="96" t="str">
        <f>IF(ISTEXT(INDEX('Abs Formation'!$B$4:$T$369,MATCH(GB$9*1,Tableau6[Date],0),MATCH(Tableau3[[#This Row],[Nom Prénom]],Tableau6[[#Headers],[Infirmière]:[Personne 19]],0)))=TRUE,"Form","")</f>
        <v/>
      </c>
      <c r="GC29" s="96" t="str">
        <f>IF(ISTEXT(INDEX('Abs Formation'!$B$4:$T$369,MATCH(GC$9*1,Tableau6[Date],0),MATCH(Tableau3[[#This Row],[Nom Prénom]],Tableau6[[#Headers],[Infirmière]:[Personne 19]],0)))=TRUE,"Form","")</f>
        <v/>
      </c>
      <c r="GD29" s="96" t="str">
        <f>IF(ISTEXT(INDEX('Abs Formation'!$B$4:$T$369,MATCH(GD$9*1,Tableau6[Date],0),MATCH(Tableau3[[#This Row],[Nom Prénom]],Tableau6[[#Headers],[Infirmière]:[Personne 19]],0)))=TRUE,"Form","")</f>
        <v/>
      </c>
      <c r="GE29" s="96" t="str">
        <f>IF(ISTEXT(INDEX('Abs Formation'!$B$4:$T$369,MATCH(GE$9*1,Tableau6[Date],0),MATCH(Tableau3[[#This Row],[Nom Prénom]],Tableau6[[#Headers],[Infirmière]:[Personne 19]],0)))=TRUE,"Form","")</f>
        <v/>
      </c>
      <c r="GF29" s="96" t="str">
        <f>IF(ISTEXT(INDEX('Abs Formation'!$B$4:$T$369,MATCH(GF$9*1,Tableau6[Date],0),MATCH(Tableau3[[#This Row],[Nom Prénom]],Tableau6[[#Headers],[Infirmière]:[Personne 19]],0)))=TRUE,"Form","")</f>
        <v/>
      </c>
      <c r="GG29" s="96" t="str">
        <f>IF(ISTEXT(INDEX('Abs Formation'!$B$4:$T$369,MATCH(GG$9*1,Tableau6[Date],0),MATCH(Tableau3[[#This Row],[Nom Prénom]],Tableau6[[#Headers],[Infirmière]:[Personne 19]],0)))=TRUE,"Form","")</f>
        <v/>
      </c>
      <c r="GH29" s="96" t="str">
        <f>IF(ISTEXT(INDEX('Abs Formation'!$B$4:$T$369,MATCH(GH$9*1,Tableau6[Date],0),MATCH(Tableau3[[#This Row],[Nom Prénom]],Tableau6[[#Headers],[Infirmière]:[Personne 19]],0)))=TRUE,"Form","")</f>
        <v/>
      </c>
      <c r="GI29" s="96" t="str">
        <f>IF(ISTEXT(INDEX('Abs Formation'!$B$4:$T$369,MATCH(GI$9*1,Tableau6[Date],0),MATCH(Tableau3[[#This Row],[Nom Prénom]],Tableau6[[#Headers],[Infirmière]:[Personne 19]],0)))=TRUE,"Form","")</f>
        <v/>
      </c>
      <c r="GJ29" s="96" t="str">
        <f>IF(ISTEXT(INDEX('Abs Formation'!$B$4:$T$369,MATCH(GJ$9*1,Tableau6[Date],0),MATCH(Tableau3[[#This Row],[Nom Prénom]],Tableau6[[#Headers],[Infirmière]:[Personne 19]],0)))=TRUE,"Form","")</f>
        <v/>
      </c>
      <c r="GK29" s="96" t="str">
        <f>IF(ISTEXT(INDEX('Abs Formation'!$B$4:$T$369,MATCH(GK$9*1,Tableau6[Date],0),MATCH(Tableau3[[#This Row],[Nom Prénom]],Tableau6[[#Headers],[Infirmière]:[Personne 19]],0)))=TRUE,"Form","")</f>
        <v/>
      </c>
      <c r="GL29" s="96" t="str">
        <f>IF(ISTEXT(INDEX('Abs Formation'!$B$4:$T$369,MATCH(GL$9*1,Tableau6[Date],0),MATCH(Tableau3[[#This Row],[Nom Prénom]],Tableau6[[#Headers],[Infirmière]:[Personne 19]],0)))=TRUE,"Form","")</f>
        <v/>
      </c>
      <c r="GM29" s="96" t="str">
        <f>IF(ISTEXT(INDEX('Abs Formation'!$B$4:$T$369,MATCH(GM$9*1,Tableau6[Date],0),MATCH(Tableau3[[#This Row],[Nom Prénom]],Tableau6[[#Headers],[Infirmière]:[Personne 19]],0)))=TRUE,"Form","")</f>
        <v/>
      </c>
      <c r="GN29" s="96" t="str">
        <f>IF(ISTEXT(INDEX('Abs Formation'!$B$4:$T$369,MATCH(GN$9*1,Tableau6[Date],0),MATCH(Tableau3[[#This Row],[Nom Prénom]],Tableau6[[#Headers],[Infirmière]:[Personne 19]],0)))=TRUE,"Form","")</f>
        <v/>
      </c>
      <c r="GO29" s="97" t="str">
        <f>IF(ISTEXT(INDEX('Abs Formation'!$B$4:$T$369,MATCH(GO$9*1,Tableau6[Date],0),MATCH(Tableau3[[#This Row],[Nom Prénom]],Tableau6[[#Headers],[Infirmière]:[Personne 19]],0)))=TRUE,"Form","")</f>
        <v/>
      </c>
      <c r="GP29" s="97" t="str">
        <f>IF(ISTEXT(INDEX('Abs Formation'!$B$4:$T$369,MATCH(GP$9*1,Tableau6[Date],0),MATCH(Tableau3[[#This Row],[Nom Prénom]],Tableau6[[#Headers],[Infirmière]:[Personne 19]],0)))=TRUE,"Form","")</f>
        <v/>
      </c>
      <c r="GQ29" s="97" t="str">
        <f>IF(ISTEXT(INDEX('Abs Formation'!$B$4:$T$369,MATCH(GQ$9*1,Tableau6[Date],0),MATCH(Tableau3[[#This Row],[Nom Prénom]],Tableau6[[#Headers],[Infirmière]:[Personne 19]],0)))=TRUE,"Form","")</f>
        <v/>
      </c>
      <c r="GR29" s="97" t="str">
        <f>IF(ISTEXT(INDEX('Abs Formation'!$B$4:$T$369,MATCH(GR$9*1,Tableau6[Date],0),MATCH(Tableau3[[#This Row],[Nom Prénom]],Tableau6[[#Headers],[Infirmière]:[Personne 19]],0)))=TRUE,"Form","")</f>
        <v/>
      </c>
      <c r="GS29" s="97" t="str">
        <f>IF(ISTEXT(INDEX('Abs Formation'!$B$4:$T$369,MATCH(GS$9*1,Tableau6[Date],0),MATCH(Tableau3[[#This Row],[Nom Prénom]],Tableau6[[#Headers],[Infirmière]:[Personne 19]],0)))=TRUE,"Form","")</f>
        <v/>
      </c>
      <c r="GT29" s="97" t="str">
        <f>IF(ISTEXT(INDEX('Abs Formation'!$B$4:$T$369,MATCH(GT$9*1,Tableau6[Date],0),MATCH(Tableau3[[#This Row],[Nom Prénom]],Tableau6[[#Headers],[Infirmière]:[Personne 19]],0)))=TRUE,"Form","")</f>
        <v/>
      </c>
      <c r="GU29" s="97" t="str">
        <f>IF(ISTEXT(INDEX('Abs Formation'!$B$4:$T$369,MATCH(GU$9*1,Tableau6[Date],0),MATCH(Tableau3[[#This Row],[Nom Prénom]],Tableau6[[#Headers],[Infirmière]:[Personne 19]],0)))=TRUE,"Form","")</f>
        <v/>
      </c>
      <c r="GV29" s="97" t="str">
        <f>IF(ISTEXT(INDEX('Abs Formation'!$B$4:$T$369,MATCH(GV$9*1,Tableau6[Date],0),MATCH(Tableau3[[#This Row],[Nom Prénom]],Tableau6[[#Headers],[Infirmière]:[Personne 19]],0)))=TRUE,"Form","")</f>
        <v/>
      </c>
      <c r="GW29" s="97" t="str">
        <f>IF(ISTEXT(INDEX('Abs Formation'!$B$4:$T$369,MATCH(GW$9*1,Tableau6[Date],0),MATCH(Tableau3[[#This Row],[Nom Prénom]],Tableau6[[#Headers],[Infirmière]:[Personne 19]],0)))=TRUE,"Form","")</f>
        <v/>
      </c>
      <c r="GX29" s="97" t="str">
        <f>IF(ISTEXT(INDEX('Abs Formation'!$B$4:$T$369,MATCH(GX$9*1,Tableau6[Date],0),MATCH(Tableau3[[#This Row],[Nom Prénom]],Tableau6[[#Headers],[Infirmière]:[Personne 19]],0)))=TRUE,"Form","")</f>
        <v/>
      </c>
      <c r="GY29" s="97" t="str">
        <f>IF(ISTEXT(INDEX('Abs Formation'!$B$4:$T$369,MATCH(GY$9*1,Tableau6[Date],0),MATCH(Tableau3[[#This Row],[Nom Prénom]],Tableau6[[#Headers],[Infirmière]:[Personne 19]],0)))=TRUE,"Form","")</f>
        <v/>
      </c>
      <c r="GZ29" s="97" t="str">
        <f>IF(ISTEXT(INDEX('Abs Formation'!$B$4:$T$369,MATCH(GZ$9*1,Tableau6[Date],0),MATCH(Tableau3[[#This Row],[Nom Prénom]],Tableau6[[#Headers],[Infirmière]:[Personne 19]],0)))=TRUE,"Form","")</f>
        <v/>
      </c>
      <c r="HA29" s="97" t="str">
        <f>IF(ISTEXT(INDEX('Abs Formation'!$B$4:$T$369,MATCH(HA$9*1,Tableau6[Date],0),MATCH(Tableau3[[#This Row],[Nom Prénom]],Tableau6[[#Headers],[Infirmière]:[Personne 19]],0)))=TRUE,"Form","")</f>
        <v/>
      </c>
      <c r="HB29" s="97" t="str">
        <f>IF(ISTEXT(INDEX('Abs Formation'!$B$4:$T$369,MATCH(HB$9*1,Tableau6[Date],0),MATCH(Tableau3[[#This Row],[Nom Prénom]],Tableau6[[#Headers],[Infirmière]:[Personne 19]],0)))=TRUE,"Form","")</f>
        <v/>
      </c>
      <c r="HC29" s="97" t="str">
        <f>IF(ISTEXT(INDEX('Abs Formation'!$B$4:$T$369,MATCH(HC$9*1,Tableau6[Date],0),MATCH(Tableau3[[#This Row],[Nom Prénom]],Tableau6[[#Headers],[Infirmière]:[Personne 19]],0)))=TRUE,"Form","")</f>
        <v/>
      </c>
      <c r="HD29" s="97" t="str">
        <f>IF(ISTEXT(INDEX('Abs Formation'!$B$4:$T$369,MATCH(HD$9*1,Tableau6[Date],0),MATCH(Tableau3[[#This Row],[Nom Prénom]],Tableau6[[#Headers],[Infirmière]:[Personne 19]],0)))=TRUE,"Form","")</f>
        <v/>
      </c>
      <c r="HE29" s="97" t="str">
        <f>IF(ISTEXT(INDEX('Abs Formation'!$B$4:$T$369,MATCH(HE$9*1,Tableau6[Date],0),MATCH(Tableau3[[#This Row],[Nom Prénom]],Tableau6[[#Headers],[Infirmière]:[Personne 19]],0)))=TRUE,"Form","")</f>
        <v/>
      </c>
      <c r="HF29" s="97" t="str">
        <f>IF(ISTEXT(INDEX('Abs Formation'!$B$4:$T$369,MATCH(HF$9*1,Tableau6[Date],0),MATCH(Tableau3[[#This Row],[Nom Prénom]],Tableau6[[#Headers],[Infirmière]:[Personne 19]],0)))=TRUE,"Form","")</f>
        <v/>
      </c>
      <c r="HG29" s="97" t="str">
        <f>IF(ISTEXT(INDEX('Abs Formation'!$B$4:$T$369,MATCH(HG$9*1,Tableau6[Date],0),MATCH(Tableau3[[#This Row],[Nom Prénom]],Tableau6[[#Headers],[Infirmière]:[Personne 19]],0)))=TRUE,"Form","")</f>
        <v/>
      </c>
      <c r="HH29" s="97" t="str">
        <f>IF(ISTEXT(INDEX('Abs Formation'!$B$4:$T$369,MATCH(HH$9*1,Tableau6[Date],0),MATCH(Tableau3[[#This Row],[Nom Prénom]],Tableau6[[#Headers],[Infirmière]:[Personne 19]],0)))=TRUE,"Form","")</f>
        <v/>
      </c>
      <c r="HI29" s="97" t="str">
        <f>IF(ISTEXT(INDEX('Abs Formation'!$B$4:$T$369,MATCH(HI$9*1,Tableau6[Date],0),MATCH(Tableau3[[#This Row],[Nom Prénom]],Tableau6[[#Headers],[Infirmière]:[Personne 19]],0)))=TRUE,"Form","")</f>
        <v/>
      </c>
      <c r="HJ29" s="97" t="str">
        <f>IF(ISTEXT(INDEX('Abs Formation'!$B$4:$T$369,MATCH(HJ$9*1,Tableau6[Date],0),MATCH(Tableau3[[#This Row],[Nom Prénom]],Tableau6[[#Headers],[Infirmière]:[Personne 19]],0)))=TRUE,"Form","")</f>
        <v/>
      </c>
      <c r="HK29" s="97" t="str">
        <f>IF(ISTEXT(INDEX('Abs Formation'!$B$4:$T$369,MATCH(HK$9*1,Tableau6[Date],0),MATCH(Tableau3[[#This Row],[Nom Prénom]],Tableau6[[#Headers],[Infirmière]:[Personne 19]],0)))=TRUE,"Form","")</f>
        <v/>
      </c>
      <c r="HL29" s="97" t="str">
        <f>IF(ISTEXT(INDEX('Abs Formation'!$B$4:$T$369,MATCH(HL$9*1,Tableau6[Date],0),MATCH(Tableau3[[#This Row],[Nom Prénom]],Tableau6[[#Headers],[Infirmière]:[Personne 19]],0)))=TRUE,"Form","")</f>
        <v/>
      </c>
      <c r="HM29" s="97" t="str">
        <f>IF(ISTEXT(INDEX('Abs Formation'!$B$4:$T$369,MATCH(HM$9*1,Tableau6[Date],0),MATCH(Tableau3[[#This Row],[Nom Prénom]],Tableau6[[#Headers],[Infirmière]:[Personne 19]],0)))=TRUE,"Form","")</f>
        <v/>
      </c>
      <c r="HN29" s="97" t="str">
        <f>IF(ISTEXT(INDEX('Abs Formation'!$B$4:$T$369,MATCH(HN$9*1,Tableau6[Date],0),MATCH(Tableau3[[#This Row],[Nom Prénom]],Tableau6[[#Headers],[Infirmière]:[Personne 19]],0)))=TRUE,"Form","")</f>
        <v/>
      </c>
      <c r="HO29" s="97" t="str">
        <f>IF(ISTEXT(INDEX('Abs Formation'!$B$4:$T$369,MATCH(HO$9*1,Tableau6[Date],0),MATCH(Tableau3[[#This Row],[Nom Prénom]],Tableau6[[#Headers],[Infirmière]:[Personne 19]],0)))=TRUE,"Form","")</f>
        <v/>
      </c>
      <c r="HP29" s="97" t="str">
        <f>IF(ISTEXT(INDEX('Abs Formation'!$B$4:$T$369,MATCH(HP$9*1,Tableau6[Date],0),MATCH(Tableau3[[#This Row],[Nom Prénom]],Tableau6[[#Headers],[Infirmière]:[Personne 19]],0)))=TRUE,"Form","")</f>
        <v/>
      </c>
      <c r="HQ29" s="97" t="str">
        <f>IF(ISTEXT(INDEX('Abs Formation'!$B$4:$T$369,MATCH(HQ$9*1,Tableau6[Date],0),MATCH(Tableau3[[#This Row],[Nom Prénom]],Tableau6[[#Headers],[Infirmière]:[Personne 19]],0)))=TRUE,"Form","")</f>
        <v/>
      </c>
      <c r="HR29" s="97" t="str">
        <f>IF(ISTEXT(INDEX('Abs Formation'!$B$4:$T$369,MATCH(HR$9*1,Tableau6[Date],0),MATCH(Tableau3[[#This Row],[Nom Prénom]],Tableau6[[#Headers],[Infirmière]:[Personne 19]],0)))=TRUE,"Form","")</f>
        <v/>
      </c>
      <c r="HS29" s="97" t="str">
        <f>IF(ISTEXT(INDEX('Abs Formation'!$B$4:$T$369,MATCH(HS$9*1,Tableau6[Date],0),MATCH(Tableau3[[#This Row],[Nom Prénom]],Tableau6[[#Headers],[Infirmière]:[Personne 19]],0)))=TRUE,"Form","")</f>
        <v/>
      </c>
      <c r="HT29" s="91" t="str">
        <f>IF(ISTEXT(INDEX('Abs Formation'!$B$4:$T$369,MATCH(HT$9*1,Tableau6[Date],0),MATCH(Tableau3[[#This Row],[Nom Prénom]],Tableau6[[#Headers],[Infirmière]:[Personne 19]],0)))=TRUE,"Form","")</f>
        <v/>
      </c>
      <c r="HU29" s="91" t="str">
        <f>IF(ISTEXT(INDEX('Abs Formation'!$B$4:$T$369,MATCH(HU$9*1,Tableau6[Date],0),MATCH(Tableau3[[#This Row],[Nom Prénom]],Tableau6[[#Headers],[Infirmière]:[Personne 19]],0)))=TRUE,"Form","")</f>
        <v/>
      </c>
      <c r="HV29" s="91" t="str">
        <f>IF(ISTEXT(INDEX('Abs Formation'!$B$4:$T$369,MATCH(HV$9*1,Tableau6[Date],0),MATCH(Tableau3[[#This Row],[Nom Prénom]],Tableau6[[#Headers],[Infirmière]:[Personne 19]],0)))=TRUE,"Form","")</f>
        <v/>
      </c>
      <c r="HW29" s="91" t="str">
        <f>IF(ISTEXT(INDEX('Abs Formation'!$B$4:$T$369,MATCH(HW$9*1,Tableau6[Date],0),MATCH(Tableau3[[#This Row],[Nom Prénom]],Tableau6[[#Headers],[Infirmière]:[Personne 19]],0)))=TRUE,"Form","")</f>
        <v/>
      </c>
      <c r="HX29" s="91" t="str">
        <f>IF(ISTEXT(INDEX('Abs Formation'!$B$4:$T$369,MATCH(HX$9*1,Tableau6[Date],0),MATCH(Tableau3[[#This Row],[Nom Prénom]],Tableau6[[#Headers],[Infirmière]:[Personne 19]],0)))=TRUE,"Form","")</f>
        <v/>
      </c>
      <c r="HY29" s="91" t="str">
        <f>IF(ISTEXT(INDEX('Abs Formation'!$B$4:$T$369,MATCH(HY$9*1,Tableau6[Date],0),MATCH(Tableau3[[#This Row],[Nom Prénom]],Tableau6[[#Headers],[Infirmière]:[Personne 19]],0)))=TRUE,"Form","")</f>
        <v/>
      </c>
      <c r="HZ29" s="91" t="str">
        <f>IF(ISTEXT(INDEX('Abs Formation'!$B$4:$T$369,MATCH(HZ$9*1,Tableau6[Date],0),MATCH(Tableau3[[#This Row],[Nom Prénom]],Tableau6[[#Headers],[Infirmière]:[Personne 19]],0)))=TRUE,"Form","")</f>
        <v/>
      </c>
      <c r="IA29" s="91" t="str">
        <f>IF(ISTEXT(INDEX('Abs Formation'!$B$4:$T$369,MATCH(IA$9*1,Tableau6[Date],0),MATCH(Tableau3[[#This Row],[Nom Prénom]],Tableau6[[#Headers],[Infirmière]:[Personne 19]],0)))=TRUE,"Form","")</f>
        <v/>
      </c>
      <c r="IB29" s="91" t="str">
        <f>IF(ISTEXT(INDEX('Abs Formation'!$B$4:$T$369,MATCH(IB$9*1,Tableau6[Date],0),MATCH(Tableau3[[#This Row],[Nom Prénom]],Tableau6[[#Headers],[Infirmière]:[Personne 19]],0)))=TRUE,"Form","")</f>
        <v/>
      </c>
      <c r="IC29" s="91" t="str">
        <f>IF(ISTEXT(INDEX('Abs Formation'!$B$4:$T$369,MATCH(IC$9*1,Tableau6[Date],0),MATCH(Tableau3[[#This Row],[Nom Prénom]],Tableau6[[#Headers],[Infirmière]:[Personne 19]],0)))=TRUE,"Form","")</f>
        <v/>
      </c>
      <c r="ID29" s="91" t="str">
        <f>IF(ISTEXT(INDEX('Abs Formation'!$B$4:$T$369,MATCH(ID$9*1,Tableau6[Date],0),MATCH(Tableau3[[#This Row],[Nom Prénom]],Tableau6[[#Headers],[Infirmière]:[Personne 19]],0)))=TRUE,"Form","")</f>
        <v/>
      </c>
      <c r="IE29" s="91" t="str">
        <f>IF(ISTEXT(INDEX('Abs Formation'!$B$4:$T$369,MATCH(IE$9*1,Tableau6[Date],0),MATCH(Tableau3[[#This Row],[Nom Prénom]],Tableau6[[#Headers],[Infirmière]:[Personne 19]],0)))=TRUE,"Form","")</f>
        <v/>
      </c>
      <c r="IF29" s="91" t="str">
        <f>IF(ISTEXT(INDEX('Abs Formation'!$B$4:$T$369,MATCH(IF$9*1,Tableau6[Date],0),MATCH(Tableau3[[#This Row],[Nom Prénom]],Tableau6[[#Headers],[Infirmière]:[Personne 19]],0)))=TRUE,"Form","")</f>
        <v/>
      </c>
      <c r="IG29" s="91" t="str">
        <f>IF(ISTEXT(INDEX('Abs Formation'!$B$4:$T$369,MATCH(IG$9*1,Tableau6[Date],0),MATCH(Tableau3[[#This Row],[Nom Prénom]],Tableau6[[#Headers],[Infirmière]:[Personne 19]],0)))=TRUE,"Form","")</f>
        <v/>
      </c>
      <c r="IH29" s="91" t="str">
        <f>IF(ISTEXT(INDEX('Abs Formation'!$B$4:$T$369,MATCH(IH$9*1,Tableau6[Date],0),MATCH(Tableau3[[#This Row],[Nom Prénom]],Tableau6[[#Headers],[Infirmière]:[Personne 19]],0)))=TRUE,"Form","")</f>
        <v/>
      </c>
      <c r="II29" s="91" t="str">
        <f>IF(ISTEXT(INDEX('Abs Formation'!$B$4:$T$369,MATCH(II$9*1,Tableau6[Date],0),MATCH(Tableau3[[#This Row],[Nom Prénom]],Tableau6[[#Headers],[Infirmière]:[Personne 19]],0)))=TRUE,"Form","")</f>
        <v/>
      </c>
      <c r="IJ29" s="91" t="str">
        <f>IF(ISTEXT(INDEX('Abs Formation'!$B$4:$T$369,MATCH(IJ$9*1,Tableau6[Date],0),MATCH(Tableau3[[#This Row],[Nom Prénom]],Tableau6[[#Headers],[Infirmière]:[Personne 19]],0)))=TRUE,"Form","")</f>
        <v/>
      </c>
      <c r="IK29" s="91" t="str">
        <f>IF(ISTEXT(INDEX('Abs Formation'!$B$4:$T$369,MATCH(IK$9*1,Tableau6[Date],0),MATCH(Tableau3[[#This Row],[Nom Prénom]],Tableau6[[#Headers],[Infirmière]:[Personne 19]],0)))=TRUE,"Form","")</f>
        <v/>
      </c>
      <c r="IL29" s="91" t="str">
        <f>IF(ISTEXT(INDEX('Abs Formation'!$B$4:$T$369,MATCH(IL$9*1,Tableau6[Date],0),MATCH(Tableau3[[#This Row],[Nom Prénom]],Tableau6[[#Headers],[Infirmière]:[Personne 19]],0)))=TRUE,"Form","")</f>
        <v/>
      </c>
      <c r="IM29" s="91" t="str">
        <f>IF(ISTEXT(INDEX('Abs Formation'!$B$4:$T$369,MATCH(IM$9*1,Tableau6[Date],0),MATCH(Tableau3[[#This Row],[Nom Prénom]],Tableau6[[#Headers],[Infirmière]:[Personne 19]],0)))=TRUE,"Form","")</f>
        <v/>
      </c>
      <c r="IN29" s="91" t="str">
        <f>IF(ISTEXT(INDEX('Abs Formation'!$B$4:$T$369,MATCH(IN$9*1,Tableau6[Date],0),MATCH(Tableau3[[#This Row],[Nom Prénom]],Tableau6[[#Headers],[Infirmière]:[Personne 19]],0)))=TRUE,"Form","")</f>
        <v/>
      </c>
      <c r="IO29" s="91" t="str">
        <f>IF(ISTEXT(INDEX('Abs Formation'!$B$4:$T$369,MATCH(IO$9*1,Tableau6[Date],0),MATCH(Tableau3[[#This Row],[Nom Prénom]],Tableau6[[#Headers],[Infirmière]:[Personne 19]],0)))=TRUE,"Form","")</f>
        <v/>
      </c>
      <c r="IP29" s="91" t="str">
        <f>IF(ISTEXT(INDEX('Abs Formation'!$B$4:$T$369,MATCH(IP$9*1,Tableau6[Date],0),MATCH(Tableau3[[#This Row],[Nom Prénom]],Tableau6[[#Headers],[Infirmière]:[Personne 19]],0)))=TRUE,"Form","")</f>
        <v/>
      </c>
      <c r="IQ29" s="91" t="str">
        <f>IF(ISTEXT(INDEX('Abs Formation'!$B$4:$T$369,MATCH(IQ$9*1,Tableau6[Date],0),MATCH(Tableau3[[#This Row],[Nom Prénom]],Tableau6[[#Headers],[Infirmière]:[Personne 19]],0)))=TRUE,"Form","")</f>
        <v/>
      </c>
      <c r="IR29" s="91" t="str">
        <f>IF(ISTEXT(INDEX('Abs Formation'!$B$4:$T$369,MATCH(IR$9*1,Tableau6[Date],0),MATCH(Tableau3[[#This Row],[Nom Prénom]],Tableau6[[#Headers],[Infirmière]:[Personne 19]],0)))=TRUE,"Form","")</f>
        <v/>
      </c>
      <c r="IS29" s="91" t="str">
        <f>IF(ISTEXT(INDEX('Abs Formation'!$B$4:$T$369,MATCH(IS$9*1,Tableau6[Date],0),MATCH(Tableau3[[#This Row],[Nom Prénom]],Tableau6[[#Headers],[Infirmière]:[Personne 19]],0)))=TRUE,"Form","")</f>
        <v/>
      </c>
      <c r="IT29" s="91" t="str">
        <f>IF(ISTEXT(INDEX('Abs Formation'!$B$4:$T$369,MATCH(IT$9*1,Tableau6[Date],0),MATCH(Tableau3[[#This Row],[Nom Prénom]],Tableau6[[#Headers],[Infirmière]:[Personne 19]],0)))=TRUE,"Form","")</f>
        <v/>
      </c>
      <c r="IU29" s="91" t="str">
        <f>IF(ISTEXT(INDEX('Abs Formation'!$B$4:$T$369,MATCH(IU$9*1,Tableau6[Date],0),MATCH(Tableau3[[#This Row],[Nom Prénom]],Tableau6[[#Headers],[Infirmière]:[Personne 19]],0)))=TRUE,"Form","")</f>
        <v/>
      </c>
      <c r="IV29" s="91" t="str">
        <f>IF(ISTEXT(INDEX('Abs Formation'!$B$4:$T$369,MATCH(IV$9*1,Tableau6[Date],0),MATCH(Tableau3[[#This Row],[Nom Prénom]],Tableau6[[#Headers],[Infirmière]:[Personne 19]],0)))=TRUE,"Form","")</f>
        <v/>
      </c>
      <c r="IW29" s="91" t="str">
        <f>IF(ISTEXT(INDEX('Abs Formation'!$B$4:$T$369,MATCH(IW$9*1,Tableau6[Date],0),MATCH(Tableau3[[#This Row],[Nom Prénom]],Tableau6[[#Headers],[Infirmière]:[Personne 19]],0)))=TRUE,"Form","")</f>
        <v/>
      </c>
      <c r="IX29" s="91" t="str">
        <f>IF(ISTEXT(INDEX('Abs Formation'!$B$4:$T$369,MATCH(IX$9*1,Tableau6[Date],0),MATCH(Tableau3[[#This Row],[Nom Prénom]],Tableau6[[#Headers],[Infirmière]:[Personne 19]],0)))=TRUE,"Form","")</f>
        <v/>
      </c>
      <c r="IY29" s="98" t="str">
        <f>IF(ISTEXT(INDEX('Abs Formation'!$B$4:$T$369,MATCH(IY$9*1,Tableau6[Date],0),MATCH(Tableau3[[#This Row],[Nom Prénom]],Tableau6[[#Headers],[Infirmière]:[Personne 19]],0)))=TRUE,"Form","")</f>
        <v/>
      </c>
      <c r="IZ29" s="98" t="str">
        <f>IF(ISTEXT(INDEX('Abs Formation'!$B$4:$T$369,MATCH(IZ$9*1,Tableau6[Date],0),MATCH(Tableau3[[#This Row],[Nom Prénom]],Tableau6[[#Headers],[Infirmière]:[Personne 19]],0)))=TRUE,"Form","")</f>
        <v/>
      </c>
      <c r="JA29" s="98" t="str">
        <f>IF(ISTEXT(INDEX('Abs Formation'!$B$4:$T$369,MATCH(JA$9*1,Tableau6[Date],0),MATCH(Tableau3[[#This Row],[Nom Prénom]],Tableau6[[#Headers],[Infirmière]:[Personne 19]],0)))=TRUE,"Form","")</f>
        <v/>
      </c>
      <c r="JB29" s="98" t="str">
        <f>IF(ISTEXT(INDEX('Abs Formation'!$B$4:$T$369,MATCH(JB$9*1,Tableau6[Date],0),MATCH(Tableau3[[#This Row],[Nom Prénom]],Tableau6[[#Headers],[Infirmière]:[Personne 19]],0)))=TRUE,"Form","")</f>
        <v/>
      </c>
      <c r="JC29" s="98" t="str">
        <f>IF(ISTEXT(INDEX('Abs Formation'!$B$4:$T$369,MATCH(JC$9*1,Tableau6[Date],0),MATCH(Tableau3[[#This Row],[Nom Prénom]],Tableau6[[#Headers],[Infirmière]:[Personne 19]],0)))=TRUE,"Form","")</f>
        <v/>
      </c>
      <c r="JD29" s="98" t="str">
        <f>IF(ISTEXT(INDEX('Abs Formation'!$B$4:$T$369,MATCH(JD$9*1,Tableau6[Date],0),MATCH(Tableau3[[#This Row],[Nom Prénom]],Tableau6[[#Headers],[Infirmière]:[Personne 19]],0)))=TRUE,"Form","")</f>
        <v/>
      </c>
      <c r="JE29" s="98" t="str">
        <f>IF(ISTEXT(INDEX('Abs Formation'!$B$4:$T$369,MATCH(JE$9*1,Tableau6[Date],0),MATCH(Tableau3[[#This Row],[Nom Prénom]],Tableau6[[#Headers],[Infirmière]:[Personne 19]],0)))=TRUE,"Form","")</f>
        <v/>
      </c>
      <c r="JF29" s="98" t="str">
        <f>IF(ISTEXT(INDEX('Abs Formation'!$B$4:$T$369,MATCH(JF$9*1,Tableau6[Date],0),MATCH(Tableau3[[#This Row],[Nom Prénom]],Tableau6[[#Headers],[Infirmière]:[Personne 19]],0)))=TRUE,"Form","")</f>
        <v/>
      </c>
      <c r="JG29" s="98" t="str">
        <f>IF(ISTEXT(INDEX('Abs Formation'!$B$4:$T$369,MATCH(JG$9*1,Tableau6[Date],0),MATCH(Tableau3[[#This Row],[Nom Prénom]],Tableau6[[#Headers],[Infirmière]:[Personne 19]],0)))=TRUE,"Form","")</f>
        <v/>
      </c>
      <c r="JH29" s="98" t="str">
        <f>IF(ISTEXT(INDEX('Abs Formation'!$B$4:$T$369,MATCH(JH$9*1,Tableau6[Date],0),MATCH(Tableau3[[#This Row],[Nom Prénom]],Tableau6[[#Headers],[Infirmière]:[Personne 19]],0)))=TRUE,"Form","")</f>
        <v/>
      </c>
      <c r="JI29" s="98" t="str">
        <f>IF(ISTEXT(INDEX('Abs Formation'!$B$4:$T$369,MATCH(JI$9*1,Tableau6[Date],0),MATCH(Tableau3[[#This Row],[Nom Prénom]],Tableau6[[#Headers],[Infirmière]:[Personne 19]],0)))=TRUE,"Form","")</f>
        <v/>
      </c>
      <c r="JJ29" s="98" t="str">
        <f>IF(ISTEXT(INDEX('Abs Formation'!$B$4:$T$369,MATCH(JJ$9*1,Tableau6[Date],0),MATCH(Tableau3[[#This Row],[Nom Prénom]],Tableau6[[#Headers],[Infirmière]:[Personne 19]],0)))=TRUE,"Form","")</f>
        <v/>
      </c>
      <c r="JK29" s="98" t="str">
        <f>IF(ISTEXT(INDEX('Abs Formation'!$B$4:$T$369,MATCH(JK$9*1,Tableau6[Date],0),MATCH(Tableau3[[#This Row],[Nom Prénom]],Tableau6[[#Headers],[Infirmière]:[Personne 19]],0)))=TRUE,"Form","")</f>
        <v/>
      </c>
      <c r="JL29" s="98" t="str">
        <f>IF(ISTEXT(INDEX('Abs Formation'!$B$4:$T$369,MATCH(JL$9*1,Tableau6[Date],0),MATCH(Tableau3[[#This Row],[Nom Prénom]],Tableau6[[#Headers],[Infirmière]:[Personne 19]],0)))=TRUE,"Form","")</f>
        <v/>
      </c>
      <c r="JM29" s="98" t="str">
        <f>IF(ISTEXT(INDEX('Abs Formation'!$B$4:$T$369,MATCH(JM$9*1,Tableau6[Date],0),MATCH(Tableau3[[#This Row],[Nom Prénom]],Tableau6[[#Headers],[Infirmière]:[Personne 19]],0)))=TRUE,"Form","")</f>
        <v/>
      </c>
      <c r="JN29" s="98" t="str">
        <f>IF(ISTEXT(INDEX('Abs Formation'!$B$4:$T$369,MATCH(JN$9*1,Tableau6[Date],0),MATCH(Tableau3[[#This Row],[Nom Prénom]],Tableau6[[#Headers],[Infirmière]:[Personne 19]],0)))=TRUE,"Form","")</f>
        <v/>
      </c>
      <c r="JO29" s="98" t="str">
        <f>IF(ISTEXT(INDEX('Abs Formation'!$B$4:$T$369,MATCH(JO$9*1,Tableau6[Date],0),MATCH(Tableau3[[#This Row],[Nom Prénom]],Tableau6[[#Headers],[Infirmière]:[Personne 19]],0)))=TRUE,"Form","")</f>
        <v/>
      </c>
      <c r="JP29" s="98" t="str">
        <f>IF(ISTEXT(INDEX('Abs Formation'!$B$4:$T$369,MATCH(JP$9*1,Tableau6[Date],0),MATCH(Tableau3[[#This Row],[Nom Prénom]],Tableau6[[#Headers],[Infirmière]:[Personne 19]],0)))=TRUE,"Form","")</f>
        <v/>
      </c>
      <c r="JQ29" s="98" t="str">
        <f>IF(ISTEXT(INDEX('Abs Formation'!$B$4:$T$369,MATCH(JQ$9*1,Tableau6[Date],0),MATCH(Tableau3[[#This Row],[Nom Prénom]],Tableau6[[#Headers],[Infirmière]:[Personne 19]],0)))=TRUE,"Form","")</f>
        <v/>
      </c>
      <c r="JR29" s="98" t="str">
        <f>IF(ISTEXT(INDEX('Abs Formation'!$B$4:$T$369,MATCH(JR$9*1,Tableau6[Date],0),MATCH(Tableau3[[#This Row],[Nom Prénom]],Tableau6[[#Headers],[Infirmière]:[Personne 19]],0)))=TRUE,"Form","")</f>
        <v/>
      </c>
      <c r="JS29" s="98" t="str">
        <f>IF(ISTEXT(INDEX('Abs Formation'!$B$4:$T$369,MATCH(JS$9*1,Tableau6[Date],0),MATCH(Tableau3[[#This Row],[Nom Prénom]],Tableau6[[#Headers],[Infirmière]:[Personne 19]],0)))=TRUE,"Form","")</f>
        <v/>
      </c>
      <c r="JT29" s="98" t="str">
        <f>IF(ISTEXT(INDEX('Abs Formation'!$B$4:$T$369,MATCH(JT$9*1,Tableau6[Date],0),MATCH(Tableau3[[#This Row],[Nom Prénom]],Tableau6[[#Headers],[Infirmière]:[Personne 19]],0)))=TRUE,"Form","")</f>
        <v/>
      </c>
      <c r="JU29" s="98" t="str">
        <f>IF(ISTEXT(INDEX('Abs Formation'!$B$4:$T$369,MATCH(JU$9*1,Tableau6[Date],0),MATCH(Tableau3[[#This Row],[Nom Prénom]],Tableau6[[#Headers],[Infirmière]:[Personne 19]],0)))=TRUE,"Form","")</f>
        <v/>
      </c>
      <c r="JV29" s="98" t="str">
        <f>IF(ISTEXT(INDEX('Abs Formation'!$B$4:$T$369,MATCH(JV$9*1,Tableau6[Date],0),MATCH(Tableau3[[#This Row],[Nom Prénom]],Tableau6[[#Headers],[Infirmière]:[Personne 19]],0)))=TRUE,"Form","")</f>
        <v/>
      </c>
      <c r="JW29" s="98" t="str">
        <f>IF(ISTEXT(INDEX('Abs Formation'!$B$4:$T$369,MATCH(JW$9*1,Tableau6[Date],0),MATCH(Tableau3[[#This Row],[Nom Prénom]],Tableau6[[#Headers],[Infirmière]:[Personne 19]],0)))=TRUE,"Form","")</f>
        <v/>
      </c>
      <c r="JX29" s="98" t="str">
        <f>IF(ISTEXT(INDEX('Abs Formation'!$B$4:$T$369,MATCH(JX$9*1,Tableau6[Date],0),MATCH(Tableau3[[#This Row],[Nom Prénom]],Tableau6[[#Headers],[Infirmière]:[Personne 19]],0)))=TRUE,"Form","")</f>
        <v/>
      </c>
      <c r="JY29" s="98" t="str">
        <f>IF(ISTEXT(INDEX('Abs Formation'!$B$4:$T$369,MATCH(JY$9*1,Tableau6[Date],0),MATCH(Tableau3[[#This Row],[Nom Prénom]],Tableau6[[#Headers],[Infirmière]:[Personne 19]],0)))=TRUE,"Form","")</f>
        <v/>
      </c>
      <c r="JZ29" s="98" t="str">
        <f>IF(ISTEXT(INDEX('Abs Formation'!$B$4:$T$369,MATCH(JZ$9*1,Tableau6[Date],0),MATCH(Tableau3[[#This Row],[Nom Prénom]],Tableau6[[#Headers],[Infirmière]:[Personne 19]],0)))=TRUE,"Form","")</f>
        <v/>
      </c>
      <c r="KA29" s="98" t="str">
        <f>IF(ISTEXT(INDEX('Abs Formation'!$B$4:$T$369,MATCH(KA$9*1,Tableau6[Date],0),MATCH(Tableau3[[#This Row],[Nom Prénom]],Tableau6[[#Headers],[Infirmière]:[Personne 19]],0)))=TRUE,"Form","")</f>
        <v/>
      </c>
      <c r="KB29" s="98" t="str">
        <f>IF(ISTEXT(INDEX('Abs Formation'!$B$4:$T$369,MATCH(KB$9*1,Tableau6[Date],0),MATCH(Tableau3[[#This Row],[Nom Prénom]],Tableau6[[#Headers],[Infirmière]:[Personne 19]],0)))=TRUE,"Form","")</f>
        <v/>
      </c>
      <c r="KC29" s="99" t="str">
        <f>IF(ISTEXT(INDEX('Abs Formation'!$B$4:$T$369,MATCH(KC$9*1,Tableau6[Date],0),MATCH(Tableau3[[#This Row],[Nom Prénom]],Tableau6[[#Headers],[Infirmière]:[Personne 19]],0)))=TRUE,"Form","")</f>
        <v/>
      </c>
      <c r="KD29" s="99" t="str">
        <f>IF(ISTEXT(INDEX('Abs Formation'!$B$4:$T$369,MATCH(KD$9*1,Tableau6[Date],0),MATCH(Tableau3[[#This Row],[Nom Prénom]],Tableau6[[#Headers],[Infirmière]:[Personne 19]],0)))=TRUE,"Form","")</f>
        <v/>
      </c>
      <c r="KE29" s="99" t="str">
        <f>IF(ISTEXT(INDEX('Abs Formation'!$B$4:$T$369,MATCH(KE$9*1,Tableau6[Date],0),MATCH(Tableau3[[#This Row],[Nom Prénom]],Tableau6[[#Headers],[Infirmière]:[Personne 19]],0)))=TRUE,"Form","")</f>
        <v/>
      </c>
      <c r="KF29" s="99" t="str">
        <f>IF(ISTEXT(INDEX('Abs Formation'!$B$4:$T$369,MATCH(KF$9*1,Tableau6[Date],0),MATCH(Tableau3[[#This Row],[Nom Prénom]],Tableau6[[#Headers],[Infirmière]:[Personne 19]],0)))=TRUE,"Form","")</f>
        <v/>
      </c>
      <c r="KG29" s="99" t="str">
        <f>IF(ISTEXT(INDEX('Abs Formation'!$B$4:$T$369,MATCH(KG$9*1,Tableau6[Date],0),MATCH(Tableau3[[#This Row],[Nom Prénom]],Tableau6[[#Headers],[Infirmière]:[Personne 19]],0)))=TRUE,"Form","")</f>
        <v/>
      </c>
      <c r="KH29" s="99" t="str">
        <f>IF(ISTEXT(INDEX('Abs Formation'!$B$4:$T$369,MATCH(KH$9*1,Tableau6[Date],0),MATCH(Tableau3[[#This Row],[Nom Prénom]],Tableau6[[#Headers],[Infirmière]:[Personne 19]],0)))=TRUE,"Form","")</f>
        <v/>
      </c>
      <c r="KI29" s="99" t="str">
        <f>IF(ISTEXT(INDEX('Abs Formation'!$B$4:$T$369,MATCH(KI$9*1,Tableau6[Date],0),MATCH(Tableau3[[#This Row],[Nom Prénom]],Tableau6[[#Headers],[Infirmière]:[Personne 19]],0)))=TRUE,"Form","")</f>
        <v/>
      </c>
      <c r="KJ29" s="99" t="str">
        <f>IF(ISTEXT(INDEX('Abs Formation'!$B$4:$T$369,MATCH(KJ$9*1,Tableau6[Date],0),MATCH(Tableau3[[#This Row],[Nom Prénom]],Tableau6[[#Headers],[Infirmière]:[Personne 19]],0)))=TRUE,"Form","")</f>
        <v/>
      </c>
      <c r="KK29" s="99" t="str">
        <f>IF(ISTEXT(INDEX('Abs Formation'!$B$4:$T$369,MATCH(KK$9*1,Tableau6[Date],0),MATCH(Tableau3[[#This Row],[Nom Prénom]],Tableau6[[#Headers],[Infirmière]:[Personne 19]],0)))=TRUE,"Form","")</f>
        <v/>
      </c>
      <c r="KL29" s="99" t="str">
        <f>IF(ISTEXT(INDEX('Abs Formation'!$B$4:$T$369,MATCH(KL$9*1,Tableau6[Date],0),MATCH(Tableau3[[#This Row],[Nom Prénom]],Tableau6[[#Headers],[Infirmière]:[Personne 19]],0)))=TRUE,"Form","")</f>
        <v/>
      </c>
      <c r="KM29" s="99" t="str">
        <f>IF(ISTEXT(INDEX('Abs Formation'!$B$4:$T$369,MATCH(KM$9*1,Tableau6[Date],0),MATCH(Tableau3[[#This Row],[Nom Prénom]],Tableau6[[#Headers],[Infirmière]:[Personne 19]],0)))=TRUE,"Form","")</f>
        <v/>
      </c>
      <c r="KN29" s="99" t="str">
        <f>IF(ISTEXT(INDEX('Abs Formation'!$B$4:$T$369,MATCH(KN$9*1,Tableau6[Date],0),MATCH(Tableau3[[#This Row],[Nom Prénom]],Tableau6[[#Headers],[Infirmière]:[Personne 19]],0)))=TRUE,"Form","")</f>
        <v/>
      </c>
      <c r="KO29" s="99" t="str">
        <f>IF(ISTEXT(INDEX('Abs Formation'!$B$4:$T$369,MATCH(KO$9*1,Tableau6[Date],0),MATCH(Tableau3[[#This Row],[Nom Prénom]],Tableau6[[#Headers],[Infirmière]:[Personne 19]],0)))=TRUE,"Form","")</f>
        <v/>
      </c>
      <c r="KP29" s="99" t="str">
        <f>IF(ISTEXT(INDEX('Abs Formation'!$B$4:$T$369,MATCH(KP$9*1,Tableau6[Date],0),MATCH(Tableau3[[#This Row],[Nom Prénom]],Tableau6[[#Headers],[Infirmière]:[Personne 19]],0)))=TRUE,"Form","")</f>
        <v/>
      </c>
      <c r="KQ29" s="99" t="str">
        <f>IF(ISTEXT(INDEX('Abs Formation'!$B$4:$T$369,MATCH(KQ$9*1,Tableau6[Date],0),MATCH(Tableau3[[#This Row],[Nom Prénom]],Tableau6[[#Headers],[Infirmière]:[Personne 19]],0)))=TRUE,"Form","")</f>
        <v/>
      </c>
      <c r="KR29" s="99" t="str">
        <f>IF(ISTEXT(INDEX('Abs Formation'!$B$4:$T$369,MATCH(KR$9*1,Tableau6[Date],0),MATCH(Tableau3[[#This Row],[Nom Prénom]],Tableau6[[#Headers],[Infirmière]:[Personne 19]],0)))=TRUE,"Form","")</f>
        <v/>
      </c>
      <c r="KS29" s="99" t="str">
        <f>IF(ISTEXT(INDEX('Abs Formation'!$B$4:$T$369,MATCH(KS$9*1,Tableau6[Date],0),MATCH(Tableau3[[#This Row],[Nom Prénom]],Tableau6[[#Headers],[Infirmière]:[Personne 19]],0)))=TRUE,"Form","")</f>
        <v/>
      </c>
      <c r="KT29" s="99" t="str">
        <f>IF(ISTEXT(INDEX('Abs Formation'!$B$4:$T$369,MATCH(KT$9*1,Tableau6[Date],0),MATCH(Tableau3[[#This Row],[Nom Prénom]],Tableau6[[#Headers],[Infirmière]:[Personne 19]],0)))=TRUE,"Form","")</f>
        <v/>
      </c>
      <c r="KU29" s="99" t="str">
        <f>IF(ISTEXT(INDEX('Abs Formation'!$B$4:$T$369,MATCH(KU$9*1,Tableau6[Date],0),MATCH(Tableau3[[#This Row],[Nom Prénom]],Tableau6[[#Headers],[Infirmière]:[Personne 19]],0)))=TRUE,"Form","")</f>
        <v/>
      </c>
      <c r="KV29" s="99" t="str">
        <f>IF(ISTEXT(INDEX('Abs Formation'!$B$4:$T$369,MATCH(KV$9*1,Tableau6[Date],0),MATCH(Tableau3[[#This Row],[Nom Prénom]],Tableau6[[#Headers],[Infirmière]:[Personne 19]],0)))=TRUE,"Form","")</f>
        <v/>
      </c>
      <c r="KW29" s="99" t="str">
        <f>IF(ISTEXT(INDEX('Abs Formation'!$B$4:$T$369,MATCH(KW$9*1,Tableau6[Date],0),MATCH(Tableau3[[#This Row],[Nom Prénom]],Tableau6[[#Headers],[Infirmière]:[Personne 19]],0)))=TRUE,"Form","")</f>
        <v/>
      </c>
      <c r="KX29" s="99" t="str">
        <f>IF(ISTEXT(INDEX('Abs Formation'!$B$4:$T$369,MATCH(KX$9*1,Tableau6[Date],0),MATCH(Tableau3[[#This Row],[Nom Prénom]],Tableau6[[#Headers],[Infirmière]:[Personne 19]],0)))=TRUE,"Form","")</f>
        <v/>
      </c>
      <c r="KY29" s="99" t="str">
        <f>IF(ISTEXT(INDEX('Abs Formation'!$B$4:$T$369,MATCH(KY$9*1,Tableau6[Date],0),MATCH(Tableau3[[#This Row],[Nom Prénom]],Tableau6[[#Headers],[Infirmière]:[Personne 19]],0)))=TRUE,"Form","")</f>
        <v/>
      </c>
      <c r="KZ29" s="99" t="str">
        <f>IF(ISTEXT(INDEX('Abs Formation'!$B$4:$T$369,MATCH(KZ$9*1,Tableau6[Date],0),MATCH(Tableau3[[#This Row],[Nom Prénom]],Tableau6[[#Headers],[Infirmière]:[Personne 19]],0)))=TRUE,"Form","")</f>
        <v/>
      </c>
      <c r="LA29" s="99" t="str">
        <f>IF(ISTEXT(INDEX('Abs Formation'!$B$4:$T$369,MATCH(LA$9*1,Tableau6[Date],0),MATCH(Tableau3[[#This Row],[Nom Prénom]],Tableau6[[#Headers],[Infirmière]:[Personne 19]],0)))=TRUE,"Form","")</f>
        <v/>
      </c>
      <c r="LB29" s="99" t="str">
        <f>IF(ISTEXT(INDEX('Abs Formation'!$B$4:$T$369,MATCH(LB$9*1,Tableau6[Date],0),MATCH(Tableau3[[#This Row],[Nom Prénom]],Tableau6[[#Headers],[Infirmière]:[Personne 19]],0)))=TRUE,"Form","")</f>
        <v/>
      </c>
      <c r="LC29" s="99" t="str">
        <f>IF(ISTEXT(INDEX('Abs Formation'!$B$4:$T$369,MATCH(LC$9*1,Tableau6[Date],0),MATCH(Tableau3[[#This Row],[Nom Prénom]],Tableau6[[#Headers],[Infirmière]:[Personne 19]],0)))=TRUE,"Form","")</f>
        <v/>
      </c>
      <c r="LD29" s="99" t="str">
        <f>IF(ISTEXT(INDEX('Abs Formation'!$B$4:$T$369,MATCH(LD$9*1,Tableau6[Date],0),MATCH(Tableau3[[#This Row],[Nom Prénom]],Tableau6[[#Headers],[Infirmière]:[Personne 19]],0)))=TRUE,"Form","")</f>
        <v/>
      </c>
      <c r="LE29" s="99" t="str">
        <f>IF(ISTEXT(INDEX('Abs Formation'!$B$4:$T$369,MATCH(LE$9*1,Tableau6[Date],0),MATCH(Tableau3[[#This Row],[Nom Prénom]],Tableau6[[#Headers],[Infirmière]:[Personne 19]],0)))=TRUE,"Form","")</f>
        <v/>
      </c>
      <c r="LF29" s="99" t="str">
        <f>IF(ISTEXT(INDEX('Abs Formation'!$B$4:$T$369,MATCH(LF$9*1,Tableau6[Date],0),MATCH(Tableau3[[#This Row],[Nom Prénom]],Tableau6[[#Headers],[Infirmière]:[Personne 19]],0)))=TRUE,"Form","")</f>
        <v/>
      </c>
      <c r="LG29" s="99" t="str">
        <f>IF(ISTEXT(INDEX('Abs Formation'!$B$4:$T$369,MATCH(LG$9*1,Tableau6[Date],0),MATCH(Tableau3[[#This Row],[Nom Prénom]],Tableau6[[#Headers],[Infirmière]:[Personne 19]],0)))=TRUE,"Form","")</f>
        <v/>
      </c>
      <c r="LH29" s="100" t="str">
        <f>IF(ISTEXT(INDEX('Abs Formation'!$B$4:$T$369,MATCH(LH$9*1,Tableau6[Date],0),MATCH(Tableau3[[#This Row],[Nom Prénom]],Tableau6[[#Headers],[Infirmière]:[Personne 19]],0)))=TRUE,"Form","")</f>
        <v/>
      </c>
      <c r="LI29" s="100" t="str">
        <f>IF(ISTEXT(INDEX('Abs Formation'!$B$4:$T$369,MATCH(LI$9*1,Tableau6[Date],0),MATCH(Tableau3[[#This Row],[Nom Prénom]],Tableau6[[#Headers],[Infirmière]:[Personne 19]],0)))=TRUE,"Form","")</f>
        <v/>
      </c>
      <c r="LJ29" s="100" t="str">
        <f>IF(ISTEXT(INDEX('Abs Formation'!$B$4:$T$369,MATCH(LJ$9*1,Tableau6[Date],0),MATCH(Tableau3[[#This Row],[Nom Prénom]],Tableau6[[#Headers],[Infirmière]:[Personne 19]],0)))=TRUE,"Form","")</f>
        <v/>
      </c>
      <c r="LK29" s="100" t="str">
        <f>IF(ISTEXT(INDEX('Abs Formation'!$B$4:$T$369,MATCH(LK$9*1,Tableau6[Date],0),MATCH(Tableau3[[#This Row],[Nom Prénom]],Tableau6[[#Headers],[Infirmière]:[Personne 19]],0)))=TRUE,"Form","")</f>
        <v/>
      </c>
      <c r="LL29" s="100" t="str">
        <f>IF(ISTEXT(INDEX('Abs Formation'!$B$4:$T$369,MATCH(LL$9*1,Tableau6[Date],0),MATCH(Tableau3[[#This Row],[Nom Prénom]],Tableau6[[#Headers],[Infirmière]:[Personne 19]],0)))=TRUE,"Form","")</f>
        <v/>
      </c>
      <c r="LM29" s="100" t="str">
        <f>IF(ISTEXT(INDEX('Abs Formation'!$B$4:$T$369,MATCH(LM$9*1,Tableau6[Date],0),MATCH(Tableau3[[#This Row],[Nom Prénom]],Tableau6[[#Headers],[Infirmière]:[Personne 19]],0)))=TRUE,"Form","")</f>
        <v/>
      </c>
      <c r="LN29" s="100" t="str">
        <f>IF(ISTEXT(INDEX('Abs Formation'!$B$4:$T$369,MATCH(LN$9*1,Tableau6[Date],0),MATCH(Tableau3[[#This Row],[Nom Prénom]],Tableau6[[#Headers],[Infirmière]:[Personne 19]],0)))=TRUE,"Form","")</f>
        <v/>
      </c>
      <c r="LO29" s="100" t="str">
        <f>IF(ISTEXT(INDEX('Abs Formation'!$B$4:$T$369,MATCH(LO$9*1,Tableau6[Date],0),MATCH(Tableau3[[#This Row],[Nom Prénom]],Tableau6[[#Headers],[Infirmière]:[Personne 19]],0)))=TRUE,"Form","")</f>
        <v/>
      </c>
      <c r="LP29" s="100" t="str">
        <f>IF(ISTEXT(INDEX('Abs Formation'!$B$4:$T$369,MATCH(LP$9*1,Tableau6[Date],0),MATCH(Tableau3[[#This Row],[Nom Prénom]],Tableau6[[#Headers],[Infirmière]:[Personne 19]],0)))=TRUE,"Form","")</f>
        <v/>
      </c>
      <c r="LQ29" s="100" t="str">
        <f>IF(ISTEXT(INDEX('Abs Formation'!$B$4:$T$369,MATCH(LQ$9*1,Tableau6[Date],0),MATCH(Tableau3[[#This Row],[Nom Prénom]],Tableau6[[#Headers],[Infirmière]:[Personne 19]],0)))=TRUE,"Form","")</f>
        <v/>
      </c>
      <c r="LR29" s="100" t="str">
        <f>IF(ISTEXT(INDEX('Abs Formation'!$B$4:$T$369,MATCH(LR$9*1,Tableau6[Date],0),MATCH(Tableau3[[#This Row],[Nom Prénom]],Tableau6[[#Headers],[Infirmière]:[Personne 19]],0)))=TRUE,"Form","")</f>
        <v/>
      </c>
      <c r="LS29" s="100" t="str">
        <f>IF(ISTEXT(INDEX('Abs Formation'!$B$4:$T$369,MATCH(LS$9*1,Tableau6[Date],0),MATCH(Tableau3[[#This Row],[Nom Prénom]],Tableau6[[#Headers],[Infirmière]:[Personne 19]],0)))=TRUE,"Form","")</f>
        <v/>
      </c>
      <c r="LT29" s="100" t="str">
        <f>IF(ISTEXT(INDEX('Abs Formation'!$B$4:$T$369,MATCH(LT$9*1,Tableau6[Date],0),MATCH(Tableau3[[#This Row],[Nom Prénom]],Tableau6[[#Headers],[Infirmière]:[Personne 19]],0)))=TRUE,"Form","")</f>
        <v/>
      </c>
      <c r="LU29" s="100" t="str">
        <f>IF(ISTEXT(INDEX('Abs Formation'!$B$4:$T$369,MATCH(LU$9*1,Tableau6[Date],0),MATCH(Tableau3[[#This Row],[Nom Prénom]],Tableau6[[#Headers],[Infirmière]:[Personne 19]],0)))=TRUE,"Form","")</f>
        <v/>
      </c>
      <c r="LV29" s="100" t="str">
        <f>IF(ISTEXT(INDEX('Abs Formation'!$B$4:$T$369,MATCH(LV$9*1,Tableau6[Date],0),MATCH(Tableau3[[#This Row],[Nom Prénom]],Tableau6[[#Headers],[Infirmière]:[Personne 19]],0)))=TRUE,"Form","")</f>
        <v/>
      </c>
      <c r="LW29" s="100" t="str">
        <f>IF(ISTEXT(INDEX('Abs Formation'!$B$4:$T$369,MATCH(LW$9*1,Tableau6[Date],0),MATCH(Tableau3[[#This Row],[Nom Prénom]],Tableau6[[#Headers],[Infirmière]:[Personne 19]],0)))=TRUE,"Form","")</f>
        <v/>
      </c>
      <c r="LX29" s="100" t="str">
        <f>IF(ISTEXT(INDEX('Abs Formation'!$B$4:$T$369,MATCH(LX$9*1,Tableau6[Date],0),MATCH(Tableau3[[#This Row],[Nom Prénom]],Tableau6[[#Headers],[Infirmière]:[Personne 19]],0)))=TRUE,"Form","")</f>
        <v/>
      </c>
      <c r="LY29" s="100" t="str">
        <f>IF(ISTEXT(INDEX('Abs Formation'!$B$4:$T$369,MATCH(LY$9*1,Tableau6[Date],0),MATCH(Tableau3[[#This Row],[Nom Prénom]],Tableau6[[#Headers],[Infirmière]:[Personne 19]],0)))=TRUE,"Form","")</f>
        <v/>
      </c>
      <c r="LZ29" s="100" t="str">
        <f>IF(ISTEXT(INDEX('Abs Formation'!$B$4:$T$369,MATCH(LZ$9*1,Tableau6[Date],0),MATCH(Tableau3[[#This Row],[Nom Prénom]],Tableau6[[#Headers],[Infirmière]:[Personne 19]],0)))=TRUE,"Form","")</f>
        <v/>
      </c>
      <c r="MA29" s="100" t="str">
        <f>IF(ISTEXT(INDEX('Abs Formation'!$B$4:$T$369,MATCH(MA$9*1,Tableau6[Date],0),MATCH(Tableau3[[#This Row],[Nom Prénom]],Tableau6[[#Headers],[Infirmière]:[Personne 19]],0)))=TRUE,"Form","")</f>
        <v/>
      </c>
      <c r="MB29" s="100" t="str">
        <f>IF(ISTEXT(INDEX('Abs Formation'!$B$4:$T$369,MATCH(MB$9*1,Tableau6[Date],0),MATCH(Tableau3[[#This Row],[Nom Prénom]],Tableau6[[#Headers],[Infirmière]:[Personne 19]],0)))=TRUE,"Form","")</f>
        <v/>
      </c>
      <c r="MC29" s="100" t="str">
        <f>IF(ISTEXT(INDEX('Abs Formation'!$B$4:$T$369,MATCH(MC$9*1,Tableau6[Date],0),MATCH(Tableau3[[#This Row],[Nom Prénom]],Tableau6[[#Headers],[Infirmière]:[Personne 19]],0)))=TRUE,"Form","")</f>
        <v/>
      </c>
      <c r="MD29" s="100" t="str">
        <f>IF(ISTEXT(INDEX('Abs Formation'!$B$4:$T$369,MATCH(MD$9*1,Tableau6[Date],0),MATCH(Tableau3[[#This Row],[Nom Prénom]],Tableau6[[#Headers],[Infirmière]:[Personne 19]],0)))=TRUE,"Form","")</f>
        <v/>
      </c>
      <c r="ME29" s="100" t="str">
        <f>IF(ISTEXT(INDEX('Abs Formation'!$B$4:$T$369,MATCH(ME$9*1,Tableau6[Date],0),MATCH(Tableau3[[#This Row],[Nom Prénom]],Tableau6[[#Headers],[Infirmière]:[Personne 19]],0)))=TRUE,"Form","")</f>
        <v/>
      </c>
      <c r="MF29" s="100" t="str">
        <f>IF(ISTEXT(INDEX('Abs Formation'!$B$4:$T$369,MATCH(MF$9*1,Tableau6[Date],0),MATCH(Tableau3[[#This Row],[Nom Prénom]],Tableau6[[#Headers],[Infirmière]:[Personne 19]],0)))=TRUE,"Form","")</f>
        <v/>
      </c>
      <c r="MG29" s="100" t="str">
        <f>IF(ISTEXT(INDEX('Abs Formation'!$B$4:$T$369,MATCH(MG$9*1,Tableau6[Date],0),MATCH(Tableau3[[#This Row],[Nom Prénom]],Tableau6[[#Headers],[Infirmière]:[Personne 19]],0)))=TRUE,"Form","")</f>
        <v/>
      </c>
      <c r="MH29" s="100" t="str">
        <f>IF(ISTEXT(INDEX('Abs Formation'!$B$4:$T$369,MATCH(MH$9*1,Tableau6[Date],0),MATCH(Tableau3[[#This Row],[Nom Prénom]],Tableau6[[#Headers],[Infirmière]:[Personne 19]],0)))=TRUE,"Form","")</f>
        <v/>
      </c>
      <c r="MI29" s="100" t="str">
        <f>IF(ISTEXT(INDEX('Abs Formation'!$B$4:$T$369,MATCH(MI$9*1,Tableau6[Date],0),MATCH(Tableau3[[#This Row],[Nom Prénom]],Tableau6[[#Headers],[Infirmière]:[Personne 19]],0)))=TRUE,"Form","")</f>
        <v/>
      </c>
      <c r="MJ29" s="100" t="str">
        <f>IF(ISTEXT(INDEX('Abs Formation'!$B$4:$T$369,MATCH(MJ$9*1,Tableau6[Date],0),MATCH(Tableau3[[#This Row],[Nom Prénom]],Tableau6[[#Headers],[Infirmière]:[Personne 19]],0)))=TRUE,"Form","")</f>
        <v/>
      </c>
      <c r="MK29" s="100" t="str">
        <f>IF(ISTEXT(INDEX('Abs Formation'!$B$4:$T$369,MATCH(MK$9*1,Tableau6[Date],0),MATCH(Tableau3[[#This Row],[Nom Prénom]],Tableau6[[#Headers],[Infirmière]:[Personne 19]],0)))=TRUE,"Form","")</f>
        <v/>
      </c>
      <c r="ML29" s="101" t="str">
        <f>IF(ISTEXT(INDEX('Abs Formation'!$B$4:$T$369,MATCH(ML$9*1,Tableau6[Date],0),MATCH(Tableau3[[#This Row],[Nom Prénom]],Tableau6[[#Headers],[Infirmière]:[Personne 19]],0)))=TRUE,"Form","")</f>
        <v/>
      </c>
      <c r="MM29" s="101" t="str">
        <f>IF(ISTEXT(INDEX('Abs Formation'!$B$4:$T$369,MATCH(MM$9*1,Tableau6[Date],0),MATCH(Tableau3[[#This Row],[Nom Prénom]],Tableau6[[#Headers],[Infirmière]:[Personne 19]],0)))=TRUE,"Form","")</f>
        <v/>
      </c>
      <c r="MN29" s="101" t="str">
        <f>IF(ISTEXT(INDEX('Abs Formation'!$B$4:$T$369,MATCH(MN$9*1,Tableau6[Date],0),MATCH(Tableau3[[#This Row],[Nom Prénom]],Tableau6[[#Headers],[Infirmière]:[Personne 19]],0)))=TRUE,"Form","")</f>
        <v/>
      </c>
      <c r="MO29" s="101" t="str">
        <f>IF(ISTEXT(INDEX('Abs Formation'!$B$4:$T$369,MATCH(MO$9*1,Tableau6[Date],0),MATCH(Tableau3[[#This Row],[Nom Prénom]],Tableau6[[#Headers],[Infirmière]:[Personne 19]],0)))=TRUE,"Form","")</f>
        <v/>
      </c>
      <c r="MP29" s="101" t="str">
        <f>IF(ISTEXT(INDEX('Abs Formation'!$B$4:$T$369,MATCH(MP$9*1,Tableau6[Date],0),MATCH(Tableau3[[#This Row],[Nom Prénom]],Tableau6[[#Headers],[Infirmière]:[Personne 19]],0)))=TRUE,"Form","")</f>
        <v/>
      </c>
      <c r="MQ29" s="101" t="str">
        <f>IF(ISTEXT(INDEX('Abs Formation'!$B$4:$T$369,MATCH(MQ$9*1,Tableau6[Date],0),MATCH(Tableau3[[#This Row],[Nom Prénom]],Tableau6[[#Headers],[Infirmière]:[Personne 19]],0)))=TRUE,"Form","")</f>
        <v/>
      </c>
      <c r="MR29" s="101" t="str">
        <f>IF(ISTEXT(INDEX('Abs Formation'!$B$4:$T$369,MATCH(MR$9*1,Tableau6[Date],0),MATCH(Tableau3[[#This Row],[Nom Prénom]],Tableau6[[#Headers],[Infirmière]:[Personne 19]],0)))=TRUE,"Form","")</f>
        <v/>
      </c>
      <c r="MS29" s="101" t="str">
        <f>IF(ISTEXT(INDEX('Abs Formation'!$B$4:$T$369,MATCH(MS$9*1,Tableau6[Date],0),MATCH(Tableau3[[#This Row],[Nom Prénom]],Tableau6[[#Headers],[Infirmière]:[Personne 19]],0)))=TRUE,"Form","")</f>
        <v/>
      </c>
      <c r="MT29" s="101" t="str">
        <f>IF(ISTEXT(INDEX('Abs Formation'!$B$4:$T$369,MATCH(MT$9*1,Tableau6[Date],0),MATCH(Tableau3[[#This Row],[Nom Prénom]],Tableau6[[#Headers],[Infirmière]:[Personne 19]],0)))=TRUE,"Form","")</f>
        <v/>
      </c>
      <c r="MU29" s="101" t="str">
        <f>IF(ISTEXT(INDEX('Abs Formation'!$B$4:$T$369,MATCH(MU$9*1,Tableau6[Date],0),MATCH(Tableau3[[#This Row],[Nom Prénom]],Tableau6[[#Headers],[Infirmière]:[Personne 19]],0)))=TRUE,"Form","")</f>
        <v/>
      </c>
      <c r="MV29" s="101" t="str">
        <f>IF(ISTEXT(INDEX('Abs Formation'!$B$4:$T$369,MATCH(MV$9*1,Tableau6[Date],0),MATCH(Tableau3[[#This Row],[Nom Prénom]],Tableau6[[#Headers],[Infirmière]:[Personne 19]],0)))=TRUE,"Form","")</f>
        <v/>
      </c>
      <c r="MW29" s="101" t="str">
        <f>IF(ISTEXT(INDEX('Abs Formation'!$B$4:$T$369,MATCH(MW$9*1,Tableau6[Date],0),MATCH(Tableau3[[#This Row],[Nom Prénom]],Tableau6[[#Headers],[Infirmière]:[Personne 19]],0)))=TRUE,"Form","")</f>
        <v/>
      </c>
      <c r="MX29" s="101" t="str">
        <f>IF(ISTEXT(INDEX('Abs Formation'!$B$4:$T$369,MATCH(MX$9*1,Tableau6[Date],0),MATCH(Tableau3[[#This Row],[Nom Prénom]],Tableau6[[#Headers],[Infirmière]:[Personne 19]],0)))=TRUE,"Form","")</f>
        <v/>
      </c>
      <c r="MY29" s="101" t="str">
        <f>IF(ISTEXT(INDEX('Abs Formation'!$B$4:$T$369,MATCH(MY$9*1,Tableau6[Date],0),MATCH(Tableau3[[#This Row],[Nom Prénom]],Tableau6[[#Headers],[Infirmière]:[Personne 19]],0)))=TRUE,"Form","")</f>
        <v/>
      </c>
      <c r="MZ29" s="101" t="str">
        <f>IF(ISTEXT(INDEX('Abs Formation'!$B$4:$T$369,MATCH(MZ$9*1,Tableau6[Date],0),MATCH(Tableau3[[#This Row],[Nom Prénom]],Tableau6[[#Headers],[Infirmière]:[Personne 19]],0)))=TRUE,"Form","")</f>
        <v/>
      </c>
      <c r="NA29" s="101" t="str">
        <f>IF(ISTEXT(INDEX('Abs Formation'!$B$4:$T$369,MATCH(NA$9*1,Tableau6[Date],0),MATCH(Tableau3[[#This Row],[Nom Prénom]],Tableau6[[#Headers],[Infirmière]:[Personne 19]],0)))=TRUE,"Form","")</f>
        <v/>
      </c>
      <c r="NB29" s="101" t="str">
        <f>IF(ISTEXT(INDEX('Abs Formation'!$B$4:$T$369,MATCH(NB$9*1,Tableau6[Date],0),MATCH(Tableau3[[#This Row],[Nom Prénom]],Tableau6[[#Headers],[Infirmière]:[Personne 19]],0)))=TRUE,"Form","")</f>
        <v/>
      </c>
      <c r="NC29" s="101" t="str">
        <f>IF(ISTEXT(INDEX('Abs Formation'!$B$4:$T$369,MATCH(NC$9*1,Tableau6[Date],0),MATCH(Tableau3[[#This Row],[Nom Prénom]],Tableau6[[#Headers],[Infirmière]:[Personne 19]],0)))=TRUE,"Form","")</f>
        <v/>
      </c>
      <c r="ND29" s="101" t="str">
        <f>IF(ISTEXT(INDEX('Abs Formation'!$B$4:$T$369,MATCH(ND$9*1,Tableau6[Date],0),MATCH(Tableau3[[#This Row],[Nom Prénom]],Tableau6[[#Headers],[Infirmière]:[Personne 19]],0)))=TRUE,"Form","")</f>
        <v/>
      </c>
      <c r="NE29" s="101" t="str">
        <f>IF(ISTEXT(INDEX('Abs Formation'!$B$4:$T$369,MATCH(NE$9*1,Tableau6[Date],0),MATCH(Tableau3[[#This Row],[Nom Prénom]],Tableau6[[#Headers],[Infirmière]:[Personne 19]],0)))=TRUE,"Form","")</f>
        <v/>
      </c>
      <c r="NF29" s="101" t="str">
        <f>IF(ISTEXT(INDEX('Abs Formation'!$B$4:$T$369,MATCH(NF$9*1,Tableau6[Date],0),MATCH(Tableau3[[#This Row],[Nom Prénom]],Tableau6[[#Headers],[Infirmière]:[Personne 19]],0)))=TRUE,"Form","")</f>
        <v/>
      </c>
      <c r="NG29" s="101" t="str">
        <f>IF(ISTEXT(INDEX('Abs Formation'!$B$4:$T$369,MATCH(NG$9*1,Tableau6[Date],0),MATCH(Tableau3[[#This Row],[Nom Prénom]],Tableau6[[#Headers],[Infirmière]:[Personne 19]],0)))=TRUE,"Form","")</f>
        <v/>
      </c>
      <c r="NH29" s="101" t="str">
        <f>IF(ISTEXT(INDEX('Abs Formation'!$B$4:$T$369,MATCH(NH$9*1,Tableau6[Date],0),MATCH(Tableau3[[#This Row],[Nom Prénom]],Tableau6[[#Headers],[Infirmière]:[Personne 19]],0)))=TRUE,"Form","")</f>
        <v/>
      </c>
      <c r="NI29" s="101" t="str">
        <f>IF(ISTEXT(INDEX('Abs Formation'!$B$4:$T$369,MATCH(NI$9*1,Tableau6[Date],0),MATCH(Tableau3[[#This Row],[Nom Prénom]],Tableau6[[#Headers],[Infirmière]:[Personne 19]],0)))=TRUE,"Form","")</f>
        <v/>
      </c>
      <c r="NJ29" s="101" t="str">
        <f>IF(ISTEXT(INDEX('Abs Formation'!$B$4:$T$369,MATCH(NJ$9*1,Tableau6[Date],0),MATCH(Tableau3[[#This Row],[Nom Prénom]],Tableau6[[#Headers],[Infirmière]:[Personne 19]],0)))=TRUE,"Form","")</f>
        <v/>
      </c>
      <c r="NK29" s="101" t="str">
        <f>IF(ISTEXT(INDEX('Abs Formation'!$B$4:$T$369,MATCH(NK$9*1,Tableau6[Date],0),MATCH(Tableau3[[#This Row],[Nom Prénom]],Tableau6[[#Headers],[Infirmière]:[Personne 19]],0)))=TRUE,"Form","")</f>
        <v/>
      </c>
      <c r="NL29" s="101" t="str">
        <f>IF(ISTEXT(INDEX('Abs Formation'!$B$4:$T$369,MATCH(NL$9*1,Tableau6[Date],0),MATCH(Tableau3[[#This Row],[Nom Prénom]],Tableau6[[#Headers],[Infirmière]:[Personne 19]],0)))=TRUE,"Form","")</f>
        <v/>
      </c>
      <c r="NM29" s="101" t="str">
        <f>IF(ISTEXT(INDEX('Abs Formation'!$B$4:$T$369,MATCH(NM$9*1,Tableau6[Date],0),MATCH(Tableau3[[#This Row],[Nom Prénom]],Tableau6[[#Headers],[Infirmière]:[Personne 19]],0)))=TRUE,"Form","")</f>
        <v/>
      </c>
      <c r="NN29" s="101" t="str">
        <f>IF(ISTEXT(INDEX('Abs Formation'!$B$4:$T$369,MATCH(NN$9*1,Tableau6[Date],0),MATCH(Tableau3[[#This Row],[Nom Prénom]],Tableau6[[#Headers],[Infirmière]:[Personne 19]],0)))=TRUE,"Form","")</f>
        <v/>
      </c>
      <c r="NO29" s="101" t="str">
        <f>IF(ISTEXT(INDEX('Abs Formation'!$B$4:$T$369,MATCH(NO$9*1,Tableau6[Date],0),MATCH(Tableau3[[#This Row],[Nom Prénom]],Tableau6[[#Headers],[Infirmière]:[Personne 19]],0)))=TRUE,"Form","")</f>
        <v/>
      </c>
      <c r="NP29" s="105" t="str">
        <f>IF(ISTEXT(INDEX('Abs Formation'!$B$4:$T$369,MATCH(NP$9*1,Tableau6[Date],0),MATCH(Tableau3[[#This Row],[Nom Prénom]],Tableau6[[#Headers],[Infirmière]:[Personne 19]],0)))=TRUE,"Form","")</f>
        <v/>
      </c>
    </row>
    <row r="30" spans="1:380" ht="27" customHeight="1" x14ac:dyDescent="0.2">
      <c r="A30" s="330" t="s">
        <v>124</v>
      </c>
      <c r="B30" s="331"/>
      <c r="C30" s="331"/>
      <c r="D30" s="331"/>
      <c r="E30" s="331"/>
      <c r="F30" s="331"/>
      <c r="G30" s="331"/>
      <c r="H30" s="331"/>
      <c r="I30" s="331"/>
      <c r="J30" s="331"/>
      <c r="K30" s="331"/>
      <c r="L30" s="331"/>
      <c r="M30" s="331"/>
      <c r="N30" s="70"/>
      <c r="O30" s="71"/>
      <c r="P30" s="91" t="str">
        <f>IF(ISTEXT(INDEX('Abs Formation'!$B$4:$T$369,MATCH(P$9*1,Tableau6[Date],0),MATCH(Tableau3[[#This Row],[Nom Prénom]],Tableau6[[#Headers],[Infirmière]:[Personne 19]],0)))=TRUE,"Form","")</f>
        <v/>
      </c>
      <c r="Q30" s="91" t="str">
        <f>IF(ISTEXT(INDEX('Abs Formation'!$B$4:$T$369,MATCH(Q$9*1,Tableau6[Date],0),MATCH(Tableau3[[#This Row],[Nom Prénom]],Tableau6[[#Headers],[Infirmière]:[Personne 19]],0)))=TRUE,"Form","")</f>
        <v/>
      </c>
      <c r="R30" s="91" t="str">
        <f>IF(ISTEXT(INDEX('Abs Formation'!$B$4:$T$369,MATCH(R$9*1,Tableau6[Date],0),MATCH(Tableau3[[#This Row],[Nom Prénom]],Tableau6[[#Headers],[Infirmière]:[Personne 19]],0)))=TRUE,"Form","")</f>
        <v/>
      </c>
      <c r="S30" s="91" t="str">
        <f>IF(ISTEXT(INDEX('Abs Formation'!$B$4:$T$369,MATCH(S$9*1,Tableau6[Date],0),MATCH(Tableau3[[#This Row],[Nom Prénom]],Tableau6[[#Headers],[Infirmière]:[Personne 19]],0)))=TRUE,"Form","")</f>
        <v/>
      </c>
      <c r="T30" s="91" t="str">
        <f>IF(ISTEXT(INDEX('Abs Formation'!$B$4:$T$369,MATCH(T$9*1,Tableau6[Date],0),MATCH(Tableau3[[#This Row],[Nom Prénom]],Tableau6[[#Headers],[Infirmière]:[Personne 19]],0)))=TRUE,"Form","")</f>
        <v/>
      </c>
      <c r="U30" s="91" t="str">
        <f>IF(ISTEXT(INDEX('Abs Formation'!$B$4:$T$369,MATCH(U$9*1,Tableau6[Date],0),MATCH(Tableau3[[#This Row],[Nom Prénom]],Tableau6[[#Headers],[Infirmière]:[Personne 19]],0)))=TRUE,"Form","")</f>
        <v/>
      </c>
      <c r="V30" s="91" t="str">
        <f>IF(ISTEXT(INDEX('Abs Formation'!$B$4:$T$369,MATCH(V$9*1,Tableau6[Date],0),MATCH(Tableau3[[#This Row],[Nom Prénom]],Tableau6[[#Headers],[Infirmière]:[Personne 19]],0)))=TRUE,"Form","")</f>
        <v/>
      </c>
      <c r="W30" s="91" t="str">
        <f>IF(ISTEXT(INDEX('Abs Formation'!$B$4:$T$369,MATCH(W$9*1,Tableau6[Date],0),MATCH(Tableau3[[#This Row],[Nom Prénom]],Tableau6[[#Headers],[Infirmière]:[Personne 19]],0)))=TRUE,"Form","")</f>
        <v/>
      </c>
      <c r="X30" s="91" t="str">
        <f>IF(ISTEXT(INDEX('Abs Formation'!$B$4:$T$369,MATCH(X$9*1,Tableau6[Date],0),MATCH(Tableau3[[#This Row],[Nom Prénom]],Tableau6[[#Headers],[Infirmière]:[Personne 19]],0)))=TRUE,"Form","")</f>
        <v/>
      </c>
      <c r="Y30" s="91" t="str">
        <f>IF(ISTEXT(INDEX('Abs Formation'!$B$4:$T$369,MATCH(Y$9*1,Tableau6[Date],0),MATCH(Tableau3[[#This Row],[Nom Prénom]],Tableau6[[#Headers],[Infirmière]:[Personne 19]],0)))=TRUE,"Form","")</f>
        <v/>
      </c>
      <c r="Z30" s="91" t="str">
        <f>IF(ISTEXT(INDEX('Abs Formation'!$B$4:$T$369,MATCH(Z$9*1,Tableau6[Date],0),MATCH(Tableau3[[#This Row],[Nom Prénom]],Tableau6[[#Headers],[Infirmière]:[Personne 19]],0)))=TRUE,"Form","")</f>
        <v/>
      </c>
      <c r="AA30" s="91" t="str">
        <f>IF(ISTEXT(INDEX('Abs Formation'!$B$4:$T$369,MATCH(AA$9*1,Tableau6[Date],0),MATCH(Tableau3[[#This Row],[Nom Prénom]],Tableau6[[#Headers],[Infirmière]:[Personne 19]],0)))=TRUE,"Form","")</f>
        <v/>
      </c>
      <c r="AB30" s="91" t="str">
        <f>IF(ISTEXT(INDEX('Abs Formation'!$B$4:$T$369,MATCH(AB$9*1,Tableau6[Date],0),MATCH(Tableau3[[#This Row],[Nom Prénom]],Tableau6[[#Headers],[Infirmière]:[Personne 19]],0)))=TRUE,"Form","")</f>
        <v/>
      </c>
      <c r="AC30" s="91" t="str">
        <f>IF(ISTEXT(INDEX('Abs Formation'!$B$4:$T$369,MATCH(AC$9*1,Tableau6[Date],0),MATCH(Tableau3[[#This Row],[Nom Prénom]],Tableau6[[#Headers],[Infirmière]:[Personne 19]],0)))=TRUE,"Form","")</f>
        <v/>
      </c>
      <c r="AD30" s="91" t="str">
        <f>IF(ISTEXT(INDEX('Abs Formation'!$B$4:$T$369,MATCH(AD$9*1,Tableau6[Date],0),MATCH(Tableau3[[#This Row],[Nom Prénom]],Tableau6[[#Headers],[Infirmière]:[Personne 19]],0)))=TRUE,"Form","")</f>
        <v/>
      </c>
      <c r="AE30" s="91" t="str">
        <f>IF(ISTEXT(INDEX('Abs Formation'!$B$4:$T$369,MATCH(AE$9*1,Tableau6[Date],0),MATCH(Tableau3[[#This Row],[Nom Prénom]],Tableau6[[#Headers],[Infirmière]:[Personne 19]],0)))=TRUE,"Form","")</f>
        <v/>
      </c>
      <c r="AF30" s="91" t="str">
        <f>IF(ISTEXT(INDEX('Abs Formation'!$B$4:$T$369,MATCH(AF$9*1,Tableau6[Date],0),MATCH(Tableau3[[#This Row],[Nom Prénom]],Tableau6[[#Headers],[Infirmière]:[Personne 19]],0)))=TRUE,"Form","")</f>
        <v/>
      </c>
      <c r="AG30" s="91" t="str">
        <f>IF(ISTEXT(INDEX('Abs Formation'!$B$4:$T$369,MATCH(AG$9*1,Tableau6[Date],0),MATCH(Tableau3[[#This Row],[Nom Prénom]],Tableau6[[#Headers],[Infirmière]:[Personne 19]],0)))=TRUE,"Form","")</f>
        <v/>
      </c>
      <c r="AH30" s="91" t="str">
        <f>IF(ISTEXT(INDEX('Abs Formation'!$B$4:$T$369,MATCH(AH$9*1,Tableau6[Date],0),MATCH(Tableau3[[#This Row],[Nom Prénom]],Tableau6[[#Headers],[Infirmière]:[Personne 19]],0)))=TRUE,"Form","")</f>
        <v/>
      </c>
      <c r="AI30" s="91" t="str">
        <f>IF(ISTEXT(INDEX('Abs Formation'!$B$4:$T$369,MATCH(AI$9*1,Tableau6[Date],0),MATCH(Tableau3[[#This Row],[Nom Prénom]],Tableau6[[#Headers],[Infirmière]:[Personne 19]],0)))=TRUE,"Form","")</f>
        <v/>
      </c>
      <c r="AJ30" s="91" t="str">
        <f>IF(ISTEXT(INDEX('Abs Formation'!$B$4:$T$369,MATCH(AJ$9*1,Tableau6[Date],0),MATCH(Tableau3[[#This Row],[Nom Prénom]],Tableau6[[#Headers],[Infirmière]:[Personne 19]],0)))=TRUE,"Form","")</f>
        <v/>
      </c>
      <c r="AK30" s="91" t="str">
        <f>IF(ISTEXT(INDEX('Abs Formation'!$B$4:$T$369,MATCH(AK$9*1,Tableau6[Date],0),MATCH(Tableau3[[#This Row],[Nom Prénom]],Tableau6[[#Headers],[Infirmière]:[Personne 19]],0)))=TRUE,"Form","")</f>
        <v/>
      </c>
      <c r="AL30" s="91" t="str">
        <f>IF(ISTEXT(INDEX('Abs Formation'!$B$4:$T$369,MATCH(AL$9*1,Tableau6[Date],0),MATCH(Tableau3[[#This Row],[Nom Prénom]],Tableau6[[#Headers],[Infirmière]:[Personne 19]],0)))=TRUE,"Form","")</f>
        <v/>
      </c>
      <c r="AM30" s="91" t="str">
        <f>IF(ISTEXT(INDEX('Abs Formation'!$B$4:$T$369,MATCH(AM$9*1,Tableau6[Date],0),MATCH(Tableau3[[#This Row],[Nom Prénom]],Tableau6[[#Headers],[Infirmière]:[Personne 19]],0)))=TRUE,"Form","")</f>
        <v/>
      </c>
      <c r="AN30" s="91" t="str">
        <f>IF(ISTEXT(INDEX('Abs Formation'!$B$4:$T$369,MATCH(AN$9*1,Tableau6[Date],0),MATCH(Tableau3[[#This Row],[Nom Prénom]],Tableau6[[#Headers],[Infirmière]:[Personne 19]],0)))=TRUE,"Form","")</f>
        <v/>
      </c>
      <c r="AO30" s="91" t="str">
        <f>IF(ISTEXT(INDEX('Abs Formation'!$B$4:$T$369,MATCH(AO$9*1,Tableau6[Date],0),MATCH(Tableau3[[#This Row],[Nom Prénom]],Tableau6[[#Headers],[Infirmière]:[Personne 19]],0)))=TRUE,"Form","")</f>
        <v/>
      </c>
      <c r="AP30" s="91" t="str">
        <f>IF(ISTEXT(INDEX('Abs Formation'!$B$4:$T$369,MATCH(AP$9*1,Tableau6[Date],0),MATCH(Tableau3[[#This Row],[Nom Prénom]],Tableau6[[#Headers],[Infirmière]:[Personne 19]],0)))=TRUE,"Form","")</f>
        <v/>
      </c>
      <c r="AQ30" s="91" t="str">
        <f>IF(ISTEXT(INDEX('Abs Formation'!$B$4:$T$369,MATCH(AQ$9*1,Tableau6[Date],0),MATCH(Tableau3[[#This Row],[Nom Prénom]],Tableau6[[#Headers],[Infirmière]:[Personne 19]],0)))=TRUE,"Form","")</f>
        <v/>
      </c>
      <c r="AR30" s="91" t="str">
        <f>IF(ISTEXT(INDEX('Abs Formation'!$B$4:$T$369,MATCH(AR$9*1,Tableau6[Date],0),MATCH(Tableau3[[#This Row],[Nom Prénom]],Tableau6[[#Headers],[Infirmière]:[Personne 19]],0)))=TRUE,"Form","")</f>
        <v/>
      </c>
      <c r="AS30" s="91" t="str">
        <f>IF(ISTEXT(INDEX('Abs Formation'!$B$4:$T$369,MATCH(AS$9*1,Tableau6[Date],0),MATCH(Tableau3[[#This Row],[Nom Prénom]],Tableau6[[#Headers],[Infirmière]:[Personne 19]],0)))=TRUE,"Form","")</f>
        <v/>
      </c>
      <c r="AT30" s="91" t="str">
        <f>IF(ISTEXT(INDEX('Abs Formation'!$B$4:$T$369,MATCH(AT$9*1,Tableau6[Date],0),MATCH(Tableau3[[#This Row],[Nom Prénom]],Tableau6[[#Headers],[Infirmière]:[Personne 19]],0)))=TRUE,"Form","")</f>
        <v/>
      </c>
      <c r="AU30" s="92" t="str">
        <f>IF(ISTEXT(INDEX('Abs Formation'!$B$4:$T$369,MATCH(AU$9*1,Tableau6[Date],0),MATCH(Tableau3[[#This Row],[Nom Prénom]],Tableau6[[#Headers],[Infirmière]:[Personne 19]],0)))=TRUE,"Form","")</f>
        <v/>
      </c>
      <c r="AV30" s="92" t="str">
        <f>IF(ISTEXT(INDEX('Abs Formation'!$B$4:$T$369,MATCH(AV$9*1,Tableau6[Date],0),MATCH(Tableau3[[#This Row],[Nom Prénom]],Tableau6[[#Headers],[Infirmière]:[Personne 19]],0)))=TRUE,"Form","")</f>
        <v/>
      </c>
      <c r="AW30" s="92" t="str">
        <f>IF(ISTEXT(INDEX('Abs Formation'!$B$4:$T$369,MATCH(AW$9*1,Tableau6[Date],0),MATCH(Tableau3[[#This Row],[Nom Prénom]],Tableau6[[#Headers],[Infirmière]:[Personne 19]],0)))=TRUE,"Form","")</f>
        <v/>
      </c>
      <c r="AX30" s="92" t="str">
        <f>IF(ISTEXT(INDEX('Abs Formation'!$B$4:$T$369,MATCH(AX$9*1,Tableau6[Date],0),MATCH(Tableau3[[#This Row],[Nom Prénom]],Tableau6[[#Headers],[Infirmière]:[Personne 19]],0)))=TRUE,"Form","")</f>
        <v/>
      </c>
      <c r="AY30" s="92" t="str">
        <f>IF(ISTEXT(INDEX('Abs Formation'!$B$4:$T$369,MATCH(AY$9*1,Tableau6[Date],0),MATCH(Tableau3[[#This Row],[Nom Prénom]],Tableau6[[#Headers],[Infirmière]:[Personne 19]],0)))=TRUE,"Form","")</f>
        <v/>
      </c>
      <c r="AZ30" s="92" t="str">
        <f>IF(ISTEXT(INDEX('Abs Formation'!$B$4:$T$369,MATCH(AZ$9*1,Tableau6[Date],0),MATCH(Tableau3[[#This Row],[Nom Prénom]],Tableau6[[#Headers],[Infirmière]:[Personne 19]],0)))=TRUE,"Form","")</f>
        <v/>
      </c>
      <c r="BA30" s="92" t="str">
        <f>IF(ISTEXT(INDEX('Abs Formation'!$B$4:$T$369,MATCH(BA$9*1,Tableau6[Date],0),MATCH(Tableau3[[#This Row],[Nom Prénom]],Tableau6[[#Headers],[Infirmière]:[Personne 19]],0)))=TRUE,"Form","")</f>
        <v/>
      </c>
      <c r="BB30" s="92" t="str">
        <f>IF(ISTEXT(INDEX('Abs Formation'!$B$4:$T$369,MATCH(BB$9*1,Tableau6[Date],0),MATCH(Tableau3[[#This Row],[Nom Prénom]],Tableau6[[#Headers],[Infirmière]:[Personne 19]],0)))=TRUE,"Form","")</f>
        <v/>
      </c>
      <c r="BC30" s="92" t="str">
        <f>IF(ISTEXT(INDEX('Abs Formation'!$B$4:$T$369,MATCH(BC$9*1,Tableau6[Date],0),MATCH(Tableau3[[#This Row],[Nom Prénom]],Tableau6[[#Headers],[Infirmière]:[Personne 19]],0)))=TRUE,"Form","")</f>
        <v/>
      </c>
      <c r="BD30" s="92" t="str">
        <f>IF(ISTEXT(INDEX('Abs Formation'!$B$4:$T$369,MATCH(BD$9*1,Tableau6[Date],0),MATCH(Tableau3[[#This Row],[Nom Prénom]],Tableau6[[#Headers],[Infirmière]:[Personne 19]],0)))=TRUE,"Form","")</f>
        <v/>
      </c>
      <c r="BE30" s="92" t="str">
        <f>IF(ISTEXT(INDEX('Abs Formation'!$B$4:$T$369,MATCH(BE$9*1,Tableau6[Date],0),MATCH(Tableau3[[#This Row],[Nom Prénom]],Tableau6[[#Headers],[Infirmière]:[Personne 19]],0)))=TRUE,"Form","")</f>
        <v/>
      </c>
      <c r="BF30" s="92" t="str">
        <f>IF(ISTEXT(INDEX('Abs Formation'!$B$4:$T$369,MATCH(BF$9*1,Tableau6[Date],0),MATCH(Tableau3[[#This Row],[Nom Prénom]],Tableau6[[#Headers],[Infirmière]:[Personne 19]],0)))=TRUE,"Form","")</f>
        <v/>
      </c>
      <c r="BG30" s="92" t="str">
        <f>IF(ISTEXT(INDEX('Abs Formation'!$B$4:$T$369,MATCH(BG$9*1,Tableau6[Date],0),MATCH(Tableau3[[#This Row],[Nom Prénom]],Tableau6[[#Headers],[Infirmière]:[Personne 19]],0)))=TRUE,"Form","")</f>
        <v/>
      </c>
      <c r="BH30" s="92" t="str">
        <f>IF(ISTEXT(INDEX('Abs Formation'!$B$4:$T$369,MATCH(BH$9*1,Tableau6[Date],0),MATCH(Tableau3[[#This Row],[Nom Prénom]],Tableau6[[#Headers],[Infirmière]:[Personne 19]],0)))=TRUE,"Form","")</f>
        <v/>
      </c>
      <c r="BI30" s="92" t="str">
        <f>IF(ISTEXT(INDEX('Abs Formation'!$B$4:$T$369,MATCH(BI$9*1,Tableau6[Date],0),MATCH(Tableau3[[#This Row],[Nom Prénom]],Tableau6[[#Headers],[Infirmière]:[Personne 19]],0)))=TRUE,"Form","")</f>
        <v/>
      </c>
      <c r="BJ30" s="92" t="str">
        <f>IF(ISTEXT(INDEX('Abs Formation'!$B$4:$T$369,MATCH(BJ$9*1,Tableau6[Date],0),MATCH(Tableau3[[#This Row],[Nom Prénom]],Tableau6[[#Headers],[Infirmière]:[Personne 19]],0)))=TRUE,"Form","")</f>
        <v/>
      </c>
      <c r="BK30" s="92" t="str">
        <f>IF(ISTEXT(INDEX('Abs Formation'!$B$4:$T$369,MATCH(BK$9*1,Tableau6[Date],0),MATCH(Tableau3[[#This Row],[Nom Prénom]],Tableau6[[#Headers],[Infirmière]:[Personne 19]],0)))=TRUE,"Form","")</f>
        <v/>
      </c>
      <c r="BL30" s="92" t="str">
        <f>IF(ISTEXT(INDEX('Abs Formation'!$B$4:$T$369,MATCH(BL$9*1,Tableau6[Date],0),MATCH(Tableau3[[#This Row],[Nom Prénom]],Tableau6[[#Headers],[Infirmière]:[Personne 19]],0)))=TRUE,"Form","")</f>
        <v/>
      </c>
      <c r="BM30" s="92" t="str">
        <f>IF(ISTEXT(INDEX('Abs Formation'!$B$4:$T$369,MATCH(BM$9*1,Tableau6[Date],0),MATCH(Tableau3[[#This Row],[Nom Prénom]],Tableau6[[#Headers],[Infirmière]:[Personne 19]],0)))=TRUE,"Form","")</f>
        <v/>
      </c>
      <c r="BN30" s="92" t="str">
        <f>IF(ISTEXT(INDEX('Abs Formation'!$B$4:$T$369,MATCH(BN$9*1,Tableau6[Date],0),MATCH(Tableau3[[#This Row],[Nom Prénom]],Tableau6[[#Headers],[Infirmière]:[Personne 19]],0)))=TRUE,"Form","")</f>
        <v/>
      </c>
      <c r="BO30" s="92" t="str">
        <f>IF(ISTEXT(INDEX('Abs Formation'!$B$4:$T$369,MATCH(BO$9*1,Tableau6[Date],0),MATCH(Tableau3[[#This Row],[Nom Prénom]],Tableau6[[#Headers],[Infirmière]:[Personne 19]],0)))=TRUE,"Form","")</f>
        <v/>
      </c>
      <c r="BP30" s="92" t="str">
        <f>IF(ISTEXT(INDEX('Abs Formation'!$B$4:$T$369,MATCH(BP$9*1,Tableau6[Date],0),MATCH(Tableau3[[#This Row],[Nom Prénom]],Tableau6[[#Headers],[Infirmière]:[Personne 19]],0)))=TRUE,"Form","")</f>
        <v/>
      </c>
      <c r="BQ30" s="92" t="str">
        <f>IF(ISTEXT(INDEX('Abs Formation'!$B$4:$T$369,MATCH(BQ$9*1,Tableau6[Date],0),MATCH(Tableau3[[#This Row],[Nom Prénom]],Tableau6[[#Headers],[Infirmière]:[Personne 19]],0)))=TRUE,"Form","")</f>
        <v/>
      </c>
      <c r="BR30" s="92" t="str">
        <f>IF(ISTEXT(INDEX('Abs Formation'!$B$4:$T$369,MATCH(BR$9*1,Tableau6[Date],0),MATCH(Tableau3[[#This Row],[Nom Prénom]],Tableau6[[#Headers],[Infirmière]:[Personne 19]],0)))=TRUE,"Form","")</f>
        <v/>
      </c>
      <c r="BS30" s="92" t="str">
        <f>IF(ISTEXT(INDEX('Abs Formation'!$B$4:$T$369,MATCH(BS$9*1,Tableau6[Date],0),MATCH(Tableau3[[#This Row],[Nom Prénom]],Tableau6[[#Headers],[Infirmière]:[Personne 19]],0)))=TRUE,"Form","")</f>
        <v/>
      </c>
      <c r="BT30" s="92" t="str">
        <f>IF(ISTEXT(INDEX('Abs Formation'!$B$4:$T$369,MATCH(BT$9*1,Tableau6[Date],0),MATCH(Tableau3[[#This Row],[Nom Prénom]],Tableau6[[#Headers],[Infirmière]:[Personne 19]],0)))=TRUE,"Form","")</f>
        <v/>
      </c>
      <c r="BU30" s="92" t="str">
        <f>IF(ISTEXT(INDEX('Abs Formation'!$B$4:$T$369,MATCH(BU$9*1,Tableau6[Date],0),MATCH(Tableau3[[#This Row],[Nom Prénom]],Tableau6[[#Headers],[Infirmière]:[Personne 19]],0)))=TRUE,"Form","")</f>
        <v/>
      </c>
      <c r="BV30" s="92" t="str">
        <f>IF(ISTEXT(INDEX('Abs Formation'!$B$4:$T$369,MATCH(BV$9*1,Tableau6[Date],0),MATCH(Tableau3[[#This Row],[Nom Prénom]],Tableau6[[#Headers],[Infirmière]:[Personne 19]],0)))=TRUE,"Form","")</f>
        <v/>
      </c>
      <c r="BW30" s="93" t="str">
        <f>IF(ISTEXT(INDEX('Abs Formation'!$B$4:$T$369,MATCH(BW$9*1,Tableau6[Date],0),MATCH(Tableau3[[#This Row],[Nom Prénom]],Tableau6[[#Headers],[Infirmière]:[Personne 19]],0)))=TRUE,"Form","")</f>
        <v/>
      </c>
      <c r="BX30" s="93" t="str">
        <f>IF(ISTEXT(INDEX('Abs Formation'!$B$4:$T$369,MATCH(BX$9*1,Tableau6[Date],0),MATCH(Tableau3[[#This Row],[Nom Prénom]],Tableau6[[#Headers],[Infirmière]:[Personne 19]],0)))=TRUE,"Form","")</f>
        <v/>
      </c>
      <c r="BY30" s="93" t="str">
        <f>IF(ISTEXT(INDEX('Abs Formation'!$B$4:$T$369,MATCH(BY$9*1,Tableau6[Date],0),MATCH(Tableau3[[#This Row],[Nom Prénom]],Tableau6[[#Headers],[Infirmière]:[Personne 19]],0)))=TRUE,"Form","")</f>
        <v/>
      </c>
      <c r="BZ30" s="93" t="str">
        <f>IF(ISTEXT(INDEX('Abs Formation'!$B$4:$T$369,MATCH(BZ$9*1,Tableau6[Date],0),MATCH(Tableau3[[#This Row],[Nom Prénom]],Tableau6[[#Headers],[Infirmière]:[Personne 19]],0)))=TRUE,"Form","")</f>
        <v/>
      </c>
      <c r="CA30" s="93" t="str">
        <f>IF(ISTEXT(INDEX('Abs Formation'!$B$4:$T$369,MATCH(CA$9*1,Tableau6[Date],0),MATCH(Tableau3[[#This Row],[Nom Prénom]],Tableau6[[#Headers],[Infirmière]:[Personne 19]],0)))=TRUE,"Form","")</f>
        <v/>
      </c>
      <c r="CB30" s="93" t="str">
        <f>IF(ISTEXT(INDEX('Abs Formation'!$B$4:$T$369,MATCH(CB$9*1,Tableau6[Date],0),MATCH(Tableau3[[#This Row],[Nom Prénom]],Tableau6[[#Headers],[Infirmière]:[Personne 19]],0)))=TRUE,"Form","")</f>
        <v/>
      </c>
      <c r="CC30" s="93" t="str">
        <f>IF(ISTEXT(INDEX('Abs Formation'!$B$4:$T$369,MATCH(CC$9*1,Tableau6[Date],0),MATCH(Tableau3[[#This Row],[Nom Prénom]],Tableau6[[#Headers],[Infirmière]:[Personne 19]],0)))=TRUE,"Form","")</f>
        <v/>
      </c>
      <c r="CD30" s="93" t="str">
        <f>IF(ISTEXT(INDEX('Abs Formation'!$B$4:$T$369,MATCH(CD$9*1,Tableau6[Date],0),MATCH(Tableau3[[#This Row],[Nom Prénom]],Tableau6[[#Headers],[Infirmière]:[Personne 19]],0)))=TRUE,"Form","")</f>
        <v/>
      </c>
      <c r="CE30" s="93" t="str">
        <f>IF(ISTEXT(INDEX('Abs Formation'!$B$4:$T$369,MATCH(CE$9*1,Tableau6[Date],0),MATCH(Tableau3[[#This Row],[Nom Prénom]],Tableau6[[#Headers],[Infirmière]:[Personne 19]],0)))=TRUE,"Form","")</f>
        <v/>
      </c>
      <c r="CF30" s="93" t="str">
        <f>IF(ISTEXT(INDEX('Abs Formation'!$B$4:$T$369,MATCH(CF$9*1,Tableau6[Date],0),MATCH(Tableau3[[#This Row],[Nom Prénom]],Tableau6[[#Headers],[Infirmière]:[Personne 19]],0)))=TRUE,"Form","")</f>
        <v/>
      </c>
      <c r="CG30" s="93" t="str">
        <f>IF(ISTEXT(INDEX('Abs Formation'!$B$4:$T$369,MATCH(CG$9*1,Tableau6[Date],0),MATCH(Tableau3[[#This Row],[Nom Prénom]],Tableau6[[#Headers],[Infirmière]:[Personne 19]],0)))=TRUE,"Form","")</f>
        <v/>
      </c>
      <c r="CH30" s="93" t="str">
        <f>IF(ISTEXT(INDEX('Abs Formation'!$B$4:$T$369,MATCH(CH$9*1,Tableau6[Date],0),MATCH(Tableau3[[#This Row],[Nom Prénom]],Tableau6[[#Headers],[Infirmière]:[Personne 19]],0)))=TRUE,"Form","")</f>
        <v/>
      </c>
      <c r="CI30" s="93" t="str">
        <f>IF(ISTEXT(INDEX('Abs Formation'!$B$4:$T$369,MATCH(CI$9*1,Tableau6[Date],0),MATCH(Tableau3[[#This Row],[Nom Prénom]],Tableau6[[#Headers],[Infirmière]:[Personne 19]],0)))=TRUE,"Form","")</f>
        <v/>
      </c>
      <c r="CJ30" s="93" t="str">
        <f>IF(ISTEXT(INDEX('Abs Formation'!$B$4:$T$369,MATCH(CJ$9*1,Tableau6[Date],0),MATCH(Tableau3[[#This Row],[Nom Prénom]],Tableau6[[#Headers],[Infirmière]:[Personne 19]],0)))=TRUE,"Form","")</f>
        <v/>
      </c>
      <c r="CK30" s="93" t="str">
        <f>IF(ISTEXT(INDEX('Abs Formation'!$B$4:$T$369,MATCH(CK$9*1,Tableau6[Date],0),MATCH(Tableau3[[#This Row],[Nom Prénom]],Tableau6[[#Headers],[Infirmière]:[Personne 19]],0)))=TRUE,"Form","")</f>
        <v/>
      </c>
      <c r="CL30" s="93" t="str">
        <f>IF(ISTEXT(INDEX('Abs Formation'!$B$4:$T$369,MATCH(CL$9*1,Tableau6[Date],0),MATCH(Tableau3[[#This Row],[Nom Prénom]],Tableau6[[#Headers],[Infirmière]:[Personne 19]],0)))=TRUE,"Form","")</f>
        <v/>
      </c>
      <c r="CM30" s="93" t="str">
        <f>IF(ISTEXT(INDEX('Abs Formation'!$B$4:$T$369,MATCH(CM$9*1,Tableau6[Date],0),MATCH(Tableau3[[#This Row],[Nom Prénom]],Tableau6[[#Headers],[Infirmière]:[Personne 19]],0)))=TRUE,"Form","")</f>
        <v/>
      </c>
      <c r="CN30" s="93" t="str">
        <f>IF(ISTEXT(INDEX('Abs Formation'!$B$4:$T$369,MATCH(CN$9*1,Tableau6[Date],0),MATCH(Tableau3[[#This Row],[Nom Prénom]],Tableau6[[#Headers],[Infirmière]:[Personne 19]],0)))=TRUE,"Form","")</f>
        <v/>
      </c>
      <c r="CO30" s="93" t="str">
        <f>IF(ISTEXT(INDEX('Abs Formation'!$B$4:$T$369,MATCH(CO$9*1,Tableau6[Date],0),MATCH(Tableau3[[#This Row],[Nom Prénom]],Tableau6[[#Headers],[Infirmière]:[Personne 19]],0)))=TRUE,"Form","")</f>
        <v/>
      </c>
      <c r="CP30" s="93" t="str">
        <f>IF(ISTEXT(INDEX('Abs Formation'!$B$4:$T$369,MATCH(CP$9*1,Tableau6[Date],0),MATCH(Tableau3[[#This Row],[Nom Prénom]],Tableau6[[#Headers],[Infirmière]:[Personne 19]],0)))=TRUE,"Form","")</f>
        <v/>
      </c>
      <c r="CQ30" s="93" t="str">
        <f>IF(ISTEXT(INDEX('Abs Formation'!$B$4:$T$369,MATCH(CQ$9*1,Tableau6[Date],0),MATCH(Tableau3[[#This Row],[Nom Prénom]],Tableau6[[#Headers],[Infirmière]:[Personne 19]],0)))=TRUE,"Form","")</f>
        <v/>
      </c>
      <c r="CR30" s="93" t="str">
        <f>IF(ISTEXT(INDEX('Abs Formation'!$B$4:$T$369,MATCH(CR$9*1,Tableau6[Date],0),MATCH(Tableau3[[#This Row],[Nom Prénom]],Tableau6[[#Headers],[Infirmière]:[Personne 19]],0)))=TRUE,"Form","")</f>
        <v/>
      </c>
      <c r="CS30" s="93" t="str">
        <f>IF(ISTEXT(INDEX('Abs Formation'!$B$4:$T$369,MATCH(CS$9*1,Tableau6[Date],0),MATCH(Tableau3[[#This Row],[Nom Prénom]],Tableau6[[#Headers],[Infirmière]:[Personne 19]],0)))=TRUE,"Form","")</f>
        <v/>
      </c>
      <c r="CT30" s="93" t="str">
        <f>IF(ISTEXT(INDEX('Abs Formation'!$B$4:$T$369,MATCH(CT$9*1,Tableau6[Date],0),MATCH(Tableau3[[#This Row],[Nom Prénom]],Tableau6[[#Headers],[Infirmière]:[Personne 19]],0)))=TRUE,"Form","")</f>
        <v/>
      </c>
      <c r="CU30" s="93" t="str">
        <f>IF(ISTEXT(INDEX('Abs Formation'!$B$4:$T$369,MATCH(CU$9*1,Tableau6[Date],0),MATCH(Tableau3[[#This Row],[Nom Prénom]],Tableau6[[#Headers],[Infirmière]:[Personne 19]],0)))=TRUE,"Form","")</f>
        <v/>
      </c>
      <c r="CV30" s="93" t="str">
        <f>IF(ISTEXT(INDEX('Abs Formation'!$B$4:$T$369,MATCH(CV$9*1,Tableau6[Date],0),MATCH(Tableau3[[#This Row],[Nom Prénom]],Tableau6[[#Headers],[Infirmière]:[Personne 19]],0)))=TRUE,"Form","")</f>
        <v/>
      </c>
      <c r="CW30" s="93" t="str">
        <f>IF(ISTEXT(INDEX('Abs Formation'!$B$4:$T$369,MATCH(CW$9*1,Tableau6[Date],0),MATCH(Tableau3[[#This Row],[Nom Prénom]],Tableau6[[#Headers],[Infirmière]:[Personne 19]],0)))=TRUE,"Form","")</f>
        <v/>
      </c>
      <c r="CX30" s="93" t="str">
        <f>IF(ISTEXT(INDEX('Abs Formation'!$B$4:$T$369,MATCH(CX$9*1,Tableau6[Date],0),MATCH(Tableau3[[#This Row],[Nom Prénom]],Tableau6[[#Headers],[Infirmière]:[Personne 19]],0)))=TRUE,"Form","")</f>
        <v/>
      </c>
      <c r="CY30" s="93" t="str">
        <f>IF(ISTEXT(INDEX('Abs Formation'!$B$4:$T$369,MATCH(CY$9*1,Tableau6[Date],0),MATCH(Tableau3[[#This Row],[Nom Prénom]],Tableau6[[#Headers],[Infirmière]:[Personne 19]],0)))=TRUE,"Form","")</f>
        <v/>
      </c>
      <c r="CZ30" s="93" t="str">
        <f>IF(ISTEXT(INDEX('Abs Formation'!$B$4:$T$369,MATCH(CZ$9*1,Tableau6[Date],0),MATCH(Tableau3[[#This Row],[Nom Prénom]],Tableau6[[#Headers],[Infirmière]:[Personne 19]],0)))=TRUE,"Form","")</f>
        <v/>
      </c>
      <c r="DA30" s="93" t="str">
        <f>IF(ISTEXT(INDEX('Abs Formation'!$B$4:$T$369,MATCH(DA$9*1,Tableau6[Date],0),MATCH(Tableau3[[#This Row],[Nom Prénom]],Tableau6[[#Headers],[Infirmière]:[Personne 19]],0)))=TRUE,"Form","")</f>
        <v/>
      </c>
      <c r="DB30" s="94" t="str">
        <f>IF(ISTEXT(INDEX('Abs Formation'!$B$4:$T$369,MATCH(DB$9*1,Tableau6[Date],0),MATCH(Tableau3[[#This Row],[Nom Prénom]],Tableau6[[#Headers],[Infirmière]:[Personne 19]],0)))=TRUE,"Form","")</f>
        <v/>
      </c>
      <c r="DC30" s="94" t="str">
        <f>IF(ISTEXT(INDEX('Abs Formation'!$B$4:$T$369,MATCH(DC$9*1,Tableau6[Date],0),MATCH(Tableau3[[#This Row],[Nom Prénom]],Tableau6[[#Headers],[Infirmière]:[Personne 19]],0)))=TRUE,"Form","")</f>
        <v/>
      </c>
      <c r="DD30" s="94" t="str">
        <f>IF(ISTEXT(INDEX('Abs Formation'!$B$4:$T$369,MATCH(DD$9*1,Tableau6[Date],0),MATCH(Tableau3[[#This Row],[Nom Prénom]],Tableau6[[#Headers],[Infirmière]:[Personne 19]],0)))=TRUE,"Form","")</f>
        <v/>
      </c>
      <c r="DE30" s="94" t="str">
        <f>IF(ISTEXT(INDEX('Abs Formation'!$B$4:$T$369,MATCH(DE$9*1,Tableau6[Date],0),MATCH(Tableau3[[#This Row],[Nom Prénom]],Tableau6[[#Headers],[Infirmière]:[Personne 19]],0)))=TRUE,"Form","")</f>
        <v/>
      </c>
      <c r="DF30" s="94" t="str">
        <f>IF(ISTEXT(INDEX('Abs Formation'!$B$4:$T$369,MATCH(DF$9*1,Tableau6[Date],0),MATCH(Tableau3[[#This Row],[Nom Prénom]],Tableau6[[#Headers],[Infirmière]:[Personne 19]],0)))=TRUE,"Form","")</f>
        <v/>
      </c>
      <c r="DG30" s="94" t="str">
        <f>IF(ISTEXT(INDEX('Abs Formation'!$B$4:$T$369,MATCH(DG$9*1,Tableau6[Date],0),MATCH(Tableau3[[#This Row],[Nom Prénom]],Tableau6[[#Headers],[Infirmière]:[Personne 19]],0)))=TRUE,"Form","")</f>
        <v/>
      </c>
      <c r="DH30" s="94" t="str">
        <f>IF(ISTEXT(INDEX('Abs Formation'!$B$4:$T$369,MATCH(DH$9*1,Tableau6[Date],0),MATCH(Tableau3[[#This Row],[Nom Prénom]],Tableau6[[#Headers],[Infirmière]:[Personne 19]],0)))=TRUE,"Form","")</f>
        <v/>
      </c>
      <c r="DI30" s="94" t="str">
        <f>IF(ISTEXT(INDEX('Abs Formation'!$B$4:$T$369,MATCH(DI$9*1,Tableau6[Date],0),MATCH(Tableau3[[#This Row],[Nom Prénom]],Tableau6[[#Headers],[Infirmière]:[Personne 19]],0)))=TRUE,"Form","")</f>
        <v/>
      </c>
      <c r="DJ30" s="94" t="str">
        <f>IF(ISTEXT(INDEX('Abs Formation'!$B$4:$T$369,MATCH(DJ$9*1,Tableau6[Date],0),MATCH(Tableau3[[#This Row],[Nom Prénom]],Tableau6[[#Headers],[Infirmière]:[Personne 19]],0)))=TRUE,"Form","")</f>
        <v/>
      </c>
      <c r="DK30" s="94" t="str">
        <f>IF(ISTEXT(INDEX('Abs Formation'!$B$4:$T$369,MATCH(DK$9*1,Tableau6[Date],0),MATCH(Tableau3[[#This Row],[Nom Prénom]],Tableau6[[#Headers],[Infirmière]:[Personne 19]],0)))=TRUE,"Form","")</f>
        <v/>
      </c>
      <c r="DL30" s="94" t="str">
        <f>IF(ISTEXT(INDEX('Abs Formation'!$B$4:$T$369,MATCH(DL$9*1,Tableau6[Date],0),MATCH(Tableau3[[#This Row],[Nom Prénom]],Tableau6[[#Headers],[Infirmière]:[Personne 19]],0)))=TRUE,"Form","")</f>
        <v/>
      </c>
      <c r="DM30" s="94" t="str">
        <f>IF(ISTEXT(INDEX('Abs Formation'!$B$4:$T$369,MATCH(DM$9*1,Tableau6[Date],0),MATCH(Tableau3[[#This Row],[Nom Prénom]],Tableau6[[#Headers],[Infirmière]:[Personne 19]],0)))=TRUE,"Form","")</f>
        <v/>
      </c>
      <c r="DN30" s="94" t="str">
        <f>IF(ISTEXT(INDEX('Abs Formation'!$B$4:$T$369,MATCH(DN$9*1,Tableau6[Date],0),MATCH(Tableau3[[#This Row],[Nom Prénom]],Tableau6[[#Headers],[Infirmière]:[Personne 19]],0)))=TRUE,"Form","")</f>
        <v/>
      </c>
      <c r="DO30" s="94" t="str">
        <f>IF(ISTEXT(INDEX('Abs Formation'!$B$4:$T$369,MATCH(DO$9*1,Tableau6[Date],0),MATCH(Tableau3[[#This Row],[Nom Prénom]],Tableau6[[#Headers],[Infirmière]:[Personne 19]],0)))=TRUE,"Form","")</f>
        <v/>
      </c>
      <c r="DP30" s="94" t="str">
        <f>IF(ISTEXT(INDEX('Abs Formation'!$B$4:$T$369,MATCH(DP$9*1,Tableau6[Date],0),MATCH(Tableau3[[#This Row],[Nom Prénom]],Tableau6[[#Headers],[Infirmière]:[Personne 19]],0)))=TRUE,"Form","")</f>
        <v/>
      </c>
      <c r="DQ30" s="94" t="str">
        <f>IF(ISTEXT(INDEX('Abs Formation'!$B$4:$T$369,MATCH(DQ$9*1,Tableau6[Date],0),MATCH(Tableau3[[#This Row],[Nom Prénom]],Tableau6[[#Headers],[Infirmière]:[Personne 19]],0)))=TRUE,"Form","")</f>
        <v/>
      </c>
      <c r="DR30" s="94" t="str">
        <f>IF(ISTEXT(INDEX('Abs Formation'!$B$4:$T$369,MATCH(DR$9*1,Tableau6[Date],0),MATCH(Tableau3[[#This Row],[Nom Prénom]],Tableau6[[#Headers],[Infirmière]:[Personne 19]],0)))=TRUE,"Form","")</f>
        <v/>
      </c>
      <c r="DS30" s="94" t="str">
        <f>IF(ISTEXT(INDEX('Abs Formation'!$B$4:$T$369,MATCH(DS$9*1,Tableau6[Date],0),MATCH(Tableau3[[#This Row],[Nom Prénom]],Tableau6[[#Headers],[Infirmière]:[Personne 19]],0)))=TRUE,"Form","")</f>
        <v/>
      </c>
      <c r="DT30" s="94" t="str">
        <f>IF(ISTEXT(INDEX('Abs Formation'!$B$4:$T$369,MATCH(DT$9*1,Tableau6[Date],0),MATCH(Tableau3[[#This Row],[Nom Prénom]],Tableau6[[#Headers],[Infirmière]:[Personne 19]],0)))=TRUE,"Form","")</f>
        <v/>
      </c>
      <c r="DU30" s="94" t="str">
        <f>IF(ISTEXT(INDEX('Abs Formation'!$B$4:$T$369,MATCH(DU$9*1,Tableau6[Date],0),MATCH(Tableau3[[#This Row],[Nom Prénom]],Tableau6[[#Headers],[Infirmière]:[Personne 19]],0)))=TRUE,"Form","")</f>
        <v/>
      </c>
      <c r="DV30" s="94" t="str">
        <f>IF(ISTEXT(INDEX('Abs Formation'!$B$4:$T$369,MATCH(DV$9*1,Tableau6[Date],0),MATCH(Tableau3[[#This Row],[Nom Prénom]],Tableau6[[#Headers],[Infirmière]:[Personne 19]],0)))=TRUE,"Form","")</f>
        <v/>
      </c>
      <c r="DW30" s="94" t="str">
        <f>IF(ISTEXT(INDEX('Abs Formation'!$B$4:$T$369,MATCH(DW$9*1,Tableau6[Date],0),MATCH(Tableau3[[#This Row],[Nom Prénom]],Tableau6[[#Headers],[Infirmière]:[Personne 19]],0)))=TRUE,"Form","")</f>
        <v/>
      </c>
      <c r="DX30" s="94" t="str">
        <f>IF(ISTEXT(INDEX('Abs Formation'!$B$4:$T$369,MATCH(DX$9*1,Tableau6[Date],0),MATCH(Tableau3[[#This Row],[Nom Prénom]],Tableau6[[#Headers],[Infirmière]:[Personne 19]],0)))=TRUE,"Form","")</f>
        <v/>
      </c>
      <c r="DY30" s="94" t="str">
        <f>IF(ISTEXT(INDEX('Abs Formation'!$B$4:$T$369,MATCH(DY$9*1,Tableau6[Date],0),MATCH(Tableau3[[#This Row],[Nom Prénom]],Tableau6[[#Headers],[Infirmière]:[Personne 19]],0)))=TRUE,"Form","")</f>
        <v/>
      </c>
      <c r="DZ30" s="94" t="str">
        <f>IF(ISTEXT(INDEX('Abs Formation'!$B$4:$T$369,MATCH(DZ$9*1,Tableau6[Date],0),MATCH(Tableau3[[#This Row],[Nom Prénom]],Tableau6[[#Headers],[Infirmière]:[Personne 19]],0)))=TRUE,"Form","")</f>
        <v/>
      </c>
      <c r="EA30" s="94" t="str">
        <f>IF(ISTEXT(INDEX('Abs Formation'!$B$4:$T$369,MATCH(EA$9*1,Tableau6[Date],0),MATCH(Tableau3[[#This Row],[Nom Prénom]],Tableau6[[#Headers],[Infirmière]:[Personne 19]],0)))=TRUE,"Form","")</f>
        <v/>
      </c>
      <c r="EB30" s="94" t="str">
        <f>IF(ISTEXT(INDEX('Abs Formation'!$B$4:$T$369,MATCH(EB$9*1,Tableau6[Date],0),MATCH(Tableau3[[#This Row],[Nom Prénom]],Tableau6[[#Headers],[Infirmière]:[Personne 19]],0)))=TRUE,"Form","")</f>
        <v/>
      </c>
      <c r="EC30" s="94" t="str">
        <f>IF(ISTEXT(INDEX('Abs Formation'!$B$4:$T$369,MATCH(EC$9*1,Tableau6[Date],0),MATCH(Tableau3[[#This Row],[Nom Prénom]],Tableau6[[#Headers],[Infirmière]:[Personne 19]],0)))=TRUE,"Form","")</f>
        <v/>
      </c>
      <c r="ED30" s="94" t="str">
        <f>IF(ISTEXT(INDEX('Abs Formation'!$B$4:$T$369,MATCH(ED$9*1,Tableau6[Date],0),MATCH(Tableau3[[#This Row],[Nom Prénom]],Tableau6[[#Headers],[Infirmière]:[Personne 19]],0)))=TRUE,"Form","")</f>
        <v/>
      </c>
      <c r="EE30" s="94" t="str">
        <f>IF(ISTEXT(INDEX('Abs Formation'!$B$4:$T$369,MATCH(EE$9*1,Tableau6[Date],0),MATCH(Tableau3[[#This Row],[Nom Prénom]],Tableau6[[#Headers],[Infirmière]:[Personne 19]],0)))=TRUE,"Form","")</f>
        <v/>
      </c>
      <c r="EF30" s="95" t="str">
        <f>IF(ISTEXT(INDEX('Abs Formation'!$B$4:$T$369,MATCH(EF$9*1,Tableau6[Date],0),MATCH(Tableau3[[#This Row],[Nom Prénom]],Tableau6[[#Headers],[Infirmière]:[Personne 19]],0)))=TRUE,"Form","")</f>
        <v/>
      </c>
      <c r="EG30" s="95" t="str">
        <f>IF(ISTEXT(INDEX('Abs Formation'!$B$4:$T$369,MATCH(EG$9*1,Tableau6[Date],0),MATCH(Tableau3[[#This Row],[Nom Prénom]],Tableau6[[#Headers],[Infirmière]:[Personne 19]],0)))=TRUE,"Form","")</f>
        <v/>
      </c>
      <c r="EH30" s="95" t="str">
        <f>IF(ISTEXT(INDEX('Abs Formation'!$B$4:$T$369,MATCH(EH$9*1,Tableau6[Date],0),MATCH(Tableau3[[#This Row],[Nom Prénom]],Tableau6[[#Headers],[Infirmière]:[Personne 19]],0)))=TRUE,"Form","")</f>
        <v/>
      </c>
      <c r="EI30" s="95" t="str">
        <f>IF(ISTEXT(INDEX('Abs Formation'!$B$4:$T$369,MATCH(EI$9*1,Tableau6[Date],0),MATCH(Tableau3[[#This Row],[Nom Prénom]],Tableau6[[#Headers],[Infirmière]:[Personne 19]],0)))=TRUE,"Form","")</f>
        <v/>
      </c>
      <c r="EJ30" s="95" t="str">
        <f>IF(ISTEXT(INDEX('Abs Formation'!$B$4:$T$369,MATCH(EJ$9*1,Tableau6[Date],0),MATCH(Tableau3[[#This Row],[Nom Prénom]],Tableau6[[#Headers],[Infirmière]:[Personne 19]],0)))=TRUE,"Form","")</f>
        <v/>
      </c>
      <c r="EK30" s="95" t="str">
        <f>IF(ISTEXT(INDEX('Abs Formation'!$B$4:$T$369,MATCH(EK$9*1,Tableau6[Date],0),MATCH(Tableau3[[#This Row],[Nom Prénom]],Tableau6[[#Headers],[Infirmière]:[Personne 19]],0)))=TRUE,"Form","")</f>
        <v/>
      </c>
      <c r="EL30" s="95" t="str">
        <f>IF(ISTEXT(INDEX('Abs Formation'!$B$4:$T$369,MATCH(EL$9*1,Tableau6[Date],0),MATCH(Tableau3[[#This Row],[Nom Prénom]],Tableau6[[#Headers],[Infirmière]:[Personne 19]],0)))=TRUE,"Form","")</f>
        <v/>
      </c>
      <c r="EM30" s="95" t="str">
        <f>IF(ISTEXT(INDEX('Abs Formation'!$B$4:$T$369,MATCH(EM$9*1,Tableau6[Date],0),MATCH(Tableau3[[#This Row],[Nom Prénom]],Tableau6[[#Headers],[Infirmière]:[Personne 19]],0)))=TRUE,"Form","")</f>
        <v/>
      </c>
      <c r="EN30" s="95" t="str">
        <f>IF(ISTEXT(INDEX('Abs Formation'!$B$4:$T$369,MATCH(EN$9*1,Tableau6[Date],0),MATCH(Tableau3[[#This Row],[Nom Prénom]],Tableau6[[#Headers],[Infirmière]:[Personne 19]],0)))=TRUE,"Form","")</f>
        <v/>
      </c>
      <c r="EO30" s="95" t="str">
        <f>IF(ISTEXT(INDEX('Abs Formation'!$B$4:$T$369,MATCH(EO$9*1,Tableau6[Date],0),MATCH(Tableau3[[#This Row],[Nom Prénom]],Tableau6[[#Headers],[Infirmière]:[Personne 19]],0)))=TRUE,"Form","")</f>
        <v/>
      </c>
      <c r="EP30" s="95" t="str">
        <f>IF(ISTEXT(INDEX('Abs Formation'!$B$4:$T$369,MATCH(EP$9*1,Tableau6[Date],0),MATCH(Tableau3[[#This Row],[Nom Prénom]],Tableau6[[#Headers],[Infirmière]:[Personne 19]],0)))=TRUE,"Form","")</f>
        <v/>
      </c>
      <c r="EQ30" s="95" t="str">
        <f>IF(ISTEXT(INDEX('Abs Formation'!$B$4:$T$369,MATCH(EQ$9*1,Tableau6[Date],0),MATCH(Tableau3[[#This Row],[Nom Prénom]],Tableau6[[#Headers],[Infirmière]:[Personne 19]],0)))=TRUE,"Form","")</f>
        <v/>
      </c>
      <c r="ER30" s="95" t="str">
        <f>IF(ISTEXT(INDEX('Abs Formation'!$B$4:$T$369,MATCH(ER$9*1,Tableau6[Date],0),MATCH(Tableau3[[#This Row],[Nom Prénom]],Tableau6[[#Headers],[Infirmière]:[Personne 19]],0)))=TRUE,"Form","")</f>
        <v/>
      </c>
      <c r="ES30" s="95" t="str">
        <f>IF(ISTEXT(INDEX('Abs Formation'!$B$4:$T$369,MATCH(ES$9*1,Tableau6[Date],0),MATCH(Tableau3[[#This Row],[Nom Prénom]],Tableau6[[#Headers],[Infirmière]:[Personne 19]],0)))=TRUE,"Form","")</f>
        <v/>
      </c>
      <c r="ET30" s="95" t="str">
        <f>IF(ISTEXT(INDEX('Abs Formation'!$B$4:$T$369,MATCH(ET$9*1,Tableau6[Date],0),MATCH(Tableau3[[#This Row],[Nom Prénom]],Tableau6[[#Headers],[Infirmière]:[Personne 19]],0)))=TRUE,"Form","")</f>
        <v/>
      </c>
      <c r="EU30" s="95" t="str">
        <f>IF(ISTEXT(INDEX('Abs Formation'!$B$4:$T$369,MATCH(EU$9*1,Tableau6[Date],0),MATCH(Tableau3[[#This Row],[Nom Prénom]],Tableau6[[#Headers],[Infirmière]:[Personne 19]],0)))=TRUE,"Form","")</f>
        <v/>
      </c>
      <c r="EV30" s="95" t="str">
        <f>IF(ISTEXT(INDEX('Abs Formation'!$B$4:$T$369,MATCH(EV$9*1,Tableau6[Date],0),MATCH(Tableau3[[#This Row],[Nom Prénom]],Tableau6[[#Headers],[Infirmière]:[Personne 19]],0)))=TRUE,"Form","")</f>
        <v/>
      </c>
      <c r="EW30" s="95" t="str">
        <f>IF(ISTEXT(INDEX('Abs Formation'!$B$4:$T$369,MATCH(EW$9*1,Tableau6[Date],0),MATCH(Tableau3[[#This Row],[Nom Prénom]],Tableau6[[#Headers],[Infirmière]:[Personne 19]],0)))=TRUE,"Form","")</f>
        <v/>
      </c>
      <c r="EX30" s="95" t="str">
        <f>IF(ISTEXT(INDEX('Abs Formation'!$B$4:$T$369,MATCH(EX$9*1,Tableau6[Date],0),MATCH(Tableau3[[#This Row],[Nom Prénom]],Tableau6[[#Headers],[Infirmière]:[Personne 19]],0)))=TRUE,"Form","")</f>
        <v/>
      </c>
      <c r="EY30" s="95" t="str">
        <f>IF(ISTEXT(INDEX('Abs Formation'!$B$4:$T$369,MATCH(EY$9*1,Tableau6[Date],0),MATCH(Tableau3[[#This Row],[Nom Prénom]],Tableau6[[#Headers],[Infirmière]:[Personne 19]],0)))=TRUE,"Form","")</f>
        <v/>
      </c>
      <c r="EZ30" s="95" t="str">
        <f>IF(ISTEXT(INDEX('Abs Formation'!$B$4:$T$369,MATCH(EZ$9*1,Tableau6[Date],0),MATCH(Tableau3[[#This Row],[Nom Prénom]],Tableau6[[#Headers],[Infirmière]:[Personne 19]],0)))=TRUE,"Form","")</f>
        <v/>
      </c>
      <c r="FA30" s="95" t="str">
        <f>IF(ISTEXT(INDEX('Abs Formation'!$B$4:$T$369,MATCH(FA$9*1,Tableau6[Date],0),MATCH(Tableau3[[#This Row],[Nom Prénom]],Tableau6[[#Headers],[Infirmière]:[Personne 19]],0)))=TRUE,"Form","")</f>
        <v/>
      </c>
      <c r="FB30" s="95" t="str">
        <f>IF(ISTEXT(INDEX('Abs Formation'!$B$4:$T$369,MATCH(FB$9*1,Tableau6[Date],0),MATCH(Tableau3[[#This Row],[Nom Prénom]],Tableau6[[#Headers],[Infirmière]:[Personne 19]],0)))=TRUE,"Form","")</f>
        <v/>
      </c>
      <c r="FC30" s="95" t="str">
        <f>IF(ISTEXT(INDEX('Abs Formation'!$B$4:$T$369,MATCH(FC$9*1,Tableau6[Date],0),MATCH(Tableau3[[#This Row],[Nom Prénom]],Tableau6[[#Headers],[Infirmière]:[Personne 19]],0)))=TRUE,"Form","")</f>
        <v/>
      </c>
      <c r="FD30" s="95" t="str">
        <f>IF(ISTEXT(INDEX('Abs Formation'!$B$4:$T$369,MATCH(FD$9*1,Tableau6[Date],0),MATCH(Tableau3[[#This Row],[Nom Prénom]],Tableau6[[#Headers],[Infirmière]:[Personne 19]],0)))=TRUE,"Form","")</f>
        <v/>
      </c>
      <c r="FE30" s="95" t="str">
        <f>IF(ISTEXT(INDEX('Abs Formation'!$B$4:$T$369,MATCH(FE$9*1,Tableau6[Date],0),MATCH(Tableau3[[#This Row],[Nom Prénom]],Tableau6[[#Headers],[Infirmière]:[Personne 19]],0)))=TRUE,"Form","")</f>
        <v/>
      </c>
      <c r="FF30" s="95" t="str">
        <f>IF(ISTEXT(INDEX('Abs Formation'!$B$4:$T$369,MATCH(FF$9*1,Tableau6[Date],0),MATCH(Tableau3[[#This Row],[Nom Prénom]],Tableau6[[#Headers],[Infirmière]:[Personne 19]],0)))=TRUE,"Form","")</f>
        <v/>
      </c>
      <c r="FG30" s="95" t="str">
        <f>IF(ISTEXT(INDEX('Abs Formation'!$B$4:$T$369,MATCH(FG$9*1,Tableau6[Date],0),MATCH(Tableau3[[#This Row],[Nom Prénom]],Tableau6[[#Headers],[Infirmière]:[Personne 19]],0)))=TRUE,"Form","")</f>
        <v/>
      </c>
      <c r="FH30" s="95" t="str">
        <f>IF(ISTEXT(INDEX('Abs Formation'!$B$4:$T$369,MATCH(FH$9*1,Tableau6[Date],0),MATCH(Tableau3[[#This Row],[Nom Prénom]],Tableau6[[#Headers],[Infirmière]:[Personne 19]],0)))=TRUE,"Form","")</f>
        <v/>
      </c>
      <c r="FI30" s="95" t="str">
        <f>IF(ISTEXT(INDEX('Abs Formation'!$B$4:$T$369,MATCH(FI$9*1,Tableau6[Date],0),MATCH(Tableau3[[#This Row],[Nom Prénom]],Tableau6[[#Headers],[Infirmière]:[Personne 19]],0)))=TRUE,"Form","")</f>
        <v/>
      </c>
      <c r="FJ30" s="95" t="str">
        <f>IF(ISTEXT(INDEX('Abs Formation'!$B$4:$T$369,MATCH(FJ$9*1,Tableau6[Date],0),MATCH(Tableau3[[#This Row],[Nom Prénom]],Tableau6[[#Headers],[Infirmière]:[Personne 19]],0)))=TRUE,"Form","")</f>
        <v/>
      </c>
      <c r="FK30" s="96" t="str">
        <f>IF(ISTEXT(INDEX('Abs Formation'!$B$4:$T$369,MATCH(FK$9*1,Tableau6[Date],0),MATCH(Tableau3[[#This Row],[Nom Prénom]],Tableau6[[#Headers],[Infirmière]:[Personne 19]],0)))=TRUE,"Form","")</f>
        <v/>
      </c>
      <c r="FL30" s="96" t="str">
        <f>IF(ISTEXT(INDEX('Abs Formation'!$B$4:$T$369,MATCH(FL$9*1,Tableau6[Date],0),MATCH(Tableau3[[#This Row],[Nom Prénom]],Tableau6[[#Headers],[Infirmière]:[Personne 19]],0)))=TRUE,"Form","")</f>
        <v/>
      </c>
      <c r="FM30" s="96" t="str">
        <f>IF(ISTEXT(INDEX('Abs Formation'!$B$4:$T$369,MATCH(FM$9*1,Tableau6[Date],0),MATCH(Tableau3[[#This Row],[Nom Prénom]],Tableau6[[#Headers],[Infirmière]:[Personne 19]],0)))=TRUE,"Form","")</f>
        <v/>
      </c>
      <c r="FN30" s="96" t="str">
        <f>IF(ISTEXT(INDEX('Abs Formation'!$B$4:$T$369,MATCH(FN$9*1,Tableau6[Date],0),MATCH(Tableau3[[#This Row],[Nom Prénom]],Tableau6[[#Headers],[Infirmière]:[Personne 19]],0)))=TRUE,"Form","")</f>
        <v/>
      </c>
      <c r="FO30" s="96" t="str">
        <f>IF(ISTEXT(INDEX('Abs Formation'!$B$4:$T$369,MATCH(FO$9*1,Tableau6[Date],0),MATCH(Tableau3[[#This Row],[Nom Prénom]],Tableau6[[#Headers],[Infirmière]:[Personne 19]],0)))=TRUE,"Form","")</f>
        <v/>
      </c>
      <c r="FP30" s="96" t="str">
        <f>IF(ISTEXT(INDEX('Abs Formation'!$B$4:$T$369,MATCH(FP$9*1,Tableau6[Date],0),MATCH(Tableau3[[#This Row],[Nom Prénom]],Tableau6[[#Headers],[Infirmière]:[Personne 19]],0)))=TRUE,"Form","")</f>
        <v/>
      </c>
      <c r="FQ30" s="96" t="str">
        <f>IF(ISTEXT(INDEX('Abs Formation'!$B$4:$T$369,MATCH(FQ$9*1,Tableau6[Date],0),MATCH(Tableau3[[#This Row],[Nom Prénom]],Tableau6[[#Headers],[Infirmière]:[Personne 19]],0)))=TRUE,"Form","")</f>
        <v/>
      </c>
      <c r="FR30" s="96" t="str">
        <f>IF(ISTEXT(INDEX('Abs Formation'!$B$4:$T$369,MATCH(FR$9*1,Tableau6[Date],0),MATCH(Tableau3[[#This Row],[Nom Prénom]],Tableau6[[#Headers],[Infirmière]:[Personne 19]],0)))=TRUE,"Form","")</f>
        <v/>
      </c>
      <c r="FS30" s="96" t="str">
        <f>IF(ISTEXT(INDEX('Abs Formation'!$B$4:$T$369,MATCH(FS$9*1,Tableau6[Date],0),MATCH(Tableau3[[#This Row],[Nom Prénom]],Tableau6[[#Headers],[Infirmière]:[Personne 19]],0)))=TRUE,"Form","")</f>
        <v/>
      </c>
      <c r="FT30" s="96" t="str">
        <f>IF(ISTEXT(INDEX('Abs Formation'!$B$4:$T$369,MATCH(FT$9*1,Tableau6[Date],0),MATCH(Tableau3[[#This Row],[Nom Prénom]],Tableau6[[#Headers],[Infirmière]:[Personne 19]],0)))=TRUE,"Form","")</f>
        <v/>
      </c>
      <c r="FU30" s="96" t="str">
        <f>IF(ISTEXT(INDEX('Abs Formation'!$B$4:$T$369,MATCH(FU$9*1,Tableau6[Date],0),MATCH(Tableau3[[#This Row],[Nom Prénom]],Tableau6[[#Headers],[Infirmière]:[Personne 19]],0)))=TRUE,"Form","")</f>
        <v/>
      </c>
      <c r="FV30" s="96" t="str">
        <f>IF(ISTEXT(INDEX('Abs Formation'!$B$4:$T$369,MATCH(FV$9*1,Tableau6[Date],0),MATCH(Tableau3[[#This Row],[Nom Prénom]],Tableau6[[#Headers],[Infirmière]:[Personne 19]],0)))=TRUE,"Form","")</f>
        <v/>
      </c>
      <c r="FW30" s="96" t="str">
        <f>IF(ISTEXT(INDEX('Abs Formation'!$B$4:$T$369,MATCH(FW$9*1,Tableau6[Date],0),MATCH(Tableau3[[#This Row],[Nom Prénom]],Tableau6[[#Headers],[Infirmière]:[Personne 19]],0)))=TRUE,"Form","")</f>
        <v/>
      </c>
      <c r="FX30" s="96" t="str">
        <f>IF(ISTEXT(INDEX('Abs Formation'!$B$4:$T$369,MATCH(FX$9*1,Tableau6[Date],0),MATCH(Tableau3[[#This Row],[Nom Prénom]],Tableau6[[#Headers],[Infirmière]:[Personne 19]],0)))=TRUE,"Form","")</f>
        <v/>
      </c>
      <c r="FY30" s="96" t="str">
        <f>IF(ISTEXT(INDEX('Abs Formation'!$B$4:$T$369,MATCH(FY$9*1,Tableau6[Date],0),MATCH(Tableau3[[#This Row],[Nom Prénom]],Tableau6[[#Headers],[Infirmière]:[Personne 19]],0)))=TRUE,"Form","")</f>
        <v/>
      </c>
      <c r="FZ30" s="96" t="str">
        <f>IF(ISTEXT(INDEX('Abs Formation'!$B$4:$T$369,MATCH(FZ$9*1,Tableau6[Date],0),MATCH(Tableau3[[#This Row],[Nom Prénom]],Tableau6[[#Headers],[Infirmière]:[Personne 19]],0)))=TRUE,"Form","")</f>
        <v/>
      </c>
      <c r="GA30" s="96" t="str">
        <f>IF(ISTEXT(INDEX('Abs Formation'!$B$4:$T$369,MATCH(GA$9*1,Tableau6[Date],0),MATCH(Tableau3[[#This Row],[Nom Prénom]],Tableau6[[#Headers],[Infirmière]:[Personne 19]],0)))=TRUE,"Form","")</f>
        <v/>
      </c>
      <c r="GB30" s="96" t="str">
        <f>IF(ISTEXT(INDEX('Abs Formation'!$B$4:$T$369,MATCH(GB$9*1,Tableau6[Date],0),MATCH(Tableau3[[#This Row],[Nom Prénom]],Tableau6[[#Headers],[Infirmière]:[Personne 19]],0)))=TRUE,"Form","")</f>
        <v/>
      </c>
      <c r="GC30" s="96" t="str">
        <f>IF(ISTEXT(INDEX('Abs Formation'!$B$4:$T$369,MATCH(GC$9*1,Tableau6[Date],0),MATCH(Tableau3[[#This Row],[Nom Prénom]],Tableau6[[#Headers],[Infirmière]:[Personne 19]],0)))=TRUE,"Form","")</f>
        <v/>
      </c>
      <c r="GD30" s="96" t="str">
        <f>IF(ISTEXT(INDEX('Abs Formation'!$B$4:$T$369,MATCH(GD$9*1,Tableau6[Date],0),MATCH(Tableau3[[#This Row],[Nom Prénom]],Tableau6[[#Headers],[Infirmière]:[Personne 19]],0)))=TRUE,"Form","")</f>
        <v/>
      </c>
      <c r="GE30" s="96" t="str">
        <f>IF(ISTEXT(INDEX('Abs Formation'!$B$4:$T$369,MATCH(GE$9*1,Tableau6[Date],0),MATCH(Tableau3[[#This Row],[Nom Prénom]],Tableau6[[#Headers],[Infirmière]:[Personne 19]],0)))=TRUE,"Form","")</f>
        <v/>
      </c>
      <c r="GF30" s="96" t="str">
        <f>IF(ISTEXT(INDEX('Abs Formation'!$B$4:$T$369,MATCH(GF$9*1,Tableau6[Date],0),MATCH(Tableau3[[#This Row],[Nom Prénom]],Tableau6[[#Headers],[Infirmière]:[Personne 19]],0)))=TRUE,"Form","")</f>
        <v/>
      </c>
      <c r="GG30" s="96" t="str">
        <f>IF(ISTEXT(INDEX('Abs Formation'!$B$4:$T$369,MATCH(GG$9*1,Tableau6[Date],0),MATCH(Tableau3[[#This Row],[Nom Prénom]],Tableau6[[#Headers],[Infirmière]:[Personne 19]],0)))=TRUE,"Form","")</f>
        <v/>
      </c>
      <c r="GH30" s="96" t="str">
        <f>IF(ISTEXT(INDEX('Abs Formation'!$B$4:$T$369,MATCH(GH$9*1,Tableau6[Date],0),MATCH(Tableau3[[#This Row],[Nom Prénom]],Tableau6[[#Headers],[Infirmière]:[Personne 19]],0)))=TRUE,"Form","")</f>
        <v/>
      </c>
      <c r="GI30" s="96" t="str">
        <f>IF(ISTEXT(INDEX('Abs Formation'!$B$4:$T$369,MATCH(GI$9*1,Tableau6[Date],0),MATCH(Tableau3[[#This Row],[Nom Prénom]],Tableau6[[#Headers],[Infirmière]:[Personne 19]],0)))=TRUE,"Form","")</f>
        <v/>
      </c>
      <c r="GJ30" s="96" t="str">
        <f>IF(ISTEXT(INDEX('Abs Formation'!$B$4:$T$369,MATCH(GJ$9*1,Tableau6[Date],0),MATCH(Tableau3[[#This Row],[Nom Prénom]],Tableau6[[#Headers],[Infirmière]:[Personne 19]],0)))=TRUE,"Form","")</f>
        <v/>
      </c>
      <c r="GK30" s="96" t="str">
        <f>IF(ISTEXT(INDEX('Abs Formation'!$B$4:$T$369,MATCH(GK$9*1,Tableau6[Date],0),MATCH(Tableau3[[#This Row],[Nom Prénom]],Tableau6[[#Headers],[Infirmière]:[Personne 19]],0)))=TRUE,"Form","")</f>
        <v/>
      </c>
      <c r="GL30" s="96" t="str">
        <f>IF(ISTEXT(INDEX('Abs Formation'!$B$4:$T$369,MATCH(GL$9*1,Tableau6[Date],0),MATCH(Tableau3[[#This Row],[Nom Prénom]],Tableau6[[#Headers],[Infirmière]:[Personne 19]],0)))=TRUE,"Form","")</f>
        <v/>
      </c>
      <c r="GM30" s="96" t="str">
        <f>IF(ISTEXT(INDEX('Abs Formation'!$B$4:$T$369,MATCH(GM$9*1,Tableau6[Date],0),MATCH(Tableau3[[#This Row],[Nom Prénom]],Tableau6[[#Headers],[Infirmière]:[Personne 19]],0)))=TRUE,"Form","")</f>
        <v/>
      </c>
      <c r="GN30" s="96" t="str">
        <f>IF(ISTEXT(INDEX('Abs Formation'!$B$4:$T$369,MATCH(GN$9*1,Tableau6[Date],0),MATCH(Tableau3[[#This Row],[Nom Prénom]],Tableau6[[#Headers],[Infirmière]:[Personne 19]],0)))=TRUE,"Form","")</f>
        <v/>
      </c>
      <c r="GO30" s="97" t="str">
        <f>IF(ISTEXT(INDEX('Abs Formation'!$B$4:$T$369,MATCH(GO$9*1,Tableau6[Date],0),MATCH(Tableau3[[#This Row],[Nom Prénom]],Tableau6[[#Headers],[Infirmière]:[Personne 19]],0)))=TRUE,"Form","")</f>
        <v/>
      </c>
      <c r="GP30" s="97" t="str">
        <f>IF(ISTEXT(INDEX('Abs Formation'!$B$4:$T$369,MATCH(GP$9*1,Tableau6[Date],0),MATCH(Tableau3[[#This Row],[Nom Prénom]],Tableau6[[#Headers],[Infirmière]:[Personne 19]],0)))=TRUE,"Form","")</f>
        <v/>
      </c>
      <c r="GQ30" s="97" t="str">
        <f>IF(ISTEXT(INDEX('Abs Formation'!$B$4:$T$369,MATCH(GQ$9*1,Tableau6[Date],0),MATCH(Tableau3[[#This Row],[Nom Prénom]],Tableau6[[#Headers],[Infirmière]:[Personne 19]],0)))=TRUE,"Form","")</f>
        <v/>
      </c>
      <c r="GR30" s="97" t="str">
        <f>IF(ISTEXT(INDEX('Abs Formation'!$B$4:$T$369,MATCH(GR$9*1,Tableau6[Date],0),MATCH(Tableau3[[#This Row],[Nom Prénom]],Tableau6[[#Headers],[Infirmière]:[Personne 19]],0)))=TRUE,"Form","")</f>
        <v/>
      </c>
      <c r="GS30" s="97" t="str">
        <f>IF(ISTEXT(INDEX('Abs Formation'!$B$4:$T$369,MATCH(GS$9*1,Tableau6[Date],0),MATCH(Tableau3[[#This Row],[Nom Prénom]],Tableau6[[#Headers],[Infirmière]:[Personne 19]],0)))=TRUE,"Form","")</f>
        <v/>
      </c>
      <c r="GT30" s="97" t="str">
        <f>IF(ISTEXT(INDEX('Abs Formation'!$B$4:$T$369,MATCH(GT$9*1,Tableau6[Date],0),MATCH(Tableau3[[#This Row],[Nom Prénom]],Tableau6[[#Headers],[Infirmière]:[Personne 19]],0)))=TRUE,"Form","")</f>
        <v/>
      </c>
      <c r="GU30" s="97" t="str">
        <f>IF(ISTEXT(INDEX('Abs Formation'!$B$4:$T$369,MATCH(GU$9*1,Tableau6[Date],0),MATCH(Tableau3[[#This Row],[Nom Prénom]],Tableau6[[#Headers],[Infirmière]:[Personne 19]],0)))=TRUE,"Form","")</f>
        <v/>
      </c>
      <c r="GV30" s="97" t="str">
        <f>IF(ISTEXT(INDEX('Abs Formation'!$B$4:$T$369,MATCH(GV$9*1,Tableau6[Date],0),MATCH(Tableau3[[#This Row],[Nom Prénom]],Tableau6[[#Headers],[Infirmière]:[Personne 19]],0)))=TRUE,"Form","")</f>
        <v/>
      </c>
      <c r="GW30" s="97" t="str">
        <f>IF(ISTEXT(INDEX('Abs Formation'!$B$4:$T$369,MATCH(GW$9*1,Tableau6[Date],0),MATCH(Tableau3[[#This Row],[Nom Prénom]],Tableau6[[#Headers],[Infirmière]:[Personne 19]],0)))=TRUE,"Form","")</f>
        <v/>
      </c>
      <c r="GX30" s="97" t="str">
        <f>IF(ISTEXT(INDEX('Abs Formation'!$B$4:$T$369,MATCH(GX$9*1,Tableau6[Date],0),MATCH(Tableau3[[#This Row],[Nom Prénom]],Tableau6[[#Headers],[Infirmière]:[Personne 19]],0)))=TRUE,"Form","")</f>
        <v/>
      </c>
      <c r="GY30" s="97" t="str">
        <f>IF(ISTEXT(INDEX('Abs Formation'!$B$4:$T$369,MATCH(GY$9*1,Tableau6[Date],0),MATCH(Tableau3[[#This Row],[Nom Prénom]],Tableau6[[#Headers],[Infirmière]:[Personne 19]],0)))=TRUE,"Form","")</f>
        <v/>
      </c>
      <c r="GZ30" s="97" t="str">
        <f>IF(ISTEXT(INDEX('Abs Formation'!$B$4:$T$369,MATCH(GZ$9*1,Tableau6[Date],0),MATCH(Tableau3[[#This Row],[Nom Prénom]],Tableau6[[#Headers],[Infirmière]:[Personne 19]],0)))=TRUE,"Form","")</f>
        <v/>
      </c>
      <c r="HA30" s="97" t="str">
        <f>IF(ISTEXT(INDEX('Abs Formation'!$B$4:$T$369,MATCH(HA$9*1,Tableau6[Date],0),MATCH(Tableau3[[#This Row],[Nom Prénom]],Tableau6[[#Headers],[Infirmière]:[Personne 19]],0)))=TRUE,"Form","")</f>
        <v/>
      </c>
      <c r="HB30" s="97" t="str">
        <f>IF(ISTEXT(INDEX('Abs Formation'!$B$4:$T$369,MATCH(HB$9*1,Tableau6[Date],0),MATCH(Tableau3[[#This Row],[Nom Prénom]],Tableau6[[#Headers],[Infirmière]:[Personne 19]],0)))=TRUE,"Form","")</f>
        <v/>
      </c>
      <c r="HC30" s="97" t="str">
        <f>IF(ISTEXT(INDEX('Abs Formation'!$B$4:$T$369,MATCH(HC$9*1,Tableau6[Date],0),MATCH(Tableau3[[#This Row],[Nom Prénom]],Tableau6[[#Headers],[Infirmière]:[Personne 19]],0)))=TRUE,"Form","")</f>
        <v/>
      </c>
      <c r="HD30" s="97" t="str">
        <f>IF(ISTEXT(INDEX('Abs Formation'!$B$4:$T$369,MATCH(HD$9*1,Tableau6[Date],0),MATCH(Tableau3[[#This Row],[Nom Prénom]],Tableau6[[#Headers],[Infirmière]:[Personne 19]],0)))=TRUE,"Form","")</f>
        <v/>
      </c>
      <c r="HE30" s="97" t="str">
        <f>IF(ISTEXT(INDEX('Abs Formation'!$B$4:$T$369,MATCH(HE$9*1,Tableau6[Date],0),MATCH(Tableau3[[#This Row],[Nom Prénom]],Tableau6[[#Headers],[Infirmière]:[Personne 19]],0)))=TRUE,"Form","")</f>
        <v/>
      </c>
      <c r="HF30" s="97" t="str">
        <f>IF(ISTEXT(INDEX('Abs Formation'!$B$4:$T$369,MATCH(HF$9*1,Tableau6[Date],0),MATCH(Tableau3[[#This Row],[Nom Prénom]],Tableau6[[#Headers],[Infirmière]:[Personne 19]],0)))=TRUE,"Form","")</f>
        <v/>
      </c>
      <c r="HG30" s="97" t="str">
        <f>IF(ISTEXT(INDEX('Abs Formation'!$B$4:$T$369,MATCH(HG$9*1,Tableau6[Date],0),MATCH(Tableau3[[#This Row],[Nom Prénom]],Tableau6[[#Headers],[Infirmière]:[Personne 19]],0)))=TRUE,"Form","")</f>
        <v/>
      </c>
      <c r="HH30" s="97" t="str">
        <f>IF(ISTEXT(INDEX('Abs Formation'!$B$4:$T$369,MATCH(HH$9*1,Tableau6[Date],0),MATCH(Tableau3[[#This Row],[Nom Prénom]],Tableau6[[#Headers],[Infirmière]:[Personne 19]],0)))=TRUE,"Form","")</f>
        <v/>
      </c>
      <c r="HI30" s="97" t="str">
        <f>IF(ISTEXT(INDEX('Abs Formation'!$B$4:$T$369,MATCH(HI$9*1,Tableau6[Date],0),MATCH(Tableau3[[#This Row],[Nom Prénom]],Tableau6[[#Headers],[Infirmière]:[Personne 19]],0)))=TRUE,"Form","")</f>
        <v/>
      </c>
      <c r="HJ30" s="97" t="str">
        <f>IF(ISTEXT(INDEX('Abs Formation'!$B$4:$T$369,MATCH(HJ$9*1,Tableau6[Date],0),MATCH(Tableau3[[#This Row],[Nom Prénom]],Tableau6[[#Headers],[Infirmière]:[Personne 19]],0)))=TRUE,"Form","")</f>
        <v/>
      </c>
      <c r="HK30" s="97" t="str">
        <f>IF(ISTEXT(INDEX('Abs Formation'!$B$4:$T$369,MATCH(HK$9*1,Tableau6[Date],0),MATCH(Tableau3[[#This Row],[Nom Prénom]],Tableau6[[#Headers],[Infirmière]:[Personne 19]],0)))=TRUE,"Form","")</f>
        <v/>
      </c>
      <c r="HL30" s="97" t="str">
        <f>IF(ISTEXT(INDEX('Abs Formation'!$B$4:$T$369,MATCH(HL$9*1,Tableau6[Date],0),MATCH(Tableau3[[#This Row],[Nom Prénom]],Tableau6[[#Headers],[Infirmière]:[Personne 19]],0)))=TRUE,"Form","")</f>
        <v/>
      </c>
      <c r="HM30" s="97" t="str">
        <f>IF(ISTEXT(INDEX('Abs Formation'!$B$4:$T$369,MATCH(HM$9*1,Tableau6[Date],0),MATCH(Tableau3[[#This Row],[Nom Prénom]],Tableau6[[#Headers],[Infirmière]:[Personne 19]],0)))=TRUE,"Form","")</f>
        <v/>
      </c>
      <c r="HN30" s="97" t="str">
        <f>IF(ISTEXT(INDEX('Abs Formation'!$B$4:$T$369,MATCH(HN$9*1,Tableau6[Date],0),MATCH(Tableau3[[#This Row],[Nom Prénom]],Tableau6[[#Headers],[Infirmière]:[Personne 19]],0)))=TRUE,"Form","")</f>
        <v/>
      </c>
      <c r="HO30" s="97" t="str">
        <f>IF(ISTEXT(INDEX('Abs Formation'!$B$4:$T$369,MATCH(HO$9*1,Tableau6[Date],0),MATCH(Tableau3[[#This Row],[Nom Prénom]],Tableau6[[#Headers],[Infirmière]:[Personne 19]],0)))=TRUE,"Form","")</f>
        <v/>
      </c>
      <c r="HP30" s="97" t="str">
        <f>IF(ISTEXT(INDEX('Abs Formation'!$B$4:$T$369,MATCH(HP$9*1,Tableau6[Date],0),MATCH(Tableau3[[#This Row],[Nom Prénom]],Tableau6[[#Headers],[Infirmière]:[Personne 19]],0)))=TRUE,"Form","")</f>
        <v/>
      </c>
      <c r="HQ30" s="97" t="str">
        <f>IF(ISTEXT(INDEX('Abs Formation'!$B$4:$T$369,MATCH(HQ$9*1,Tableau6[Date],0),MATCH(Tableau3[[#This Row],[Nom Prénom]],Tableau6[[#Headers],[Infirmière]:[Personne 19]],0)))=TRUE,"Form","")</f>
        <v/>
      </c>
      <c r="HR30" s="97" t="str">
        <f>IF(ISTEXT(INDEX('Abs Formation'!$B$4:$T$369,MATCH(HR$9*1,Tableau6[Date],0),MATCH(Tableau3[[#This Row],[Nom Prénom]],Tableau6[[#Headers],[Infirmière]:[Personne 19]],0)))=TRUE,"Form","")</f>
        <v/>
      </c>
      <c r="HS30" s="97" t="str">
        <f>IF(ISTEXT(INDEX('Abs Formation'!$B$4:$T$369,MATCH(HS$9*1,Tableau6[Date],0),MATCH(Tableau3[[#This Row],[Nom Prénom]],Tableau6[[#Headers],[Infirmière]:[Personne 19]],0)))=TRUE,"Form","")</f>
        <v/>
      </c>
      <c r="HT30" s="91" t="str">
        <f>IF(ISTEXT(INDEX('Abs Formation'!$B$4:$T$369,MATCH(HT$9*1,Tableau6[Date],0),MATCH(Tableau3[[#This Row],[Nom Prénom]],Tableau6[[#Headers],[Infirmière]:[Personne 19]],0)))=TRUE,"Form","")</f>
        <v/>
      </c>
      <c r="HU30" s="91" t="str">
        <f>IF(ISTEXT(INDEX('Abs Formation'!$B$4:$T$369,MATCH(HU$9*1,Tableau6[Date],0),MATCH(Tableau3[[#This Row],[Nom Prénom]],Tableau6[[#Headers],[Infirmière]:[Personne 19]],0)))=TRUE,"Form","")</f>
        <v/>
      </c>
      <c r="HV30" s="91" t="str">
        <f>IF(ISTEXT(INDEX('Abs Formation'!$B$4:$T$369,MATCH(HV$9*1,Tableau6[Date],0),MATCH(Tableau3[[#This Row],[Nom Prénom]],Tableau6[[#Headers],[Infirmière]:[Personne 19]],0)))=TRUE,"Form","")</f>
        <v/>
      </c>
      <c r="HW30" s="91" t="str">
        <f>IF(ISTEXT(INDEX('Abs Formation'!$B$4:$T$369,MATCH(HW$9*1,Tableau6[Date],0),MATCH(Tableau3[[#This Row],[Nom Prénom]],Tableau6[[#Headers],[Infirmière]:[Personne 19]],0)))=TRUE,"Form","")</f>
        <v/>
      </c>
      <c r="HX30" s="91" t="str">
        <f>IF(ISTEXT(INDEX('Abs Formation'!$B$4:$T$369,MATCH(HX$9*1,Tableau6[Date],0),MATCH(Tableau3[[#This Row],[Nom Prénom]],Tableau6[[#Headers],[Infirmière]:[Personne 19]],0)))=TRUE,"Form","")</f>
        <v/>
      </c>
      <c r="HY30" s="91" t="str">
        <f>IF(ISTEXT(INDEX('Abs Formation'!$B$4:$T$369,MATCH(HY$9*1,Tableau6[Date],0),MATCH(Tableau3[[#This Row],[Nom Prénom]],Tableau6[[#Headers],[Infirmière]:[Personne 19]],0)))=TRUE,"Form","")</f>
        <v/>
      </c>
      <c r="HZ30" s="91" t="str">
        <f>IF(ISTEXT(INDEX('Abs Formation'!$B$4:$T$369,MATCH(HZ$9*1,Tableau6[Date],0),MATCH(Tableau3[[#This Row],[Nom Prénom]],Tableau6[[#Headers],[Infirmière]:[Personne 19]],0)))=TRUE,"Form","")</f>
        <v/>
      </c>
      <c r="IA30" s="91" t="str">
        <f>IF(ISTEXT(INDEX('Abs Formation'!$B$4:$T$369,MATCH(IA$9*1,Tableau6[Date],0),MATCH(Tableau3[[#This Row],[Nom Prénom]],Tableau6[[#Headers],[Infirmière]:[Personne 19]],0)))=TRUE,"Form","")</f>
        <v/>
      </c>
      <c r="IB30" s="91" t="str">
        <f>IF(ISTEXT(INDEX('Abs Formation'!$B$4:$T$369,MATCH(IB$9*1,Tableau6[Date],0),MATCH(Tableau3[[#This Row],[Nom Prénom]],Tableau6[[#Headers],[Infirmière]:[Personne 19]],0)))=TRUE,"Form","")</f>
        <v/>
      </c>
      <c r="IC30" s="91" t="str">
        <f>IF(ISTEXT(INDEX('Abs Formation'!$B$4:$T$369,MATCH(IC$9*1,Tableau6[Date],0),MATCH(Tableau3[[#This Row],[Nom Prénom]],Tableau6[[#Headers],[Infirmière]:[Personne 19]],0)))=TRUE,"Form","")</f>
        <v/>
      </c>
      <c r="ID30" s="91" t="str">
        <f>IF(ISTEXT(INDEX('Abs Formation'!$B$4:$T$369,MATCH(ID$9*1,Tableau6[Date],0),MATCH(Tableau3[[#This Row],[Nom Prénom]],Tableau6[[#Headers],[Infirmière]:[Personne 19]],0)))=TRUE,"Form","")</f>
        <v/>
      </c>
      <c r="IE30" s="91" t="str">
        <f>IF(ISTEXT(INDEX('Abs Formation'!$B$4:$T$369,MATCH(IE$9*1,Tableau6[Date],0),MATCH(Tableau3[[#This Row],[Nom Prénom]],Tableau6[[#Headers],[Infirmière]:[Personne 19]],0)))=TRUE,"Form","")</f>
        <v/>
      </c>
      <c r="IF30" s="91" t="str">
        <f>IF(ISTEXT(INDEX('Abs Formation'!$B$4:$T$369,MATCH(IF$9*1,Tableau6[Date],0),MATCH(Tableau3[[#This Row],[Nom Prénom]],Tableau6[[#Headers],[Infirmière]:[Personne 19]],0)))=TRUE,"Form","")</f>
        <v/>
      </c>
      <c r="IG30" s="91" t="str">
        <f>IF(ISTEXT(INDEX('Abs Formation'!$B$4:$T$369,MATCH(IG$9*1,Tableau6[Date],0),MATCH(Tableau3[[#This Row],[Nom Prénom]],Tableau6[[#Headers],[Infirmière]:[Personne 19]],0)))=TRUE,"Form","")</f>
        <v/>
      </c>
      <c r="IH30" s="91" t="str">
        <f>IF(ISTEXT(INDEX('Abs Formation'!$B$4:$T$369,MATCH(IH$9*1,Tableau6[Date],0),MATCH(Tableau3[[#This Row],[Nom Prénom]],Tableau6[[#Headers],[Infirmière]:[Personne 19]],0)))=TRUE,"Form","")</f>
        <v/>
      </c>
      <c r="II30" s="91" t="str">
        <f>IF(ISTEXT(INDEX('Abs Formation'!$B$4:$T$369,MATCH(II$9*1,Tableau6[Date],0),MATCH(Tableau3[[#This Row],[Nom Prénom]],Tableau6[[#Headers],[Infirmière]:[Personne 19]],0)))=TRUE,"Form","")</f>
        <v/>
      </c>
      <c r="IJ30" s="91" t="str">
        <f>IF(ISTEXT(INDEX('Abs Formation'!$B$4:$T$369,MATCH(IJ$9*1,Tableau6[Date],0),MATCH(Tableau3[[#This Row],[Nom Prénom]],Tableau6[[#Headers],[Infirmière]:[Personne 19]],0)))=TRUE,"Form","")</f>
        <v/>
      </c>
      <c r="IK30" s="91" t="str">
        <f>IF(ISTEXT(INDEX('Abs Formation'!$B$4:$T$369,MATCH(IK$9*1,Tableau6[Date],0),MATCH(Tableau3[[#This Row],[Nom Prénom]],Tableau6[[#Headers],[Infirmière]:[Personne 19]],0)))=TRUE,"Form","")</f>
        <v/>
      </c>
      <c r="IL30" s="91" t="str">
        <f>IF(ISTEXT(INDEX('Abs Formation'!$B$4:$T$369,MATCH(IL$9*1,Tableau6[Date],0),MATCH(Tableau3[[#This Row],[Nom Prénom]],Tableau6[[#Headers],[Infirmière]:[Personne 19]],0)))=TRUE,"Form","")</f>
        <v/>
      </c>
      <c r="IM30" s="91" t="str">
        <f>IF(ISTEXT(INDEX('Abs Formation'!$B$4:$T$369,MATCH(IM$9*1,Tableau6[Date],0),MATCH(Tableau3[[#This Row],[Nom Prénom]],Tableau6[[#Headers],[Infirmière]:[Personne 19]],0)))=TRUE,"Form","")</f>
        <v/>
      </c>
      <c r="IN30" s="91" t="str">
        <f>IF(ISTEXT(INDEX('Abs Formation'!$B$4:$T$369,MATCH(IN$9*1,Tableau6[Date],0),MATCH(Tableau3[[#This Row],[Nom Prénom]],Tableau6[[#Headers],[Infirmière]:[Personne 19]],0)))=TRUE,"Form","")</f>
        <v/>
      </c>
      <c r="IO30" s="91" t="str">
        <f>IF(ISTEXT(INDEX('Abs Formation'!$B$4:$T$369,MATCH(IO$9*1,Tableau6[Date],0),MATCH(Tableau3[[#This Row],[Nom Prénom]],Tableau6[[#Headers],[Infirmière]:[Personne 19]],0)))=TRUE,"Form","")</f>
        <v/>
      </c>
      <c r="IP30" s="91" t="str">
        <f>IF(ISTEXT(INDEX('Abs Formation'!$B$4:$T$369,MATCH(IP$9*1,Tableau6[Date],0),MATCH(Tableau3[[#This Row],[Nom Prénom]],Tableau6[[#Headers],[Infirmière]:[Personne 19]],0)))=TRUE,"Form","")</f>
        <v/>
      </c>
      <c r="IQ30" s="91" t="str">
        <f>IF(ISTEXT(INDEX('Abs Formation'!$B$4:$T$369,MATCH(IQ$9*1,Tableau6[Date],0),MATCH(Tableau3[[#This Row],[Nom Prénom]],Tableau6[[#Headers],[Infirmière]:[Personne 19]],0)))=TRUE,"Form","")</f>
        <v/>
      </c>
      <c r="IR30" s="91" t="str">
        <f>IF(ISTEXT(INDEX('Abs Formation'!$B$4:$T$369,MATCH(IR$9*1,Tableau6[Date],0),MATCH(Tableau3[[#This Row],[Nom Prénom]],Tableau6[[#Headers],[Infirmière]:[Personne 19]],0)))=TRUE,"Form","")</f>
        <v/>
      </c>
      <c r="IS30" s="91" t="str">
        <f>IF(ISTEXT(INDEX('Abs Formation'!$B$4:$T$369,MATCH(IS$9*1,Tableau6[Date],0),MATCH(Tableau3[[#This Row],[Nom Prénom]],Tableau6[[#Headers],[Infirmière]:[Personne 19]],0)))=TRUE,"Form","")</f>
        <v/>
      </c>
      <c r="IT30" s="91" t="str">
        <f>IF(ISTEXT(INDEX('Abs Formation'!$B$4:$T$369,MATCH(IT$9*1,Tableau6[Date],0),MATCH(Tableau3[[#This Row],[Nom Prénom]],Tableau6[[#Headers],[Infirmière]:[Personne 19]],0)))=TRUE,"Form","")</f>
        <v/>
      </c>
      <c r="IU30" s="91" t="str">
        <f>IF(ISTEXT(INDEX('Abs Formation'!$B$4:$T$369,MATCH(IU$9*1,Tableau6[Date],0),MATCH(Tableau3[[#This Row],[Nom Prénom]],Tableau6[[#Headers],[Infirmière]:[Personne 19]],0)))=TRUE,"Form","")</f>
        <v/>
      </c>
      <c r="IV30" s="91" t="str">
        <f>IF(ISTEXT(INDEX('Abs Formation'!$B$4:$T$369,MATCH(IV$9*1,Tableau6[Date],0),MATCH(Tableau3[[#This Row],[Nom Prénom]],Tableau6[[#Headers],[Infirmière]:[Personne 19]],0)))=TRUE,"Form","")</f>
        <v/>
      </c>
      <c r="IW30" s="91" t="str">
        <f>IF(ISTEXT(INDEX('Abs Formation'!$B$4:$T$369,MATCH(IW$9*1,Tableau6[Date],0),MATCH(Tableau3[[#This Row],[Nom Prénom]],Tableau6[[#Headers],[Infirmière]:[Personne 19]],0)))=TRUE,"Form","")</f>
        <v/>
      </c>
      <c r="IX30" s="91" t="str">
        <f>IF(ISTEXT(INDEX('Abs Formation'!$B$4:$T$369,MATCH(IX$9*1,Tableau6[Date],0),MATCH(Tableau3[[#This Row],[Nom Prénom]],Tableau6[[#Headers],[Infirmière]:[Personne 19]],0)))=TRUE,"Form","")</f>
        <v/>
      </c>
      <c r="IY30" s="98" t="str">
        <f>IF(ISTEXT(INDEX('Abs Formation'!$B$4:$T$369,MATCH(IY$9*1,Tableau6[Date],0),MATCH(Tableau3[[#This Row],[Nom Prénom]],Tableau6[[#Headers],[Infirmière]:[Personne 19]],0)))=TRUE,"Form","")</f>
        <v/>
      </c>
      <c r="IZ30" s="98" t="str">
        <f>IF(ISTEXT(INDEX('Abs Formation'!$B$4:$T$369,MATCH(IZ$9*1,Tableau6[Date],0),MATCH(Tableau3[[#This Row],[Nom Prénom]],Tableau6[[#Headers],[Infirmière]:[Personne 19]],0)))=TRUE,"Form","")</f>
        <v/>
      </c>
      <c r="JA30" s="98" t="str">
        <f>IF(ISTEXT(INDEX('Abs Formation'!$B$4:$T$369,MATCH(JA$9*1,Tableau6[Date],0),MATCH(Tableau3[[#This Row],[Nom Prénom]],Tableau6[[#Headers],[Infirmière]:[Personne 19]],0)))=TRUE,"Form","")</f>
        <v/>
      </c>
      <c r="JB30" s="98" t="str">
        <f>IF(ISTEXT(INDEX('Abs Formation'!$B$4:$T$369,MATCH(JB$9*1,Tableau6[Date],0),MATCH(Tableau3[[#This Row],[Nom Prénom]],Tableau6[[#Headers],[Infirmière]:[Personne 19]],0)))=TRUE,"Form","")</f>
        <v/>
      </c>
      <c r="JC30" s="98" t="str">
        <f>IF(ISTEXT(INDEX('Abs Formation'!$B$4:$T$369,MATCH(JC$9*1,Tableau6[Date],0),MATCH(Tableau3[[#This Row],[Nom Prénom]],Tableau6[[#Headers],[Infirmière]:[Personne 19]],0)))=TRUE,"Form","")</f>
        <v/>
      </c>
      <c r="JD30" s="98" t="str">
        <f>IF(ISTEXT(INDEX('Abs Formation'!$B$4:$T$369,MATCH(JD$9*1,Tableau6[Date],0),MATCH(Tableau3[[#This Row],[Nom Prénom]],Tableau6[[#Headers],[Infirmière]:[Personne 19]],0)))=TRUE,"Form","")</f>
        <v/>
      </c>
      <c r="JE30" s="98" t="str">
        <f>IF(ISTEXT(INDEX('Abs Formation'!$B$4:$T$369,MATCH(JE$9*1,Tableau6[Date],0),MATCH(Tableau3[[#This Row],[Nom Prénom]],Tableau6[[#Headers],[Infirmière]:[Personne 19]],0)))=TRUE,"Form","")</f>
        <v/>
      </c>
      <c r="JF30" s="98" t="str">
        <f>IF(ISTEXT(INDEX('Abs Formation'!$B$4:$T$369,MATCH(JF$9*1,Tableau6[Date],0),MATCH(Tableau3[[#This Row],[Nom Prénom]],Tableau6[[#Headers],[Infirmière]:[Personne 19]],0)))=TRUE,"Form","")</f>
        <v/>
      </c>
      <c r="JG30" s="98" t="str">
        <f>IF(ISTEXT(INDEX('Abs Formation'!$B$4:$T$369,MATCH(JG$9*1,Tableau6[Date],0),MATCH(Tableau3[[#This Row],[Nom Prénom]],Tableau6[[#Headers],[Infirmière]:[Personne 19]],0)))=TRUE,"Form","")</f>
        <v/>
      </c>
      <c r="JH30" s="98" t="str">
        <f>IF(ISTEXT(INDEX('Abs Formation'!$B$4:$T$369,MATCH(JH$9*1,Tableau6[Date],0),MATCH(Tableau3[[#This Row],[Nom Prénom]],Tableau6[[#Headers],[Infirmière]:[Personne 19]],0)))=TRUE,"Form","")</f>
        <v/>
      </c>
      <c r="JI30" s="98" t="str">
        <f>IF(ISTEXT(INDEX('Abs Formation'!$B$4:$T$369,MATCH(JI$9*1,Tableau6[Date],0),MATCH(Tableau3[[#This Row],[Nom Prénom]],Tableau6[[#Headers],[Infirmière]:[Personne 19]],0)))=TRUE,"Form","")</f>
        <v/>
      </c>
      <c r="JJ30" s="98" t="str">
        <f>IF(ISTEXT(INDEX('Abs Formation'!$B$4:$T$369,MATCH(JJ$9*1,Tableau6[Date],0),MATCH(Tableau3[[#This Row],[Nom Prénom]],Tableau6[[#Headers],[Infirmière]:[Personne 19]],0)))=TRUE,"Form","")</f>
        <v/>
      </c>
      <c r="JK30" s="98" t="str">
        <f>IF(ISTEXT(INDEX('Abs Formation'!$B$4:$T$369,MATCH(JK$9*1,Tableau6[Date],0),MATCH(Tableau3[[#This Row],[Nom Prénom]],Tableau6[[#Headers],[Infirmière]:[Personne 19]],0)))=TRUE,"Form","")</f>
        <v/>
      </c>
      <c r="JL30" s="98" t="str">
        <f>IF(ISTEXT(INDEX('Abs Formation'!$B$4:$T$369,MATCH(JL$9*1,Tableau6[Date],0),MATCH(Tableau3[[#This Row],[Nom Prénom]],Tableau6[[#Headers],[Infirmière]:[Personne 19]],0)))=TRUE,"Form","")</f>
        <v/>
      </c>
      <c r="JM30" s="98" t="str">
        <f>IF(ISTEXT(INDEX('Abs Formation'!$B$4:$T$369,MATCH(JM$9*1,Tableau6[Date],0),MATCH(Tableau3[[#This Row],[Nom Prénom]],Tableau6[[#Headers],[Infirmière]:[Personne 19]],0)))=TRUE,"Form","")</f>
        <v/>
      </c>
      <c r="JN30" s="98" t="str">
        <f>IF(ISTEXT(INDEX('Abs Formation'!$B$4:$T$369,MATCH(JN$9*1,Tableau6[Date],0),MATCH(Tableau3[[#This Row],[Nom Prénom]],Tableau6[[#Headers],[Infirmière]:[Personne 19]],0)))=TRUE,"Form","")</f>
        <v/>
      </c>
      <c r="JO30" s="98" t="str">
        <f>IF(ISTEXT(INDEX('Abs Formation'!$B$4:$T$369,MATCH(JO$9*1,Tableau6[Date],0),MATCH(Tableau3[[#This Row],[Nom Prénom]],Tableau6[[#Headers],[Infirmière]:[Personne 19]],0)))=TRUE,"Form","")</f>
        <v/>
      </c>
      <c r="JP30" s="98" t="str">
        <f>IF(ISTEXT(INDEX('Abs Formation'!$B$4:$T$369,MATCH(JP$9*1,Tableau6[Date],0),MATCH(Tableau3[[#This Row],[Nom Prénom]],Tableau6[[#Headers],[Infirmière]:[Personne 19]],0)))=TRUE,"Form","")</f>
        <v/>
      </c>
      <c r="JQ30" s="98" t="str">
        <f>IF(ISTEXT(INDEX('Abs Formation'!$B$4:$T$369,MATCH(JQ$9*1,Tableau6[Date],0),MATCH(Tableau3[[#This Row],[Nom Prénom]],Tableau6[[#Headers],[Infirmière]:[Personne 19]],0)))=TRUE,"Form","")</f>
        <v/>
      </c>
      <c r="JR30" s="98" t="str">
        <f>IF(ISTEXT(INDEX('Abs Formation'!$B$4:$T$369,MATCH(JR$9*1,Tableau6[Date],0),MATCH(Tableau3[[#This Row],[Nom Prénom]],Tableau6[[#Headers],[Infirmière]:[Personne 19]],0)))=TRUE,"Form","")</f>
        <v/>
      </c>
      <c r="JS30" s="98" t="str">
        <f>IF(ISTEXT(INDEX('Abs Formation'!$B$4:$T$369,MATCH(JS$9*1,Tableau6[Date],0),MATCH(Tableau3[[#This Row],[Nom Prénom]],Tableau6[[#Headers],[Infirmière]:[Personne 19]],0)))=TRUE,"Form","")</f>
        <v/>
      </c>
      <c r="JT30" s="98" t="str">
        <f>IF(ISTEXT(INDEX('Abs Formation'!$B$4:$T$369,MATCH(JT$9*1,Tableau6[Date],0),MATCH(Tableau3[[#This Row],[Nom Prénom]],Tableau6[[#Headers],[Infirmière]:[Personne 19]],0)))=TRUE,"Form","")</f>
        <v/>
      </c>
      <c r="JU30" s="98" t="str">
        <f>IF(ISTEXT(INDEX('Abs Formation'!$B$4:$T$369,MATCH(JU$9*1,Tableau6[Date],0),MATCH(Tableau3[[#This Row],[Nom Prénom]],Tableau6[[#Headers],[Infirmière]:[Personne 19]],0)))=TRUE,"Form","")</f>
        <v/>
      </c>
      <c r="JV30" s="98" t="str">
        <f>IF(ISTEXT(INDEX('Abs Formation'!$B$4:$T$369,MATCH(JV$9*1,Tableau6[Date],0),MATCH(Tableau3[[#This Row],[Nom Prénom]],Tableau6[[#Headers],[Infirmière]:[Personne 19]],0)))=TRUE,"Form","")</f>
        <v/>
      </c>
      <c r="JW30" s="98" t="str">
        <f>IF(ISTEXT(INDEX('Abs Formation'!$B$4:$T$369,MATCH(JW$9*1,Tableau6[Date],0),MATCH(Tableau3[[#This Row],[Nom Prénom]],Tableau6[[#Headers],[Infirmière]:[Personne 19]],0)))=TRUE,"Form","")</f>
        <v/>
      </c>
      <c r="JX30" s="98" t="str">
        <f>IF(ISTEXT(INDEX('Abs Formation'!$B$4:$T$369,MATCH(JX$9*1,Tableau6[Date],0),MATCH(Tableau3[[#This Row],[Nom Prénom]],Tableau6[[#Headers],[Infirmière]:[Personne 19]],0)))=TRUE,"Form","")</f>
        <v/>
      </c>
      <c r="JY30" s="98" t="str">
        <f>IF(ISTEXT(INDEX('Abs Formation'!$B$4:$T$369,MATCH(JY$9*1,Tableau6[Date],0),MATCH(Tableau3[[#This Row],[Nom Prénom]],Tableau6[[#Headers],[Infirmière]:[Personne 19]],0)))=TRUE,"Form","")</f>
        <v/>
      </c>
      <c r="JZ30" s="98" t="str">
        <f>IF(ISTEXT(INDEX('Abs Formation'!$B$4:$T$369,MATCH(JZ$9*1,Tableau6[Date],0),MATCH(Tableau3[[#This Row],[Nom Prénom]],Tableau6[[#Headers],[Infirmière]:[Personne 19]],0)))=TRUE,"Form","")</f>
        <v/>
      </c>
      <c r="KA30" s="98" t="str">
        <f>IF(ISTEXT(INDEX('Abs Formation'!$B$4:$T$369,MATCH(KA$9*1,Tableau6[Date],0),MATCH(Tableau3[[#This Row],[Nom Prénom]],Tableau6[[#Headers],[Infirmière]:[Personne 19]],0)))=TRUE,"Form","")</f>
        <v/>
      </c>
      <c r="KB30" s="98" t="str">
        <f>IF(ISTEXT(INDEX('Abs Formation'!$B$4:$T$369,MATCH(KB$9*1,Tableau6[Date],0),MATCH(Tableau3[[#This Row],[Nom Prénom]],Tableau6[[#Headers],[Infirmière]:[Personne 19]],0)))=TRUE,"Form","")</f>
        <v/>
      </c>
      <c r="KC30" s="99" t="str">
        <f>IF(ISTEXT(INDEX('Abs Formation'!$B$4:$T$369,MATCH(KC$9*1,Tableau6[Date],0),MATCH(Tableau3[[#This Row],[Nom Prénom]],Tableau6[[#Headers],[Infirmière]:[Personne 19]],0)))=TRUE,"Form","")</f>
        <v/>
      </c>
      <c r="KD30" s="99" t="str">
        <f>IF(ISTEXT(INDEX('Abs Formation'!$B$4:$T$369,MATCH(KD$9*1,Tableau6[Date],0),MATCH(Tableau3[[#This Row],[Nom Prénom]],Tableau6[[#Headers],[Infirmière]:[Personne 19]],0)))=TRUE,"Form","")</f>
        <v/>
      </c>
      <c r="KE30" s="99" t="str">
        <f>IF(ISTEXT(INDEX('Abs Formation'!$B$4:$T$369,MATCH(KE$9*1,Tableau6[Date],0),MATCH(Tableau3[[#This Row],[Nom Prénom]],Tableau6[[#Headers],[Infirmière]:[Personne 19]],0)))=TRUE,"Form","")</f>
        <v/>
      </c>
      <c r="KF30" s="99" t="str">
        <f>IF(ISTEXT(INDEX('Abs Formation'!$B$4:$T$369,MATCH(KF$9*1,Tableau6[Date],0),MATCH(Tableau3[[#This Row],[Nom Prénom]],Tableau6[[#Headers],[Infirmière]:[Personne 19]],0)))=TRUE,"Form","")</f>
        <v/>
      </c>
      <c r="KG30" s="99" t="str">
        <f>IF(ISTEXT(INDEX('Abs Formation'!$B$4:$T$369,MATCH(KG$9*1,Tableau6[Date],0),MATCH(Tableau3[[#This Row],[Nom Prénom]],Tableau6[[#Headers],[Infirmière]:[Personne 19]],0)))=TRUE,"Form","")</f>
        <v/>
      </c>
      <c r="KH30" s="99" t="str">
        <f>IF(ISTEXT(INDEX('Abs Formation'!$B$4:$T$369,MATCH(KH$9*1,Tableau6[Date],0),MATCH(Tableau3[[#This Row],[Nom Prénom]],Tableau6[[#Headers],[Infirmière]:[Personne 19]],0)))=TRUE,"Form","")</f>
        <v/>
      </c>
      <c r="KI30" s="99" t="str">
        <f>IF(ISTEXT(INDEX('Abs Formation'!$B$4:$T$369,MATCH(KI$9*1,Tableau6[Date],0),MATCH(Tableau3[[#This Row],[Nom Prénom]],Tableau6[[#Headers],[Infirmière]:[Personne 19]],0)))=TRUE,"Form","")</f>
        <v/>
      </c>
      <c r="KJ30" s="99" t="str">
        <f>IF(ISTEXT(INDEX('Abs Formation'!$B$4:$T$369,MATCH(KJ$9*1,Tableau6[Date],0),MATCH(Tableau3[[#This Row],[Nom Prénom]],Tableau6[[#Headers],[Infirmière]:[Personne 19]],0)))=TRUE,"Form","")</f>
        <v/>
      </c>
      <c r="KK30" s="99" t="str">
        <f>IF(ISTEXT(INDEX('Abs Formation'!$B$4:$T$369,MATCH(KK$9*1,Tableau6[Date],0),MATCH(Tableau3[[#This Row],[Nom Prénom]],Tableau6[[#Headers],[Infirmière]:[Personne 19]],0)))=TRUE,"Form","")</f>
        <v/>
      </c>
      <c r="KL30" s="99" t="str">
        <f>IF(ISTEXT(INDEX('Abs Formation'!$B$4:$T$369,MATCH(KL$9*1,Tableau6[Date],0),MATCH(Tableau3[[#This Row],[Nom Prénom]],Tableau6[[#Headers],[Infirmière]:[Personne 19]],0)))=TRUE,"Form","")</f>
        <v/>
      </c>
      <c r="KM30" s="99" t="str">
        <f>IF(ISTEXT(INDEX('Abs Formation'!$B$4:$T$369,MATCH(KM$9*1,Tableau6[Date],0),MATCH(Tableau3[[#This Row],[Nom Prénom]],Tableau6[[#Headers],[Infirmière]:[Personne 19]],0)))=TRUE,"Form","")</f>
        <v/>
      </c>
      <c r="KN30" s="99" t="str">
        <f>IF(ISTEXT(INDEX('Abs Formation'!$B$4:$T$369,MATCH(KN$9*1,Tableau6[Date],0),MATCH(Tableau3[[#This Row],[Nom Prénom]],Tableau6[[#Headers],[Infirmière]:[Personne 19]],0)))=TRUE,"Form","")</f>
        <v/>
      </c>
      <c r="KO30" s="99" t="str">
        <f>IF(ISTEXT(INDEX('Abs Formation'!$B$4:$T$369,MATCH(KO$9*1,Tableau6[Date],0),MATCH(Tableau3[[#This Row],[Nom Prénom]],Tableau6[[#Headers],[Infirmière]:[Personne 19]],0)))=TRUE,"Form","")</f>
        <v/>
      </c>
      <c r="KP30" s="99" t="str">
        <f>IF(ISTEXT(INDEX('Abs Formation'!$B$4:$T$369,MATCH(KP$9*1,Tableau6[Date],0),MATCH(Tableau3[[#This Row],[Nom Prénom]],Tableau6[[#Headers],[Infirmière]:[Personne 19]],0)))=TRUE,"Form","")</f>
        <v/>
      </c>
      <c r="KQ30" s="99" t="str">
        <f>IF(ISTEXT(INDEX('Abs Formation'!$B$4:$T$369,MATCH(KQ$9*1,Tableau6[Date],0),MATCH(Tableau3[[#This Row],[Nom Prénom]],Tableau6[[#Headers],[Infirmière]:[Personne 19]],0)))=TRUE,"Form","")</f>
        <v/>
      </c>
      <c r="KR30" s="99" t="str">
        <f>IF(ISTEXT(INDEX('Abs Formation'!$B$4:$T$369,MATCH(KR$9*1,Tableau6[Date],0),MATCH(Tableau3[[#This Row],[Nom Prénom]],Tableau6[[#Headers],[Infirmière]:[Personne 19]],0)))=TRUE,"Form","")</f>
        <v/>
      </c>
      <c r="KS30" s="99" t="str">
        <f>IF(ISTEXT(INDEX('Abs Formation'!$B$4:$T$369,MATCH(KS$9*1,Tableau6[Date],0),MATCH(Tableau3[[#This Row],[Nom Prénom]],Tableau6[[#Headers],[Infirmière]:[Personne 19]],0)))=TRUE,"Form","")</f>
        <v/>
      </c>
      <c r="KT30" s="99" t="str">
        <f>IF(ISTEXT(INDEX('Abs Formation'!$B$4:$T$369,MATCH(KT$9*1,Tableau6[Date],0),MATCH(Tableau3[[#This Row],[Nom Prénom]],Tableau6[[#Headers],[Infirmière]:[Personne 19]],0)))=TRUE,"Form","")</f>
        <v/>
      </c>
      <c r="KU30" s="99" t="str">
        <f>IF(ISTEXT(INDEX('Abs Formation'!$B$4:$T$369,MATCH(KU$9*1,Tableau6[Date],0),MATCH(Tableau3[[#This Row],[Nom Prénom]],Tableau6[[#Headers],[Infirmière]:[Personne 19]],0)))=TRUE,"Form","")</f>
        <v/>
      </c>
      <c r="KV30" s="99" t="str">
        <f>IF(ISTEXT(INDEX('Abs Formation'!$B$4:$T$369,MATCH(KV$9*1,Tableau6[Date],0),MATCH(Tableau3[[#This Row],[Nom Prénom]],Tableau6[[#Headers],[Infirmière]:[Personne 19]],0)))=TRUE,"Form","")</f>
        <v/>
      </c>
      <c r="KW30" s="99" t="str">
        <f>IF(ISTEXT(INDEX('Abs Formation'!$B$4:$T$369,MATCH(KW$9*1,Tableau6[Date],0),MATCH(Tableau3[[#This Row],[Nom Prénom]],Tableau6[[#Headers],[Infirmière]:[Personne 19]],0)))=TRUE,"Form","")</f>
        <v/>
      </c>
      <c r="KX30" s="99" t="str">
        <f>IF(ISTEXT(INDEX('Abs Formation'!$B$4:$T$369,MATCH(KX$9*1,Tableau6[Date],0),MATCH(Tableau3[[#This Row],[Nom Prénom]],Tableau6[[#Headers],[Infirmière]:[Personne 19]],0)))=TRUE,"Form","")</f>
        <v/>
      </c>
      <c r="KY30" s="99" t="str">
        <f>IF(ISTEXT(INDEX('Abs Formation'!$B$4:$T$369,MATCH(KY$9*1,Tableau6[Date],0),MATCH(Tableau3[[#This Row],[Nom Prénom]],Tableau6[[#Headers],[Infirmière]:[Personne 19]],0)))=TRUE,"Form","")</f>
        <v/>
      </c>
      <c r="KZ30" s="99" t="str">
        <f>IF(ISTEXT(INDEX('Abs Formation'!$B$4:$T$369,MATCH(KZ$9*1,Tableau6[Date],0),MATCH(Tableau3[[#This Row],[Nom Prénom]],Tableau6[[#Headers],[Infirmière]:[Personne 19]],0)))=TRUE,"Form","")</f>
        <v/>
      </c>
      <c r="LA30" s="99" t="str">
        <f>IF(ISTEXT(INDEX('Abs Formation'!$B$4:$T$369,MATCH(LA$9*1,Tableau6[Date],0),MATCH(Tableau3[[#This Row],[Nom Prénom]],Tableau6[[#Headers],[Infirmière]:[Personne 19]],0)))=TRUE,"Form","")</f>
        <v/>
      </c>
      <c r="LB30" s="99" t="str">
        <f>IF(ISTEXT(INDEX('Abs Formation'!$B$4:$T$369,MATCH(LB$9*1,Tableau6[Date],0),MATCH(Tableau3[[#This Row],[Nom Prénom]],Tableau6[[#Headers],[Infirmière]:[Personne 19]],0)))=TRUE,"Form","")</f>
        <v/>
      </c>
      <c r="LC30" s="99" t="str">
        <f>IF(ISTEXT(INDEX('Abs Formation'!$B$4:$T$369,MATCH(LC$9*1,Tableau6[Date],0),MATCH(Tableau3[[#This Row],[Nom Prénom]],Tableau6[[#Headers],[Infirmière]:[Personne 19]],0)))=TRUE,"Form","")</f>
        <v/>
      </c>
      <c r="LD30" s="99" t="str">
        <f>IF(ISTEXT(INDEX('Abs Formation'!$B$4:$T$369,MATCH(LD$9*1,Tableau6[Date],0),MATCH(Tableau3[[#This Row],[Nom Prénom]],Tableau6[[#Headers],[Infirmière]:[Personne 19]],0)))=TRUE,"Form","")</f>
        <v/>
      </c>
      <c r="LE30" s="99" t="str">
        <f>IF(ISTEXT(INDEX('Abs Formation'!$B$4:$T$369,MATCH(LE$9*1,Tableau6[Date],0),MATCH(Tableau3[[#This Row],[Nom Prénom]],Tableau6[[#Headers],[Infirmière]:[Personne 19]],0)))=TRUE,"Form","")</f>
        <v/>
      </c>
      <c r="LF30" s="99" t="str">
        <f>IF(ISTEXT(INDEX('Abs Formation'!$B$4:$T$369,MATCH(LF$9*1,Tableau6[Date],0),MATCH(Tableau3[[#This Row],[Nom Prénom]],Tableau6[[#Headers],[Infirmière]:[Personne 19]],0)))=TRUE,"Form","")</f>
        <v/>
      </c>
      <c r="LG30" s="99" t="str">
        <f>IF(ISTEXT(INDEX('Abs Formation'!$B$4:$T$369,MATCH(LG$9*1,Tableau6[Date],0),MATCH(Tableau3[[#This Row],[Nom Prénom]],Tableau6[[#Headers],[Infirmière]:[Personne 19]],0)))=TRUE,"Form","")</f>
        <v/>
      </c>
      <c r="LH30" s="100" t="str">
        <f>IF(ISTEXT(INDEX('Abs Formation'!$B$4:$T$369,MATCH(LH$9*1,Tableau6[Date],0),MATCH(Tableau3[[#This Row],[Nom Prénom]],Tableau6[[#Headers],[Infirmière]:[Personne 19]],0)))=TRUE,"Form","")</f>
        <v/>
      </c>
      <c r="LI30" s="100" t="str">
        <f>IF(ISTEXT(INDEX('Abs Formation'!$B$4:$T$369,MATCH(LI$9*1,Tableau6[Date],0),MATCH(Tableau3[[#This Row],[Nom Prénom]],Tableau6[[#Headers],[Infirmière]:[Personne 19]],0)))=TRUE,"Form","")</f>
        <v/>
      </c>
      <c r="LJ30" s="100" t="str">
        <f>IF(ISTEXT(INDEX('Abs Formation'!$B$4:$T$369,MATCH(LJ$9*1,Tableau6[Date],0),MATCH(Tableau3[[#This Row],[Nom Prénom]],Tableau6[[#Headers],[Infirmière]:[Personne 19]],0)))=TRUE,"Form","")</f>
        <v/>
      </c>
      <c r="LK30" s="100" t="str">
        <f>IF(ISTEXT(INDEX('Abs Formation'!$B$4:$T$369,MATCH(LK$9*1,Tableau6[Date],0),MATCH(Tableau3[[#This Row],[Nom Prénom]],Tableau6[[#Headers],[Infirmière]:[Personne 19]],0)))=TRUE,"Form","")</f>
        <v/>
      </c>
      <c r="LL30" s="100" t="str">
        <f>IF(ISTEXT(INDEX('Abs Formation'!$B$4:$T$369,MATCH(LL$9*1,Tableau6[Date],0),MATCH(Tableau3[[#This Row],[Nom Prénom]],Tableau6[[#Headers],[Infirmière]:[Personne 19]],0)))=TRUE,"Form","")</f>
        <v/>
      </c>
      <c r="LM30" s="100" t="str">
        <f>IF(ISTEXT(INDEX('Abs Formation'!$B$4:$T$369,MATCH(LM$9*1,Tableau6[Date],0),MATCH(Tableau3[[#This Row],[Nom Prénom]],Tableau6[[#Headers],[Infirmière]:[Personne 19]],0)))=TRUE,"Form","")</f>
        <v/>
      </c>
      <c r="LN30" s="100" t="str">
        <f>IF(ISTEXT(INDEX('Abs Formation'!$B$4:$T$369,MATCH(LN$9*1,Tableau6[Date],0),MATCH(Tableau3[[#This Row],[Nom Prénom]],Tableau6[[#Headers],[Infirmière]:[Personne 19]],0)))=TRUE,"Form","")</f>
        <v/>
      </c>
      <c r="LO30" s="100" t="str">
        <f>IF(ISTEXT(INDEX('Abs Formation'!$B$4:$T$369,MATCH(LO$9*1,Tableau6[Date],0),MATCH(Tableau3[[#This Row],[Nom Prénom]],Tableau6[[#Headers],[Infirmière]:[Personne 19]],0)))=TRUE,"Form","")</f>
        <v/>
      </c>
      <c r="LP30" s="100" t="str">
        <f>IF(ISTEXT(INDEX('Abs Formation'!$B$4:$T$369,MATCH(LP$9*1,Tableau6[Date],0),MATCH(Tableau3[[#This Row],[Nom Prénom]],Tableau6[[#Headers],[Infirmière]:[Personne 19]],0)))=TRUE,"Form","")</f>
        <v/>
      </c>
      <c r="LQ30" s="100" t="str">
        <f>IF(ISTEXT(INDEX('Abs Formation'!$B$4:$T$369,MATCH(LQ$9*1,Tableau6[Date],0),MATCH(Tableau3[[#This Row],[Nom Prénom]],Tableau6[[#Headers],[Infirmière]:[Personne 19]],0)))=TRUE,"Form","")</f>
        <v/>
      </c>
      <c r="LR30" s="100" t="str">
        <f>IF(ISTEXT(INDEX('Abs Formation'!$B$4:$T$369,MATCH(LR$9*1,Tableau6[Date],0),MATCH(Tableau3[[#This Row],[Nom Prénom]],Tableau6[[#Headers],[Infirmière]:[Personne 19]],0)))=TRUE,"Form","")</f>
        <v/>
      </c>
      <c r="LS30" s="100" t="str">
        <f>IF(ISTEXT(INDEX('Abs Formation'!$B$4:$T$369,MATCH(LS$9*1,Tableau6[Date],0),MATCH(Tableau3[[#This Row],[Nom Prénom]],Tableau6[[#Headers],[Infirmière]:[Personne 19]],0)))=TRUE,"Form","")</f>
        <v/>
      </c>
      <c r="LT30" s="100" t="str">
        <f>IF(ISTEXT(INDEX('Abs Formation'!$B$4:$T$369,MATCH(LT$9*1,Tableau6[Date],0),MATCH(Tableau3[[#This Row],[Nom Prénom]],Tableau6[[#Headers],[Infirmière]:[Personne 19]],0)))=TRUE,"Form","")</f>
        <v/>
      </c>
      <c r="LU30" s="100" t="str">
        <f>IF(ISTEXT(INDEX('Abs Formation'!$B$4:$T$369,MATCH(LU$9*1,Tableau6[Date],0),MATCH(Tableau3[[#This Row],[Nom Prénom]],Tableau6[[#Headers],[Infirmière]:[Personne 19]],0)))=TRUE,"Form","")</f>
        <v/>
      </c>
      <c r="LV30" s="100" t="str">
        <f>IF(ISTEXT(INDEX('Abs Formation'!$B$4:$T$369,MATCH(LV$9*1,Tableau6[Date],0),MATCH(Tableau3[[#This Row],[Nom Prénom]],Tableau6[[#Headers],[Infirmière]:[Personne 19]],0)))=TRUE,"Form","")</f>
        <v/>
      </c>
      <c r="LW30" s="100" t="str">
        <f>IF(ISTEXT(INDEX('Abs Formation'!$B$4:$T$369,MATCH(LW$9*1,Tableau6[Date],0),MATCH(Tableau3[[#This Row],[Nom Prénom]],Tableau6[[#Headers],[Infirmière]:[Personne 19]],0)))=TRUE,"Form","")</f>
        <v/>
      </c>
      <c r="LX30" s="100" t="str">
        <f>IF(ISTEXT(INDEX('Abs Formation'!$B$4:$T$369,MATCH(LX$9*1,Tableau6[Date],0),MATCH(Tableau3[[#This Row],[Nom Prénom]],Tableau6[[#Headers],[Infirmière]:[Personne 19]],0)))=TRUE,"Form","")</f>
        <v/>
      </c>
      <c r="LY30" s="100" t="str">
        <f>IF(ISTEXT(INDEX('Abs Formation'!$B$4:$T$369,MATCH(LY$9*1,Tableau6[Date],0),MATCH(Tableau3[[#This Row],[Nom Prénom]],Tableau6[[#Headers],[Infirmière]:[Personne 19]],0)))=TRUE,"Form","")</f>
        <v/>
      </c>
      <c r="LZ30" s="100" t="str">
        <f>IF(ISTEXT(INDEX('Abs Formation'!$B$4:$T$369,MATCH(LZ$9*1,Tableau6[Date],0),MATCH(Tableau3[[#This Row],[Nom Prénom]],Tableau6[[#Headers],[Infirmière]:[Personne 19]],0)))=TRUE,"Form","")</f>
        <v/>
      </c>
      <c r="MA30" s="100" t="str">
        <f>IF(ISTEXT(INDEX('Abs Formation'!$B$4:$T$369,MATCH(MA$9*1,Tableau6[Date],0),MATCH(Tableau3[[#This Row],[Nom Prénom]],Tableau6[[#Headers],[Infirmière]:[Personne 19]],0)))=TRUE,"Form","")</f>
        <v/>
      </c>
      <c r="MB30" s="100" t="str">
        <f>IF(ISTEXT(INDEX('Abs Formation'!$B$4:$T$369,MATCH(MB$9*1,Tableau6[Date],0),MATCH(Tableau3[[#This Row],[Nom Prénom]],Tableau6[[#Headers],[Infirmière]:[Personne 19]],0)))=TRUE,"Form","")</f>
        <v/>
      </c>
      <c r="MC30" s="100" t="str">
        <f>IF(ISTEXT(INDEX('Abs Formation'!$B$4:$T$369,MATCH(MC$9*1,Tableau6[Date],0),MATCH(Tableau3[[#This Row],[Nom Prénom]],Tableau6[[#Headers],[Infirmière]:[Personne 19]],0)))=TRUE,"Form","")</f>
        <v/>
      </c>
      <c r="MD30" s="100" t="str">
        <f>IF(ISTEXT(INDEX('Abs Formation'!$B$4:$T$369,MATCH(MD$9*1,Tableau6[Date],0),MATCH(Tableau3[[#This Row],[Nom Prénom]],Tableau6[[#Headers],[Infirmière]:[Personne 19]],0)))=TRUE,"Form","")</f>
        <v/>
      </c>
      <c r="ME30" s="100" t="str">
        <f>IF(ISTEXT(INDEX('Abs Formation'!$B$4:$T$369,MATCH(ME$9*1,Tableau6[Date],0),MATCH(Tableau3[[#This Row],[Nom Prénom]],Tableau6[[#Headers],[Infirmière]:[Personne 19]],0)))=TRUE,"Form","")</f>
        <v/>
      </c>
      <c r="MF30" s="100" t="str">
        <f>IF(ISTEXT(INDEX('Abs Formation'!$B$4:$T$369,MATCH(MF$9*1,Tableau6[Date],0),MATCH(Tableau3[[#This Row],[Nom Prénom]],Tableau6[[#Headers],[Infirmière]:[Personne 19]],0)))=TRUE,"Form","")</f>
        <v/>
      </c>
      <c r="MG30" s="100" t="str">
        <f>IF(ISTEXT(INDEX('Abs Formation'!$B$4:$T$369,MATCH(MG$9*1,Tableau6[Date],0),MATCH(Tableau3[[#This Row],[Nom Prénom]],Tableau6[[#Headers],[Infirmière]:[Personne 19]],0)))=TRUE,"Form","")</f>
        <v/>
      </c>
      <c r="MH30" s="100" t="str">
        <f>IF(ISTEXT(INDEX('Abs Formation'!$B$4:$T$369,MATCH(MH$9*1,Tableau6[Date],0),MATCH(Tableau3[[#This Row],[Nom Prénom]],Tableau6[[#Headers],[Infirmière]:[Personne 19]],0)))=TRUE,"Form","")</f>
        <v/>
      </c>
      <c r="MI30" s="100" t="str">
        <f>IF(ISTEXT(INDEX('Abs Formation'!$B$4:$T$369,MATCH(MI$9*1,Tableau6[Date],0),MATCH(Tableau3[[#This Row],[Nom Prénom]],Tableau6[[#Headers],[Infirmière]:[Personne 19]],0)))=TRUE,"Form","")</f>
        <v/>
      </c>
      <c r="MJ30" s="100" t="str">
        <f>IF(ISTEXT(INDEX('Abs Formation'!$B$4:$T$369,MATCH(MJ$9*1,Tableau6[Date],0),MATCH(Tableau3[[#This Row],[Nom Prénom]],Tableau6[[#Headers],[Infirmière]:[Personne 19]],0)))=TRUE,"Form","")</f>
        <v/>
      </c>
      <c r="MK30" s="100" t="str">
        <f>IF(ISTEXT(INDEX('Abs Formation'!$B$4:$T$369,MATCH(MK$9*1,Tableau6[Date],0),MATCH(Tableau3[[#This Row],[Nom Prénom]],Tableau6[[#Headers],[Infirmière]:[Personne 19]],0)))=TRUE,"Form","")</f>
        <v/>
      </c>
      <c r="ML30" s="101" t="str">
        <f>IF(ISTEXT(INDEX('Abs Formation'!$B$4:$T$369,MATCH(ML$9*1,Tableau6[Date],0),MATCH(Tableau3[[#This Row],[Nom Prénom]],Tableau6[[#Headers],[Infirmière]:[Personne 19]],0)))=TRUE,"Form","")</f>
        <v/>
      </c>
      <c r="MM30" s="101" t="str">
        <f>IF(ISTEXT(INDEX('Abs Formation'!$B$4:$T$369,MATCH(MM$9*1,Tableau6[Date],0),MATCH(Tableau3[[#This Row],[Nom Prénom]],Tableau6[[#Headers],[Infirmière]:[Personne 19]],0)))=TRUE,"Form","")</f>
        <v/>
      </c>
      <c r="MN30" s="101" t="str">
        <f>IF(ISTEXT(INDEX('Abs Formation'!$B$4:$T$369,MATCH(MN$9*1,Tableau6[Date],0),MATCH(Tableau3[[#This Row],[Nom Prénom]],Tableau6[[#Headers],[Infirmière]:[Personne 19]],0)))=TRUE,"Form","")</f>
        <v/>
      </c>
      <c r="MO30" s="101" t="str">
        <f>IF(ISTEXT(INDEX('Abs Formation'!$B$4:$T$369,MATCH(MO$9*1,Tableau6[Date],0),MATCH(Tableau3[[#This Row],[Nom Prénom]],Tableau6[[#Headers],[Infirmière]:[Personne 19]],0)))=TRUE,"Form","")</f>
        <v/>
      </c>
      <c r="MP30" s="101" t="str">
        <f>IF(ISTEXT(INDEX('Abs Formation'!$B$4:$T$369,MATCH(MP$9*1,Tableau6[Date],0),MATCH(Tableau3[[#This Row],[Nom Prénom]],Tableau6[[#Headers],[Infirmière]:[Personne 19]],0)))=TRUE,"Form","")</f>
        <v/>
      </c>
      <c r="MQ30" s="101" t="str">
        <f>IF(ISTEXT(INDEX('Abs Formation'!$B$4:$T$369,MATCH(MQ$9*1,Tableau6[Date],0),MATCH(Tableau3[[#This Row],[Nom Prénom]],Tableau6[[#Headers],[Infirmière]:[Personne 19]],0)))=TRUE,"Form","")</f>
        <v/>
      </c>
      <c r="MR30" s="101" t="str">
        <f>IF(ISTEXT(INDEX('Abs Formation'!$B$4:$T$369,MATCH(MR$9*1,Tableau6[Date],0),MATCH(Tableau3[[#This Row],[Nom Prénom]],Tableau6[[#Headers],[Infirmière]:[Personne 19]],0)))=TRUE,"Form","")</f>
        <v/>
      </c>
      <c r="MS30" s="101" t="str">
        <f>IF(ISTEXT(INDEX('Abs Formation'!$B$4:$T$369,MATCH(MS$9*1,Tableau6[Date],0),MATCH(Tableau3[[#This Row],[Nom Prénom]],Tableau6[[#Headers],[Infirmière]:[Personne 19]],0)))=TRUE,"Form","")</f>
        <v/>
      </c>
      <c r="MT30" s="101" t="str">
        <f>IF(ISTEXT(INDEX('Abs Formation'!$B$4:$T$369,MATCH(MT$9*1,Tableau6[Date],0),MATCH(Tableau3[[#This Row],[Nom Prénom]],Tableau6[[#Headers],[Infirmière]:[Personne 19]],0)))=TRUE,"Form","")</f>
        <v/>
      </c>
      <c r="MU30" s="101" t="str">
        <f>IF(ISTEXT(INDEX('Abs Formation'!$B$4:$T$369,MATCH(MU$9*1,Tableau6[Date],0),MATCH(Tableau3[[#This Row],[Nom Prénom]],Tableau6[[#Headers],[Infirmière]:[Personne 19]],0)))=TRUE,"Form","")</f>
        <v/>
      </c>
      <c r="MV30" s="101" t="str">
        <f>IF(ISTEXT(INDEX('Abs Formation'!$B$4:$T$369,MATCH(MV$9*1,Tableau6[Date],0),MATCH(Tableau3[[#This Row],[Nom Prénom]],Tableau6[[#Headers],[Infirmière]:[Personne 19]],0)))=TRUE,"Form","")</f>
        <v/>
      </c>
      <c r="MW30" s="101" t="str">
        <f>IF(ISTEXT(INDEX('Abs Formation'!$B$4:$T$369,MATCH(MW$9*1,Tableau6[Date],0),MATCH(Tableau3[[#This Row],[Nom Prénom]],Tableau6[[#Headers],[Infirmière]:[Personne 19]],0)))=TRUE,"Form","")</f>
        <v/>
      </c>
      <c r="MX30" s="101" t="str">
        <f>IF(ISTEXT(INDEX('Abs Formation'!$B$4:$T$369,MATCH(MX$9*1,Tableau6[Date],0),MATCH(Tableau3[[#This Row],[Nom Prénom]],Tableau6[[#Headers],[Infirmière]:[Personne 19]],0)))=TRUE,"Form","")</f>
        <v/>
      </c>
      <c r="MY30" s="101" t="str">
        <f>IF(ISTEXT(INDEX('Abs Formation'!$B$4:$T$369,MATCH(MY$9*1,Tableau6[Date],0),MATCH(Tableau3[[#This Row],[Nom Prénom]],Tableau6[[#Headers],[Infirmière]:[Personne 19]],0)))=TRUE,"Form","")</f>
        <v/>
      </c>
      <c r="MZ30" s="101" t="str">
        <f>IF(ISTEXT(INDEX('Abs Formation'!$B$4:$T$369,MATCH(MZ$9*1,Tableau6[Date],0),MATCH(Tableau3[[#This Row],[Nom Prénom]],Tableau6[[#Headers],[Infirmière]:[Personne 19]],0)))=TRUE,"Form","")</f>
        <v/>
      </c>
      <c r="NA30" s="101" t="str">
        <f>IF(ISTEXT(INDEX('Abs Formation'!$B$4:$T$369,MATCH(NA$9*1,Tableau6[Date],0),MATCH(Tableau3[[#This Row],[Nom Prénom]],Tableau6[[#Headers],[Infirmière]:[Personne 19]],0)))=TRUE,"Form","")</f>
        <v/>
      </c>
      <c r="NB30" s="101" t="str">
        <f>IF(ISTEXT(INDEX('Abs Formation'!$B$4:$T$369,MATCH(NB$9*1,Tableau6[Date],0),MATCH(Tableau3[[#This Row],[Nom Prénom]],Tableau6[[#Headers],[Infirmière]:[Personne 19]],0)))=TRUE,"Form","")</f>
        <v/>
      </c>
      <c r="NC30" s="101" t="str">
        <f>IF(ISTEXT(INDEX('Abs Formation'!$B$4:$T$369,MATCH(NC$9*1,Tableau6[Date],0),MATCH(Tableau3[[#This Row],[Nom Prénom]],Tableau6[[#Headers],[Infirmière]:[Personne 19]],0)))=TRUE,"Form","")</f>
        <v/>
      </c>
      <c r="ND30" s="101" t="str">
        <f>IF(ISTEXT(INDEX('Abs Formation'!$B$4:$T$369,MATCH(ND$9*1,Tableau6[Date],0),MATCH(Tableau3[[#This Row],[Nom Prénom]],Tableau6[[#Headers],[Infirmière]:[Personne 19]],0)))=TRUE,"Form","")</f>
        <v/>
      </c>
      <c r="NE30" s="101" t="str">
        <f>IF(ISTEXT(INDEX('Abs Formation'!$B$4:$T$369,MATCH(NE$9*1,Tableau6[Date],0),MATCH(Tableau3[[#This Row],[Nom Prénom]],Tableau6[[#Headers],[Infirmière]:[Personne 19]],0)))=TRUE,"Form","")</f>
        <v/>
      </c>
      <c r="NF30" s="101" t="str">
        <f>IF(ISTEXT(INDEX('Abs Formation'!$B$4:$T$369,MATCH(NF$9*1,Tableau6[Date],0),MATCH(Tableau3[[#This Row],[Nom Prénom]],Tableau6[[#Headers],[Infirmière]:[Personne 19]],0)))=TRUE,"Form","")</f>
        <v/>
      </c>
      <c r="NG30" s="101" t="str">
        <f>IF(ISTEXT(INDEX('Abs Formation'!$B$4:$T$369,MATCH(NG$9*1,Tableau6[Date],0),MATCH(Tableau3[[#This Row],[Nom Prénom]],Tableau6[[#Headers],[Infirmière]:[Personne 19]],0)))=TRUE,"Form","")</f>
        <v/>
      </c>
      <c r="NH30" s="101" t="str">
        <f>IF(ISTEXT(INDEX('Abs Formation'!$B$4:$T$369,MATCH(NH$9*1,Tableau6[Date],0),MATCH(Tableau3[[#This Row],[Nom Prénom]],Tableau6[[#Headers],[Infirmière]:[Personne 19]],0)))=TRUE,"Form","")</f>
        <v/>
      </c>
      <c r="NI30" s="101" t="str">
        <f>IF(ISTEXT(INDEX('Abs Formation'!$B$4:$T$369,MATCH(NI$9*1,Tableau6[Date],0),MATCH(Tableau3[[#This Row],[Nom Prénom]],Tableau6[[#Headers],[Infirmière]:[Personne 19]],0)))=TRUE,"Form","")</f>
        <v/>
      </c>
      <c r="NJ30" s="101" t="str">
        <f>IF(ISTEXT(INDEX('Abs Formation'!$B$4:$T$369,MATCH(NJ$9*1,Tableau6[Date],0),MATCH(Tableau3[[#This Row],[Nom Prénom]],Tableau6[[#Headers],[Infirmière]:[Personne 19]],0)))=TRUE,"Form","")</f>
        <v/>
      </c>
      <c r="NK30" s="101" t="str">
        <f>IF(ISTEXT(INDEX('Abs Formation'!$B$4:$T$369,MATCH(NK$9*1,Tableau6[Date],0),MATCH(Tableau3[[#This Row],[Nom Prénom]],Tableau6[[#Headers],[Infirmière]:[Personne 19]],0)))=TRUE,"Form","")</f>
        <v/>
      </c>
      <c r="NL30" s="101" t="str">
        <f>IF(ISTEXT(INDEX('Abs Formation'!$B$4:$T$369,MATCH(NL$9*1,Tableau6[Date],0),MATCH(Tableau3[[#This Row],[Nom Prénom]],Tableau6[[#Headers],[Infirmière]:[Personne 19]],0)))=TRUE,"Form","")</f>
        <v/>
      </c>
      <c r="NM30" s="101" t="str">
        <f>IF(ISTEXT(INDEX('Abs Formation'!$B$4:$T$369,MATCH(NM$9*1,Tableau6[Date],0),MATCH(Tableau3[[#This Row],[Nom Prénom]],Tableau6[[#Headers],[Infirmière]:[Personne 19]],0)))=TRUE,"Form","")</f>
        <v/>
      </c>
      <c r="NN30" s="101" t="str">
        <f>IF(ISTEXT(INDEX('Abs Formation'!$B$4:$T$369,MATCH(NN$9*1,Tableau6[Date],0),MATCH(Tableau3[[#This Row],[Nom Prénom]],Tableau6[[#Headers],[Infirmière]:[Personne 19]],0)))=TRUE,"Form","")</f>
        <v/>
      </c>
      <c r="NO30" s="101" t="str">
        <f>IF(ISTEXT(INDEX('Abs Formation'!$B$4:$T$369,MATCH(NO$9*1,Tableau6[Date],0),MATCH(Tableau3[[#This Row],[Nom Prénom]],Tableau6[[#Headers],[Infirmière]:[Personne 19]],0)))=TRUE,"Form","")</f>
        <v/>
      </c>
      <c r="NP30" s="105" t="str">
        <f>IF(ISTEXT(INDEX('Abs Formation'!$B$4:$T$369,MATCH(NP$9*1,Tableau6[Date],0),MATCH(Tableau3[[#This Row],[Nom Prénom]],Tableau6[[#Headers],[Infirmière]:[Personne 19]],0)))=TRUE,"Form","")</f>
        <v/>
      </c>
    </row>
    <row r="31" spans="1:380" ht="27" customHeight="1" x14ac:dyDescent="0.2">
      <c r="A31" s="37"/>
      <c r="B31" s="37"/>
      <c r="C31" s="37"/>
      <c r="D31" s="37">
        <f t="shared" si="12"/>
        <v>0</v>
      </c>
      <c r="E31" s="37">
        <f t="shared" si="13"/>
        <v>0</v>
      </c>
      <c r="F31" s="37">
        <f t="shared" si="14"/>
        <v>0</v>
      </c>
      <c r="G31" s="37">
        <f t="shared" si="15"/>
        <v>0</v>
      </c>
      <c r="H31" s="37">
        <f t="shared" si="16"/>
        <v>0</v>
      </c>
      <c r="I31" s="37">
        <f t="shared" si="17"/>
        <v>0</v>
      </c>
      <c r="J31" s="37">
        <f t="shared" si="18"/>
        <v>0</v>
      </c>
      <c r="K31" s="37" t="s">
        <v>126</v>
      </c>
      <c r="L31" s="37"/>
      <c r="M31" s="37"/>
      <c r="N31" s="108"/>
      <c r="O31" s="38" t="s">
        <v>585</v>
      </c>
      <c r="P31" s="91" t="str">
        <f>IF(ISTEXT(INDEX('Abs Formation'!$B$4:$T$369,MATCH(P$9*1,Tableau6[Date],0),MATCH(Tableau3[[#This Row],[Nom Prénom]],Tableau6[[#Headers],[Infirmière]:[Personne 19]],0)))=TRUE,"Form","")</f>
        <v/>
      </c>
      <c r="Q31" s="91" t="str">
        <f>IF(ISTEXT(INDEX('Abs Formation'!$B$4:$T$369,MATCH(Q$9*1,Tableau6[Date],0),MATCH(Tableau3[[#This Row],[Nom Prénom]],Tableau6[[#Headers],[Infirmière]:[Personne 19]],0)))=TRUE,"Form","")</f>
        <v/>
      </c>
      <c r="R31" s="91" t="str">
        <f>IF(ISTEXT(INDEX('Abs Formation'!$B$4:$T$369,MATCH(R$9*1,Tableau6[Date],0),MATCH(Tableau3[[#This Row],[Nom Prénom]],Tableau6[[#Headers],[Infirmière]:[Personne 19]],0)))=TRUE,"Form","")</f>
        <v/>
      </c>
      <c r="S31" s="91" t="str">
        <f>IF(ISTEXT(INDEX('Abs Formation'!$B$4:$T$369,MATCH(S$9*1,Tableau6[Date],0),MATCH(Tableau3[[#This Row],[Nom Prénom]],Tableau6[[#Headers],[Infirmière]:[Personne 19]],0)))=TRUE,"Form","")</f>
        <v/>
      </c>
      <c r="T31" s="91" t="str">
        <f>IF(ISTEXT(INDEX('Abs Formation'!$B$4:$T$369,MATCH(T$9*1,Tableau6[Date],0),MATCH(Tableau3[[#This Row],[Nom Prénom]],Tableau6[[#Headers],[Infirmière]:[Personne 19]],0)))=TRUE,"Form","")</f>
        <v/>
      </c>
      <c r="U31" s="91" t="str">
        <f>IF(ISTEXT(INDEX('Abs Formation'!$B$4:$T$369,MATCH(U$9*1,Tableau6[Date],0),MATCH(Tableau3[[#This Row],[Nom Prénom]],Tableau6[[#Headers],[Infirmière]:[Personne 19]],0)))=TRUE,"Form","")</f>
        <v/>
      </c>
      <c r="V31" s="91" t="str">
        <f>IF(ISTEXT(INDEX('Abs Formation'!$B$4:$T$369,MATCH(V$9*1,Tableau6[Date],0),MATCH(Tableau3[[#This Row],[Nom Prénom]],Tableau6[[#Headers],[Infirmière]:[Personne 19]],0)))=TRUE,"Form","")</f>
        <v/>
      </c>
      <c r="W31" s="91" t="str">
        <f>IF(ISTEXT(INDEX('Abs Formation'!$B$4:$T$369,MATCH(W$9*1,Tableau6[Date],0),MATCH(Tableau3[[#This Row],[Nom Prénom]],Tableau6[[#Headers],[Infirmière]:[Personne 19]],0)))=TRUE,"Form","")</f>
        <v/>
      </c>
      <c r="X31" s="91" t="str">
        <f>IF(ISTEXT(INDEX('Abs Formation'!$B$4:$T$369,MATCH(X$9*1,Tableau6[Date],0),MATCH(Tableau3[[#This Row],[Nom Prénom]],Tableau6[[#Headers],[Infirmière]:[Personne 19]],0)))=TRUE,"Form","")</f>
        <v/>
      </c>
      <c r="Y31" s="91" t="str">
        <f>IF(ISTEXT(INDEX('Abs Formation'!$B$4:$T$369,MATCH(Y$9*1,Tableau6[Date],0),MATCH(Tableau3[[#This Row],[Nom Prénom]],Tableau6[[#Headers],[Infirmière]:[Personne 19]],0)))=TRUE,"Form","")</f>
        <v/>
      </c>
      <c r="Z31" s="91" t="str">
        <f>IF(ISTEXT(INDEX('Abs Formation'!$B$4:$T$369,MATCH(Z$9*1,Tableau6[Date],0),MATCH(Tableau3[[#This Row],[Nom Prénom]],Tableau6[[#Headers],[Infirmière]:[Personne 19]],0)))=TRUE,"Form","")</f>
        <v/>
      </c>
      <c r="AA31" s="91" t="str">
        <f>IF(ISTEXT(INDEX('Abs Formation'!$B$4:$T$369,MATCH(AA$9*1,Tableau6[Date],0),MATCH(Tableau3[[#This Row],[Nom Prénom]],Tableau6[[#Headers],[Infirmière]:[Personne 19]],0)))=TRUE,"Form","")</f>
        <v/>
      </c>
      <c r="AB31" s="91" t="str">
        <f>IF(ISTEXT(INDEX('Abs Formation'!$B$4:$T$369,MATCH(AB$9*1,Tableau6[Date],0),MATCH(Tableau3[[#This Row],[Nom Prénom]],Tableau6[[#Headers],[Infirmière]:[Personne 19]],0)))=TRUE,"Form","")</f>
        <v/>
      </c>
      <c r="AC31" s="91" t="str">
        <f>IF(ISTEXT(INDEX('Abs Formation'!$B$4:$T$369,MATCH(AC$9*1,Tableau6[Date],0),MATCH(Tableau3[[#This Row],[Nom Prénom]],Tableau6[[#Headers],[Infirmière]:[Personne 19]],0)))=TRUE,"Form","")</f>
        <v/>
      </c>
      <c r="AD31" s="91" t="str">
        <f>IF(ISTEXT(INDEX('Abs Formation'!$B$4:$T$369,MATCH(AD$9*1,Tableau6[Date],0),MATCH(Tableau3[[#This Row],[Nom Prénom]],Tableau6[[#Headers],[Infirmière]:[Personne 19]],0)))=TRUE,"Form","")</f>
        <v/>
      </c>
      <c r="AE31" s="91" t="str">
        <f>IF(ISTEXT(INDEX('Abs Formation'!$B$4:$T$369,MATCH(AE$9*1,Tableau6[Date],0),MATCH(Tableau3[[#This Row],[Nom Prénom]],Tableau6[[#Headers],[Infirmière]:[Personne 19]],0)))=TRUE,"Form","")</f>
        <v/>
      </c>
      <c r="AF31" s="91" t="str">
        <f>IF(ISTEXT(INDEX('Abs Formation'!$B$4:$T$369,MATCH(AF$9*1,Tableau6[Date],0),MATCH(Tableau3[[#This Row],[Nom Prénom]],Tableau6[[#Headers],[Infirmière]:[Personne 19]],0)))=TRUE,"Form","")</f>
        <v/>
      </c>
      <c r="AG31" s="91" t="str">
        <f>IF(ISTEXT(INDEX('Abs Formation'!$B$4:$T$369,MATCH(AG$9*1,Tableau6[Date],0),MATCH(Tableau3[[#This Row],[Nom Prénom]],Tableau6[[#Headers],[Infirmière]:[Personne 19]],0)))=TRUE,"Form","")</f>
        <v/>
      </c>
      <c r="AH31" s="91" t="str">
        <f>IF(ISTEXT(INDEX('Abs Formation'!$B$4:$T$369,MATCH(AH$9*1,Tableau6[Date],0),MATCH(Tableau3[[#This Row],[Nom Prénom]],Tableau6[[#Headers],[Infirmière]:[Personne 19]],0)))=TRUE,"Form","")</f>
        <v/>
      </c>
      <c r="AI31" s="91" t="str">
        <f>IF(ISTEXT(INDEX('Abs Formation'!$B$4:$T$369,MATCH(AI$9*1,Tableau6[Date],0),MATCH(Tableau3[[#This Row],[Nom Prénom]],Tableau6[[#Headers],[Infirmière]:[Personne 19]],0)))=TRUE,"Form","")</f>
        <v/>
      </c>
      <c r="AJ31" s="91" t="str">
        <f>IF(ISTEXT(INDEX('Abs Formation'!$B$4:$T$369,MATCH(AJ$9*1,Tableau6[Date],0),MATCH(Tableau3[[#This Row],[Nom Prénom]],Tableau6[[#Headers],[Infirmière]:[Personne 19]],0)))=TRUE,"Form","")</f>
        <v/>
      </c>
      <c r="AK31" s="91" t="str">
        <f>IF(ISTEXT(INDEX('Abs Formation'!$B$4:$T$369,MATCH(AK$9*1,Tableau6[Date],0),MATCH(Tableau3[[#This Row],[Nom Prénom]],Tableau6[[#Headers],[Infirmière]:[Personne 19]],0)))=TRUE,"Form","")</f>
        <v/>
      </c>
      <c r="AL31" s="91" t="str">
        <f>IF(ISTEXT(INDEX('Abs Formation'!$B$4:$T$369,MATCH(AL$9*1,Tableau6[Date],0),MATCH(Tableau3[[#This Row],[Nom Prénom]],Tableau6[[#Headers],[Infirmière]:[Personne 19]],0)))=TRUE,"Form","")</f>
        <v/>
      </c>
      <c r="AM31" s="91" t="str">
        <f>IF(ISTEXT(INDEX('Abs Formation'!$B$4:$T$369,MATCH(AM$9*1,Tableau6[Date],0),MATCH(Tableau3[[#This Row],[Nom Prénom]],Tableau6[[#Headers],[Infirmière]:[Personne 19]],0)))=TRUE,"Form","")</f>
        <v/>
      </c>
      <c r="AN31" s="91" t="str">
        <f>IF(ISTEXT(INDEX('Abs Formation'!$B$4:$T$369,MATCH(AN$9*1,Tableau6[Date],0),MATCH(Tableau3[[#This Row],[Nom Prénom]],Tableau6[[#Headers],[Infirmière]:[Personne 19]],0)))=TRUE,"Form","")</f>
        <v/>
      </c>
      <c r="AO31" s="91" t="str">
        <f>IF(ISTEXT(INDEX('Abs Formation'!$B$4:$T$369,MATCH(AO$9*1,Tableau6[Date],0),MATCH(Tableau3[[#This Row],[Nom Prénom]],Tableau6[[#Headers],[Infirmière]:[Personne 19]],0)))=TRUE,"Form","")</f>
        <v/>
      </c>
      <c r="AP31" s="91" t="str">
        <f>IF(ISTEXT(INDEX('Abs Formation'!$B$4:$T$369,MATCH(AP$9*1,Tableau6[Date],0),MATCH(Tableau3[[#This Row],[Nom Prénom]],Tableau6[[#Headers],[Infirmière]:[Personne 19]],0)))=TRUE,"Form","")</f>
        <v/>
      </c>
      <c r="AQ31" s="91" t="str">
        <f>IF(ISTEXT(INDEX('Abs Formation'!$B$4:$T$369,MATCH(AQ$9*1,Tableau6[Date],0),MATCH(Tableau3[[#This Row],[Nom Prénom]],Tableau6[[#Headers],[Infirmière]:[Personne 19]],0)))=TRUE,"Form","")</f>
        <v/>
      </c>
      <c r="AR31" s="91" t="str">
        <f>IF(ISTEXT(INDEX('Abs Formation'!$B$4:$T$369,MATCH(AR$9*1,Tableau6[Date],0),MATCH(Tableau3[[#This Row],[Nom Prénom]],Tableau6[[#Headers],[Infirmière]:[Personne 19]],0)))=TRUE,"Form","")</f>
        <v/>
      </c>
      <c r="AS31" s="91" t="str">
        <f>IF(ISTEXT(INDEX('Abs Formation'!$B$4:$T$369,MATCH(AS$9*1,Tableau6[Date],0),MATCH(Tableau3[[#This Row],[Nom Prénom]],Tableau6[[#Headers],[Infirmière]:[Personne 19]],0)))=TRUE,"Form","")</f>
        <v/>
      </c>
      <c r="AT31" s="91" t="str">
        <f>IF(ISTEXT(INDEX('Abs Formation'!$B$4:$T$369,MATCH(AT$9*1,Tableau6[Date],0),MATCH(Tableau3[[#This Row],[Nom Prénom]],Tableau6[[#Headers],[Infirmière]:[Personne 19]],0)))=TRUE,"Form","")</f>
        <v/>
      </c>
      <c r="AU31" s="92" t="str">
        <f>IF(ISTEXT(INDEX('Abs Formation'!$B$4:$T$369,MATCH(AU$9*1,Tableau6[Date],0),MATCH(Tableau3[[#This Row],[Nom Prénom]],Tableau6[[#Headers],[Infirmière]:[Personne 19]],0)))=TRUE,"Form","")</f>
        <v/>
      </c>
      <c r="AV31" s="92" t="str">
        <f>IF(ISTEXT(INDEX('Abs Formation'!$B$4:$T$369,MATCH(AV$9*1,Tableau6[Date],0),MATCH(Tableau3[[#This Row],[Nom Prénom]],Tableau6[[#Headers],[Infirmière]:[Personne 19]],0)))=TRUE,"Form","")</f>
        <v/>
      </c>
      <c r="AW31" s="92" t="str">
        <f>IF(ISTEXT(INDEX('Abs Formation'!$B$4:$T$369,MATCH(AW$9*1,Tableau6[Date],0),MATCH(Tableau3[[#This Row],[Nom Prénom]],Tableau6[[#Headers],[Infirmière]:[Personne 19]],0)))=TRUE,"Form","")</f>
        <v/>
      </c>
      <c r="AX31" s="92" t="str">
        <f>IF(ISTEXT(INDEX('Abs Formation'!$B$4:$T$369,MATCH(AX$9*1,Tableau6[Date],0),MATCH(Tableau3[[#This Row],[Nom Prénom]],Tableau6[[#Headers],[Infirmière]:[Personne 19]],0)))=TRUE,"Form","")</f>
        <v/>
      </c>
      <c r="AY31" s="92" t="str">
        <f>IF(ISTEXT(INDEX('Abs Formation'!$B$4:$T$369,MATCH(AY$9*1,Tableau6[Date],0),MATCH(Tableau3[[#This Row],[Nom Prénom]],Tableau6[[#Headers],[Infirmière]:[Personne 19]],0)))=TRUE,"Form","")</f>
        <v/>
      </c>
      <c r="AZ31" s="92" t="str">
        <f>IF(ISTEXT(INDEX('Abs Formation'!$B$4:$T$369,MATCH(AZ$9*1,Tableau6[Date],0),MATCH(Tableau3[[#This Row],[Nom Prénom]],Tableau6[[#Headers],[Infirmière]:[Personne 19]],0)))=TRUE,"Form","")</f>
        <v/>
      </c>
      <c r="BA31" s="92" t="str">
        <f>IF(ISTEXT(INDEX('Abs Formation'!$B$4:$T$369,MATCH(BA$9*1,Tableau6[Date],0),MATCH(Tableau3[[#This Row],[Nom Prénom]],Tableau6[[#Headers],[Infirmière]:[Personne 19]],0)))=TRUE,"Form","")</f>
        <v/>
      </c>
      <c r="BB31" s="92" t="str">
        <f>IF(ISTEXT(INDEX('Abs Formation'!$B$4:$T$369,MATCH(BB$9*1,Tableau6[Date],0),MATCH(Tableau3[[#This Row],[Nom Prénom]],Tableau6[[#Headers],[Infirmière]:[Personne 19]],0)))=TRUE,"Form","")</f>
        <v/>
      </c>
      <c r="BC31" s="92" t="str">
        <f>IF(ISTEXT(INDEX('Abs Formation'!$B$4:$T$369,MATCH(BC$9*1,Tableau6[Date],0),MATCH(Tableau3[[#This Row],[Nom Prénom]],Tableau6[[#Headers],[Infirmière]:[Personne 19]],0)))=TRUE,"Form","")</f>
        <v/>
      </c>
      <c r="BD31" s="92" t="str">
        <f>IF(ISTEXT(INDEX('Abs Formation'!$B$4:$T$369,MATCH(BD$9*1,Tableau6[Date],0),MATCH(Tableau3[[#This Row],[Nom Prénom]],Tableau6[[#Headers],[Infirmière]:[Personne 19]],0)))=TRUE,"Form","")</f>
        <v/>
      </c>
      <c r="BE31" s="92" t="str">
        <f>IF(ISTEXT(INDEX('Abs Formation'!$B$4:$T$369,MATCH(BE$9*1,Tableau6[Date],0),MATCH(Tableau3[[#This Row],[Nom Prénom]],Tableau6[[#Headers],[Infirmière]:[Personne 19]],0)))=TRUE,"Form","")</f>
        <v/>
      </c>
      <c r="BF31" s="92" t="str">
        <f>IF(ISTEXT(INDEX('Abs Formation'!$B$4:$T$369,MATCH(BF$9*1,Tableau6[Date],0),MATCH(Tableau3[[#This Row],[Nom Prénom]],Tableau6[[#Headers],[Infirmière]:[Personne 19]],0)))=TRUE,"Form","")</f>
        <v/>
      </c>
      <c r="BG31" s="92" t="str">
        <f>IF(ISTEXT(INDEX('Abs Formation'!$B$4:$T$369,MATCH(BG$9*1,Tableau6[Date],0),MATCH(Tableau3[[#This Row],[Nom Prénom]],Tableau6[[#Headers],[Infirmière]:[Personne 19]],0)))=TRUE,"Form","")</f>
        <v/>
      </c>
      <c r="BH31" s="92" t="str">
        <f>IF(ISTEXT(INDEX('Abs Formation'!$B$4:$T$369,MATCH(BH$9*1,Tableau6[Date],0),MATCH(Tableau3[[#This Row],[Nom Prénom]],Tableau6[[#Headers],[Infirmière]:[Personne 19]],0)))=TRUE,"Form","")</f>
        <v/>
      </c>
      <c r="BI31" s="92" t="str">
        <f>IF(ISTEXT(INDEX('Abs Formation'!$B$4:$T$369,MATCH(BI$9*1,Tableau6[Date],0),MATCH(Tableau3[[#This Row],[Nom Prénom]],Tableau6[[#Headers],[Infirmière]:[Personne 19]],0)))=TRUE,"Form","")</f>
        <v/>
      </c>
      <c r="BJ31" s="92" t="str">
        <f>IF(ISTEXT(INDEX('Abs Formation'!$B$4:$T$369,MATCH(BJ$9*1,Tableau6[Date],0),MATCH(Tableau3[[#This Row],[Nom Prénom]],Tableau6[[#Headers],[Infirmière]:[Personne 19]],0)))=TRUE,"Form","")</f>
        <v/>
      </c>
      <c r="BK31" s="92" t="str">
        <f>IF(ISTEXT(INDEX('Abs Formation'!$B$4:$T$369,MATCH(BK$9*1,Tableau6[Date],0),MATCH(Tableau3[[#This Row],[Nom Prénom]],Tableau6[[#Headers],[Infirmière]:[Personne 19]],0)))=TRUE,"Form","")</f>
        <v/>
      </c>
      <c r="BL31" s="92" t="str">
        <f>IF(ISTEXT(INDEX('Abs Formation'!$B$4:$T$369,MATCH(BL$9*1,Tableau6[Date],0),MATCH(Tableau3[[#This Row],[Nom Prénom]],Tableau6[[#Headers],[Infirmière]:[Personne 19]],0)))=TRUE,"Form","")</f>
        <v/>
      </c>
      <c r="BM31" s="92" t="str">
        <f>IF(ISTEXT(INDEX('Abs Formation'!$B$4:$T$369,MATCH(BM$9*1,Tableau6[Date],0),MATCH(Tableau3[[#This Row],[Nom Prénom]],Tableau6[[#Headers],[Infirmière]:[Personne 19]],0)))=TRUE,"Form","")</f>
        <v/>
      </c>
      <c r="BN31" s="92" t="str">
        <f>IF(ISTEXT(INDEX('Abs Formation'!$B$4:$T$369,MATCH(BN$9*1,Tableau6[Date],0),MATCH(Tableau3[[#This Row],[Nom Prénom]],Tableau6[[#Headers],[Infirmière]:[Personne 19]],0)))=TRUE,"Form","")</f>
        <v/>
      </c>
      <c r="BO31" s="92" t="str">
        <f>IF(ISTEXT(INDEX('Abs Formation'!$B$4:$T$369,MATCH(BO$9*1,Tableau6[Date],0),MATCH(Tableau3[[#This Row],[Nom Prénom]],Tableau6[[#Headers],[Infirmière]:[Personne 19]],0)))=TRUE,"Form","")</f>
        <v/>
      </c>
      <c r="BP31" s="92" t="str">
        <f>IF(ISTEXT(INDEX('Abs Formation'!$B$4:$T$369,MATCH(BP$9*1,Tableau6[Date],0),MATCH(Tableau3[[#This Row],[Nom Prénom]],Tableau6[[#Headers],[Infirmière]:[Personne 19]],0)))=TRUE,"Form","")</f>
        <v/>
      </c>
      <c r="BQ31" s="92" t="str">
        <f>IF(ISTEXT(INDEX('Abs Formation'!$B$4:$T$369,MATCH(BQ$9*1,Tableau6[Date],0),MATCH(Tableau3[[#This Row],[Nom Prénom]],Tableau6[[#Headers],[Infirmière]:[Personne 19]],0)))=TRUE,"Form","")</f>
        <v/>
      </c>
      <c r="BR31" s="92" t="str">
        <f>IF(ISTEXT(INDEX('Abs Formation'!$B$4:$T$369,MATCH(BR$9*1,Tableau6[Date],0),MATCH(Tableau3[[#This Row],[Nom Prénom]],Tableau6[[#Headers],[Infirmière]:[Personne 19]],0)))=TRUE,"Form","")</f>
        <v/>
      </c>
      <c r="BS31" s="92" t="str">
        <f>IF(ISTEXT(INDEX('Abs Formation'!$B$4:$T$369,MATCH(BS$9*1,Tableau6[Date],0),MATCH(Tableau3[[#This Row],[Nom Prénom]],Tableau6[[#Headers],[Infirmière]:[Personne 19]],0)))=TRUE,"Form","")</f>
        <v/>
      </c>
      <c r="BT31" s="92" t="str">
        <f>IF(ISTEXT(INDEX('Abs Formation'!$B$4:$T$369,MATCH(BT$9*1,Tableau6[Date],0),MATCH(Tableau3[[#This Row],[Nom Prénom]],Tableau6[[#Headers],[Infirmière]:[Personne 19]],0)))=TRUE,"Form","")</f>
        <v/>
      </c>
      <c r="BU31" s="92" t="str">
        <f>IF(ISTEXT(INDEX('Abs Formation'!$B$4:$T$369,MATCH(BU$9*1,Tableau6[Date],0),MATCH(Tableau3[[#This Row],[Nom Prénom]],Tableau6[[#Headers],[Infirmière]:[Personne 19]],0)))=TRUE,"Form","")</f>
        <v/>
      </c>
      <c r="BV31" s="92" t="str">
        <f>IF(ISTEXT(INDEX('Abs Formation'!$B$4:$T$369,MATCH(BV$9*1,Tableau6[Date],0),MATCH(Tableau3[[#This Row],[Nom Prénom]],Tableau6[[#Headers],[Infirmière]:[Personne 19]],0)))=TRUE,"Form","")</f>
        <v/>
      </c>
      <c r="BW31" s="93" t="str">
        <f>IF(ISTEXT(INDEX('Abs Formation'!$B$4:$T$369,MATCH(BW$9*1,Tableau6[Date],0),MATCH(Tableau3[[#This Row],[Nom Prénom]],Tableau6[[#Headers],[Infirmière]:[Personne 19]],0)))=TRUE,"Form","")</f>
        <v/>
      </c>
      <c r="BX31" s="93" t="str">
        <f>IF(ISTEXT(INDEX('Abs Formation'!$B$4:$T$369,MATCH(BX$9*1,Tableau6[Date],0),MATCH(Tableau3[[#This Row],[Nom Prénom]],Tableau6[[#Headers],[Infirmière]:[Personne 19]],0)))=TRUE,"Form","")</f>
        <v/>
      </c>
      <c r="BY31" s="93" t="str">
        <f>IF(ISTEXT(INDEX('Abs Formation'!$B$4:$T$369,MATCH(BY$9*1,Tableau6[Date],0),MATCH(Tableau3[[#This Row],[Nom Prénom]],Tableau6[[#Headers],[Infirmière]:[Personne 19]],0)))=TRUE,"Form","")</f>
        <v/>
      </c>
      <c r="BZ31" s="93" t="str">
        <f>IF(ISTEXT(INDEX('Abs Formation'!$B$4:$T$369,MATCH(BZ$9*1,Tableau6[Date],0),MATCH(Tableau3[[#This Row],[Nom Prénom]],Tableau6[[#Headers],[Infirmière]:[Personne 19]],0)))=TRUE,"Form","")</f>
        <v/>
      </c>
      <c r="CA31" s="93" t="str">
        <f>IF(ISTEXT(INDEX('Abs Formation'!$B$4:$T$369,MATCH(CA$9*1,Tableau6[Date],0),MATCH(Tableau3[[#This Row],[Nom Prénom]],Tableau6[[#Headers],[Infirmière]:[Personne 19]],0)))=TRUE,"Form","")</f>
        <v/>
      </c>
      <c r="CB31" s="93" t="str">
        <f>IF(ISTEXT(INDEX('Abs Formation'!$B$4:$T$369,MATCH(CB$9*1,Tableau6[Date],0),MATCH(Tableau3[[#This Row],[Nom Prénom]],Tableau6[[#Headers],[Infirmière]:[Personne 19]],0)))=TRUE,"Form","")</f>
        <v/>
      </c>
      <c r="CC31" s="93" t="str">
        <f>IF(ISTEXT(INDEX('Abs Formation'!$B$4:$T$369,MATCH(CC$9*1,Tableau6[Date],0),MATCH(Tableau3[[#This Row],[Nom Prénom]],Tableau6[[#Headers],[Infirmière]:[Personne 19]],0)))=TRUE,"Form","")</f>
        <v/>
      </c>
      <c r="CD31" s="93" t="str">
        <f>IF(ISTEXT(INDEX('Abs Formation'!$B$4:$T$369,MATCH(CD$9*1,Tableau6[Date],0),MATCH(Tableau3[[#This Row],[Nom Prénom]],Tableau6[[#Headers],[Infirmière]:[Personne 19]],0)))=TRUE,"Form","")</f>
        <v/>
      </c>
      <c r="CE31" s="93" t="str">
        <f>IF(ISTEXT(INDEX('Abs Formation'!$B$4:$T$369,MATCH(CE$9*1,Tableau6[Date],0),MATCH(Tableau3[[#This Row],[Nom Prénom]],Tableau6[[#Headers],[Infirmière]:[Personne 19]],0)))=TRUE,"Form","")</f>
        <v/>
      </c>
      <c r="CF31" s="93" t="str">
        <f>IF(ISTEXT(INDEX('Abs Formation'!$B$4:$T$369,MATCH(CF$9*1,Tableau6[Date],0),MATCH(Tableau3[[#This Row],[Nom Prénom]],Tableau6[[#Headers],[Infirmière]:[Personne 19]],0)))=TRUE,"Form","")</f>
        <v/>
      </c>
      <c r="CG31" s="93" t="str">
        <f>IF(ISTEXT(INDEX('Abs Formation'!$B$4:$T$369,MATCH(CG$9*1,Tableau6[Date],0),MATCH(Tableau3[[#This Row],[Nom Prénom]],Tableau6[[#Headers],[Infirmière]:[Personne 19]],0)))=TRUE,"Form","")</f>
        <v/>
      </c>
      <c r="CH31" s="93" t="str">
        <f>IF(ISTEXT(INDEX('Abs Formation'!$B$4:$T$369,MATCH(CH$9*1,Tableau6[Date],0),MATCH(Tableau3[[#This Row],[Nom Prénom]],Tableau6[[#Headers],[Infirmière]:[Personne 19]],0)))=TRUE,"Form","")</f>
        <v/>
      </c>
      <c r="CI31" s="93" t="str">
        <f>IF(ISTEXT(INDEX('Abs Formation'!$B$4:$T$369,MATCH(CI$9*1,Tableau6[Date],0),MATCH(Tableau3[[#This Row],[Nom Prénom]],Tableau6[[#Headers],[Infirmière]:[Personne 19]],0)))=TRUE,"Form","")</f>
        <v/>
      </c>
      <c r="CJ31" s="93" t="str">
        <f>IF(ISTEXT(INDEX('Abs Formation'!$B$4:$T$369,MATCH(CJ$9*1,Tableau6[Date],0),MATCH(Tableau3[[#This Row],[Nom Prénom]],Tableau6[[#Headers],[Infirmière]:[Personne 19]],0)))=TRUE,"Form","")</f>
        <v/>
      </c>
      <c r="CK31" s="93" t="str">
        <f>IF(ISTEXT(INDEX('Abs Formation'!$B$4:$T$369,MATCH(CK$9*1,Tableau6[Date],0),MATCH(Tableau3[[#This Row],[Nom Prénom]],Tableau6[[#Headers],[Infirmière]:[Personne 19]],0)))=TRUE,"Form","")</f>
        <v/>
      </c>
      <c r="CL31" s="93" t="str">
        <f>IF(ISTEXT(INDEX('Abs Formation'!$B$4:$T$369,MATCH(CL$9*1,Tableau6[Date],0),MATCH(Tableau3[[#This Row],[Nom Prénom]],Tableau6[[#Headers],[Infirmière]:[Personne 19]],0)))=TRUE,"Form","")</f>
        <v/>
      </c>
      <c r="CM31" s="93" t="str">
        <f>IF(ISTEXT(INDEX('Abs Formation'!$B$4:$T$369,MATCH(CM$9*1,Tableau6[Date],0),MATCH(Tableau3[[#This Row],[Nom Prénom]],Tableau6[[#Headers],[Infirmière]:[Personne 19]],0)))=TRUE,"Form","")</f>
        <v/>
      </c>
      <c r="CN31" s="93" t="str">
        <f>IF(ISTEXT(INDEX('Abs Formation'!$B$4:$T$369,MATCH(CN$9*1,Tableau6[Date],0),MATCH(Tableau3[[#This Row],[Nom Prénom]],Tableau6[[#Headers],[Infirmière]:[Personne 19]],0)))=TRUE,"Form","")</f>
        <v/>
      </c>
      <c r="CO31" s="93" t="str">
        <f>IF(ISTEXT(INDEX('Abs Formation'!$B$4:$T$369,MATCH(CO$9*1,Tableau6[Date],0),MATCH(Tableau3[[#This Row],[Nom Prénom]],Tableau6[[#Headers],[Infirmière]:[Personne 19]],0)))=TRUE,"Form","")</f>
        <v/>
      </c>
      <c r="CP31" s="93" t="str">
        <f>IF(ISTEXT(INDEX('Abs Formation'!$B$4:$T$369,MATCH(CP$9*1,Tableau6[Date],0),MATCH(Tableau3[[#This Row],[Nom Prénom]],Tableau6[[#Headers],[Infirmière]:[Personne 19]],0)))=TRUE,"Form","")</f>
        <v/>
      </c>
      <c r="CQ31" s="93" t="str">
        <f>IF(ISTEXT(INDEX('Abs Formation'!$B$4:$T$369,MATCH(CQ$9*1,Tableau6[Date],0),MATCH(Tableau3[[#This Row],[Nom Prénom]],Tableau6[[#Headers],[Infirmière]:[Personne 19]],0)))=TRUE,"Form","")</f>
        <v/>
      </c>
      <c r="CR31" s="93" t="str">
        <f>IF(ISTEXT(INDEX('Abs Formation'!$B$4:$T$369,MATCH(CR$9*1,Tableau6[Date],0),MATCH(Tableau3[[#This Row],[Nom Prénom]],Tableau6[[#Headers],[Infirmière]:[Personne 19]],0)))=TRUE,"Form","")</f>
        <v/>
      </c>
      <c r="CS31" s="93" t="str">
        <f>IF(ISTEXT(INDEX('Abs Formation'!$B$4:$T$369,MATCH(CS$9*1,Tableau6[Date],0),MATCH(Tableau3[[#This Row],[Nom Prénom]],Tableau6[[#Headers],[Infirmière]:[Personne 19]],0)))=TRUE,"Form","")</f>
        <v/>
      </c>
      <c r="CT31" s="93" t="str">
        <f>IF(ISTEXT(INDEX('Abs Formation'!$B$4:$T$369,MATCH(CT$9*1,Tableau6[Date],0),MATCH(Tableau3[[#This Row],[Nom Prénom]],Tableau6[[#Headers],[Infirmière]:[Personne 19]],0)))=TRUE,"Form","")</f>
        <v/>
      </c>
      <c r="CU31" s="93" t="str">
        <f>IF(ISTEXT(INDEX('Abs Formation'!$B$4:$T$369,MATCH(CU$9*1,Tableau6[Date],0),MATCH(Tableau3[[#This Row],[Nom Prénom]],Tableau6[[#Headers],[Infirmière]:[Personne 19]],0)))=TRUE,"Form","")</f>
        <v/>
      </c>
      <c r="CV31" s="93" t="str">
        <f>IF(ISTEXT(INDEX('Abs Formation'!$B$4:$T$369,MATCH(CV$9*1,Tableau6[Date],0),MATCH(Tableau3[[#This Row],[Nom Prénom]],Tableau6[[#Headers],[Infirmière]:[Personne 19]],0)))=TRUE,"Form","")</f>
        <v/>
      </c>
      <c r="CW31" s="93" t="str">
        <f>IF(ISTEXT(INDEX('Abs Formation'!$B$4:$T$369,MATCH(CW$9*1,Tableau6[Date],0),MATCH(Tableau3[[#This Row],[Nom Prénom]],Tableau6[[#Headers],[Infirmière]:[Personne 19]],0)))=TRUE,"Form","")</f>
        <v/>
      </c>
      <c r="CX31" s="93" t="str">
        <f>IF(ISTEXT(INDEX('Abs Formation'!$B$4:$T$369,MATCH(CX$9*1,Tableau6[Date],0),MATCH(Tableau3[[#This Row],[Nom Prénom]],Tableau6[[#Headers],[Infirmière]:[Personne 19]],0)))=TRUE,"Form","")</f>
        <v/>
      </c>
      <c r="CY31" s="93" t="str">
        <f>IF(ISTEXT(INDEX('Abs Formation'!$B$4:$T$369,MATCH(CY$9*1,Tableau6[Date],0),MATCH(Tableau3[[#This Row],[Nom Prénom]],Tableau6[[#Headers],[Infirmière]:[Personne 19]],0)))=TRUE,"Form","")</f>
        <v/>
      </c>
      <c r="CZ31" s="93" t="str">
        <f>IF(ISTEXT(INDEX('Abs Formation'!$B$4:$T$369,MATCH(CZ$9*1,Tableau6[Date],0),MATCH(Tableau3[[#This Row],[Nom Prénom]],Tableau6[[#Headers],[Infirmière]:[Personne 19]],0)))=TRUE,"Form","")</f>
        <v/>
      </c>
      <c r="DA31" s="93" t="str">
        <f>IF(ISTEXT(INDEX('Abs Formation'!$B$4:$T$369,MATCH(DA$9*1,Tableau6[Date],0),MATCH(Tableau3[[#This Row],[Nom Prénom]],Tableau6[[#Headers],[Infirmière]:[Personne 19]],0)))=TRUE,"Form","")</f>
        <v/>
      </c>
      <c r="DB31" s="94" t="str">
        <f>IF(ISTEXT(INDEX('Abs Formation'!$B$4:$T$369,MATCH(DB$9*1,Tableau6[Date],0),MATCH(Tableau3[[#This Row],[Nom Prénom]],Tableau6[[#Headers],[Infirmière]:[Personne 19]],0)))=TRUE,"Form","")</f>
        <v/>
      </c>
      <c r="DC31" s="94" t="str">
        <f>IF(ISTEXT(INDEX('Abs Formation'!$B$4:$T$369,MATCH(DC$9*1,Tableau6[Date],0),MATCH(Tableau3[[#This Row],[Nom Prénom]],Tableau6[[#Headers],[Infirmière]:[Personne 19]],0)))=TRUE,"Form","")</f>
        <v/>
      </c>
      <c r="DD31" s="94" t="str">
        <f>IF(ISTEXT(INDEX('Abs Formation'!$B$4:$T$369,MATCH(DD$9*1,Tableau6[Date],0),MATCH(Tableau3[[#This Row],[Nom Prénom]],Tableau6[[#Headers],[Infirmière]:[Personne 19]],0)))=TRUE,"Form","")</f>
        <v/>
      </c>
      <c r="DE31" s="94" t="str">
        <f>IF(ISTEXT(INDEX('Abs Formation'!$B$4:$T$369,MATCH(DE$9*1,Tableau6[Date],0),MATCH(Tableau3[[#This Row],[Nom Prénom]],Tableau6[[#Headers],[Infirmière]:[Personne 19]],0)))=TRUE,"Form","")</f>
        <v/>
      </c>
      <c r="DF31" s="94" t="str">
        <f>IF(ISTEXT(INDEX('Abs Formation'!$B$4:$T$369,MATCH(DF$9*1,Tableau6[Date],0),MATCH(Tableau3[[#This Row],[Nom Prénom]],Tableau6[[#Headers],[Infirmière]:[Personne 19]],0)))=TRUE,"Form","")</f>
        <v/>
      </c>
      <c r="DG31" s="94" t="str">
        <f>IF(ISTEXT(INDEX('Abs Formation'!$B$4:$T$369,MATCH(DG$9*1,Tableau6[Date],0),MATCH(Tableau3[[#This Row],[Nom Prénom]],Tableau6[[#Headers],[Infirmière]:[Personne 19]],0)))=TRUE,"Form","")</f>
        <v/>
      </c>
      <c r="DH31" s="94" t="str">
        <f>IF(ISTEXT(INDEX('Abs Formation'!$B$4:$T$369,MATCH(DH$9*1,Tableau6[Date],0),MATCH(Tableau3[[#This Row],[Nom Prénom]],Tableau6[[#Headers],[Infirmière]:[Personne 19]],0)))=TRUE,"Form","")</f>
        <v/>
      </c>
      <c r="DI31" s="94" t="str">
        <f>IF(ISTEXT(INDEX('Abs Formation'!$B$4:$T$369,MATCH(DI$9*1,Tableau6[Date],0),MATCH(Tableau3[[#This Row],[Nom Prénom]],Tableau6[[#Headers],[Infirmière]:[Personne 19]],0)))=TRUE,"Form","")</f>
        <v/>
      </c>
      <c r="DJ31" s="94" t="str">
        <f>IF(ISTEXT(INDEX('Abs Formation'!$B$4:$T$369,MATCH(DJ$9*1,Tableau6[Date],0),MATCH(Tableau3[[#This Row],[Nom Prénom]],Tableau6[[#Headers],[Infirmière]:[Personne 19]],0)))=TRUE,"Form","")</f>
        <v/>
      </c>
      <c r="DK31" s="94" t="str">
        <f>IF(ISTEXT(INDEX('Abs Formation'!$B$4:$T$369,MATCH(DK$9*1,Tableau6[Date],0),MATCH(Tableau3[[#This Row],[Nom Prénom]],Tableau6[[#Headers],[Infirmière]:[Personne 19]],0)))=TRUE,"Form","")</f>
        <v/>
      </c>
      <c r="DL31" s="94" t="str">
        <f>IF(ISTEXT(INDEX('Abs Formation'!$B$4:$T$369,MATCH(DL$9*1,Tableau6[Date],0),MATCH(Tableau3[[#This Row],[Nom Prénom]],Tableau6[[#Headers],[Infirmière]:[Personne 19]],0)))=TRUE,"Form","")</f>
        <v/>
      </c>
      <c r="DM31" s="94" t="str">
        <f>IF(ISTEXT(INDEX('Abs Formation'!$B$4:$T$369,MATCH(DM$9*1,Tableau6[Date],0),MATCH(Tableau3[[#This Row],[Nom Prénom]],Tableau6[[#Headers],[Infirmière]:[Personne 19]],0)))=TRUE,"Form","")</f>
        <v/>
      </c>
      <c r="DN31" s="94" t="str">
        <f>IF(ISTEXT(INDEX('Abs Formation'!$B$4:$T$369,MATCH(DN$9*1,Tableau6[Date],0),MATCH(Tableau3[[#This Row],[Nom Prénom]],Tableau6[[#Headers],[Infirmière]:[Personne 19]],0)))=TRUE,"Form","")</f>
        <v/>
      </c>
      <c r="DO31" s="94" t="str">
        <f>IF(ISTEXT(INDEX('Abs Formation'!$B$4:$T$369,MATCH(DO$9*1,Tableau6[Date],0),MATCH(Tableau3[[#This Row],[Nom Prénom]],Tableau6[[#Headers],[Infirmière]:[Personne 19]],0)))=TRUE,"Form","")</f>
        <v/>
      </c>
      <c r="DP31" s="94" t="str">
        <f>IF(ISTEXT(INDEX('Abs Formation'!$B$4:$T$369,MATCH(DP$9*1,Tableau6[Date],0),MATCH(Tableau3[[#This Row],[Nom Prénom]],Tableau6[[#Headers],[Infirmière]:[Personne 19]],0)))=TRUE,"Form","")</f>
        <v/>
      </c>
      <c r="DQ31" s="94" t="str">
        <f>IF(ISTEXT(INDEX('Abs Formation'!$B$4:$T$369,MATCH(DQ$9*1,Tableau6[Date],0),MATCH(Tableau3[[#This Row],[Nom Prénom]],Tableau6[[#Headers],[Infirmière]:[Personne 19]],0)))=TRUE,"Form","")</f>
        <v/>
      </c>
      <c r="DR31" s="94" t="str">
        <f>IF(ISTEXT(INDEX('Abs Formation'!$B$4:$T$369,MATCH(DR$9*1,Tableau6[Date],0),MATCH(Tableau3[[#This Row],[Nom Prénom]],Tableau6[[#Headers],[Infirmière]:[Personne 19]],0)))=TRUE,"Form","")</f>
        <v/>
      </c>
      <c r="DS31" s="94" t="str">
        <f>IF(ISTEXT(INDEX('Abs Formation'!$B$4:$T$369,MATCH(DS$9*1,Tableau6[Date],0),MATCH(Tableau3[[#This Row],[Nom Prénom]],Tableau6[[#Headers],[Infirmière]:[Personne 19]],0)))=TRUE,"Form","")</f>
        <v/>
      </c>
      <c r="DT31" s="94" t="str">
        <f>IF(ISTEXT(INDEX('Abs Formation'!$B$4:$T$369,MATCH(DT$9*1,Tableau6[Date],0),MATCH(Tableau3[[#This Row],[Nom Prénom]],Tableau6[[#Headers],[Infirmière]:[Personne 19]],0)))=TRUE,"Form","")</f>
        <v/>
      </c>
      <c r="DU31" s="94" t="str">
        <f>IF(ISTEXT(INDEX('Abs Formation'!$B$4:$T$369,MATCH(DU$9*1,Tableau6[Date],0),MATCH(Tableau3[[#This Row],[Nom Prénom]],Tableau6[[#Headers],[Infirmière]:[Personne 19]],0)))=TRUE,"Form","")</f>
        <v/>
      </c>
      <c r="DV31" s="94" t="str">
        <f>IF(ISTEXT(INDEX('Abs Formation'!$B$4:$T$369,MATCH(DV$9*1,Tableau6[Date],0),MATCH(Tableau3[[#This Row],[Nom Prénom]],Tableau6[[#Headers],[Infirmière]:[Personne 19]],0)))=TRUE,"Form","")</f>
        <v/>
      </c>
      <c r="DW31" s="94" t="str">
        <f>IF(ISTEXT(INDEX('Abs Formation'!$B$4:$T$369,MATCH(DW$9*1,Tableau6[Date],0),MATCH(Tableau3[[#This Row],[Nom Prénom]],Tableau6[[#Headers],[Infirmière]:[Personne 19]],0)))=TRUE,"Form","")</f>
        <v/>
      </c>
      <c r="DX31" s="94" t="str">
        <f>IF(ISTEXT(INDEX('Abs Formation'!$B$4:$T$369,MATCH(DX$9*1,Tableau6[Date],0),MATCH(Tableau3[[#This Row],[Nom Prénom]],Tableau6[[#Headers],[Infirmière]:[Personne 19]],0)))=TRUE,"Form","")</f>
        <v/>
      </c>
      <c r="DY31" s="94" t="str">
        <f>IF(ISTEXT(INDEX('Abs Formation'!$B$4:$T$369,MATCH(DY$9*1,Tableau6[Date],0),MATCH(Tableau3[[#This Row],[Nom Prénom]],Tableau6[[#Headers],[Infirmière]:[Personne 19]],0)))=TRUE,"Form","")</f>
        <v/>
      </c>
      <c r="DZ31" s="94" t="str">
        <f>IF(ISTEXT(INDEX('Abs Formation'!$B$4:$T$369,MATCH(DZ$9*1,Tableau6[Date],0),MATCH(Tableau3[[#This Row],[Nom Prénom]],Tableau6[[#Headers],[Infirmière]:[Personne 19]],0)))=TRUE,"Form","")</f>
        <v/>
      </c>
      <c r="EA31" s="94" t="str">
        <f>IF(ISTEXT(INDEX('Abs Formation'!$B$4:$T$369,MATCH(EA$9*1,Tableau6[Date],0),MATCH(Tableau3[[#This Row],[Nom Prénom]],Tableau6[[#Headers],[Infirmière]:[Personne 19]],0)))=TRUE,"Form","")</f>
        <v/>
      </c>
      <c r="EB31" s="94" t="str">
        <f>IF(ISTEXT(INDEX('Abs Formation'!$B$4:$T$369,MATCH(EB$9*1,Tableau6[Date],0),MATCH(Tableau3[[#This Row],[Nom Prénom]],Tableau6[[#Headers],[Infirmière]:[Personne 19]],0)))=TRUE,"Form","")</f>
        <v/>
      </c>
      <c r="EC31" s="94" t="str">
        <f>IF(ISTEXT(INDEX('Abs Formation'!$B$4:$T$369,MATCH(EC$9*1,Tableau6[Date],0),MATCH(Tableau3[[#This Row],[Nom Prénom]],Tableau6[[#Headers],[Infirmière]:[Personne 19]],0)))=TRUE,"Form","")</f>
        <v/>
      </c>
      <c r="ED31" s="94" t="str">
        <f>IF(ISTEXT(INDEX('Abs Formation'!$B$4:$T$369,MATCH(ED$9*1,Tableau6[Date],0),MATCH(Tableau3[[#This Row],[Nom Prénom]],Tableau6[[#Headers],[Infirmière]:[Personne 19]],0)))=TRUE,"Form","")</f>
        <v/>
      </c>
      <c r="EE31" s="94" t="str">
        <f>IF(ISTEXT(INDEX('Abs Formation'!$B$4:$T$369,MATCH(EE$9*1,Tableau6[Date],0),MATCH(Tableau3[[#This Row],[Nom Prénom]],Tableau6[[#Headers],[Infirmière]:[Personne 19]],0)))=TRUE,"Form","")</f>
        <v/>
      </c>
      <c r="EF31" s="95" t="str">
        <f>IF(ISTEXT(INDEX('Abs Formation'!$B$4:$T$369,MATCH(EF$9*1,Tableau6[Date],0),MATCH(Tableau3[[#This Row],[Nom Prénom]],Tableau6[[#Headers],[Infirmière]:[Personne 19]],0)))=TRUE,"Form","")</f>
        <v/>
      </c>
      <c r="EG31" s="95" t="str">
        <f>IF(ISTEXT(INDEX('Abs Formation'!$B$4:$T$369,MATCH(EG$9*1,Tableau6[Date],0),MATCH(Tableau3[[#This Row],[Nom Prénom]],Tableau6[[#Headers],[Infirmière]:[Personne 19]],0)))=TRUE,"Form","")</f>
        <v/>
      </c>
      <c r="EH31" s="95" t="str">
        <f>IF(ISTEXT(INDEX('Abs Formation'!$B$4:$T$369,MATCH(EH$9*1,Tableau6[Date],0),MATCH(Tableau3[[#This Row],[Nom Prénom]],Tableau6[[#Headers],[Infirmière]:[Personne 19]],0)))=TRUE,"Form","")</f>
        <v/>
      </c>
      <c r="EI31" s="95" t="str">
        <f>IF(ISTEXT(INDEX('Abs Formation'!$B$4:$T$369,MATCH(EI$9*1,Tableau6[Date],0),MATCH(Tableau3[[#This Row],[Nom Prénom]],Tableau6[[#Headers],[Infirmière]:[Personne 19]],0)))=TRUE,"Form","")</f>
        <v/>
      </c>
      <c r="EJ31" s="95" t="str">
        <f>IF(ISTEXT(INDEX('Abs Formation'!$B$4:$T$369,MATCH(EJ$9*1,Tableau6[Date],0),MATCH(Tableau3[[#This Row],[Nom Prénom]],Tableau6[[#Headers],[Infirmière]:[Personne 19]],0)))=TRUE,"Form","")</f>
        <v/>
      </c>
      <c r="EK31" s="95" t="str">
        <f>IF(ISTEXT(INDEX('Abs Formation'!$B$4:$T$369,MATCH(EK$9*1,Tableau6[Date],0),MATCH(Tableau3[[#This Row],[Nom Prénom]],Tableau6[[#Headers],[Infirmière]:[Personne 19]],0)))=TRUE,"Form","")</f>
        <v/>
      </c>
      <c r="EL31" s="95" t="str">
        <f>IF(ISTEXT(INDEX('Abs Formation'!$B$4:$T$369,MATCH(EL$9*1,Tableau6[Date],0),MATCH(Tableau3[[#This Row],[Nom Prénom]],Tableau6[[#Headers],[Infirmière]:[Personne 19]],0)))=TRUE,"Form","")</f>
        <v/>
      </c>
      <c r="EM31" s="95" t="str">
        <f>IF(ISTEXT(INDEX('Abs Formation'!$B$4:$T$369,MATCH(EM$9*1,Tableau6[Date],0),MATCH(Tableau3[[#This Row],[Nom Prénom]],Tableau6[[#Headers],[Infirmière]:[Personne 19]],0)))=TRUE,"Form","")</f>
        <v/>
      </c>
      <c r="EN31" s="95" t="str">
        <f>IF(ISTEXT(INDEX('Abs Formation'!$B$4:$T$369,MATCH(EN$9*1,Tableau6[Date],0),MATCH(Tableau3[[#This Row],[Nom Prénom]],Tableau6[[#Headers],[Infirmière]:[Personne 19]],0)))=TRUE,"Form","")</f>
        <v/>
      </c>
      <c r="EO31" s="95" t="str">
        <f>IF(ISTEXT(INDEX('Abs Formation'!$B$4:$T$369,MATCH(EO$9*1,Tableau6[Date],0),MATCH(Tableau3[[#This Row],[Nom Prénom]],Tableau6[[#Headers],[Infirmière]:[Personne 19]],0)))=TRUE,"Form","")</f>
        <v/>
      </c>
      <c r="EP31" s="95" t="str">
        <f>IF(ISTEXT(INDEX('Abs Formation'!$B$4:$T$369,MATCH(EP$9*1,Tableau6[Date],0),MATCH(Tableau3[[#This Row],[Nom Prénom]],Tableau6[[#Headers],[Infirmière]:[Personne 19]],0)))=TRUE,"Form","")</f>
        <v/>
      </c>
      <c r="EQ31" s="95" t="str">
        <f>IF(ISTEXT(INDEX('Abs Formation'!$B$4:$T$369,MATCH(EQ$9*1,Tableau6[Date],0),MATCH(Tableau3[[#This Row],[Nom Prénom]],Tableau6[[#Headers],[Infirmière]:[Personne 19]],0)))=TRUE,"Form","")</f>
        <v/>
      </c>
      <c r="ER31" s="95" t="str">
        <f>IF(ISTEXT(INDEX('Abs Formation'!$B$4:$T$369,MATCH(ER$9*1,Tableau6[Date],0),MATCH(Tableau3[[#This Row],[Nom Prénom]],Tableau6[[#Headers],[Infirmière]:[Personne 19]],0)))=TRUE,"Form","")</f>
        <v/>
      </c>
      <c r="ES31" s="95" t="str">
        <f>IF(ISTEXT(INDEX('Abs Formation'!$B$4:$T$369,MATCH(ES$9*1,Tableau6[Date],0),MATCH(Tableau3[[#This Row],[Nom Prénom]],Tableau6[[#Headers],[Infirmière]:[Personne 19]],0)))=TRUE,"Form","")</f>
        <v/>
      </c>
      <c r="ET31" s="95" t="str">
        <f>IF(ISTEXT(INDEX('Abs Formation'!$B$4:$T$369,MATCH(ET$9*1,Tableau6[Date],0),MATCH(Tableau3[[#This Row],[Nom Prénom]],Tableau6[[#Headers],[Infirmière]:[Personne 19]],0)))=TRUE,"Form","")</f>
        <v/>
      </c>
      <c r="EU31" s="95" t="str">
        <f>IF(ISTEXT(INDEX('Abs Formation'!$B$4:$T$369,MATCH(EU$9*1,Tableau6[Date],0),MATCH(Tableau3[[#This Row],[Nom Prénom]],Tableau6[[#Headers],[Infirmière]:[Personne 19]],0)))=TRUE,"Form","")</f>
        <v/>
      </c>
      <c r="EV31" s="95" t="str">
        <f>IF(ISTEXT(INDEX('Abs Formation'!$B$4:$T$369,MATCH(EV$9*1,Tableau6[Date],0),MATCH(Tableau3[[#This Row],[Nom Prénom]],Tableau6[[#Headers],[Infirmière]:[Personne 19]],0)))=TRUE,"Form","")</f>
        <v/>
      </c>
      <c r="EW31" s="95" t="str">
        <f>IF(ISTEXT(INDEX('Abs Formation'!$B$4:$T$369,MATCH(EW$9*1,Tableau6[Date],0),MATCH(Tableau3[[#This Row],[Nom Prénom]],Tableau6[[#Headers],[Infirmière]:[Personne 19]],0)))=TRUE,"Form","")</f>
        <v/>
      </c>
      <c r="EX31" s="95" t="str">
        <f>IF(ISTEXT(INDEX('Abs Formation'!$B$4:$T$369,MATCH(EX$9*1,Tableau6[Date],0),MATCH(Tableau3[[#This Row],[Nom Prénom]],Tableau6[[#Headers],[Infirmière]:[Personne 19]],0)))=TRUE,"Form","")</f>
        <v/>
      </c>
      <c r="EY31" s="95" t="str">
        <f>IF(ISTEXT(INDEX('Abs Formation'!$B$4:$T$369,MATCH(EY$9*1,Tableau6[Date],0),MATCH(Tableau3[[#This Row],[Nom Prénom]],Tableau6[[#Headers],[Infirmière]:[Personne 19]],0)))=TRUE,"Form","")</f>
        <v/>
      </c>
      <c r="EZ31" s="95" t="str">
        <f>IF(ISTEXT(INDEX('Abs Formation'!$B$4:$T$369,MATCH(EZ$9*1,Tableau6[Date],0),MATCH(Tableau3[[#This Row],[Nom Prénom]],Tableau6[[#Headers],[Infirmière]:[Personne 19]],0)))=TRUE,"Form","")</f>
        <v/>
      </c>
      <c r="FA31" s="95" t="str">
        <f>IF(ISTEXT(INDEX('Abs Formation'!$B$4:$T$369,MATCH(FA$9*1,Tableau6[Date],0),MATCH(Tableau3[[#This Row],[Nom Prénom]],Tableau6[[#Headers],[Infirmière]:[Personne 19]],0)))=TRUE,"Form","")</f>
        <v/>
      </c>
      <c r="FB31" s="95" t="str">
        <f>IF(ISTEXT(INDEX('Abs Formation'!$B$4:$T$369,MATCH(FB$9*1,Tableau6[Date],0),MATCH(Tableau3[[#This Row],[Nom Prénom]],Tableau6[[#Headers],[Infirmière]:[Personne 19]],0)))=TRUE,"Form","")</f>
        <v/>
      </c>
      <c r="FC31" s="95" t="str">
        <f>IF(ISTEXT(INDEX('Abs Formation'!$B$4:$T$369,MATCH(FC$9*1,Tableau6[Date],0),MATCH(Tableau3[[#This Row],[Nom Prénom]],Tableau6[[#Headers],[Infirmière]:[Personne 19]],0)))=TRUE,"Form","")</f>
        <v/>
      </c>
      <c r="FD31" s="95" t="str">
        <f>IF(ISTEXT(INDEX('Abs Formation'!$B$4:$T$369,MATCH(FD$9*1,Tableau6[Date],0),MATCH(Tableau3[[#This Row],[Nom Prénom]],Tableau6[[#Headers],[Infirmière]:[Personne 19]],0)))=TRUE,"Form","")</f>
        <v/>
      </c>
      <c r="FE31" s="95" t="str">
        <f>IF(ISTEXT(INDEX('Abs Formation'!$B$4:$T$369,MATCH(FE$9*1,Tableau6[Date],0),MATCH(Tableau3[[#This Row],[Nom Prénom]],Tableau6[[#Headers],[Infirmière]:[Personne 19]],0)))=TRUE,"Form","")</f>
        <v/>
      </c>
      <c r="FF31" s="95" t="str">
        <f>IF(ISTEXT(INDEX('Abs Formation'!$B$4:$T$369,MATCH(FF$9*1,Tableau6[Date],0),MATCH(Tableau3[[#This Row],[Nom Prénom]],Tableau6[[#Headers],[Infirmière]:[Personne 19]],0)))=TRUE,"Form","")</f>
        <v/>
      </c>
      <c r="FG31" s="95" t="str">
        <f>IF(ISTEXT(INDEX('Abs Formation'!$B$4:$T$369,MATCH(FG$9*1,Tableau6[Date],0),MATCH(Tableau3[[#This Row],[Nom Prénom]],Tableau6[[#Headers],[Infirmière]:[Personne 19]],0)))=TRUE,"Form","")</f>
        <v/>
      </c>
      <c r="FH31" s="95" t="str">
        <f>IF(ISTEXT(INDEX('Abs Formation'!$B$4:$T$369,MATCH(FH$9*1,Tableau6[Date],0),MATCH(Tableau3[[#This Row],[Nom Prénom]],Tableau6[[#Headers],[Infirmière]:[Personne 19]],0)))=TRUE,"Form","")</f>
        <v/>
      </c>
      <c r="FI31" s="95" t="str">
        <f>IF(ISTEXT(INDEX('Abs Formation'!$B$4:$T$369,MATCH(FI$9*1,Tableau6[Date],0),MATCH(Tableau3[[#This Row],[Nom Prénom]],Tableau6[[#Headers],[Infirmière]:[Personne 19]],0)))=TRUE,"Form","")</f>
        <v/>
      </c>
      <c r="FJ31" s="95" t="str">
        <f>IF(ISTEXT(INDEX('Abs Formation'!$B$4:$T$369,MATCH(FJ$9*1,Tableau6[Date],0),MATCH(Tableau3[[#This Row],[Nom Prénom]],Tableau6[[#Headers],[Infirmière]:[Personne 19]],0)))=TRUE,"Form","")</f>
        <v/>
      </c>
      <c r="FK31" s="96" t="str">
        <f>IF(ISTEXT(INDEX('Abs Formation'!$B$4:$T$369,MATCH(FK$9*1,Tableau6[Date],0),MATCH(Tableau3[[#This Row],[Nom Prénom]],Tableau6[[#Headers],[Infirmière]:[Personne 19]],0)))=TRUE,"Form","")</f>
        <v/>
      </c>
      <c r="FL31" s="96" t="str">
        <f>IF(ISTEXT(INDEX('Abs Formation'!$B$4:$T$369,MATCH(FL$9*1,Tableau6[Date],0),MATCH(Tableau3[[#This Row],[Nom Prénom]],Tableau6[[#Headers],[Infirmière]:[Personne 19]],0)))=TRUE,"Form","")</f>
        <v/>
      </c>
      <c r="FM31" s="96" t="str">
        <f>IF(ISTEXT(INDEX('Abs Formation'!$B$4:$T$369,MATCH(FM$9*1,Tableau6[Date],0),MATCH(Tableau3[[#This Row],[Nom Prénom]],Tableau6[[#Headers],[Infirmière]:[Personne 19]],0)))=TRUE,"Form","")</f>
        <v/>
      </c>
      <c r="FN31" s="96" t="str">
        <f>IF(ISTEXT(INDEX('Abs Formation'!$B$4:$T$369,MATCH(FN$9*1,Tableau6[Date],0),MATCH(Tableau3[[#This Row],[Nom Prénom]],Tableau6[[#Headers],[Infirmière]:[Personne 19]],0)))=TRUE,"Form","")</f>
        <v/>
      </c>
      <c r="FO31" s="96" t="str">
        <f>IF(ISTEXT(INDEX('Abs Formation'!$B$4:$T$369,MATCH(FO$9*1,Tableau6[Date],0),MATCH(Tableau3[[#This Row],[Nom Prénom]],Tableau6[[#Headers],[Infirmière]:[Personne 19]],0)))=TRUE,"Form","")</f>
        <v/>
      </c>
      <c r="FP31" s="96" t="str">
        <f>IF(ISTEXT(INDEX('Abs Formation'!$B$4:$T$369,MATCH(FP$9*1,Tableau6[Date],0),MATCH(Tableau3[[#This Row],[Nom Prénom]],Tableau6[[#Headers],[Infirmière]:[Personne 19]],0)))=TRUE,"Form","")</f>
        <v/>
      </c>
      <c r="FQ31" s="96" t="str">
        <f>IF(ISTEXT(INDEX('Abs Formation'!$B$4:$T$369,MATCH(FQ$9*1,Tableau6[Date],0),MATCH(Tableau3[[#This Row],[Nom Prénom]],Tableau6[[#Headers],[Infirmière]:[Personne 19]],0)))=TRUE,"Form","")</f>
        <v/>
      </c>
      <c r="FR31" s="96" t="str">
        <f>IF(ISTEXT(INDEX('Abs Formation'!$B$4:$T$369,MATCH(FR$9*1,Tableau6[Date],0),MATCH(Tableau3[[#This Row],[Nom Prénom]],Tableau6[[#Headers],[Infirmière]:[Personne 19]],0)))=TRUE,"Form","")</f>
        <v/>
      </c>
      <c r="FS31" s="96" t="str">
        <f>IF(ISTEXT(INDEX('Abs Formation'!$B$4:$T$369,MATCH(FS$9*1,Tableau6[Date],0),MATCH(Tableau3[[#This Row],[Nom Prénom]],Tableau6[[#Headers],[Infirmière]:[Personne 19]],0)))=TRUE,"Form","")</f>
        <v/>
      </c>
      <c r="FT31" s="96" t="str">
        <f>IF(ISTEXT(INDEX('Abs Formation'!$B$4:$T$369,MATCH(FT$9*1,Tableau6[Date],0),MATCH(Tableau3[[#This Row],[Nom Prénom]],Tableau6[[#Headers],[Infirmière]:[Personne 19]],0)))=TRUE,"Form","")</f>
        <v/>
      </c>
      <c r="FU31" s="96" t="str">
        <f>IF(ISTEXT(INDEX('Abs Formation'!$B$4:$T$369,MATCH(FU$9*1,Tableau6[Date],0),MATCH(Tableau3[[#This Row],[Nom Prénom]],Tableau6[[#Headers],[Infirmière]:[Personne 19]],0)))=TRUE,"Form","")</f>
        <v/>
      </c>
      <c r="FV31" s="96" t="str">
        <f>IF(ISTEXT(INDEX('Abs Formation'!$B$4:$T$369,MATCH(FV$9*1,Tableau6[Date],0),MATCH(Tableau3[[#This Row],[Nom Prénom]],Tableau6[[#Headers],[Infirmière]:[Personne 19]],0)))=TRUE,"Form","")</f>
        <v/>
      </c>
      <c r="FW31" s="96" t="str">
        <f>IF(ISTEXT(INDEX('Abs Formation'!$B$4:$T$369,MATCH(FW$9*1,Tableau6[Date],0),MATCH(Tableau3[[#This Row],[Nom Prénom]],Tableau6[[#Headers],[Infirmière]:[Personne 19]],0)))=TRUE,"Form","")</f>
        <v/>
      </c>
      <c r="FX31" s="96" t="str">
        <f>IF(ISTEXT(INDEX('Abs Formation'!$B$4:$T$369,MATCH(FX$9*1,Tableau6[Date],0),MATCH(Tableau3[[#This Row],[Nom Prénom]],Tableau6[[#Headers],[Infirmière]:[Personne 19]],0)))=TRUE,"Form","")</f>
        <v/>
      </c>
      <c r="FY31" s="96" t="str">
        <f>IF(ISTEXT(INDEX('Abs Formation'!$B$4:$T$369,MATCH(FY$9*1,Tableau6[Date],0),MATCH(Tableau3[[#This Row],[Nom Prénom]],Tableau6[[#Headers],[Infirmière]:[Personne 19]],0)))=TRUE,"Form","")</f>
        <v/>
      </c>
      <c r="FZ31" s="96" t="str">
        <f>IF(ISTEXT(INDEX('Abs Formation'!$B$4:$T$369,MATCH(FZ$9*1,Tableau6[Date],0),MATCH(Tableau3[[#This Row],[Nom Prénom]],Tableau6[[#Headers],[Infirmière]:[Personne 19]],0)))=TRUE,"Form","")</f>
        <v/>
      </c>
      <c r="GA31" s="96" t="str">
        <f>IF(ISTEXT(INDEX('Abs Formation'!$B$4:$T$369,MATCH(GA$9*1,Tableau6[Date],0),MATCH(Tableau3[[#This Row],[Nom Prénom]],Tableau6[[#Headers],[Infirmière]:[Personne 19]],0)))=TRUE,"Form","")</f>
        <v/>
      </c>
      <c r="GB31" s="96" t="str">
        <f>IF(ISTEXT(INDEX('Abs Formation'!$B$4:$T$369,MATCH(GB$9*1,Tableau6[Date],0),MATCH(Tableau3[[#This Row],[Nom Prénom]],Tableau6[[#Headers],[Infirmière]:[Personne 19]],0)))=TRUE,"Form","")</f>
        <v/>
      </c>
      <c r="GC31" s="96" t="str">
        <f>IF(ISTEXT(INDEX('Abs Formation'!$B$4:$T$369,MATCH(GC$9*1,Tableau6[Date],0),MATCH(Tableau3[[#This Row],[Nom Prénom]],Tableau6[[#Headers],[Infirmière]:[Personne 19]],0)))=TRUE,"Form","")</f>
        <v/>
      </c>
      <c r="GD31" s="96" t="str">
        <f>IF(ISTEXT(INDEX('Abs Formation'!$B$4:$T$369,MATCH(GD$9*1,Tableau6[Date],0),MATCH(Tableau3[[#This Row],[Nom Prénom]],Tableau6[[#Headers],[Infirmière]:[Personne 19]],0)))=TRUE,"Form","")</f>
        <v/>
      </c>
      <c r="GE31" s="96" t="str">
        <f>IF(ISTEXT(INDEX('Abs Formation'!$B$4:$T$369,MATCH(GE$9*1,Tableau6[Date],0),MATCH(Tableau3[[#This Row],[Nom Prénom]],Tableau6[[#Headers],[Infirmière]:[Personne 19]],0)))=TRUE,"Form","")</f>
        <v/>
      </c>
      <c r="GF31" s="96" t="str">
        <f>IF(ISTEXT(INDEX('Abs Formation'!$B$4:$T$369,MATCH(GF$9*1,Tableau6[Date],0),MATCH(Tableau3[[#This Row],[Nom Prénom]],Tableau6[[#Headers],[Infirmière]:[Personne 19]],0)))=TRUE,"Form","")</f>
        <v/>
      </c>
      <c r="GG31" s="96" t="str">
        <f>IF(ISTEXT(INDEX('Abs Formation'!$B$4:$T$369,MATCH(GG$9*1,Tableau6[Date],0),MATCH(Tableau3[[#This Row],[Nom Prénom]],Tableau6[[#Headers],[Infirmière]:[Personne 19]],0)))=TRUE,"Form","")</f>
        <v/>
      </c>
      <c r="GH31" s="96" t="str">
        <f>IF(ISTEXT(INDEX('Abs Formation'!$B$4:$T$369,MATCH(GH$9*1,Tableau6[Date],0),MATCH(Tableau3[[#This Row],[Nom Prénom]],Tableau6[[#Headers],[Infirmière]:[Personne 19]],0)))=TRUE,"Form","")</f>
        <v/>
      </c>
      <c r="GI31" s="96" t="str">
        <f>IF(ISTEXT(INDEX('Abs Formation'!$B$4:$T$369,MATCH(GI$9*1,Tableau6[Date],0),MATCH(Tableau3[[#This Row],[Nom Prénom]],Tableau6[[#Headers],[Infirmière]:[Personne 19]],0)))=TRUE,"Form","")</f>
        <v/>
      </c>
      <c r="GJ31" s="96" t="str">
        <f>IF(ISTEXT(INDEX('Abs Formation'!$B$4:$T$369,MATCH(GJ$9*1,Tableau6[Date],0),MATCH(Tableau3[[#This Row],[Nom Prénom]],Tableau6[[#Headers],[Infirmière]:[Personne 19]],0)))=TRUE,"Form","")</f>
        <v/>
      </c>
      <c r="GK31" s="96" t="str">
        <f>IF(ISTEXT(INDEX('Abs Formation'!$B$4:$T$369,MATCH(GK$9*1,Tableau6[Date],0),MATCH(Tableau3[[#This Row],[Nom Prénom]],Tableau6[[#Headers],[Infirmière]:[Personne 19]],0)))=TRUE,"Form","")</f>
        <v/>
      </c>
      <c r="GL31" s="96" t="str">
        <f>IF(ISTEXT(INDEX('Abs Formation'!$B$4:$T$369,MATCH(GL$9*1,Tableau6[Date],0),MATCH(Tableau3[[#This Row],[Nom Prénom]],Tableau6[[#Headers],[Infirmière]:[Personne 19]],0)))=TRUE,"Form","")</f>
        <v/>
      </c>
      <c r="GM31" s="96" t="str">
        <f>IF(ISTEXT(INDEX('Abs Formation'!$B$4:$T$369,MATCH(GM$9*1,Tableau6[Date],0),MATCH(Tableau3[[#This Row],[Nom Prénom]],Tableau6[[#Headers],[Infirmière]:[Personne 19]],0)))=TRUE,"Form","")</f>
        <v/>
      </c>
      <c r="GN31" s="96" t="str">
        <f>IF(ISTEXT(INDEX('Abs Formation'!$B$4:$T$369,MATCH(GN$9*1,Tableau6[Date],0),MATCH(Tableau3[[#This Row],[Nom Prénom]],Tableau6[[#Headers],[Infirmière]:[Personne 19]],0)))=TRUE,"Form","")</f>
        <v/>
      </c>
      <c r="GO31" s="97" t="str">
        <f>IF(ISTEXT(INDEX('Abs Formation'!$B$4:$T$369,MATCH(GO$9*1,Tableau6[Date],0),MATCH(Tableau3[[#This Row],[Nom Prénom]],Tableau6[[#Headers],[Infirmière]:[Personne 19]],0)))=TRUE,"Form","")</f>
        <v/>
      </c>
      <c r="GP31" s="97" t="str">
        <f>IF(ISTEXT(INDEX('Abs Formation'!$B$4:$T$369,MATCH(GP$9*1,Tableau6[Date],0),MATCH(Tableau3[[#This Row],[Nom Prénom]],Tableau6[[#Headers],[Infirmière]:[Personne 19]],0)))=TRUE,"Form","")</f>
        <v/>
      </c>
      <c r="GQ31" s="97" t="str">
        <f>IF(ISTEXT(INDEX('Abs Formation'!$B$4:$T$369,MATCH(GQ$9*1,Tableau6[Date],0),MATCH(Tableau3[[#This Row],[Nom Prénom]],Tableau6[[#Headers],[Infirmière]:[Personne 19]],0)))=TRUE,"Form","")</f>
        <v/>
      </c>
      <c r="GR31" s="97" t="str">
        <f>IF(ISTEXT(INDEX('Abs Formation'!$B$4:$T$369,MATCH(GR$9*1,Tableau6[Date],0),MATCH(Tableau3[[#This Row],[Nom Prénom]],Tableau6[[#Headers],[Infirmière]:[Personne 19]],0)))=TRUE,"Form","")</f>
        <v/>
      </c>
      <c r="GS31" s="97" t="str">
        <f>IF(ISTEXT(INDEX('Abs Formation'!$B$4:$T$369,MATCH(GS$9*1,Tableau6[Date],0),MATCH(Tableau3[[#This Row],[Nom Prénom]],Tableau6[[#Headers],[Infirmière]:[Personne 19]],0)))=TRUE,"Form","")</f>
        <v/>
      </c>
      <c r="GT31" s="97" t="str">
        <f>IF(ISTEXT(INDEX('Abs Formation'!$B$4:$T$369,MATCH(GT$9*1,Tableau6[Date],0),MATCH(Tableau3[[#This Row],[Nom Prénom]],Tableau6[[#Headers],[Infirmière]:[Personne 19]],0)))=TRUE,"Form","")</f>
        <v/>
      </c>
      <c r="GU31" s="97" t="str">
        <f>IF(ISTEXT(INDEX('Abs Formation'!$B$4:$T$369,MATCH(GU$9*1,Tableau6[Date],0),MATCH(Tableau3[[#This Row],[Nom Prénom]],Tableau6[[#Headers],[Infirmière]:[Personne 19]],0)))=TRUE,"Form","")</f>
        <v/>
      </c>
      <c r="GV31" s="97" t="str">
        <f>IF(ISTEXT(INDEX('Abs Formation'!$B$4:$T$369,MATCH(GV$9*1,Tableau6[Date],0),MATCH(Tableau3[[#This Row],[Nom Prénom]],Tableau6[[#Headers],[Infirmière]:[Personne 19]],0)))=TRUE,"Form","")</f>
        <v/>
      </c>
      <c r="GW31" s="97" t="str">
        <f>IF(ISTEXT(INDEX('Abs Formation'!$B$4:$T$369,MATCH(GW$9*1,Tableau6[Date],0),MATCH(Tableau3[[#This Row],[Nom Prénom]],Tableau6[[#Headers],[Infirmière]:[Personne 19]],0)))=TRUE,"Form","")</f>
        <v/>
      </c>
      <c r="GX31" s="97" t="str">
        <f>IF(ISTEXT(INDEX('Abs Formation'!$B$4:$T$369,MATCH(GX$9*1,Tableau6[Date],0),MATCH(Tableau3[[#This Row],[Nom Prénom]],Tableau6[[#Headers],[Infirmière]:[Personne 19]],0)))=TRUE,"Form","")</f>
        <v/>
      </c>
      <c r="GY31" s="97" t="str">
        <f>IF(ISTEXT(INDEX('Abs Formation'!$B$4:$T$369,MATCH(GY$9*1,Tableau6[Date],0),MATCH(Tableau3[[#This Row],[Nom Prénom]],Tableau6[[#Headers],[Infirmière]:[Personne 19]],0)))=TRUE,"Form","")</f>
        <v/>
      </c>
      <c r="GZ31" s="97" t="str">
        <f>IF(ISTEXT(INDEX('Abs Formation'!$B$4:$T$369,MATCH(GZ$9*1,Tableau6[Date],0),MATCH(Tableau3[[#This Row],[Nom Prénom]],Tableau6[[#Headers],[Infirmière]:[Personne 19]],0)))=TRUE,"Form","")</f>
        <v/>
      </c>
      <c r="HA31" s="97" t="str">
        <f>IF(ISTEXT(INDEX('Abs Formation'!$B$4:$T$369,MATCH(HA$9*1,Tableau6[Date],0),MATCH(Tableau3[[#This Row],[Nom Prénom]],Tableau6[[#Headers],[Infirmière]:[Personne 19]],0)))=TRUE,"Form","")</f>
        <v/>
      </c>
      <c r="HB31" s="97" t="str">
        <f>IF(ISTEXT(INDEX('Abs Formation'!$B$4:$T$369,MATCH(HB$9*1,Tableau6[Date],0),MATCH(Tableau3[[#This Row],[Nom Prénom]],Tableau6[[#Headers],[Infirmière]:[Personne 19]],0)))=TRUE,"Form","")</f>
        <v/>
      </c>
      <c r="HC31" s="97" t="str">
        <f>IF(ISTEXT(INDEX('Abs Formation'!$B$4:$T$369,MATCH(HC$9*1,Tableau6[Date],0),MATCH(Tableau3[[#This Row],[Nom Prénom]],Tableau6[[#Headers],[Infirmière]:[Personne 19]],0)))=TRUE,"Form","")</f>
        <v/>
      </c>
      <c r="HD31" s="97" t="str">
        <f>IF(ISTEXT(INDEX('Abs Formation'!$B$4:$T$369,MATCH(HD$9*1,Tableau6[Date],0),MATCH(Tableau3[[#This Row],[Nom Prénom]],Tableau6[[#Headers],[Infirmière]:[Personne 19]],0)))=TRUE,"Form","")</f>
        <v/>
      </c>
      <c r="HE31" s="97" t="str">
        <f>IF(ISTEXT(INDEX('Abs Formation'!$B$4:$T$369,MATCH(HE$9*1,Tableau6[Date],0),MATCH(Tableau3[[#This Row],[Nom Prénom]],Tableau6[[#Headers],[Infirmière]:[Personne 19]],0)))=TRUE,"Form","")</f>
        <v/>
      </c>
      <c r="HF31" s="97" t="str">
        <f>IF(ISTEXT(INDEX('Abs Formation'!$B$4:$T$369,MATCH(HF$9*1,Tableau6[Date],0),MATCH(Tableau3[[#This Row],[Nom Prénom]],Tableau6[[#Headers],[Infirmière]:[Personne 19]],0)))=TRUE,"Form","")</f>
        <v/>
      </c>
      <c r="HG31" s="97" t="str">
        <f>IF(ISTEXT(INDEX('Abs Formation'!$B$4:$T$369,MATCH(HG$9*1,Tableau6[Date],0),MATCH(Tableau3[[#This Row],[Nom Prénom]],Tableau6[[#Headers],[Infirmière]:[Personne 19]],0)))=TRUE,"Form","")</f>
        <v/>
      </c>
      <c r="HH31" s="97" t="str">
        <f>IF(ISTEXT(INDEX('Abs Formation'!$B$4:$T$369,MATCH(HH$9*1,Tableau6[Date],0),MATCH(Tableau3[[#This Row],[Nom Prénom]],Tableau6[[#Headers],[Infirmière]:[Personne 19]],0)))=TRUE,"Form","")</f>
        <v/>
      </c>
      <c r="HI31" s="97" t="str">
        <f>IF(ISTEXT(INDEX('Abs Formation'!$B$4:$T$369,MATCH(HI$9*1,Tableau6[Date],0),MATCH(Tableau3[[#This Row],[Nom Prénom]],Tableau6[[#Headers],[Infirmière]:[Personne 19]],0)))=TRUE,"Form","")</f>
        <v/>
      </c>
      <c r="HJ31" s="97" t="str">
        <f>IF(ISTEXT(INDEX('Abs Formation'!$B$4:$T$369,MATCH(HJ$9*1,Tableau6[Date],0),MATCH(Tableau3[[#This Row],[Nom Prénom]],Tableau6[[#Headers],[Infirmière]:[Personne 19]],0)))=TRUE,"Form","")</f>
        <v/>
      </c>
      <c r="HK31" s="97" t="str">
        <f>IF(ISTEXT(INDEX('Abs Formation'!$B$4:$T$369,MATCH(HK$9*1,Tableau6[Date],0),MATCH(Tableau3[[#This Row],[Nom Prénom]],Tableau6[[#Headers],[Infirmière]:[Personne 19]],0)))=TRUE,"Form","")</f>
        <v/>
      </c>
      <c r="HL31" s="97" t="str">
        <f>IF(ISTEXT(INDEX('Abs Formation'!$B$4:$T$369,MATCH(HL$9*1,Tableau6[Date],0),MATCH(Tableau3[[#This Row],[Nom Prénom]],Tableau6[[#Headers],[Infirmière]:[Personne 19]],0)))=TRUE,"Form","")</f>
        <v/>
      </c>
      <c r="HM31" s="97" t="str">
        <f>IF(ISTEXT(INDEX('Abs Formation'!$B$4:$T$369,MATCH(HM$9*1,Tableau6[Date],0),MATCH(Tableau3[[#This Row],[Nom Prénom]],Tableau6[[#Headers],[Infirmière]:[Personne 19]],0)))=TRUE,"Form","")</f>
        <v/>
      </c>
      <c r="HN31" s="97" t="str">
        <f>IF(ISTEXT(INDEX('Abs Formation'!$B$4:$T$369,MATCH(HN$9*1,Tableau6[Date],0),MATCH(Tableau3[[#This Row],[Nom Prénom]],Tableau6[[#Headers],[Infirmière]:[Personne 19]],0)))=TRUE,"Form","")</f>
        <v/>
      </c>
      <c r="HO31" s="97" t="str">
        <f>IF(ISTEXT(INDEX('Abs Formation'!$B$4:$T$369,MATCH(HO$9*1,Tableau6[Date],0),MATCH(Tableau3[[#This Row],[Nom Prénom]],Tableau6[[#Headers],[Infirmière]:[Personne 19]],0)))=TRUE,"Form","")</f>
        <v/>
      </c>
      <c r="HP31" s="97" t="str">
        <f>IF(ISTEXT(INDEX('Abs Formation'!$B$4:$T$369,MATCH(HP$9*1,Tableau6[Date],0),MATCH(Tableau3[[#This Row],[Nom Prénom]],Tableau6[[#Headers],[Infirmière]:[Personne 19]],0)))=TRUE,"Form","")</f>
        <v/>
      </c>
      <c r="HQ31" s="97" t="str">
        <f>IF(ISTEXT(INDEX('Abs Formation'!$B$4:$T$369,MATCH(HQ$9*1,Tableau6[Date],0),MATCH(Tableau3[[#This Row],[Nom Prénom]],Tableau6[[#Headers],[Infirmière]:[Personne 19]],0)))=TRUE,"Form","")</f>
        <v/>
      </c>
      <c r="HR31" s="97" t="str">
        <f>IF(ISTEXT(INDEX('Abs Formation'!$B$4:$T$369,MATCH(HR$9*1,Tableau6[Date],0),MATCH(Tableau3[[#This Row],[Nom Prénom]],Tableau6[[#Headers],[Infirmière]:[Personne 19]],0)))=TRUE,"Form","")</f>
        <v/>
      </c>
      <c r="HS31" s="97" t="str">
        <f>IF(ISTEXT(INDEX('Abs Formation'!$B$4:$T$369,MATCH(HS$9*1,Tableau6[Date],0),MATCH(Tableau3[[#This Row],[Nom Prénom]],Tableau6[[#Headers],[Infirmière]:[Personne 19]],0)))=TRUE,"Form","")</f>
        <v/>
      </c>
      <c r="HT31" s="91" t="str">
        <f>IF(ISTEXT(INDEX('Abs Formation'!$B$4:$T$369,MATCH(HT$9*1,Tableau6[Date],0),MATCH(Tableau3[[#This Row],[Nom Prénom]],Tableau6[[#Headers],[Infirmière]:[Personne 19]],0)))=TRUE,"Form","")</f>
        <v/>
      </c>
      <c r="HU31" s="91" t="str">
        <f>IF(ISTEXT(INDEX('Abs Formation'!$B$4:$T$369,MATCH(HU$9*1,Tableau6[Date],0),MATCH(Tableau3[[#This Row],[Nom Prénom]],Tableau6[[#Headers],[Infirmière]:[Personne 19]],0)))=TRUE,"Form","")</f>
        <v/>
      </c>
      <c r="HV31" s="91" t="str">
        <f>IF(ISTEXT(INDEX('Abs Formation'!$B$4:$T$369,MATCH(HV$9*1,Tableau6[Date],0),MATCH(Tableau3[[#This Row],[Nom Prénom]],Tableau6[[#Headers],[Infirmière]:[Personne 19]],0)))=TRUE,"Form","")</f>
        <v/>
      </c>
      <c r="HW31" s="91" t="str">
        <f>IF(ISTEXT(INDEX('Abs Formation'!$B$4:$T$369,MATCH(HW$9*1,Tableau6[Date],0),MATCH(Tableau3[[#This Row],[Nom Prénom]],Tableau6[[#Headers],[Infirmière]:[Personne 19]],0)))=TRUE,"Form","")</f>
        <v/>
      </c>
      <c r="HX31" s="91" t="str">
        <f>IF(ISTEXT(INDEX('Abs Formation'!$B$4:$T$369,MATCH(HX$9*1,Tableau6[Date],0),MATCH(Tableau3[[#This Row],[Nom Prénom]],Tableau6[[#Headers],[Infirmière]:[Personne 19]],0)))=TRUE,"Form","")</f>
        <v/>
      </c>
      <c r="HY31" s="91" t="str">
        <f>IF(ISTEXT(INDEX('Abs Formation'!$B$4:$T$369,MATCH(HY$9*1,Tableau6[Date],0),MATCH(Tableau3[[#This Row],[Nom Prénom]],Tableau6[[#Headers],[Infirmière]:[Personne 19]],0)))=TRUE,"Form","")</f>
        <v/>
      </c>
      <c r="HZ31" s="91" t="str">
        <f>IF(ISTEXT(INDEX('Abs Formation'!$B$4:$T$369,MATCH(HZ$9*1,Tableau6[Date],0),MATCH(Tableau3[[#This Row],[Nom Prénom]],Tableau6[[#Headers],[Infirmière]:[Personne 19]],0)))=TRUE,"Form","")</f>
        <v/>
      </c>
      <c r="IA31" s="91" t="str">
        <f>IF(ISTEXT(INDEX('Abs Formation'!$B$4:$T$369,MATCH(IA$9*1,Tableau6[Date],0),MATCH(Tableau3[[#This Row],[Nom Prénom]],Tableau6[[#Headers],[Infirmière]:[Personne 19]],0)))=TRUE,"Form","")</f>
        <v/>
      </c>
      <c r="IB31" s="91" t="str">
        <f>IF(ISTEXT(INDEX('Abs Formation'!$B$4:$T$369,MATCH(IB$9*1,Tableau6[Date],0),MATCH(Tableau3[[#This Row],[Nom Prénom]],Tableau6[[#Headers],[Infirmière]:[Personne 19]],0)))=TRUE,"Form","")</f>
        <v/>
      </c>
      <c r="IC31" s="91" t="str">
        <f>IF(ISTEXT(INDEX('Abs Formation'!$B$4:$T$369,MATCH(IC$9*1,Tableau6[Date],0),MATCH(Tableau3[[#This Row],[Nom Prénom]],Tableau6[[#Headers],[Infirmière]:[Personne 19]],0)))=TRUE,"Form","")</f>
        <v/>
      </c>
      <c r="ID31" s="91" t="str">
        <f>IF(ISTEXT(INDEX('Abs Formation'!$B$4:$T$369,MATCH(ID$9*1,Tableau6[Date],0),MATCH(Tableau3[[#This Row],[Nom Prénom]],Tableau6[[#Headers],[Infirmière]:[Personne 19]],0)))=TRUE,"Form","")</f>
        <v/>
      </c>
      <c r="IE31" s="91" t="str">
        <f>IF(ISTEXT(INDEX('Abs Formation'!$B$4:$T$369,MATCH(IE$9*1,Tableau6[Date],0),MATCH(Tableau3[[#This Row],[Nom Prénom]],Tableau6[[#Headers],[Infirmière]:[Personne 19]],0)))=TRUE,"Form","")</f>
        <v/>
      </c>
      <c r="IF31" s="91" t="str">
        <f>IF(ISTEXT(INDEX('Abs Formation'!$B$4:$T$369,MATCH(IF$9*1,Tableau6[Date],0),MATCH(Tableau3[[#This Row],[Nom Prénom]],Tableau6[[#Headers],[Infirmière]:[Personne 19]],0)))=TRUE,"Form","")</f>
        <v/>
      </c>
      <c r="IG31" s="91" t="str">
        <f>IF(ISTEXT(INDEX('Abs Formation'!$B$4:$T$369,MATCH(IG$9*1,Tableau6[Date],0),MATCH(Tableau3[[#This Row],[Nom Prénom]],Tableau6[[#Headers],[Infirmière]:[Personne 19]],0)))=TRUE,"Form","")</f>
        <v/>
      </c>
      <c r="IH31" s="91" t="str">
        <f>IF(ISTEXT(INDEX('Abs Formation'!$B$4:$T$369,MATCH(IH$9*1,Tableau6[Date],0),MATCH(Tableau3[[#This Row],[Nom Prénom]],Tableau6[[#Headers],[Infirmière]:[Personne 19]],0)))=TRUE,"Form","")</f>
        <v/>
      </c>
      <c r="II31" s="91" t="str">
        <f>IF(ISTEXT(INDEX('Abs Formation'!$B$4:$T$369,MATCH(II$9*1,Tableau6[Date],0),MATCH(Tableau3[[#This Row],[Nom Prénom]],Tableau6[[#Headers],[Infirmière]:[Personne 19]],0)))=TRUE,"Form","")</f>
        <v/>
      </c>
      <c r="IJ31" s="91" t="str">
        <f>IF(ISTEXT(INDEX('Abs Formation'!$B$4:$T$369,MATCH(IJ$9*1,Tableau6[Date],0),MATCH(Tableau3[[#This Row],[Nom Prénom]],Tableau6[[#Headers],[Infirmière]:[Personne 19]],0)))=TRUE,"Form","")</f>
        <v/>
      </c>
      <c r="IK31" s="91" t="str">
        <f>IF(ISTEXT(INDEX('Abs Formation'!$B$4:$T$369,MATCH(IK$9*1,Tableau6[Date],0),MATCH(Tableau3[[#This Row],[Nom Prénom]],Tableau6[[#Headers],[Infirmière]:[Personne 19]],0)))=TRUE,"Form","")</f>
        <v/>
      </c>
      <c r="IL31" s="91" t="str">
        <f>IF(ISTEXT(INDEX('Abs Formation'!$B$4:$T$369,MATCH(IL$9*1,Tableau6[Date],0),MATCH(Tableau3[[#This Row],[Nom Prénom]],Tableau6[[#Headers],[Infirmière]:[Personne 19]],0)))=TRUE,"Form","")</f>
        <v/>
      </c>
      <c r="IM31" s="91" t="str">
        <f>IF(ISTEXT(INDEX('Abs Formation'!$B$4:$T$369,MATCH(IM$9*1,Tableau6[Date],0),MATCH(Tableau3[[#This Row],[Nom Prénom]],Tableau6[[#Headers],[Infirmière]:[Personne 19]],0)))=TRUE,"Form","")</f>
        <v/>
      </c>
      <c r="IN31" s="91" t="str">
        <f>IF(ISTEXT(INDEX('Abs Formation'!$B$4:$T$369,MATCH(IN$9*1,Tableau6[Date],0),MATCH(Tableau3[[#This Row],[Nom Prénom]],Tableau6[[#Headers],[Infirmière]:[Personne 19]],0)))=TRUE,"Form","")</f>
        <v/>
      </c>
      <c r="IO31" s="91" t="str">
        <f>IF(ISTEXT(INDEX('Abs Formation'!$B$4:$T$369,MATCH(IO$9*1,Tableau6[Date],0),MATCH(Tableau3[[#This Row],[Nom Prénom]],Tableau6[[#Headers],[Infirmière]:[Personne 19]],0)))=TRUE,"Form","")</f>
        <v/>
      </c>
      <c r="IP31" s="91" t="str">
        <f>IF(ISTEXT(INDEX('Abs Formation'!$B$4:$T$369,MATCH(IP$9*1,Tableau6[Date],0),MATCH(Tableau3[[#This Row],[Nom Prénom]],Tableau6[[#Headers],[Infirmière]:[Personne 19]],0)))=TRUE,"Form","")</f>
        <v/>
      </c>
      <c r="IQ31" s="91" t="str">
        <f>IF(ISTEXT(INDEX('Abs Formation'!$B$4:$T$369,MATCH(IQ$9*1,Tableau6[Date],0),MATCH(Tableau3[[#This Row],[Nom Prénom]],Tableau6[[#Headers],[Infirmière]:[Personne 19]],0)))=TRUE,"Form","")</f>
        <v/>
      </c>
      <c r="IR31" s="91" t="str">
        <f>IF(ISTEXT(INDEX('Abs Formation'!$B$4:$T$369,MATCH(IR$9*1,Tableau6[Date],0),MATCH(Tableau3[[#This Row],[Nom Prénom]],Tableau6[[#Headers],[Infirmière]:[Personne 19]],0)))=TRUE,"Form","")</f>
        <v/>
      </c>
      <c r="IS31" s="91" t="str">
        <f>IF(ISTEXT(INDEX('Abs Formation'!$B$4:$T$369,MATCH(IS$9*1,Tableau6[Date],0),MATCH(Tableau3[[#This Row],[Nom Prénom]],Tableau6[[#Headers],[Infirmière]:[Personne 19]],0)))=TRUE,"Form","")</f>
        <v/>
      </c>
      <c r="IT31" s="91" t="str">
        <f>IF(ISTEXT(INDEX('Abs Formation'!$B$4:$T$369,MATCH(IT$9*1,Tableau6[Date],0),MATCH(Tableau3[[#This Row],[Nom Prénom]],Tableau6[[#Headers],[Infirmière]:[Personne 19]],0)))=TRUE,"Form","")</f>
        <v/>
      </c>
      <c r="IU31" s="91" t="str">
        <f>IF(ISTEXT(INDEX('Abs Formation'!$B$4:$T$369,MATCH(IU$9*1,Tableau6[Date],0),MATCH(Tableau3[[#This Row],[Nom Prénom]],Tableau6[[#Headers],[Infirmière]:[Personne 19]],0)))=TRUE,"Form","")</f>
        <v/>
      </c>
      <c r="IV31" s="91" t="str">
        <f>IF(ISTEXT(INDEX('Abs Formation'!$B$4:$T$369,MATCH(IV$9*1,Tableau6[Date],0),MATCH(Tableau3[[#This Row],[Nom Prénom]],Tableau6[[#Headers],[Infirmière]:[Personne 19]],0)))=TRUE,"Form","")</f>
        <v/>
      </c>
      <c r="IW31" s="91" t="str">
        <f>IF(ISTEXT(INDEX('Abs Formation'!$B$4:$T$369,MATCH(IW$9*1,Tableau6[Date],0),MATCH(Tableau3[[#This Row],[Nom Prénom]],Tableau6[[#Headers],[Infirmière]:[Personne 19]],0)))=TRUE,"Form","")</f>
        <v/>
      </c>
      <c r="IX31" s="91" t="str">
        <f>IF(ISTEXT(INDEX('Abs Formation'!$B$4:$T$369,MATCH(IX$9*1,Tableau6[Date],0),MATCH(Tableau3[[#This Row],[Nom Prénom]],Tableau6[[#Headers],[Infirmière]:[Personne 19]],0)))=TRUE,"Form","")</f>
        <v/>
      </c>
      <c r="IY31" s="98" t="str">
        <f>IF(ISTEXT(INDEX('Abs Formation'!$B$4:$T$369,MATCH(IY$9*1,Tableau6[Date],0),MATCH(Tableau3[[#This Row],[Nom Prénom]],Tableau6[[#Headers],[Infirmière]:[Personne 19]],0)))=TRUE,"Form","")</f>
        <v/>
      </c>
      <c r="IZ31" s="98" t="str">
        <f>IF(ISTEXT(INDEX('Abs Formation'!$B$4:$T$369,MATCH(IZ$9*1,Tableau6[Date],0),MATCH(Tableau3[[#This Row],[Nom Prénom]],Tableau6[[#Headers],[Infirmière]:[Personne 19]],0)))=TRUE,"Form","")</f>
        <v/>
      </c>
      <c r="JA31" s="98" t="str">
        <f>IF(ISTEXT(INDEX('Abs Formation'!$B$4:$T$369,MATCH(JA$9*1,Tableau6[Date],0),MATCH(Tableau3[[#This Row],[Nom Prénom]],Tableau6[[#Headers],[Infirmière]:[Personne 19]],0)))=TRUE,"Form","")</f>
        <v/>
      </c>
      <c r="JB31" s="98" t="str">
        <f>IF(ISTEXT(INDEX('Abs Formation'!$B$4:$T$369,MATCH(JB$9*1,Tableau6[Date],0),MATCH(Tableau3[[#This Row],[Nom Prénom]],Tableau6[[#Headers],[Infirmière]:[Personne 19]],0)))=TRUE,"Form","")</f>
        <v/>
      </c>
      <c r="JC31" s="98" t="str">
        <f>IF(ISTEXT(INDEX('Abs Formation'!$B$4:$T$369,MATCH(JC$9*1,Tableau6[Date],0),MATCH(Tableau3[[#This Row],[Nom Prénom]],Tableau6[[#Headers],[Infirmière]:[Personne 19]],0)))=TRUE,"Form","")</f>
        <v/>
      </c>
      <c r="JD31" s="98" t="str">
        <f>IF(ISTEXT(INDEX('Abs Formation'!$B$4:$T$369,MATCH(JD$9*1,Tableau6[Date],0),MATCH(Tableau3[[#This Row],[Nom Prénom]],Tableau6[[#Headers],[Infirmière]:[Personne 19]],0)))=TRUE,"Form","")</f>
        <v/>
      </c>
      <c r="JE31" s="98" t="str">
        <f>IF(ISTEXT(INDEX('Abs Formation'!$B$4:$T$369,MATCH(JE$9*1,Tableau6[Date],0),MATCH(Tableau3[[#This Row],[Nom Prénom]],Tableau6[[#Headers],[Infirmière]:[Personne 19]],0)))=TRUE,"Form","")</f>
        <v/>
      </c>
      <c r="JF31" s="98" t="str">
        <f>IF(ISTEXT(INDEX('Abs Formation'!$B$4:$T$369,MATCH(JF$9*1,Tableau6[Date],0),MATCH(Tableau3[[#This Row],[Nom Prénom]],Tableau6[[#Headers],[Infirmière]:[Personne 19]],0)))=TRUE,"Form","")</f>
        <v/>
      </c>
      <c r="JG31" s="98" t="str">
        <f>IF(ISTEXT(INDEX('Abs Formation'!$B$4:$T$369,MATCH(JG$9*1,Tableau6[Date],0),MATCH(Tableau3[[#This Row],[Nom Prénom]],Tableau6[[#Headers],[Infirmière]:[Personne 19]],0)))=TRUE,"Form","")</f>
        <v/>
      </c>
      <c r="JH31" s="98" t="str">
        <f>IF(ISTEXT(INDEX('Abs Formation'!$B$4:$T$369,MATCH(JH$9*1,Tableau6[Date],0),MATCH(Tableau3[[#This Row],[Nom Prénom]],Tableau6[[#Headers],[Infirmière]:[Personne 19]],0)))=TRUE,"Form","")</f>
        <v/>
      </c>
      <c r="JI31" s="98" t="str">
        <f>IF(ISTEXT(INDEX('Abs Formation'!$B$4:$T$369,MATCH(JI$9*1,Tableau6[Date],0),MATCH(Tableau3[[#This Row],[Nom Prénom]],Tableau6[[#Headers],[Infirmière]:[Personne 19]],0)))=TRUE,"Form","")</f>
        <v/>
      </c>
      <c r="JJ31" s="98" t="str">
        <f>IF(ISTEXT(INDEX('Abs Formation'!$B$4:$T$369,MATCH(JJ$9*1,Tableau6[Date],0),MATCH(Tableau3[[#This Row],[Nom Prénom]],Tableau6[[#Headers],[Infirmière]:[Personne 19]],0)))=TRUE,"Form","")</f>
        <v/>
      </c>
      <c r="JK31" s="98" t="str">
        <f>IF(ISTEXT(INDEX('Abs Formation'!$B$4:$T$369,MATCH(JK$9*1,Tableau6[Date],0),MATCH(Tableau3[[#This Row],[Nom Prénom]],Tableau6[[#Headers],[Infirmière]:[Personne 19]],0)))=TRUE,"Form","")</f>
        <v/>
      </c>
      <c r="JL31" s="98" t="str">
        <f>IF(ISTEXT(INDEX('Abs Formation'!$B$4:$T$369,MATCH(JL$9*1,Tableau6[Date],0),MATCH(Tableau3[[#This Row],[Nom Prénom]],Tableau6[[#Headers],[Infirmière]:[Personne 19]],0)))=TRUE,"Form","")</f>
        <v/>
      </c>
      <c r="JM31" s="98" t="str">
        <f>IF(ISTEXT(INDEX('Abs Formation'!$B$4:$T$369,MATCH(JM$9*1,Tableau6[Date],0),MATCH(Tableau3[[#This Row],[Nom Prénom]],Tableau6[[#Headers],[Infirmière]:[Personne 19]],0)))=TRUE,"Form","")</f>
        <v/>
      </c>
      <c r="JN31" s="98" t="str">
        <f>IF(ISTEXT(INDEX('Abs Formation'!$B$4:$T$369,MATCH(JN$9*1,Tableau6[Date],0),MATCH(Tableau3[[#This Row],[Nom Prénom]],Tableau6[[#Headers],[Infirmière]:[Personne 19]],0)))=TRUE,"Form","")</f>
        <v/>
      </c>
      <c r="JO31" s="98" t="str">
        <f>IF(ISTEXT(INDEX('Abs Formation'!$B$4:$T$369,MATCH(JO$9*1,Tableau6[Date],0),MATCH(Tableau3[[#This Row],[Nom Prénom]],Tableau6[[#Headers],[Infirmière]:[Personne 19]],0)))=TRUE,"Form","")</f>
        <v/>
      </c>
      <c r="JP31" s="98" t="str">
        <f>IF(ISTEXT(INDEX('Abs Formation'!$B$4:$T$369,MATCH(JP$9*1,Tableau6[Date],0),MATCH(Tableau3[[#This Row],[Nom Prénom]],Tableau6[[#Headers],[Infirmière]:[Personne 19]],0)))=TRUE,"Form","")</f>
        <v/>
      </c>
      <c r="JQ31" s="98" t="str">
        <f>IF(ISTEXT(INDEX('Abs Formation'!$B$4:$T$369,MATCH(JQ$9*1,Tableau6[Date],0),MATCH(Tableau3[[#This Row],[Nom Prénom]],Tableau6[[#Headers],[Infirmière]:[Personne 19]],0)))=TRUE,"Form","")</f>
        <v/>
      </c>
      <c r="JR31" s="98" t="str">
        <f>IF(ISTEXT(INDEX('Abs Formation'!$B$4:$T$369,MATCH(JR$9*1,Tableau6[Date],0),MATCH(Tableau3[[#This Row],[Nom Prénom]],Tableau6[[#Headers],[Infirmière]:[Personne 19]],0)))=TRUE,"Form","")</f>
        <v/>
      </c>
      <c r="JS31" s="98" t="str">
        <f>IF(ISTEXT(INDEX('Abs Formation'!$B$4:$T$369,MATCH(JS$9*1,Tableau6[Date],0),MATCH(Tableau3[[#This Row],[Nom Prénom]],Tableau6[[#Headers],[Infirmière]:[Personne 19]],0)))=TRUE,"Form","")</f>
        <v/>
      </c>
      <c r="JT31" s="98" t="str">
        <f>IF(ISTEXT(INDEX('Abs Formation'!$B$4:$T$369,MATCH(JT$9*1,Tableau6[Date],0),MATCH(Tableau3[[#This Row],[Nom Prénom]],Tableau6[[#Headers],[Infirmière]:[Personne 19]],0)))=TRUE,"Form","")</f>
        <v/>
      </c>
      <c r="JU31" s="98" t="str">
        <f>IF(ISTEXT(INDEX('Abs Formation'!$B$4:$T$369,MATCH(JU$9*1,Tableau6[Date],0),MATCH(Tableau3[[#This Row],[Nom Prénom]],Tableau6[[#Headers],[Infirmière]:[Personne 19]],0)))=TRUE,"Form","")</f>
        <v/>
      </c>
      <c r="JV31" s="98" t="str">
        <f>IF(ISTEXT(INDEX('Abs Formation'!$B$4:$T$369,MATCH(JV$9*1,Tableau6[Date],0),MATCH(Tableau3[[#This Row],[Nom Prénom]],Tableau6[[#Headers],[Infirmière]:[Personne 19]],0)))=TRUE,"Form","")</f>
        <v/>
      </c>
      <c r="JW31" s="98" t="str">
        <f>IF(ISTEXT(INDEX('Abs Formation'!$B$4:$T$369,MATCH(JW$9*1,Tableau6[Date],0),MATCH(Tableau3[[#This Row],[Nom Prénom]],Tableau6[[#Headers],[Infirmière]:[Personne 19]],0)))=TRUE,"Form","")</f>
        <v/>
      </c>
      <c r="JX31" s="98" t="str">
        <f>IF(ISTEXT(INDEX('Abs Formation'!$B$4:$T$369,MATCH(JX$9*1,Tableau6[Date],0),MATCH(Tableau3[[#This Row],[Nom Prénom]],Tableau6[[#Headers],[Infirmière]:[Personne 19]],0)))=TRUE,"Form","")</f>
        <v/>
      </c>
      <c r="JY31" s="98" t="str">
        <f>IF(ISTEXT(INDEX('Abs Formation'!$B$4:$T$369,MATCH(JY$9*1,Tableau6[Date],0),MATCH(Tableau3[[#This Row],[Nom Prénom]],Tableau6[[#Headers],[Infirmière]:[Personne 19]],0)))=TRUE,"Form","")</f>
        <v/>
      </c>
      <c r="JZ31" s="98" t="str">
        <f>IF(ISTEXT(INDEX('Abs Formation'!$B$4:$T$369,MATCH(JZ$9*1,Tableau6[Date],0),MATCH(Tableau3[[#This Row],[Nom Prénom]],Tableau6[[#Headers],[Infirmière]:[Personne 19]],0)))=TRUE,"Form","")</f>
        <v/>
      </c>
      <c r="KA31" s="98" t="str">
        <f>IF(ISTEXT(INDEX('Abs Formation'!$B$4:$T$369,MATCH(KA$9*1,Tableau6[Date],0),MATCH(Tableau3[[#This Row],[Nom Prénom]],Tableau6[[#Headers],[Infirmière]:[Personne 19]],0)))=TRUE,"Form","")</f>
        <v/>
      </c>
      <c r="KB31" s="98" t="str">
        <f>IF(ISTEXT(INDEX('Abs Formation'!$B$4:$T$369,MATCH(KB$9*1,Tableau6[Date],0),MATCH(Tableau3[[#This Row],[Nom Prénom]],Tableau6[[#Headers],[Infirmière]:[Personne 19]],0)))=TRUE,"Form","")</f>
        <v/>
      </c>
      <c r="KC31" s="99" t="str">
        <f>IF(ISTEXT(INDEX('Abs Formation'!$B$4:$T$369,MATCH(KC$9*1,Tableau6[Date],0),MATCH(Tableau3[[#This Row],[Nom Prénom]],Tableau6[[#Headers],[Infirmière]:[Personne 19]],0)))=TRUE,"Form","")</f>
        <v/>
      </c>
      <c r="KD31" s="99" t="str">
        <f>IF(ISTEXT(INDEX('Abs Formation'!$B$4:$T$369,MATCH(KD$9*1,Tableau6[Date],0),MATCH(Tableau3[[#This Row],[Nom Prénom]],Tableau6[[#Headers],[Infirmière]:[Personne 19]],0)))=TRUE,"Form","")</f>
        <v/>
      </c>
      <c r="KE31" s="99" t="str">
        <f>IF(ISTEXT(INDEX('Abs Formation'!$B$4:$T$369,MATCH(KE$9*1,Tableau6[Date],0),MATCH(Tableau3[[#This Row],[Nom Prénom]],Tableau6[[#Headers],[Infirmière]:[Personne 19]],0)))=TRUE,"Form","")</f>
        <v/>
      </c>
      <c r="KF31" s="99" t="str">
        <f>IF(ISTEXT(INDEX('Abs Formation'!$B$4:$T$369,MATCH(KF$9*1,Tableau6[Date],0),MATCH(Tableau3[[#This Row],[Nom Prénom]],Tableau6[[#Headers],[Infirmière]:[Personne 19]],0)))=TRUE,"Form","")</f>
        <v/>
      </c>
      <c r="KG31" s="99" t="str">
        <f>IF(ISTEXT(INDEX('Abs Formation'!$B$4:$T$369,MATCH(KG$9*1,Tableau6[Date],0),MATCH(Tableau3[[#This Row],[Nom Prénom]],Tableau6[[#Headers],[Infirmière]:[Personne 19]],0)))=TRUE,"Form","")</f>
        <v/>
      </c>
      <c r="KH31" s="99" t="str">
        <f>IF(ISTEXT(INDEX('Abs Formation'!$B$4:$T$369,MATCH(KH$9*1,Tableau6[Date],0),MATCH(Tableau3[[#This Row],[Nom Prénom]],Tableau6[[#Headers],[Infirmière]:[Personne 19]],0)))=TRUE,"Form","")</f>
        <v/>
      </c>
      <c r="KI31" s="99" t="str">
        <f>IF(ISTEXT(INDEX('Abs Formation'!$B$4:$T$369,MATCH(KI$9*1,Tableau6[Date],0),MATCH(Tableau3[[#This Row],[Nom Prénom]],Tableau6[[#Headers],[Infirmière]:[Personne 19]],0)))=TRUE,"Form","")</f>
        <v/>
      </c>
      <c r="KJ31" s="99" t="str">
        <f>IF(ISTEXT(INDEX('Abs Formation'!$B$4:$T$369,MATCH(KJ$9*1,Tableau6[Date],0),MATCH(Tableau3[[#This Row],[Nom Prénom]],Tableau6[[#Headers],[Infirmière]:[Personne 19]],0)))=TRUE,"Form","")</f>
        <v/>
      </c>
      <c r="KK31" s="99" t="str">
        <f>IF(ISTEXT(INDEX('Abs Formation'!$B$4:$T$369,MATCH(KK$9*1,Tableau6[Date],0),MATCH(Tableau3[[#This Row],[Nom Prénom]],Tableau6[[#Headers],[Infirmière]:[Personne 19]],0)))=TRUE,"Form","")</f>
        <v/>
      </c>
      <c r="KL31" s="99" t="str">
        <f>IF(ISTEXT(INDEX('Abs Formation'!$B$4:$T$369,MATCH(KL$9*1,Tableau6[Date],0),MATCH(Tableau3[[#This Row],[Nom Prénom]],Tableau6[[#Headers],[Infirmière]:[Personne 19]],0)))=TRUE,"Form","")</f>
        <v/>
      </c>
      <c r="KM31" s="99" t="str">
        <f>IF(ISTEXT(INDEX('Abs Formation'!$B$4:$T$369,MATCH(KM$9*1,Tableau6[Date],0),MATCH(Tableau3[[#This Row],[Nom Prénom]],Tableau6[[#Headers],[Infirmière]:[Personne 19]],0)))=TRUE,"Form","")</f>
        <v/>
      </c>
      <c r="KN31" s="99" t="str">
        <f>IF(ISTEXT(INDEX('Abs Formation'!$B$4:$T$369,MATCH(KN$9*1,Tableau6[Date],0),MATCH(Tableau3[[#This Row],[Nom Prénom]],Tableau6[[#Headers],[Infirmière]:[Personne 19]],0)))=TRUE,"Form","")</f>
        <v/>
      </c>
      <c r="KO31" s="99" t="str">
        <f>IF(ISTEXT(INDEX('Abs Formation'!$B$4:$T$369,MATCH(KO$9*1,Tableau6[Date],0),MATCH(Tableau3[[#This Row],[Nom Prénom]],Tableau6[[#Headers],[Infirmière]:[Personne 19]],0)))=TRUE,"Form","")</f>
        <v/>
      </c>
      <c r="KP31" s="99" t="str">
        <f>IF(ISTEXT(INDEX('Abs Formation'!$B$4:$T$369,MATCH(KP$9*1,Tableau6[Date],0),MATCH(Tableau3[[#This Row],[Nom Prénom]],Tableau6[[#Headers],[Infirmière]:[Personne 19]],0)))=TRUE,"Form","")</f>
        <v/>
      </c>
      <c r="KQ31" s="99" t="str">
        <f>IF(ISTEXT(INDEX('Abs Formation'!$B$4:$T$369,MATCH(KQ$9*1,Tableau6[Date],0),MATCH(Tableau3[[#This Row],[Nom Prénom]],Tableau6[[#Headers],[Infirmière]:[Personne 19]],0)))=TRUE,"Form","")</f>
        <v/>
      </c>
      <c r="KR31" s="99" t="str">
        <f>IF(ISTEXT(INDEX('Abs Formation'!$B$4:$T$369,MATCH(KR$9*1,Tableau6[Date],0),MATCH(Tableau3[[#This Row],[Nom Prénom]],Tableau6[[#Headers],[Infirmière]:[Personne 19]],0)))=TRUE,"Form","")</f>
        <v/>
      </c>
      <c r="KS31" s="99" t="str">
        <f>IF(ISTEXT(INDEX('Abs Formation'!$B$4:$T$369,MATCH(KS$9*1,Tableau6[Date],0),MATCH(Tableau3[[#This Row],[Nom Prénom]],Tableau6[[#Headers],[Infirmière]:[Personne 19]],0)))=TRUE,"Form","")</f>
        <v/>
      </c>
      <c r="KT31" s="99" t="str">
        <f>IF(ISTEXT(INDEX('Abs Formation'!$B$4:$T$369,MATCH(KT$9*1,Tableau6[Date],0),MATCH(Tableau3[[#This Row],[Nom Prénom]],Tableau6[[#Headers],[Infirmière]:[Personne 19]],0)))=TRUE,"Form","")</f>
        <v/>
      </c>
      <c r="KU31" s="99" t="str">
        <f>IF(ISTEXT(INDEX('Abs Formation'!$B$4:$T$369,MATCH(KU$9*1,Tableau6[Date],0),MATCH(Tableau3[[#This Row],[Nom Prénom]],Tableau6[[#Headers],[Infirmière]:[Personne 19]],0)))=TRUE,"Form","")</f>
        <v/>
      </c>
      <c r="KV31" s="99" t="str">
        <f>IF(ISTEXT(INDEX('Abs Formation'!$B$4:$T$369,MATCH(KV$9*1,Tableau6[Date],0),MATCH(Tableau3[[#This Row],[Nom Prénom]],Tableau6[[#Headers],[Infirmière]:[Personne 19]],0)))=TRUE,"Form","")</f>
        <v/>
      </c>
      <c r="KW31" s="99" t="str">
        <f>IF(ISTEXT(INDEX('Abs Formation'!$B$4:$T$369,MATCH(KW$9*1,Tableau6[Date],0),MATCH(Tableau3[[#This Row],[Nom Prénom]],Tableau6[[#Headers],[Infirmière]:[Personne 19]],0)))=TRUE,"Form","")</f>
        <v/>
      </c>
      <c r="KX31" s="99" t="str">
        <f>IF(ISTEXT(INDEX('Abs Formation'!$B$4:$T$369,MATCH(KX$9*1,Tableau6[Date],0),MATCH(Tableau3[[#This Row],[Nom Prénom]],Tableau6[[#Headers],[Infirmière]:[Personne 19]],0)))=TRUE,"Form","")</f>
        <v/>
      </c>
      <c r="KY31" s="99" t="str">
        <f>IF(ISTEXT(INDEX('Abs Formation'!$B$4:$T$369,MATCH(KY$9*1,Tableau6[Date],0),MATCH(Tableau3[[#This Row],[Nom Prénom]],Tableau6[[#Headers],[Infirmière]:[Personne 19]],0)))=TRUE,"Form","")</f>
        <v/>
      </c>
      <c r="KZ31" s="99" t="str">
        <f>IF(ISTEXT(INDEX('Abs Formation'!$B$4:$T$369,MATCH(KZ$9*1,Tableau6[Date],0),MATCH(Tableau3[[#This Row],[Nom Prénom]],Tableau6[[#Headers],[Infirmière]:[Personne 19]],0)))=TRUE,"Form","")</f>
        <v/>
      </c>
      <c r="LA31" s="99" t="str">
        <f>IF(ISTEXT(INDEX('Abs Formation'!$B$4:$T$369,MATCH(LA$9*1,Tableau6[Date],0),MATCH(Tableau3[[#This Row],[Nom Prénom]],Tableau6[[#Headers],[Infirmière]:[Personne 19]],0)))=TRUE,"Form","")</f>
        <v/>
      </c>
      <c r="LB31" s="99" t="str">
        <f>IF(ISTEXT(INDEX('Abs Formation'!$B$4:$T$369,MATCH(LB$9*1,Tableau6[Date],0),MATCH(Tableau3[[#This Row],[Nom Prénom]],Tableau6[[#Headers],[Infirmière]:[Personne 19]],0)))=TRUE,"Form","")</f>
        <v/>
      </c>
      <c r="LC31" s="99" t="str">
        <f>IF(ISTEXT(INDEX('Abs Formation'!$B$4:$T$369,MATCH(LC$9*1,Tableau6[Date],0),MATCH(Tableau3[[#This Row],[Nom Prénom]],Tableau6[[#Headers],[Infirmière]:[Personne 19]],0)))=TRUE,"Form","")</f>
        <v/>
      </c>
      <c r="LD31" s="99" t="str">
        <f>IF(ISTEXT(INDEX('Abs Formation'!$B$4:$T$369,MATCH(LD$9*1,Tableau6[Date],0),MATCH(Tableau3[[#This Row],[Nom Prénom]],Tableau6[[#Headers],[Infirmière]:[Personne 19]],0)))=TRUE,"Form","")</f>
        <v/>
      </c>
      <c r="LE31" s="99" t="str">
        <f>IF(ISTEXT(INDEX('Abs Formation'!$B$4:$T$369,MATCH(LE$9*1,Tableau6[Date],0),MATCH(Tableau3[[#This Row],[Nom Prénom]],Tableau6[[#Headers],[Infirmière]:[Personne 19]],0)))=TRUE,"Form","")</f>
        <v/>
      </c>
      <c r="LF31" s="99" t="str">
        <f>IF(ISTEXT(INDEX('Abs Formation'!$B$4:$T$369,MATCH(LF$9*1,Tableau6[Date],0),MATCH(Tableau3[[#This Row],[Nom Prénom]],Tableau6[[#Headers],[Infirmière]:[Personne 19]],0)))=TRUE,"Form","")</f>
        <v/>
      </c>
      <c r="LG31" s="99" t="str">
        <f>IF(ISTEXT(INDEX('Abs Formation'!$B$4:$T$369,MATCH(LG$9*1,Tableau6[Date],0),MATCH(Tableau3[[#This Row],[Nom Prénom]],Tableau6[[#Headers],[Infirmière]:[Personne 19]],0)))=TRUE,"Form","")</f>
        <v/>
      </c>
      <c r="LH31" s="100" t="str">
        <f>IF(ISTEXT(INDEX('Abs Formation'!$B$4:$T$369,MATCH(LH$9*1,Tableau6[Date],0),MATCH(Tableau3[[#This Row],[Nom Prénom]],Tableau6[[#Headers],[Infirmière]:[Personne 19]],0)))=TRUE,"Form","")</f>
        <v/>
      </c>
      <c r="LI31" s="100" t="str">
        <f>IF(ISTEXT(INDEX('Abs Formation'!$B$4:$T$369,MATCH(LI$9*1,Tableau6[Date],0),MATCH(Tableau3[[#This Row],[Nom Prénom]],Tableau6[[#Headers],[Infirmière]:[Personne 19]],0)))=TRUE,"Form","")</f>
        <v/>
      </c>
      <c r="LJ31" s="100" t="str">
        <f>IF(ISTEXT(INDEX('Abs Formation'!$B$4:$T$369,MATCH(LJ$9*1,Tableau6[Date],0),MATCH(Tableau3[[#This Row],[Nom Prénom]],Tableau6[[#Headers],[Infirmière]:[Personne 19]],0)))=TRUE,"Form","")</f>
        <v/>
      </c>
      <c r="LK31" s="100" t="str">
        <f>IF(ISTEXT(INDEX('Abs Formation'!$B$4:$T$369,MATCH(LK$9*1,Tableau6[Date],0),MATCH(Tableau3[[#This Row],[Nom Prénom]],Tableau6[[#Headers],[Infirmière]:[Personne 19]],0)))=TRUE,"Form","")</f>
        <v/>
      </c>
      <c r="LL31" s="100" t="str">
        <f>IF(ISTEXT(INDEX('Abs Formation'!$B$4:$T$369,MATCH(LL$9*1,Tableau6[Date],0),MATCH(Tableau3[[#This Row],[Nom Prénom]],Tableau6[[#Headers],[Infirmière]:[Personne 19]],0)))=TRUE,"Form","")</f>
        <v/>
      </c>
      <c r="LM31" s="100" t="str">
        <f>IF(ISTEXT(INDEX('Abs Formation'!$B$4:$T$369,MATCH(LM$9*1,Tableau6[Date],0),MATCH(Tableau3[[#This Row],[Nom Prénom]],Tableau6[[#Headers],[Infirmière]:[Personne 19]],0)))=TRUE,"Form","")</f>
        <v/>
      </c>
      <c r="LN31" s="100" t="str">
        <f>IF(ISTEXT(INDEX('Abs Formation'!$B$4:$T$369,MATCH(LN$9*1,Tableau6[Date],0),MATCH(Tableau3[[#This Row],[Nom Prénom]],Tableau6[[#Headers],[Infirmière]:[Personne 19]],0)))=TRUE,"Form","")</f>
        <v/>
      </c>
      <c r="LO31" s="100" t="str">
        <f>IF(ISTEXT(INDEX('Abs Formation'!$B$4:$T$369,MATCH(LO$9*1,Tableau6[Date],0),MATCH(Tableau3[[#This Row],[Nom Prénom]],Tableau6[[#Headers],[Infirmière]:[Personne 19]],0)))=TRUE,"Form","")</f>
        <v/>
      </c>
      <c r="LP31" s="100" t="str">
        <f>IF(ISTEXT(INDEX('Abs Formation'!$B$4:$T$369,MATCH(LP$9*1,Tableau6[Date],0),MATCH(Tableau3[[#This Row],[Nom Prénom]],Tableau6[[#Headers],[Infirmière]:[Personne 19]],0)))=TRUE,"Form","")</f>
        <v/>
      </c>
      <c r="LQ31" s="100" t="str">
        <f>IF(ISTEXT(INDEX('Abs Formation'!$B$4:$T$369,MATCH(LQ$9*1,Tableau6[Date],0),MATCH(Tableau3[[#This Row],[Nom Prénom]],Tableau6[[#Headers],[Infirmière]:[Personne 19]],0)))=TRUE,"Form","")</f>
        <v/>
      </c>
      <c r="LR31" s="100" t="str">
        <f>IF(ISTEXT(INDEX('Abs Formation'!$B$4:$T$369,MATCH(LR$9*1,Tableau6[Date],0),MATCH(Tableau3[[#This Row],[Nom Prénom]],Tableau6[[#Headers],[Infirmière]:[Personne 19]],0)))=TRUE,"Form","")</f>
        <v/>
      </c>
      <c r="LS31" s="100" t="str">
        <f>IF(ISTEXT(INDEX('Abs Formation'!$B$4:$T$369,MATCH(LS$9*1,Tableau6[Date],0),MATCH(Tableau3[[#This Row],[Nom Prénom]],Tableau6[[#Headers],[Infirmière]:[Personne 19]],0)))=TRUE,"Form","")</f>
        <v/>
      </c>
      <c r="LT31" s="100" t="str">
        <f>IF(ISTEXT(INDEX('Abs Formation'!$B$4:$T$369,MATCH(LT$9*1,Tableau6[Date],0),MATCH(Tableau3[[#This Row],[Nom Prénom]],Tableau6[[#Headers],[Infirmière]:[Personne 19]],0)))=TRUE,"Form","")</f>
        <v/>
      </c>
      <c r="LU31" s="100" t="str">
        <f>IF(ISTEXT(INDEX('Abs Formation'!$B$4:$T$369,MATCH(LU$9*1,Tableau6[Date],0),MATCH(Tableau3[[#This Row],[Nom Prénom]],Tableau6[[#Headers],[Infirmière]:[Personne 19]],0)))=TRUE,"Form","")</f>
        <v/>
      </c>
      <c r="LV31" s="100" t="str">
        <f>IF(ISTEXT(INDEX('Abs Formation'!$B$4:$T$369,MATCH(LV$9*1,Tableau6[Date],0),MATCH(Tableau3[[#This Row],[Nom Prénom]],Tableau6[[#Headers],[Infirmière]:[Personne 19]],0)))=TRUE,"Form","")</f>
        <v/>
      </c>
      <c r="LW31" s="100" t="str">
        <f>IF(ISTEXT(INDEX('Abs Formation'!$B$4:$T$369,MATCH(LW$9*1,Tableau6[Date],0),MATCH(Tableau3[[#This Row],[Nom Prénom]],Tableau6[[#Headers],[Infirmière]:[Personne 19]],0)))=TRUE,"Form","")</f>
        <v/>
      </c>
      <c r="LX31" s="100" t="str">
        <f>IF(ISTEXT(INDEX('Abs Formation'!$B$4:$T$369,MATCH(LX$9*1,Tableau6[Date],0),MATCH(Tableau3[[#This Row],[Nom Prénom]],Tableau6[[#Headers],[Infirmière]:[Personne 19]],0)))=TRUE,"Form","")</f>
        <v/>
      </c>
      <c r="LY31" s="100" t="str">
        <f>IF(ISTEXT(INDEX('Abs Formation'!$B$4:$T$369,MATCH(LY$9*1,Tableau6[Date],0),MATCH(Tableau3[[#This Row],[Nom Prénom]],Tableau6[[#Headers],[Infirmière]:[Personne 19]],0)))=TRUE,"Form","")</f>
        <v/>
      </c>
      <c r="LZ31" s="100" t="str">
        <f>IF(ISTEXT(INDEX('Abs Formation'!$B$4:$T$369,MATCH(LZ$9*1,Tableau6[Date],0),MATCH(Tableau3[[#This Row],[Nom Prénom]],Tableau6[[#Headers],[Infirmière]:[Personne 19]],0)))=TRUE,"Form","")</f>
        <v/>
      </c>
      <c r="MA31" s="100" t="str">
        <f>IF(ISTEXT(INDEX('Abs Formation'!$B$4:$T$369,MATCH(MA$9*1,Tableau6[Date],0),MATCH(Tableau3[[#This Row],[Nom Prénom]],Tableau6[[#Headers],[Infirmière]:[Personne 19]],0)))=TRUE,"Form","")</f>
        <v/>
      </c>
      <c r="MB31" s="100" t="str">
        <f>IF(ISTEXT(INDEX('Abs Formation'!$B$4:$T$369,MATCH(MB$9*1,Tableau6[Date],0),MATCH(Tableau3[[#This Row],[Nom Prénom]],Tableau6[[#Headers],[Infirmière]:[Personne 19]],0)))=TRUE,"Form","")</f>
        <v/>
      </c>
      <c r="MC31" s="100" t="str">
        <f>IF(ISTEXT(INDEX('Abs Formation'!$B$4:$T$369,MATCH(MC$9*1,Tableau6[Date],0),MATCH(Tableau3[[#This Row],[Nom Prénom]],Tableau6[[#Headers],[Infirmière]:[Personne 19]],0)))=TRUE,"Form","")</f>
        <v/>
      </c>
      <c r="MD31" s="100" t="str">
        <f>IF(ISTEXT(INDEX('Abs Formation'!$B$4:$T$369,MATCH(MD$9*1,Tableau6[Date],0),MATCH(Tableau3[[#This Row],[Nom Prénom]],Tableau6[[#Headers],[Infirmière]:[Personne 19]],0)))=TRUE,"Form","")</f>
        <v/>
      </c>
      <c r="ME31" s="100" t="str">
        <f>IF(ISTEXT(INDEX('Abs Formation'!$B$4:$T$369,MATCH(ME$9*1,Tableau6[Date],0),MATCH(Tableau3[[#This Row],[Nom Prénom]],Tableau6[[#Headers],[Infirmière]:[Personne 19]],0)))=TRUE,"Form","")</f>
        <v/>
      </c>
      <c r="MF31" s="100" t="str">
        <f>IF(ISTEXT(INDEX('Abs Formation'!$B$4:$T$369,MATCH(MF$9*1,Tableau6[Date],0),MATCH(Tableau3[[#This Row],[Nom Prénom]],Tableau6[[#Headers],[Infirmière]:[Personne 19]],0)))=TRUE,"Form","")</f>
        <v/>
      </c>
      <c r="MG31" s="100" t="str">
        <f>IF(ISTEXT(INDEX('Abs Formation'!$B$4:$T$369,MATCH(MG$9*1,Tableau6[Date],0),MATCH(Tableau3[[#This Row],[Nom Prénom]],Tableau6[[#Headers],[Infirmière]:[Personne 19]],0)))=TRUE,"Form","")</f>
        <v/>
      </c>
      <c r="MH31" s="100" t="str">
        <f>IF(ISTEXT(INDEX('Abs Formation'!$B$4:$T$369,MATCH(MH$9*1,Tableau6[Date],0),MATCH(Tableau3[[#This Row],[Nom Prénom]],Tableau6[[#Headers],[Infirmière]:[Personne 19]],0)))=TRUE,"Form","")</f>
        <v/>
      </c>
      <c r="MI31" s="100" t="str">
        <f>IF(ISTEXT(INDEX('Abs Formation'!$B$4:$T$369,MATCH(MI$9*1,Tableau6[Date],0),MATCH(Tableau3[[#This Row],[Nom Prénom]],Tableau6[[#Headers],[Infirmière]:[Personne 19]],0)))=TRUE,"Form","")</f>
        <v/>
      </c>
      <c r="MJ31" s="100" t="str">
        <f>IF(ISTEXT(INDEX('Abs Formation'!$B$4:$T$369,MATCH(MJ$9*1,Tableau6[Date],0),MATCH(Tableau3[[#This Row],[Nom Prénom]],Tableau6[[#Headers],[Infirmière]:[Personne 19]],0)))=TRUE,"Form","")</f>
        <v/>
      </c>
      <c r="MK31" s="100" t="str">
        <f>IF(ISTEXT(INDEX('Abs Formation'!$B$4:$T$369,MATCH(MK$9*1,Tableau6[Date],0),MATCH(Tableau3[[#This Row],[Nom Prénom]],Tableau6[[#Headers],[Infirmière]:[Personne 19]],0)))=TRUE,"Form","")</f>
        <v/>
      </c>
      <c r="ML31" s="101" t="str">
        <f>IF(ISTEXT(INDEX('Abs Formation'!$B$4:$T$369,MATCH(ML$9*1,Tableau6[Date],0),MATCH(Tableau3[[#This Row],[Nom Prénom]],Tableau6[[#Headers],[Infirmière]:[Personne 19]],0)))=TRUE,"Form","")</f>
        <v/>
      </c>
      <c r="MM31" s="101" t="str">
        <f>IF(ISTEXT(INDEX('Abs Formation'!$B$4:$T$369,MATCH(MM$9*1,Tableau6[Date],0),MATCH(Tableau3[[#This Row],[Nom Prénom]],Tableau6[[#Headers],[Infirmière]:[Personne 19]],0)))=TRUE,"Form","")</f>
        <v/>
      </c>
      <c r="MN31" s="101" t="str">
        <f>IF(ISTEXT(INDEX('Abs Formation'!$B$4:$T$369,MATCH(MN$9*1,Tableau6[Date],0),MATCH(Tableau3[[#This Row],[Nom Prénom]],Tableau6[[#Headers],[Infirmière]:[Personne 19]],0)))=TRUE,"Form","")</f>
        <v/>
      </c>
      <c r="MO31" s="101" t="str">
        <f>IF(ISTEXT(INDEX('Abs Formation'!$B$4:$T$369,MATCH(MO$9*1,Tableau6[Date],0),MATCH(Tableau3[[#This Row],[Nom Prénom]],Tableau6[[#Headers],[Infirmière]:[Personne 19]],0)))=TRUE,"Form","")</f>
        <v/>
      </c>
      <c r="MP31" s="101" t="str">
        <f>IF(ISTEXT(INDEX('Abs Formation'!$B$4:$T$369,MATCH(MP$9*1,Tableau6[Date],0),MATCH(Tableau3[[#This Row],[Nom Prénom]],Tableau6[[#Headers],[Infirmière]:[Personne 19]],0)))=TRUE,"Form","")</f>
        <v/>
      </c>
      <c r="MQ31" s="101" t="str">
        <f>IF(ISTEXT(INDEX('Abs Formation'!$B$4:$T$369,MATCH(MQ$9*1,Tableau6[Date],0),MATCH(Tableau3[[#This Row],[Nom Prénom]],Tableau6[[#Headers],[Infirmière]:[Personne 19]],0)))=TRUE,"Form","")</f>
        <v/>
      </c>
      <c r="MR31" s="101" t="str">
        <f>IF(ISTEXT(INDEX('Abs Formation'!$B$4:$T$369,MATCH(MR$9*1,Tableau6[Date],0),MATCH(Tableau3[[#This Row],[Nom Prénom]],Tableau6[[#Headers],[Infirmière]:[Personne 19]],0)))=TRUE,"Form","")</f>
        <v/>
      </c>
      <c r="MS31" s="101" t="str">
        <f>IF(ISTEXT(INDEX('Abs Formation'!$B$4:$T$369,MATCH(MS$9*1,Tableau6[Date],0),MATCH(Tableau3[[#This Row],[Nom Prénom]],Tableau6[[#Headers],[Infirmière]:[Personne 19]],0)))=TRUE,"Form","")</f>
        <v/>
      </c>
      <c r="MT31" s="101" t="str">
        <f>IF(ISTEXT(INDEX('Abs Formation'!$B$4:$T$369,MATCH(MT$9*1,Tableau6[Date],0),MATCH(Tableau3[[#This Row],[Nom Prénom]],Tableau6[[#Headers],[Infirmière]:[Personne 19]],0)))=TRUE,"Form","")</f>
        <v/>
      </c>
      <c r="MU31" s="101" t="str">
        <f>IF(ISTEXT(INDEX('Abs Formation'!$B$4:$T$369,MATCH(MU$9*1,Tableau6[Date],0),MATCH(Tableau3[[#This Row],[Nom Prénom]],Tableau6[[#Headers],[Infirmière]:[Personne 19]],0)))=TRUE,"Form","")</f>
        <v/>
      </c>
      <c r="MV31" s="101" t="str">
        <f>IF(ISTEXT(INDEX('Abs Formation'!$B$4:$T$369,MATCH(MV$9*1,Tableau6[Date],0),MATCH(Tableau3[[#This Row],[Nom Prénom]],Tableau6[[#Headers],[Infirmière]:[Personne 19]],0)))=TRUE,"Form","")</f>
        <v/>
      </c>
      <c r="MW31" s="101" t="str">
        <f>IF(ISTEXT(INDEX('Abs Formation'!$B$4:$T$369,MATCH(MW$9*1,Tableau6[Date],0),MATCH(Tableau3[[#This Row],[Nom Prénom]],Tableau6[[#Headers],[Infirmière]:[Personne 19]],0)))=TRUE,"Form","")</f>
        <v/>
      </c>
      <c r="MX31" s="101" t="str">
        <f>IF(ISTEXT(INDEX('Abs Formation'!$B$4:$T$369,MATCH(MX$9*1,Tableau6[Date],0),MATCH(Tableau3[[#This Row],[Nom Prénom]],Tableau6[[#Headers],[Infirmière]:[Personne 19]],0)))=TRUE,"Form","")</f>
        <v/>
      </c>
      <c r="MY31" s="101" t="str">
        <f>IF(ISTEXT(INDEX('Abs Formation'!$B$4:$T$369,MATCH(MY$9*1,Tableau6[Date],0),MATCH(Tableau3[[#This Row],[Nom Prénom]],Tableau6[[#Headers],[Infirmière]:[Personne 19]],0)))=TRUE,"Form","")</f>
        <v/>
      </c>
      <c r="MZ31" s="101" t="str">
        <f>IF(ISTEXT(INDEX('Abs Formation'!$B$4:$T$369,MATCH(MZ$9*1,Tableau6[Date],0),MATCH(Tableau3[[#This Row],[Nom Prénom]],Tableau6[[#Headers],[Infirmière]:[Personne 19]],0)))=TRUE,"Form","")</f>
        <v/>
      </c>
      <c r="NA31" s="101" t="str">
        <f>IF(ISTEXT(INDEX('Abs Formation'!$B$4:$T$369,MATCH(NA$9*1,Tableau6[Date],0),MATCH(Tableau3[[#This Row],[Nom Prénom]],Tableau6[[#Headers],[Infirmière]:[Personne 19]],0)))=TRUE,"Form","")</f>
        <v/>
      </c>
      <c r="NB31" s="101" t="str">
        <f>IF(ISTEXT(INDEX('Abs Formation'!$B$4:$T$369,MATCH(NB$9*1,Tableau6[Date],0),MATCH(Tableau3[[#This Row],[Nom Prénom]],Tableau6[[#Headers],[Infirmière]:[Personne 19]],0)))=TRUE,"Form","")</f>
        <v/>
      </c>
      <c r="NC31" s="101" t="str">
        <f>IF(ISTEXT(INDEX('Abs Formation'!$B$4:$T$369,MATCH(NC$9*1,Tableau6[Date],0),MATCH(Tableau3[[#This Row],[Nom Prénom]],Tableau6[[#Headers],[Infirmière]:[Personne 19]],0)))=TRUE,"Form","")</f>
        <v/>
      </c>
      <c r="ND31" s="101" t="str">
        <f>IF(ISTEXT(INDEX('Abs Formation'!$B$4:$T$369,MATCH(ND$9*1,Tableau6[Date],0),MATCH(Tableau3[[#This Row],[Nom Prénom]],Tableau6[[#Headers],[Infirmière]:[Personne 19]],0)))=TRUE,"Form","")</f>
        <v/>
      </c>
      <c r="NE31" s="101" t="str">
        <f>IF(ISTEXT(INDEX('Abs Formation'!$B$4:$T$369,MATCH(NE$9*1,Tableau6[Date],0),MATCH(Tableau3[[#This Row],[Nom Prénom]],Tableau6[[#Headers],[Infirmière]:[Personne 19]],0)))=TRUE,"Form","")</f>
        <v/>
      </c>
      <c r="NF31" s="101" t="str">
        <f>IF(ISTEXT(INDEX('Abs Formation'!$B$4:$T$369,MATCH(NF$9*1,Tableau6[Date],0),MATCH(Tableau3[[#This Row],[Nom Prénom]],Tableau6[[#Headers],[Infirmière]:[Personne 19]],0)))=TRUE,"Form","")</f>
        <v/>
      </c>
      <c r="NG31" s="101" t="str">
        <f>IF(ISTEXT(INDEX('Abs Formation'!$B$4:$T$369,MATCH(NG$9*1,Tableau6[Date],0),MATCH(Tableau3[[#This Row],[Nom Prénom]],Tableau6[[#Headers],[Infirmière]:[Personne 19]],0)))=TRUE,"Form","")</f>
        <v/>
      </c>
      <c r="NH31" s="101" t="str">
        <f>IF(ISTEXT(INDEX('Abs Formation'!$B$4:$T$369,MATCH(NH$9*1,Tableau6[Date],0),MATCH(Tableau3[[#This Row],[Nom Prénom]],Tableau6[[#Headers],[Infirmière]:[Personne 19]],0)))=TRUE,"Form","")</f>
        <v/>
      </c>
      <c r="NI31" s="101" t="str">
        <f>IF(ISTEXT(INDEX('Abs Formation'!$B$4:$T$369,MATCH(NI$9*1,Tableau6[Date],0),MATCH(Tableau3[[#This Row],[Nom Prénom]],Tableau6[[#Headers],[Infirmière]:[Personne 19]],0)))=TRUE,"Form","")</f>
        <v/>
      </c>
      <c r="NJ31" s="101" t="str">
        <f>IF(ISTEXT(INDEX('Abs Formation'!$B$4:$T$369,MATCH(NJ$9*1,Tableau6[Date],0),MATCH(Tableau3[[#This Row],[Nom Prénom]],Tableau6[[#Headers],[Infirmière]:[Personne 19]],0)))=TRUE,"Form","")</f>
        <v/>
      </c>
      <c r="NK31" s="101" t="str">
        <f>IF(ISTEXT(INDEX('Abs Formation'!$B$4:$T$369,MATCH(NK$9*1,Tableau6[Date],0),MATCH(Tableau3[[#This Row],[Nom Prénom]],Tableau6[[#Headers],[Infirmière]:[Personne 19]],0)))=TRUE,"Form","")</f>
        <v/>
      </c>
      <c r="NL31" s="101" t="str">
        <f>IF(ISTEXT(INDEX('Abs Formation'!$B$4:$T$369,MATCH(NL$9*1,Tableau6[Date],0),MATCH(Tableau3[[#This Row],[Nom Prénom]],Tableau6[[#Headers],[Infirmière]:[Personne 19]],0)))=TRUE,"Form","")</f>
        <v/>
      </c>
      <c r="NM31" s="101" t="str">
        <f>IF(ISTEXT(INDEX('Abs Formation'!$B$4:$T$369,MATCH(NM$9*1,Tableau6[Date],0),MATCH(Tableau3[[#This Row],[Nom Prénom]],Tableau6[[#Headers],[Infirmière]:[Personne 19]],0)))=TRUE,"Form","")</f>
        <v/>
      </c>
      <c r="NN31" s="101" t="str">
        <f>IF(ISTEXT(INDEX('Abs Formation'!$B$4:$T$369,MATCH(NN$9*1,Tableau6[Date],0),MATCH(Tableau3[[#This Row],[Nom Prénom]],Tableau6[[#Headers],[Infirmière]:[Personne 19]],0)))=TRUE,"Form","")</f>
        <v/>
      </c>
      <c r="NO31" s="101" t="str">
        <f>IF(ISTEXT(INDEX('Abs Formation'!$B$4:$T$369,MATCH(NO$9*1,Tableau6[Date],0),MATCH(Tableau3[[#This Row],[Nom Prénom]],Tableau6[[#Headers],[Infirmière]:[Personne 19]],0)))=TRUE,"Form","")</f>
        <v/>
      </c>
      <c r="NP31" s="105" t="str">
        <f>IF(ISTEXT(INDEX('Abs Formation'!$B$4:$T$369,MATCH(NP$9*1,Tableau6[Date],0),MATCH(Tableau3[[#This Row],[Nom Prénom]],Tableau6[[#Headers],[Infirmière]:[Personne 19]],0)))=TRUE,"Form","")</f>
        <v/>
      </c>
    </row>
    <row r="32" spans="1:380" ht="27" customHeight="1" x14ac:dyDescent="0.2">
      <c r="A32" s="37"/>
      <c r="B32" s="37"/>
      <c r="C32" s="37"/>
      <c r="D32" s="37">
        <f t="shared" si="12"/>
        <v>0</v>
      </c>
      <c r="E32" s="37">
        <f t="shared" si="13"/>
        <v>0</v>
      </c>
      <c r="F32" s="37">
        <f t="shared" si="14"/>
        <v>0</v>
      </c>
      <c r="G32" s="37">
        <f t="shared" si="15"/>
        <v>0</v>
      </c>
      <c r="H32" s="37">
        <f t="shared" si="16"/>
        <v>0</v>
      </c>
      <c r="I32" s="37">
        <f t="shared" si="17"/>
        <v>0</v>
      </c>
      <c r="J32" s="37">
        <f t="shared" si="18"/>
        <v>0</v>
      </c>
      <c r="K32" s="37" t="s">
        <v>126</v>
      </c>
      <c r="L32" s="37"/>
      <c r="M32" s="37"/>
      <c r="N32" s="108"/>
      <c r="O32" s="38" t="s">
        <v>594</v>
      </c>
      <c r="P32" s="91" t="str">
        <f>IF(ISTEXT(INDEX('Abs Formation'!$B$4:$T$369,MATCH(P$9*1,Tableau6[Date],0),MATCH(Tableau3[[#This Row],[Nom Prénom]],Tableau6[[#Headers],[Infirmière]:[Personne 19]],0)))=TRUE,"Form","")</f>
        <v/>
      </c>
      <c r="Q32" s="91" t="str">
        <f>IF(ISTEXT(INDEX('Abs Formation'!$B$4:$T$369,MATCH(Q$9*1,Tableau6[Date],0),MATCH(Tableau3[[#This Row],[Nom Prénom]],Tableau6[[#Headers],[Infirmière]:[Personne 19]],0)))=TRUE,"Form","")</f>
        <v/>
      </c>
      <c r="R32" s="91" t="str">
        <f>IF(ISTEXT(INDEX('Abs Formation'!$B$4:$T$369,MATCH(R$9*1,Tableau6[Date],0),MATCH(Tableau3[[#This Row],[Nom Prénom]],Tableau6[[#Headers],[Infirmière]:[Personne 19]],0)))=TRUE,"Form","")</f>
        <v/>
      </c>
      <c r="S32" s="91" t="str">
        <f>IF(ISTEXT(INDEX('Abs Formation'!$B$4:$T$369,MATCH(S$9*1,Tableau6[Date],0),MATCH(Tableau3[[#This Row],[Nom Prénom]],Tableau6[[#Headers],[Infirmière]:[Personne 19]],0)))=TRUE,"Form","")</f>
        <v/>
      </c>
      <c r="T32" s="91" t="str">
        <f>IF(ISTEXT(INDEX('Abs Formation'!$B$4:$T$369,MATCH(T$9*1,Tableau6[Date],0),MATCH(Tableau3[[#This Row],[Nom Prénom]],Tableau6[[#Headers],[Infirmière]:[Personne 19]],0)))=TRUE,"Form","")</f>
        <v/>
      </c>
      <c r="U32" s="91" t="str">
        <f>IF(ISTEXT(INDEX('Abs Formation'!$B$4:$T$369,MATCH(U$9*1,Tableau6[Date],0),MATCH(Tableau3[[#This Row],[Nom Prénom]],Tableau6[[#Headers],[Infirmière]:[Personne 19]],0)))=TRUE,"Form","")</f>
        <v/>
      </c>
      <c r="V32" s="91" t="str">
        <f>IF(ISTEXT(INDEX('Abs Formation'!$B$4:$T$369,MATCH(V$9*1,Tableau6[Date],0),MATCH(Tableau3[[#This Row],[Nom Prénom]],Tableau6[[#Headers],[Infirmière]:[Personne 19]],0)))=TRUE,"Form","")</f>
        <v/>
      </c>
      <c r="W32" s="91" t="str">
        <f>IF(ISTEXT(INDEX('Abs Formation'!$B$4:$T$369,MATCH(W$9*1,Tableau6[Date],0),MATCH(Tableau3[[#This Row],[Nom Prénom]],Tableau6[[#Headers],[Infirmière]:[Personne 19]],0)))=TRUE,"Form","")</f>
        <v/>
      </c>
      <c r="X32" s="91" t="str">
        <f>IF(ISTEXT(INDEX('Abs Formation'!$B$4:$T$369,MATCH(X$9*1,Tableau6[Date],0),MATCH(Tableau3[[#This Row],[Nom Prénom]],Tableau6[[#Headers],[Infirmière]:[Personne 19]],0)))=TRUE,"Form","")</f>
        <v/>
      </c>
      <c r="Y32" s="91" t="str">
        <f>IF(ISTEXT(INDEX('Abs Formation'!$B$4:$T$369,MATCH(Y$9*1,Tableau6[Date],0),MATCH(Tableau3[[#This Row],[Nom Prénom]],Tableau6[[#Headers],[Infirmière]:[Personne 19]],0)))=TRUE,"Form","")</f>
        <v/>
      </c>
      <c r="Z32" s="91" t="str">
        <f>IF(ISTEXT(INDEX('Abs Formation'!$B$4:$T$369,MATCH(Z$9*1,Tableau6[Date],0),MATCH(Tableau3[[#This Row],[Nom Prénom]],Tableau6[[#Headers],[Infirmière]:[Personne 19]],0)))=TRUE,"Form","")</f>
        <v/>
      </c>
      <c r="AA32" s="91" t="str">
        <f>IF(ISTEXT(INDEX('Abs Formation'!$B$4:$T$369,MATCH(AA$9*1,Tableau6[Date],0),MATCH(Tableau3[[#This Row],[Nom Prénom]],Tableau6[[#Headers],[Infirmière]:[Personne 19]],0)))=TRUE,"Form","")</f>
        <v/>
      </c>
      <c r="AB32" s="91" t="str">
        <f>IF(ISTEXT(INDEX('Abs Formation'!$B$4:$T$369,MATCH(AB$9*1,Tableau6[Date],0),MATCH(Tableau3[[#This Row],[Nom Prénom]],Tableau6[[#Headers],[Infirmière]:[Personne 19]],0)))=TRUE,"Form","")</f>
        <v/>
      </c>
      <c r="AC32" s="91" t="str">
        <f>IF(ISTEXT(INDEX('Abs Formation'!$B$4:$T$369,MATCH(AC$9*1,Tableau6[Date],0),MATCH(Tableau3[[#This Row],[Nom Prénom]],Tableau6[[#Headers],[Infirmière]:[Personne 19]],0)))=TRUE,"Form","")</f>
        <v/>
      </c>
      <c r="AD32" s="91" t="str">
        <f>IF(ISTEXT(INDEX('Abs Formation'!$B$4:$T$369,MATCH(AD$9*1,Tableau6[Date],0),MATCH(Tableau3[[#This Row],[Nom Prénom]],Tableau6[[#Headers],[Infirmière]:[Personne 19]],0)))=TRUE,"Form","")</f>
        <v/>
      </c>
      <c r="AE32" s="91" t="str">
        <f>IF(ISTEXT(INDEX('Abs Formation'!$B$4:$T$369,MATCH(AE$9*1,Tableau6[Date],0),MATCH(Tableau3[[#This Row],[Nom Prénom]],Tableau6[[#Headers],[Infirmière]:[Personne 19]],0)))=TRUE,"Form","")</f>
        <v/>
      </c>
      <c r="AF32" s="91" t="str">
        <f>IF(ISTEXT(INDEX('Abs Formation'!$B$4:$T$369,MATCH(AF$9*1,Tableau6[Date],0),MATCH(Tableau3[[#This Row],[Nom Prénom]],Tableau6[[#Headers],[Infirmière]:[Personne 19]],0)))=TRUE,"Form","")</f>
        <v/>
      </c>
      <c r="AG32" s="91" t="str">
        <f>IF(ISTEXT(INDEX('Abs Formation'!$B$4:$T$369,MATCH(AG$9*1,Tableau6[Date],0),MATCH(Tableau3[[#This Row],[Nom Prénom]],Tableau6[[#Headers],[Infirmière]:[Personne 19]],0)))=TRUE,"Form","")</f>
        <v/>
      </c>
      <c r="AH32" s="91" t="str">
        <f>IF(ISTEXT(INDEX('Abs Formation'!$B$4:$T$369,MATCH(AH$9*1,Tableau6[Date],0),MATCH(Tableau3[[#This Row],[Nom Prénom]],Tableau6[[#Headers],[Infirmière]:[Personne 19]],0)))=TRUE,"Form","")</f>
        <v/>
      </c>
      <c r="AI32" s="91" t="str">
        <f>IF(ISTEXT(INDEX('Abs Formation'!$B$4:$T$369,MATCH(AI$9*1,Tableau6[Date],0),MATCH(Tableau3[[#This Row],[Nom Prénom]],Tableau6[[#Headers],[Infirmière]:[Personne 19]],0)))=TRUE,"Form","")</f>
        <v/>
      </c>
      <c r="AJ32" s="91" t="str">
        <f>IF(ISTEXT(INDEX('Abs Formation'!$B$4:$T$369,MATCH(AJ$9*1,Tableau6[Date],0),MATCH(Tableau3[[#This Row],[Nom Prénom]],Tableau6[[#Headers],[Infirmière]:[Personne 19]],0)))=TRUE,"Form","")</f>
        <v/>
      </c>
      <c r="AK32" s="91" t="str">
        <f>IF(ISTEXT(INDEX('Abs Formation'!$B$4:$T$369,MATCH(AK$9*1,Tableau6[Date],0),MATCH(Tableau3[[#This Row],[Nom Prénom]],Tableau6[[#Headers],[Infirmière]:[Personne 19]],0)))=TRUE,"Form","")</f>
        <v/>
      </c>
      <c r="AL32" s="91" t="str">
        <f>IF(ISTEXT(INDEX('Abs Formation'!$B$4:$T$369,MATCH(AL$9*1,Tableau6[Date],0),MATCH(Tableau3[[#This Row],[Nom Prénom]],Tableau6[[#Headers],[Infirmière]:[Personne 19]],0)))=TRUE,"Form","")</f>
        <v/>
      </c>
      <c r="AM32" s="91" t="str">
        <f>IF(ISTEXT(INDEX('Abs Formation'!$B$4:$T$369,MATCH(AM$9*1,Tableau6[Date],0),MATCH(Tableau3[[#This Row],[Nom Prénom]],Tableau6[[#Headers],[Infirmière]:[Personne 19]],0)))=TRUE,"Form","")</f>
        <v/>
      </c>
      <c r="AN32" s="91" t="str">
        <f>IF(ISTEXT(INDEX('Abs Formation'!$B$4:$T$369,MATCH(AN$9*1,Tableau6[Date],0),MATCH(Tableau3[[#This Row],[Nom Prénom]],Tableau6[[#Headers],[Infirmière]:[Personne 19]],0)))=TRUE,"Form","")</f>
        <v/>
      </c>
      <c r="AO32" s="91" t="str">
        <f>IF(ISTEXT(INDEX('Abs Formation'!$B$4:$T$369,MATCH(AO$9*1,Tableau6[Date],0),MATCH(Tableau3[[#This Row],[Nom Prénom]],Tableau6[[#Headers],[Infirmière]:[Personne 19]],0)))=TRUE,"Form","")</f>
        <v/>
      </c>
      <c r="AP32" s="91" t="str">
        <f>IF(ISTEXT(INDEX('Abs Formation'!$B$4:$T$369,MATCH(AP$9*1,Tableau6[Date],0),MATCH(Tableau3[[#This Row],[Nom Prénom]],Tableau6[[#Headers],[Infirmière]:[Personne 19]],0)))=TRUE,"Form","")</f>
        <v/>
      </c>
      <c r="AQ32" s="91" t="str">
        <f>IF(ISTEXT(INDEX('Abs Formation'!$B$4:$T$369,MATCH(AQ$9*1,Tableau6[Date],0),MATCH(Tableau3[[#This Row],[Nom Prénom]],Tableau6[[#Headers],[Infirmière]:[Personne 19]],0)))=TRUE,"Form","")</f>
        <v/>
      </c>
      <c r="AR32" s="91" t="str">
        <f>IF(ISTEXT(INDEX('Abs Formation'!$B$4:$T$369,MATCH(AR$9*1,Tableau6[Date],0),MATCH(Tableau3[[#This Row],[Nom Prénom]],Tableau6[[#Headers],[Infirmière]:[Personne 19]],0)))=TRUE,"Form","")</f>
        <v/>
      </c>
      <c r="AS32" s="91" t="str">
        <f>IF(ISTEXT(INDEX('Abs Formation'!$B$4:$T$369,MATCH(AS$9*1,Tableau6[Date],0),MATCH(Tableau3[[#This Row],[Nom Prénom]],Tableau6[[#Headers],[Infirmière]:[Personne 19]],0)))=TRUE,"Form","")</f>
        <v/>
      </c>
      <c r="AT32" s="91" t="str">
        <f>IF(ISTEXT(INDEX('Abs Formation'!$B$4:$T$369,MATCH(AT$9*1,Tableau6[Date],0),MATCH(Tableau3[[#This Row],[Nom Prénom]],Tableau6[[#Headers],[Infirmière]:[Personne 19]],0)))=TRUE,"Form","")</f>
        <v/>
      </c>
      <c r="AU32" s="92" t="str">
        <f>IF(ISTEXT(INDEX('Abs Formation'!$B$4:$T$369,MATCH(AU$9*1,Tableau6[Date],0),MATCH(Tableau3[[#This Row],[Nom Prénom]],Tableau6[[#Headers],[Infirmière]:[Personne 19]],0)))=TRUE,"Form","")</f>
        <v/>
      </c>
      <c r="AV32" s="92" t="str">
        <f>IF(ISTEXT(INDEX('Abs Formation'!$B$4:$T$369,MATCH(AV$9*1,Tableau6[Date],0),MATCH(Tableau3[[#This Row],[Nom Prénom]],Tableau6[[#Headers],[Infirmière]:[Personne 19]],0)))=TRUE,"Form","")</f>
        <v/>
      </c>
      <c r="AW32" s="92" t="str">
        <f>IF(ISTEXT(INDEX('Abs Formation'!$B$4:$T$369,MATCH(AW$9*1,Tableau6[Date],0),MATCH(Tableau3[[#This Row],[Nom Prénom]],Tableau6[[#Headers],[Infirmière]:[Personne 19]],0)))=TRUE,"Form","")</f>
        <v/>
      </c>
      <c r="AX32" s="92" t="str">
        <f>IF(ISTEXT(INDEX('Abs Formation'!$B$4:$T$369,MATCH(AX$9*1,Tableau6[Date],0),MATCH(Tableau3[[#This Row],[Nom Prénom]],Tableau6[[#Headers],[Infirmière]:[Personne 19]],0)))=TRUE,"Form","")</f>
        <v/>
      </c>
      <c r="AY32" s="92" t="str">
        <f>IF(ISTEXT(INDEX('Abs Formation'!$B$4:$T$369,MATCH(AY$9*1,Tableau6[Date],0),MATCH(Tableau3[[#This Row],[Nom Prénom]],Tableau6[[#Headers],[Infirmière]:[Personne 19]],0)))=TRUE,"Form","")</f>
        <v/>
      </c>
      <c r="AZ32" s="92" t="str">
        <f>IF(ISTEXT(INDEX('Abs Formation'!$B$4:$T$369,MATCH(AZ$9*1,Tableau6[Date],0),MATCH(Tableau3[[#This Row],[Nom Prénom]],Tableau6[[#Headers],[Infirmière]:[Personne 19]],0)))=TRUE,"Form","")</f>
        <v/>
      </c>
      <c r="BA32" s="92" t="str">
        <f>IF(ISTEXT(INDEX('Abs Formation'!$B$4:$T$369,MATCH(BA$9*1,Tableau6[Date],0),MATCH(Tableau3[[#This Row],[Nom Prénom]],Tableau6[[#Headers],[Infirmière]:[Personne 19]],0)))=TRUE,"Form","")</f>
        <v/>
      </c>
      <c r="BB32" s="92" t="str">
        <f>IF(ISTEXT(INDEX('Abs Formation'!$B$4:$T$369,MATCH(BB$9*1,Tableau6[Date],0),MATCH(Tableau3[[#This Row],[Nom Prénom]],Tableau6[[#Headers],[Infirmière]:[Personne 19]],0)))=TRUE,"Form","")</f>
        <v/>
      </c>
      <c r="BC32" s="92" t="str">
        <f>IF(ISTEXT(INDEX('Abs Formation'!$B$4:$T$369,MATCH(BC$9*1,Tableau6[Date],0),MATCH(Tableau3[[#This Row],[Nom Prénom]],Tableau6[[#Headers],[Infirmière]:[Personne 19]],0)))=TRUE,"Form","")</f>
        <v/>
      </c>
      <c r="BD32" s="92" t="str">
        <f>IF(ISTEXT(INDEX('Abs Formation'!$B$4:$T$369,MATCH(BD$9*1,Tableau6[Date],0),MATCH(Tableau3[[#This Row],[Nom Prénom]],Tableau6[[#Headers],[Infirmière]:[Personne 19]],0)))=TRUE,"Form","")</f>
        <v/>
      </c>
      <c r="BE32" s="92" t="str">
        <f>IF(ISTEXT(INDEX('Abs Formation'!$B$4:$T$369,MATCH(BE$9*1,Tableau6[Date],0),MATCH(Tableau3[[#This Row],[Nom Prénom]],Tableau6[[#Headers],[Infirmière]:[Personne 19]],0)))=TRUE,"Form","")</f>
        <v/>
      </c>
      <c r="BF32" s="92" t="str">
        <f>IF(ISTEXT(INDEX('Abs Formation'!$B$4:$T$369,MATCH(BF$9*1,Tableau6[Date],0),MATCH(Tableau3[[#This Row],[Nom Prénom]],Tableau6[[#Headers],[Infirmière]:[Personne 19]],0)))=TRUE,"Form","")</f>
        <v/>
      </c>
      <c r="BG32" s="92" t="str">
        <f>IF(ISTEXT(INDEX('Abs Formation'!$B$4:$T$369,MATCH(BG$9*1,Tableau6[Date],0),MATCH(Tableau3[[#This Row],[Nom Prénom]],Tableau6[[#Headers],[Infirmière]:[Personne 19]],0)))=TRUE,"Form","")</f>
        <v/>
      </c>
      <c r="BH32" s="92" t="str">
        <f>IF(ISTEXT(INDEX('Abs Formation'!$B$4:$T$369,MATCH(BH$9*1,Tableau6[Date],0),MATCH(Tableau3[[#This Row],[Nom Prénom]],Tableau6[[#Headers],[Infirmière]:[Personne 19]],0)))=TRUE,"Form","")</f>
        <v/>
      </c>
      <c r="BI32" s="92" t="str">
        <f>IF(ISTEXT(INDEX('Abs Formation'!$B$4:$T$369,MATCH(BI$9*1,Tableau6[Date],0),MATCH(Tableau3[[#This Row],[Nom Prénom]],Tableau6[[#Headers],[Infirmière]:[Personne 19]],0)))=TRUE,"Form","")</f>
        <v/>
      </c>
      <c r="BJ32" s="92" t="str">
        <f>IF(ISTEXT(INDEX('Abs Formation'!$B$4:$T$369,MATCH(BJ$9*1,Tableau6[Date],0),MATCH(Tableau3[[#This Row],[Nom Prénom]],Tableau6[[#Headers],[Infirmière]:[Personne 19]],0)))=TRUE,"Form","")</f>
        <v/>
      </c>
      <c r="BK32" s="92" t="str">
        <f>IF(ISTEXT(INDEX('Abs Formation'!$B$4:$T$369,MATCH(BK$9*1,Tableau6[Date],0),MATCH(Tableau3[[#This Row],[Nom Prénom]],Tableau6[[#Headers],[Infirmière]:[Personne 19]],0)))=TRUE,"Form","")</f>
        <v/>
      </c>
      <c r="BL32" s="92" t="str">
        <f>IF(ISTEXT(INDEX('Abs Formation'!$B$4:$T$369,MATCH(BL$9*1,Tableau6[Date],0),MATCH(Tableau3[[#This Row],[Nom Prénom]],Tableau6[[#Headers],[Infirmière]:[Personne 19]],0)))=TRUE,"Form","")</f>
        <v/>
      </c>
      <c r="BM32" s="92" t="str">
        <f>IF(ISTEXT(INDEX('Abs Formation'!$B$4:$T$369,MATCH(BM$9*1,Tableau6[Date],0),MATCH(Tableau3[[#This Row],[Nom Prénom]],Tableau6[[#Headers],[Infirmière]:[Personne 19]],0)))=TRUE,"Form","")</f>
        <v/>
      </c>
      <c r="BN32" s="92" t="str">
        <f>IF(ISTEXT(INDEX('Abs Formation'!$B$4:$T$369,MATCH(BN$9*1,Tableau6[Date],0),MATCH(Tableau3[[#This Row],[Nom Prénom]],Tableau6[[#Headers],[Infirmière]:[Personne 19]],0)))=TRUE,"Form","")</f>
        <v/>
      </c>
      <c r="BO32" s="92" t="str">
        <f>IF(ISTEXT(INDEX('Abs Formation'!$B$4:$T$369,MATCH(BO$9*1,Tableau6[Date],0),MATCH(Tableau3[[#This Row],[Nom Prénom]],Tableau6[[#Headers],[Infirmière]:[Personne 19]],0)))=TRUE,"Form","")</f>
        <v/>
      </c>
      <c r="BP32" s="92" t="str">
        <f>IF(ISTEXT(INDEX('Abs Formation'!$B$4:$T$369,MATCH(BP$9*1,Tableau6[Date],0),MATCH(Tableau3[[#This Row],[Nom Prénom]],Tableau6[[#Headers],[Infirmière]:[Personne 19]],0)))=TRUE,"Form","")</f>
        <v/>
      </c>
      <c r="BQ32" s="92" t="str">
        <f>IF(ISTEXT(INDEX('Abs Formation'!$B$4:$T$369,MATCH(BQ$9*1,Tableau6[Date],0),MATCH(Tableau3[[#This Row],[Nom Prénom]],Tableau6[[#Headers],[Infirmière]:[Personne 19]],0)))=TRUE,"Form","")</f>
        <v/>
      </c>
      <c r="BR32" s="92" t="str">
        <f>IF(ISTEXT(INDEX('Abs Formation'!$B$4:$T$369,MATCH(BR$9*1,Tableau6[Date],0),MATCH(Tableau3[[#This Row],[Nom Prénom]],Tableau6[[#Headers],[Infirmière]:[Personne 19]],0)))=TRUE,"Form","")</f>
        <v/>
      </c>
      <c r="BS32" s="92" t="str">
        <f>IF(ISTEXT(INDEX('Abs Formation'!$B$4:$T$369,MATCH(BS$9*1,Tableau6[Date],0),MATCH(Tableau3[[#This Row],[Nom Prénom]],Tableau6[[#Headers],[Infirmière]:[Personne 19]],0)))=TRUE,"Form","")</f>
        <v/>
      </c>
      <c r="BT32" s="92" t="str">
        <f>IF(ISTEXT(INDEX('Abs Formation'!$B$4:$T$369,MATCH(BT$9*1,Tableau6[Date],0),MATCH(Tableau3[[#This Row],[Nom Prénom]],Tableau6[[#Headers],[Infirmière]:[Personne 19]],0)))=TRUE,"Form","")</f>
        <v/>
      </c>
      <c r="BU32" s="92" t="str">
        <f>IF(ISTEXT(INDEX('Abs Formation'!$B$4:$T$369,MATCH(BU$9*1,Tableau6[Date],0),MATCH(Tableau3[[#This Row],[Nom Prénom]],Tableau6[[#Headers],[Infirmière]:[Personne 19]],0)))=TRUE,"Form","")</f>
        <v/>
      </c>
      <c r="BV32" s="92" t="str">
        <f>IF(ISTEXT(INDEX('Abs Formation'!$B$4:$T$369,MATCH(BV$9*1,Tableau6[Date],0),MATCH(Tableau3[[#This Row],[Nom Prénom]],Tableau6[[#Headers],[Infirmière]:[Personne 19]],0)))=TRUE,"Form","")</f>
        <v/>
      </c>
      <c r="BW32" s="93" t="str">
        <f>IF(ISTEXT(INDEX('Abs Formation'!$B$4:$T$369,MATCH(BW$9*1,Tableau6[Date],0),MATCH(Tableau3[[#This Row],[Nom Prénom]],Tableau6[[#Headers],[Infirmière]:[Personne 19]],0)))=TRUE,"Form","")</f>
        <v/>
      </c>
      <c r="BX32" s="93" t="str">
        <f>IF(ISTEXT(INDEX('Abs Formation'!$B$4:$T$369,MATCH(BX$9*1,Tableau6[Date],0),MATCH(Tableau3[[#This Row],[Nom Prénom]],Tableau6[[#Headers],[Infirmière]:[Personne 19]],0)))=TRUE,"Form","")</f>
        <v/>
      </c>
      <c r="BY32" s="93" t="str">
        <f>IF(ISTEXT(INDEX('Abs Formation'!$B$4:$T$369,MATCH(BY$9*1,Tableau6[Date],0),MATCH(Tableau3[[#This Row],[Nom Prénom]],Tableau6[[#Headers],[Infirmière]:[Personne 19]],0)))=TRUE,"Form","")</f>
        <v/>
      </c>
      <c r="BZ32" s="93" t="str">
        <f>IF(ISTEXT(INDEX('Abs Formation'!$B$4:$T$369,MATCH(BZ$9*1,Tableau6[Date],0),MATCH(Tableau3[[#This Row],[Nom Prénom]],Tableau6[[#Headers],[Infirmière]:[Personne 19]],0)))=TRUE,"Form","")</f>
        <v/>
      </c>
      <c r="CA32" s="93" t="str">
        <f>IF(ISTEXT(INDEX('Abs Formation'!$B$4:$T$369,MATCH(CA$9*1,Tableau6[Date],0),MATCH(Tableau3[[#This Row],[Nom Prénom]],Tableau6[[#Headers],[Infirmière]:[Personne 19]],0)))=TRUE,"Form","")</f>
        <v/>
      </c>
      <c r="CB32" s="93" t="str">
        <f>IF(ISTEXT(INDEX('Abs Formation'!$B$4:$T$369,MATCH(CB$9*1,Tableau6[Date],0),MATCH(Tableau3[[#This Row],[Nom Prénom]],Tableau6[[#Headers],[Infirmière]:[Personne 19]],0)))=TRUE,"Form","")</f>
        <v/>
      </c>
      <c r="CC32" s="93" t="str">
        <f>IF(ISTEXT(INDEX('Abs Formation'!$B$4:$T$369,MATCH(CC$9*1,Tableau6[Date],0),MATCH(Tableau3[[#This Row],[Nom Prénom]],Tableau6[[#Headers],[Infirmière]:[Personne 19]],0)))=TRUE,"Form","")</f>
        <v/>
      </c>
      <c r="CD32" s="93" t="str">
        <f>IF(ISTEXT(INDEX('Abs Formation'!$B$4:$T$369,MATCH(CD$9*1,Tableau6[Date],0),MATCH(Tableau3[[#This Row],[Nom Prénom]],Tableau6[[#Headers],[Infirmière]:[Personne 19]],0)))=TRUE,"Form","")</f>
        <v/>
      </c>
      <c r="CE32" s="93" t="str">
        <f>IF(ISTEXT(INDEX('Abs Formation'!$B$4:$T$369,MATCH(CE$9*1,Tableau6[Date],0),MATCH(Tableau3[[#This Row],[Nom Prénom]],Tableau6[[#Headers],[Infirmière]:[Personne 19]],0)))=TRUE,"Form","")</f>
        <v/>
      </c>
      <c r="CF32" s="93" t="str">
        <f>IF(ISTEXT(INDEX('Abs Formation'!$B$4:$T$369,MATCH(CF$9*1,Tableau6[Date],0),MATCH(Tableau3[[#This Row],[Nom Prénom]],Tableau6[[#Headers],[Infirmière]:[Personne 19]],0)))=TRUE,"Form","")</f>
        <v/>
      </c>
      <c r="CG32" s="93" t="str">
        <f>IF(ISTEXT(INDEX('Abs Formation'!$B$4:$T$369,MATCH(CG$9*1,Tableau6[Date],0),MATCH(Tableau3[[#This Row],[Nom Prénom]],Tableau6[[#Headers],[Infirmière]:[Personne 19]],0)))=TRUE,"Form","")</f>
        <v/>
      </c>
      <c r="CH32" s="93" t="str">
        <f>IF(ISTEXT(INDEX('Abs Formation'!$B$4:$T$369,MATCH(CH$9*1,Tableau6[Date],0),MATCH(Tableau3[[#This Row],[Nom Prénom]],Tableau6[[#Headers],[Infirmière]:[Personne 19]],0)))=TRUE,"Form","")</f>
        <v/>
      </c>
      <c r="CI32" s="93" t="str">
        <f>IF(ISTEXT(INDEX('Abs Formation'!$B$4:$T$369,MATCH(CI$9*1,Tableau6[Date],0),MATCH(Tableau3[[#This Row],[Nom Prénom]],Tableau6[[#Headers],[Infirmière]:[Personne 19]],0)))=TRUE,"Form","")</f>
        <v/>
      </c>
      <c r="CJ32" s="93" t="str">
        <f>IF(ISTEXT(INDEX('Abs Formation'!$B$4:$T$369,MATCH(CJ$9*1,Tableau6[Date],0),MATCH(Tableau3[[#This Row],[Nom Prénom]],Tableau6[[#Headers],[Infirmière]:[Personne 19]],0)))=TRUE,"Form","")</f>
        <v/>
      </c>
      <c r="CK32" s="93" t="str">
        <f>IF(ISTEXT(INDEX('Abs Formation'!$B$4:$T$369,MATCH(CK$9*1,Tableau6[Date],0),MATCH(Tableau3[[#This Row],[Nom Prénom]],Tableau6[[#Headers],[Infirmière]:[Personne 19]],0)))=TRUE,"Form","")</f>
        <v/>
      </c>
      <c r="CL32" s="93" t="str">
        <f>IF(ISTEXT(INDEX('Abs Formation'!$B$4:$T$369,MATCH(CL$9*1,Tableau6[Date],0),MATCH(Tableau3[[#This Row],[Nom Prénom]],Tableau6[[#Headers],[Infirmière]:[Personne 19]],0)))=TRUE,"Form","")</f>
        <v/>
      </c>
      <c r="CM32" s="93" t="str">
        <f>IF(ISTEXT(INDEX('Abs Formation'!$B$4:$T$369,MATCH(CM$9*1,Tableau6[Date],0),MATCH(Tableau3[[#This Row],[Nom Prénom]],Tableau6[[#Headers],[Infirmière]:[Personne 19]],0)))=TRUE,"Form","")</f>
        <v/>
      </c>
      <c r="CN32" s="93" t="str">
        <f>IF(ISTEXT(INDEX('Abs Formation'!$B$4:$T$369,MATCH(CN$9*1,Tableau6[Date],0),MATCH(Tableau3[[#This Row],[Nom Prénom]],Tableau6[[#Headers],[Infirmière]:[Personne 19]],0)))=TRUE,"Form","")</f>
        <v/>
      </c>
      <c r="CO32" s="93" t="str">
        <f>IF(ISTEXT(INDEX('Abs Formation'!$B$4:$T$369,MATCH(CO$9*1,Tableau6[Date],0),MATCH(Tableau3[[#This Row],[Nom Prénom]],Tableau6[[#Headers],[Infirmière]:[Personne 19]],0)))=TRUE,"Form","")</f>
        <v/>
      </c>
      <c r="CP32" s="93" t="str">
        <f>IF(ISTEXT(INDEX('Abs Formation'!$B$4:$T$369,MATCH(CP$9*1,Tableau6[Date],0),MATCH(Tableau3[[#This Row],[Nom Prénom]],Tableau6[[#Headers],[Infirmière]:[Personne 19]],0)))=TRUE,"Form","")</f>
        <v/>
      </c>
      <c r="CQ32" s="93" t="str">
        <f>IF(ISTEXT(INDEX('Abs Formation'!$B$4:$T$369,MATCH(CQ$9*1,Tableau6[Date],0),MATCH(Tableau3[[#This Row],[Nom Prénom]],Tableau6[[#Headers],[Infirmière]:[Personne 19]],0)))=TRUE,"Form","")</f>
        <v/>
      </c>
      <c r="CR32" s="93" t="str">
        <f>IF(ISTEXT(INDEX('Abs Formation'!$B$4:$T$369,MATCH(CR$9*1,Tableau6[Date],0),MATCH(Tableau3[[#This Row],[Nom Prénom]],Tableau6[[#Headers],[Infirmière]:[Personne 19]],0)))=TRUE,"Form","")</f>
        <v/>
      </c>
      <c r="CS32" s="93" t="str">
        <f>IF(ISTEXT(INDEX('Abs Formation'!$B$4:$T$369,MATCH(CS$9*1,Tableau6[Date],0),MATCH(Tableau3[[#This Row],[Nom Prénom]],Tableau6[[#Headers],[Infirmière]:[Personne 19]],0)))=TRUE,"Form","")</f>
        <v/>
      </c>
      <c r="CT32" s="93" t="str">
        <f>IF(ISTEXT(INDEX('Abs Formation'!$B$4:$T$369,MATCH(CT$9*1,Tableau6[Date],0),MATCH(Tableau3[[#This Row],[Nom Prénom]],Tableau6[[#Headers],[Infirmière]:[Personne 19]],0)))=TRUE,"Form","")</f>
        <v/>
      </c>
      <c r="CU32" s="93" t="str">
        <f>IF(ISTEXT(INDEX('Abs Formation'!$B$4:$T$369,MATCH(CU$9*1,Tableau6[Date],0),MATCH(Tableau3[[#This Row],[Nom Prénom]],Tableau6[[#Headers],[Infirmière]:[Personne 19]],0)))=TRUE,"Form","")</f>
        <v/>
      </c>
      <c r="CV32" s="93" t="str">
        <f>IF(ISTEXT(INDEX('Abs Formation'!$B$4:$T$369,MATCH(CV$9*1,Tableau6[Date],0),MATCH(Tableau3[[#This Row],[Nom Prénom]],Tableau6[[#Headers],[Infirmière]:[Personne 19]],0)))=TRUE,"Form","")</f>
        <v/>
      </c>
      <c r="CW32" s="93" t="str">
        <f>IF(ISTEXT(INDEX('Abs Formation'!$B$4:$T$369,MATCH(CW$9*1,Tableau6[Date],0),MATCH(Tableau3[[#This Row],[Nom Prénom]],Tableau6[[#Headers],[Infirmière]:[Personne 19]],0)))=TRUE,"Form","")</f>
        <v/>
      </c>
      <c r="CX32" s="93" t="str">
        <f>IF(ISTEXT(INDEX('Abs Formation'!$B$4:$T$369,MATCH(CX$9*1,Tableau6[Date],0),MATCH(Tableau3[[#This Row],[Nom Prénom]],Tableau6[[#Headers],[Infirmière]:[Personne 19]],0)))=TRUE,"Form","")</f>
        <v/>
      </c>
      <c r="CY32" s="93" t="str">
        <f>IF(ISTEXT(INDEX('Abs Formation'!$B$4:$T$369,MATCH(CY$9*1,Tableau6[Date],0),MATCH(Tableau3[[#This Row],[Nom Prénom]],Tableau6[[#Headers],[Infirmière]:[Personne 19]],0)))=TRUE,"Form","")</f>
        <v/>
      </c>
      <c r="CZ32" s="93" t="str">
        <f>IF(ISTEXT(INDEX('Abs Formation'!$B$4:$T$369,MATCH(CZ$9*1,Tableau6[Date],0),MATCH(Tableau3[[#This Row],[Nom Prénom]],Tableau6[[#Headers],[Infirmière]:[Personne 19]],0)))=TRUE,"Form","")</f>
        <v/>
      </c>
      <c r="DA32" s="93" t="str">
        <f>IF(ISTEXT(INDEX('Abs Formation'!$B$4:$T$369,MATCH(DA$9*1,Tableau6[Date],0),MATCH(Tableau3[[#This Row],[Nom Prénom]],Tableau6[[#Headers],[Infirmière]:[Personne 19]],0)))=TRUE,"Form","")</f>
        <v/>
      </c>
      <c r="DB32" s="94" t="str">
        <f>IF(ISTEXT(INDEX('Abs Formation'!$B$4:$T$369,MATCH(DB$9*1,Tableau6[Date],0),MATCH(Tableau3[[#This Row],[Nom Prénom]],Tableau6[[#Headers],[Infirmière]:[Personne 19]],0)))=TRUE,"Form","")</f>
        <v/>
      </c>
      <c r="DC32" s="94" t="str">
        <f>IF(ISTEXT(INDEX('Abs Formation'!$B$4:$T$369,MATCH(DC$9*1,Tableau6[Date],0),MATCH(Tableau3[[#This Row],[Nom Prénom]],Tableau6[[#Headers],[Infirmière]:[Personne 19]],0)))=TRUE,"Form","")</f>
        <v/>
      </c>
      <c r="DD32" s="94" t="str">
        <f>IF(ISTEXT(INDEX('Abs Formation'!$B$4:$T$369,MATCH(DD$9*1,Tableau6[Date],0),MATCH(Tableau3[[#This Row],[Nom Prénom]],Tableau6[[#Headers],[Infirmière]:[Personne 19]],0)))=TRUE,"Form","")</f>
        <v/>
      </c>
      <c r="DE32" s="94" t="str">
        <f>IF(ISTEXT(INDEX('Abs Formation'!$B$4:$T$369,MATCH(DE$9*1,Tableau6[Date],0),MATCH(Tableau3[[#This Row],[Nom Prénom]],Tableau6[[#Headers],[Infirmière]:[Personne 19]],0)))=TRUE,"Form","")</f>
        <v/>
      </c>
      <c r="DF32" s="94" t="str">
        <f>IF(ISTEXT(INDEX('Abs Formation'!$B$4:$T$369,MATCH(DF$9*1,Tableau6[Date],0),MATCH(Tableau3[[#This Row],[Nom Prénom]],Tableau6[[#Headers],[Infirmière]:[Personne 19]],0)))=TRUE,"Form","")</f>
        <v/>
      </c>
      <c r="DG32" s="94" t="str">
        <f>IF(ISTEXT(INDEX('Abs Formation'!$B$4:$T$369,MATCH(DG$9*1,Tableau6[Date],0),MATCH(Tableau3[[#This Row],[Nom Prénom]],Tableau6[[#Headers],[Infirmière]:[Personne 19]],0)))=TRUE,"Form","")</f>
        <v/>
      </c>
      <c r="DH32" s="94" t="str">
        <f>IF(ISTEXT(INDEX('Abs Formation'!$B$4:$T$369,MATCH(DH$9*1,Tableau6[Date],0),MATCH(Tableau3[[#This Row],[Nom Prénom]],Tableau6[[#Headers],[Infirmière]:[Personne 19]],0)))=TRUE,"Form","")</f>
        <v/>
      </c>
      <c r="DI32" s="94" t="str">
        <f>IF(ISTEXT(INDEX('Abs Formation'!$B$4:$T$369,MATCH(DI$9*1,Tableau6[Date],0),MATCH(Tableau3[[#This Row],[Nom Prénom]],Tableau6[[#Headers],[Infirmière]:[Personne 19]],0)))=TRUE,"Form","")</f>
        <v/>
      </c>
      <c r="DJ32" s="94" t="str">
        <f>IF(ISTEXT(INDEX('Abs Formation'!$B$4:$T$369,MATCH(DJ$9*1,Tableau6[Date],0),MATCH(Tableau3[[#This Row],[Nom Prénom]],Tableau6[[#Headers],[Infirmière]:[Personne 19]],0)))=TRUE,"Form","")</f>
        <v/>
      </c>
      <c r="DK32" s="94" t="str">
        <f>IF(ISTEXT(INDEX('Abs Formation'!$B$4:$T$369,MATCH(DK$9*1,Tableau6[Date],0),MATCH(Tableau3[[#This Row],[Nom Prénom]],Tableau6[[#Headers],[Infirmière]:[Personne 19]],0)))=TRUE,"Form","")</f>
        <v/>
      </c>
      <c r="DL32" s="94" t="str">
        <f>IF(ISTEXT(INDEX('Abs Formation'!$B$4:$T$369,MATCH(DL$9*1,Tableau6[Date],0),MATCH(Tableau3[[#This Row],[Nom Prénom]],Tableau6[[#Headers],[Infirmière]:[Personne 19]],0)))=TRUE,"Form","")</f>
        <v/>
      </c>
      <c r="DM32" s="94" t="str">
        <f>IF(ISTEXT(INDEX('Abs Formation'!$B$4:$T$369,MATCH(DM$9*1,Tableau6[Date],0),MATCH(Tableau3[[#This Row],[Nom Prénom]],Tableau6[[#Headers],[Infirmière]:[Personne 19]],0)))=TRUE,"Form","")</f>
        <v/>
      </c>
      <c r="DN32" s="94" t="str">
        <f>IF(ISTEXT(INDEX('Abs Formation'!$B$4:$T$369,MATCH(DN$9*1,Tableau6[Date],0),MATCH(Tableau3[[#This Row],[Nom Prénom]],Tableau6[[#Headers],[Infirmière]:[Personne 19]],0)))=TRUE,"Form","")</f>
        <v/>
      </c>
      <c r="DO32" s="94" t="str">
        <f>IF(ISTEXT(INDEX('Abs Formation'!$B$4:$T$369,MATCH(DO$9*1,Tableau6[Date],0),MATCH(Tableau3[[#This Row],[Nom Prénom]],Tableau6[[#Headers],[Infirmière]:[Personne 19]],0)))=TRUE,"Form","")</f>
        <v/>
      </c>
      <c r="DP32" s="94" t="str">
        <f>IF(ISTEXT(INDEX('Abs Formation'!$B$4:$T$369,MATCH(DP$9*1,Tableau6[Date],0),MATCH(Tableau3[[#This Row],[Nom Prénom]],Tableau6[[#Headers],[Infirmière]:[Personne 19]],0)))=TRUE,"Form","")</f>
        <v/>
      </c>
      <c r="DQ32" s="94" t="str">
        <f>IF(ISTEXT(INDEX('Abs Formation'!$B$4:$T$369,MATCH(DQ$9*1,Tableau6[Date],0),MATCH(Tableau3[[#This Row],[Nom Prénom]],Tableau6[[#Headers],[Infirmière]:[Personne 19]],0)))=TRUE,"Form","")</f>
        <v/>
      </c>
      <c r="DR32" s="94" t="str">
        <f>IF(ISTEXT(INDEX('Abs Formation'!$B$4:$T$369,MATCH(DR$9*1,Tableau6[Date],0),MATCH(Tableau3[[#This Row],[Nom Prénom]],Tableau6[[#Headers],[Infirmière]:[Personne 19]],0)))=TRUE,"Form","")</f>
        <v/>
      </c>
      <c r="DS32" s="94" t="str">
        <f>IF(ISTEXT(INDEX('Abs Formation'!$B$4:$T$369,MATCH(DS$9*1,Tableau6[Date],0),MATCH(Tableau3[[#This Row],[Nom Prénom]],Tableau6[[#Headers],[Infirmière]:[Personne 19]],0)))=TRUE,"Form","")</f>
        <v/>
      </c>
      <c r="DT32" s="94" t="str">
        <f>IF(ISTEXT(INDEX('Abs Formation'!$B$4:$T$369,MATCH(DT$9*1,Tableau6[Date],0),MATCH(Tableau3[[#This Row],[Nom Prénom]],Tableau6[[#Headers],[Infirmière]:[Personne 19]],0)))=TRUE,"Form","")</f>
        <v/>
      </c>
      <c r="DU32" s="94" t="str">
        <f>IF(ISTEXT(INDEX('Abs Formation'!$B$4:$T$369,MATCH(DU$9*1,Tableau6[Date],0),MATCH(Tableau3[[#This Row],[Nom Prénom]],Tableau6[[#Headers],[Infirmière]:[Personne 19]],0)))=TRUE,"Form","")</f>
        <v/>
      </c>
      <c r="DV32" s="94" t="str">
        <f>IF(ISTEXT(INDEX('Abs Formation'!$B$4:$T$369,MATCH(DV$9*1,Tableau6[Date],0),MATCH(Tableau3[[#This Row],[Nom Prénom]],Tableau6[[#Headers],[Infirmière]:[Personne 19]],0)))=TRUE,"Form","")</f>
        <v/>
      </c>
      <c r="DW32" s="94" t="str">
        <f>IF(ISTEXT(INDEX('Abs Formation'!$B$4:$T$369,MATCH(DW$9*1,Tableau6[Date],0),MATCH(Tableau3[[#This Row],[Nom Prénom]],Tableau6[[#Headers],[Infirmière]:[Personne 19]],0)))=TRUE,"Form","")</f>
        <v/>
      </c>
      <c r="DX32" s="94" t="str">
        <f>IF(ISTEXT(INDEX('Abs Formation'!$B$4:$T$369,MATCH(DX$9*1,Tableau6[Date],0),MATCH(Tableau3[[#This Row],[Nom Prénom]],Tableau6[[#Headers],[Infirmière]:[Personne 19]],0)))=TRUE,"Form","")</f>
        <v/>
      </c>
      <c r="DY32" s="94" t="str">
        <f>IF(ISTEXT(INDEX('Abs Formation'!$B$4:$T$369,MATCH(DY$9*1,Tableau6[Date],0),MATCH(Tableau3[[#This Row],[Nom Prénom]],Tableau6[[#Headers],[Infirmière]:[Personne 19]],0)))=TRUE,"Form","")</f>
        <v/>
      </c>
      <c r="DZ32" s="94" t="str">
        <f>IF(ISTEXT(INDEX('Abs Formation'!$B$4:$T$369,MATCH(DZ$9*1,Tableau6[Date],0),MATCH(Tableau3[[#This Row],[Nom Prénom]],Tableau6[[#Headers],[Infirmière]:[Personne 19]],0)))=TRUE,"Form","")</f>
        <v/>
      </c>
      <c r="EA32" s="94" t="str">
        <f>IF(ISTEXT(INDEX('Abs Formation'!$B$4:$T$369,MATCH(EA$9*1,Tableau6[Date],0),MATCH(Tableau3[[#This Row],[Nom Prénom]],Tableau6[[#Headers],[Infirmière]:[Personne 19]],0)))=TRUE,"Form","")</f>
        <v/>
      </c>
      <c r="EB32" s="94" t="str">
        <f>IF(ISTEXT(INDEX('Abs Formation'!$B$4:$T$369,MATCH(EB$9*1,Tableau6[Date],0),MATCH(Tableau3[[#This Row],[Nom Prénom]],Tableau6[[#Headers],[Infirmière]:[Personne 19]],0)))=TRUE,"Form","")</f>
        <v/>
      </c>
      <c r="EC32" s="94" t="str">
        <f>IF(ISTEXT(INDEX('Abs Formation'!$B$4:$T$369,MATCH(EC$9*1,Tableau6[Date],0),MATCH(Tableau3[[#This Row],[Nom Prénom]],Tableau6[[#Headers],[Infirmière]:[Personne 19]],0)))=TRUE,"Form","")</f>
        <v/>
      </c>
      <c r="ED32" s="94" t="str">
        <f>IF(ISTEXT(INDEX('Abs Formation'!$B$4:$T$369,MATCH(ED$9*1,Tableau6[Date],0),MATCH(Tableau3[[#This Row],[Nom Prénom]],Tableau6[[#Headers],[Infirmière]:[Personne 19]],0)))=TRUE,"Form","")</f>
        <v/>
      </c>
      <c r="EE32" s="94" t="str">
        <f>IF(ISTEXT(INDEX('Abs Formation'!$B$4:$T$369,MATCH(EE$9*1,Tableau6[Date],0),MATCH(Tableau3[[#This Row],[Nom Prénom]],Tableau6[[#Headers],[Infirmière]:[Personne 19]],0)))=TRUE,"Form","")</f>
        <v/>
      </c>
      <c r="EF32" s="95" t="str">
        <f>IF(ISTEXT(INDEX('Abs Formation'!$B$4:$T$369,MATCH(EF$9*1,Tableau6[Date],0),MATCH(Tableau3[[#This Row],[Nom Prénom]],Tableau6[[#Headers],[Infirmière]:[Personne 19]],0)))=TRUE,"Form","")</f>
        <v/>
      </c>
      <c r="EG32" s="95" t="str">
        <f>IF(ISTEXT(INDEX('Abs Formation'!$B$4:$T$369,MATCH(EG$9*1,Tableau6[Date],0),MATCH(Tableau3[[#This Row],[Nom Prénom]],Tableau6[[#Headers],[Infirmière]:[Personne 19]],0)))=TRUE,"Form","")</f>
        <v/>
      </c>
      <c r="EH32" s="95" t="str">
        <f>IF(ISTEXT(INDEX('Abs Formation'!$B$4:$T$369,MATCH(EH$9*1,Tableau6[Date],0),MATCH(Tableau3[[#This Row],[Nom Prénom]],Tableau6[[#Headers],[Infirmière]:[Personne 19]],0)))=TRUE,"Form","")</f>
        <v/>
      </c>
      <c r="EI32" s="95" t="str">
        <f>IF(ISTEXT(INDEX('Abs Formation'!$B$4:$T$369,MATCH(EI$9*1,Tableau6[Date],0),MATCH(Tableau3[[#This Row],[Nom Prénom]],Tableau6[[#Headers],[Infirmière]:[Personne 19]],0)))=TRUE,"Form","")</f>
        <v/>
      </c>
      <c r="EJ32" s="95" t="str">
        <f>IF(ISTEXT(INDEX('Abs Formation'!$B$4:$T$369,MATCH(EJ$9*1,Tableau6[Date],0),MATCH(Tableau3[[#This Row],[Nom Prénom]],Tableau6[[#Headers],[Infirmière]:[Personne 19]],0)))=TRUE,"Form","")</f>
        <v/>
      </c>
      <c r="EK32" s="95" t="str">
        <f>IF(ISTEXT(INDEX('Abs Formation'!$B$4:$T$369,MATCH(EK$9*1,Tableau6[Date],0),MATCH(Tableau3[[#This Row],[Nom Prénom]],Tableau6[[#Headers],[Infirmière]:[Personne 19]],0)))=TRUE,"Form","")</f>
        <v/>
      </c>
      <c r="EL32" s="95" t="str">
        <f>IF(ISTEXT(INDEX('Abs Formation'!$B$4:$T$369,MATCH(EL$9*1,Tableau6[Date],0),MATCH(Tableau3[[#This Row],[Nom Prénom]],Tableau6[[#Headers],[Infirmière]:[Personne 19]],0)))=TRUE,"Form","")</f>
        <v/>
      </c>
      <c r="EM32" s="95" t="str">
        <f>IF(ISTEXT(INDEX('Abs Formation'!$B$4:$T$369,MATCH(EM$9*1,Tableau6[Date],0),MATCH(Tableau3[[#This Row],[Nom Prénom]],Tableau6[[#Headers],[Infirmière]:[Personne 19]],0)))=TRUE,"Form","")</f>
        <v/>
      </c>
      <c r="EN32" s="95" t="str">
        <f>IF(ISTEXT(INDEX('Abs Formation'!$B$4:$T$369,MATCH(EN$9*1,Tableau6[Date],0),MATCH(Tableau3[[#This Row],[Nom Prénom]],Tableau6[[#Headers],[Infirmière]:[Personne 19]],0)))=TRUE,"Form","")</f>
        <v/>
      </c>
      <c r="EO32" s="95" t="str">
        <f>IF(ISTEXT(INDEX('Abs Formation'!$B$4:$T$369,MATCH(EO$9*1,Tableau6[Date],0),MATCH(Tableau3[[#This Row],[Nom Prénom]],Tableau6[[#Headers],[Infirmière]:[Personne 19]],0)))=TRUE,"Form","")</f>
        <v/>
      </c>
      <c r="EP32" s="95" t="str">
        <f>IF(ISTEXT(INDEX('Abs Formation'!$B$4:$T$369,MATCH(EP$9*1,Tableau6[Date],0),MATCH(Tableau3[[#This Row],[Nom Prénom]],Tableau6[[#Headers],[Infirmière]:[Personne 19]],0)))=TRUE,"Form","")</f>
        <v/>
      </c>
      <c r="EQ32" s="95" t="str">
        <f>IF(ISTEXT(INDEX('Abs Formation'!$B$4:$T$369,MATCH(EQ$9*1,Tableau6[Date],0),MATCH(Tableau3[[#This Row],[Nom Prénom]],Tableau6[[#Headers],[Infirmière]:[Personne 19]],0)))=TRUE,"Form","")</f>
        <v/>
      </c>
      <c r="ER32" s="95" t="str">
        <f>IF(ISTEXT(INDEX('Abs Formation'!$B$4:$T$369,MATCH(ER$9*1,Tableau6[Date],0),MATCH(Tableau3[[#This Row],[Nom Prénom]],Tableau6[[#Headers],[Infirmière]:[Personne 19]],0)))=TRUE,"Form","")</f>
        <v/>
      </c>
      <c r="ES32" s="95" t="str">
        <f>IF(ISTEXT(INDEX('Abs Formation'!$B$4:$T$369,MATCH(ES$9*1,Tableau6[Date],0),MATCH(Tableau3[[#This Row],[Nom Prénom]],Tableau6[[#Headers],[Infirmière]:[Personne 19]],0)))=TRUE,"Form","")</f>
        <v/>
      </c>
      <c r="ET32" s="95" t="str">
        <f>IF(ISTEXT(INDEX('Abs Formation'!$B$4:$T$369,MATCH(ET$9*1,Tableau6[Date],0),MATCH(Tableau3[[#This Row],[Nom Prénom]],Tableau6[[#Headers],[Infirmière]:[Personne 19]],0)))=TRUE,"Form","")</f>
        <v/>
      </c>
      <c r="EU32" s="95" t="str">
        <f>IF(ISTEXT(INDEX('Abs Formation'!$B$4:$T$369,MATCH(EU$9*1,Tableau6[Date],0),MATCH(Tableau3[[#This Row],[Nom Prénom]],Tableau6[[#Headers],[Infirmière]:[Personne 19]],0)))=TRUE,"Form","")</f>
        <v/>
      </c>
      <c r="EV32" s="95" t="str">
        <f>IF(ISTEXT(INDEX('Abs Formation'!$B$4:$T$369,MATCH(EV$9*1,Tableau6[Date],0),MATCH(Tableau3[[#This Row],[Nom Prénom]],Tableau6[[#Headers],[Infirmière]:[Personne 19]],0)))=TRUE,"Form","")</f>
        <v/>
      </c>
      <c r="EW32" s="95" t="str">
        <f>IF(ISTEXT(INDEX('Abs Formation'!$B$4:$T$369,MATCH(EW$9*1,Tableau6[Date],0),MATCH(Tableau3[[#This Row],[Nom Prénom]],Tableau6[[#Headers],[Infirmière]:[Personne 19]],0)))=TRUE,"Form","")</f>
        <v/>
      </c>
      <c r="EX32" s="95" t="str">
        <f>IF(ISTEXT(INDEX('Abs Formation'!$B$4:$T$369,MATCH(EX$9*1,Tableau6[Date],0),MATCH(Tableau3[[#This Row],[Nom Prénom]],Tableau6[[#Headers],[Infirmière]:[Personne 19]],0)))=TRUE,"Form","")</f>
        <v/>
      </c>
      <c r="EY32" s="95" t="str">
        <f>IF(ISTEXT(INDEX('Abs Formation'!$B$4:$T$369,MATCH(EY$9*1,Tableau6[Date],0),MATCH(Tableau3[[#This Row],[Nom Prénom]],Tableau6[[#Headers],[Infirmière]:[Personne 19]],0)))=TRUE,"Form","")</f>
        <v/>
      </c>
      <c r="EZ32" s="95" t="str">
        <f>IF(ISTEXT(INDEX('Abs Formation'!$B$4:$T$369,MATCH(EZ$9*1,Tableau6[Date],0),MATCH(Tableau3[[#This Row],[Nom Prénom]],Tableau6[[#Headers],[Infirmière]:[Personne 19]],0)))=TRUE,"Form","")</f>
        <v/>
      </c>
      <c r="FA32" s="95" t="str">
        <f>IF(ISTEXT(INDEX('Abs Formation'!$B$4:$T$369,MATCH(FA$9*1,Tableau6[Date],0),MATCH(Tableau3[[#This Row],[Nom Prénom]],Tableau6[[#Headers],[Infirmière]:[Personne 19]],0)))=TRUE,"Form","")</f>
        <v/>
      </c>
      <c r="FB32" s="95" t="str">
        <f>IF(ISTEXT(INDEX('Abs Formation'!$B$4:$T$369,MATCH(FB$9*1,Tableau6[Date],0),MATCH(Tableau3[[#This Row],[Nom Prénom]],Tableau6[[#Headers],[Infirmière]:[Personne 19]],0)))=TRUE,"Form","")</f>
        <v/>
      </c>
      <c r="FC32" s="95" t="str">
        <f>IF(ISTEXT(INDEX('Abs Formation'!$B$4:$T$369,MATCH(FC$9*1,Tableau6[Date],0),MATCH(Tableau3[[#This Row],[Nom Prénom]],Tableau6[[#Headers],[Infirmière]:[Personne 19]],0)))=TRUE,"Form","")</f>
        <v/>
      </c>
      <c r="FD32" s="95" t="str">
        <f>IF(ISTEXT(INDEX('Abs Formation'!$B$4:$T$369,MATCH(FD$9*1,Tableau6[Date],0),MATCH(Tableau3[[#This Row],[Nom Prénom]],Tableau6[[#Headers],[Infirmière]:[Personne 19]],0)))=TRUE,"Form","")</f>
        <v/>
      </c>
      <c r="FE32" s="95" t="str">
        <f>IF(ISTEXT(INDEX('Abs Formation'!$B$4:$T$369,MATCH(FE$9*1,Tableau6[Date],0),MATCH(Tableau3[[#This Row],[Nom Prénom]],Tableau6[[#Headers],[Infirmière]:[Personne 19]],0)))=TRUE,"Form","")</f>
        <v/>
      </c>
      <c r="FF32" s="95" t="str">
        <f>IF(ISTEXT(INDEX('Abs Formation'!$B$4:$T$369,MATCH(FF$9*1,Tableau6[Date],0),MATCH(Tableau3[[#This Row],[Nom Prénom]],Tableau6[[#Headers],[Infirmière]:[Personne 19]],0)))=TRUE,"Form","")</f>
        <v/>
      </c>
      <c r="FG32" s="95" t="str">
        <f>IF(ISTEXT(INDEX('Abs Formation'!$B$4:$T$369,MATCH(FG$9*1,Tableau6[Date],0),MATCH(Tableau3[[#This Row],[Nom Prénom]],Tableau6[[#Headers],[Infirmière]:[Personne 19]],0)))=TRUE,"Form","")</f>
        <v/>
      </c>
      <c r="FH32" s="95" t="str">
        <f>IF(ISTEXT(INDEX('Abs Formation'!$B$4:$T$369,MATCH(FH$9*1,Tableau6[Date],0),MATCH(Tableau3[[#This Row],[Nom Prénom]],Tableau6[[#Headers],[Infirmière]:[Personne 19]],0)))=TRUE,"Form","")</f>
        <v/>
      </c>
      <c r="FI32" s="95" t="str">
        <f>IF(ISTEXT(INDEX('Abs Formation'!$B$4:$T$369,MATCH(FI$9*1,Tableau6[Date],0),MATCH(Tableau3[[#This Row],[Nom Prénom]],Tableau6[[#Headers],[Infirmière]:[Personne 19]],0)))=TRUE,"Form","")</f>
        <v/>
      </c>
      <c r="FJ32" s="95" t="str">
        <f>IF(ISTEXT(INDEX('Abs Formation'!$B$4:$T$369,MATCH(FJ$9*1,Tableau6[Date],0),MATCH(Tableau3[[#This Row],[Nom Prénom]],Tableau6[[#Headers],[Infirmière]:[Personne 19]],0)))=TRUE,"Form","")</f>
        <v/>
      </c>
      <c r="FK32" s="96" t="str">
        <f>IF(ISTEXT(INDEX('Abs Formation'!$B$4:$T$369,MATCH(FK$9*1,Tableau6[Date],0),MATCH(Tableau3[[#This Row],[Nom Prénom]],Tableau6[[#Headers],[Infirmière]:[Personne 19]],0)))=TRUE,"Form","")</f>
        <v/>
      </c>
      <c r="FL32" s="96" t="str">
        <f>IF(ISTEXT(INDEX('Abs Formation'!$B$4:$T$369,MATCH(FL$9*1,Tableau6[Date],0),MATCH(Tableau3[[#This Row],[Nom Prénom]],Tableau6[[#Headers],[Infirmière]:[Personne 19]],0)))=TRUE,"Form","")</f>
        <v/>
      </c>
      <c r="FM32" s="96" t="str">
        <f>IF(ISTEXT(INDEX('Abs Formation'!$B$4:$T$369,MATCH(FM$9*1,Tableau6[Date],0),MATCH(Tableau3[[#This Row],[Nom Prénom]],Tableau6[[#Headers],[Infirmière]:[Personne 19]],0)))=TRUE,"Form","")</f>
        <v/>
      </c>
      <c r="FN32" s="96" t="str">
        <f>IF(ISTEXT(INDEX('Abs Formation'!$B$4:$T$369,MATCH(FN$9*1,Tableau6[Date],0),MATCH(Tableau3[[#This Row],[Nom Prénom]],Tableau6[[#Headers],[Infirmière]:[Personne 19]],0)))=TRUE,"Form","")</f>
        <v/>
      </c>
      <c r="FO32" s="96" t="str">
        <f>IF(ISTEXT(INDEX('Abs Formation'!$B$4:$T$369,MATCH(FO$9*1,Tableau6[Date],0),MATCH(Tableau3[[#This Row],[Nom Prénom]],Tableau6[[#Headers],[Infirmière]:[Personne 19]],0)))=TRUE,"Form","")</f>
        <v/>
      </c>
      <c r="FP32" s="96" t="str">
        <f>IF(ISTEXT(INDEX('Abs Formation'!$B$4:$T$369,MATCH(FP$9*1,Tableau6[Date],0),MATCH(Tableau3[[#This Row],[Nom Prénom]],Tableau6[[#Headers],[Infirmière]:[Personne 19]],0)))=TRUE,"Form","")</f>
        <v/>
      </c>
      <c r="FQ32" s="96" t="str">
        <f>IF(ISTEXT(INDEX('Abs Formation'!$B$4:$T$369,MATCH(FQ$9*1,Tableau6[Date],0),MATCH(Tableau3[[#This Row],[Nom Prénom]],Tableau6[[#Headers],[Infirmière]:[Personne 19]],0)))=TRUE,"Form","")</f>
        <v/>
      </c>
      <c r="FR32" s="96" t="str">
        <f>IF(ISTEXT(INDEX('Abs Formation'!$B$4:$T$369,MATCH(FR$9*1,Tableau6[Date],0),MATCH(Tableau3[[#This Row],[Nom Prénom]],Tableau6[[#Headers],[Infirmière]:[Personne 19]],0)))=TRUE,"Form","")</f>
        <v/>
      </c>
      <c r="FS32" s="96" t="str">
        <f>IF(ISTEXT(INDEX('Abs Formation'!$B$4:$T$369,MATCH(FS$9*1,Tableau6[Date],0),MATCH(Tableau3[[#This Row],[Nom Prénom]],Tableau6[[#Headers],[Infirmière]:[Personne 19]],0)))=TRUE,"Form","")</f>
        <v/>
      </c>
      <c r="FT32" s="96" t="str">
        <f>IF(ISTEXT(INDEX('Abs Formation'!$B$4:$T$369,MATCH(FT$9*1,Tableau6[Date],0),MATCH(Tableau3[[#This Row],[Nom Prénom]],Tableau6[[#Headers],[Infirmière]:[Personne 19]],0)))=TRUE,"Form","")</f>
        <v/>
      </c>
      <c r="FU32" s="96" t="str">
        <f>IF(ISTEXT(INDEX('Abs Formation'!$B$4:$T$369,MATCH(FU$9*1,Tableau6[Date],0),MATCH(Tableau3[[#This Row],[Nom Prénom]],Tableau6[[#Headers],[Infirmière]:[Personne 19]],0)))=TRUE,"Form","")</f>
        <v/>
      </c>
      <c r="FV32" s="96" t="str">
        <f>IF(ISTEXT(INDEX('Abs Formation'!$B$4:$T$369,MATCH(FV$9*1,Tableau6[Date],0),MATCH(Tableau3[[#This Row],[Nom Prénom]],Tableau6[[#Headers],[Infirmière]:[Personne 19]],0)))=TRUE,"Form","")</f>
        <v/>
      </c>
      <c r="FW32" s="96" t="str">
        <f>IF(ISTEXT(INDEX('Abs Formation'!$B$4:$T$369,MATCH(FW$9*1,Tableau6[Date],0),MATCH(Tableau3[[#This Row],[Nom Prénom]],Tableau6[[#Headers],[Infirmière]:[Personne 19]],0)))=TRUE,"Form","")</f>
        <v/>
      </c>
      <c r="FX32" s="96" t="str">
        <f>IF(ISTEXT(INDEX('Abs Formation'!$B$4:$T$369,MATCH(FX$9*1,Tableau6[Date],0),MATCH(Tableau3[[#This Row],[Nom Prénom]],Tableau6[[#Headers],[Infirmière]:[Personne 19]],0)))=TRUE,"Form","")</f>
        <v/>
      </c>
      <c r="FY32" s="96" t="str">
        <f>IF(ISTEXT(INDEX('Abs Formation'!$B$4:$T$369,MATCH(FY$9*1,Tableau6[Date],0),MATCH(Tableau3[[#This Row],[Nom Prénom]],Tableau6[[#Headers],[Infirmière]:[Personne 19]],0)))=TRUE,"Form","")</f>
        <v/>
      </c>
      <c r="FZ32" s="96" t="str">
        <f>IF(ISTEXT(INDEX('Abs Formation'!$B$4:$T$369,MATCH(FZ$9*1,Tableau6[Date],0),MATCH(Tableau3[[#This Row],[Nom Prénom]],Tableau6[[#Headers],[Infirmière]:[Personne 19]],0)))=TRUE,"Form","")</f>
        <v/>
      </c>
      <c r="GA32" s="96" t="str">
        <f>IF(ISTEXT(INDEX('Abs Formation'!$B$4:$T$369,MATCH(GA$9*1,Tableau6[Date],0),MATCH(Tableau3[[#This Row],[Nom Prénom]],Tableau6[[#Headers],[Infirmière]:[Personne 19]],0)))=TRUE,"Form","")</f>
        <v/>
      </c>
      <c r="GB32" s="96" t="str">
        <f>IF(ISTEXT(INDEX('Abs Formation'!$B$4:$T$369,MATCH(GB$9*1,Tableau6[Date],0),MATCH(Tableau3[[#This Row],[Nom Prénom]],Tableau6[[#Headers],[Infirmière]:[Personne 19]],0)))=TRUE,"Form","")</f>
        <v/>
      </c>
      <c r="GC32" s="96" t="str">
        <f>IF(ISTEXT(INDEX('Abs Formation'!$B$4:$T$369,MATCH(GC$9*1,Tableau6[Date],0),MATCH(Tableau3[[#This Row],[Nom Prénom]],Tableau6[[#Headers],[Infirmière]:[Personne 19]],0)))=TRUE,"Form","")</f>
        <v/>
      </c>
      <c r="GD32" s="96" t="str">
        <f>IF(ISTEXT(INDEX('Abs Formation'!$B$4:$T$369,MATCH(GD$9*1,Tableau6[Date],0),MATCH(Tableau3[[#This Row],[Nom Prénom]],Tableau6[[#Headers],[Infirmière]:[Personne 19]],0)))=TRUE,"Form","")</f>
        <v/>
      </c>
      <c r="GE32" s="96" t="str">
        <f>IF(ISTEXT(INDEX('Abs Formation'!$B$4:$T$369,MATCH(GE$9*1,Tableau6[Date],0),MATCH(Tableau3[[#This Row],[Nom Prénom]],Tableau6[[#Headers],[Infirmière]:[Personne 19]],0)))=TRUE,"Form","")</f>
        <v/>
      </c>
      <c r="GF32" s="96" t="str">
        <f>IF(ISTEXT(INDEX('Abs Formation'!$B$4:$T$369,MATCH(GF$9*1,Tableau6[Date],0),MATCH(Tableau3[[#This Row],[Nom Prénom]],Tableau6[[#Headers],[Infirmière]:[Personne 19]],0)))=TRUE,"Form","")</f>
        <v/>
      </c>
      <c r="GG32" s="96" t="str">
        <f>IF(ISTEXT(INDEX('Abs Formation'!$B$4:$T$369,MATCH(GG$9*1,Tableau6[Date],0),MATCH(Tableau3[[#This Row],[Nom Prénom]],Tableau6[[#Headers],[Infirmière]:[Personne 19]],0)))=TRUE,"Form","")</f>
        <v/>
      </c>
      <c r="GH32" s="96" t="str">
        <f>IF(ISTEXT(INDEX('Abs Formation'!$B$4:$T$369,MATCH(GH$9*1,Tableau6[Date],0),MATCH(Tableau3[[#This Row],[Nom Prénom]],Tableau6[[#Headers],[Infirmière]:[Personne 19]],0)))=TRUE,"Form","")</f>
        <v/>
      </c>
      <c r="GI32" s="96" t="str">
        <f>IF(ISTEXT(INDEX('Abs Formation'!$B$4:$T$369,MATCH(GI$9*1,Tableau6[Date],0),MATCH(Tableau3[[#This Row],[Nom Prénom]],Tableau6[[#Headers],[Infirmière]:[Personne 19]],0)))=TRUE,"Form","")</f>
        <v/>
      </c>
      <c r="GJ32" s="96" t="str">
        <f>IF(ISTEXT(INDEX('Abs Formation'!$B$4:$T$369,MATCH(GJ$9*1,Tableau6[Date],0),MATCH(Tableau3[[#This Row],[Nom Prénom]],Tableau6[[#Headers],[Infirmière]:[Personne 19]],0)))=TRUE,"Form","")</f>
        <v/>
      </c>
      <c r="GK32" s="96" t="str">
        <f>IF(ISTEXT(INDEX('Abs Formation'!$B$4:$T$369,MATCH(GK$9*1,Tableau6[Date],0),MATCH(Tableau3[[#This Row],[Nom Prénom]],Tableau6[[#Headers],[Infirmière]:[Personne 19]],0)))=TRUE,"Form","")</f>
        <v/>
      </c>
      <c r="GL32" s="96" t="str">
        <f>IF(ISTEXT(INDEX('Abs Formation'!$B$4:$T$369,MATCH(GL$9*1,Tableau6[Date],0),MATCH(Tableau3[[#This Row],[Nom Prénom]],Tableau6[[#Headers],[Infirmière]:[Personne 19]],0)))=TRUE,"Form","")</f>
        <v/>
      </c>
      <c r="GM32" s="96" t="str">
        <f>IF(ISTEXT(INDEX('Abs Formation'!$B$4:$T$369,MATCH(GM$9*1,Tableau6[Date],0),MATCH(Tableau3[[#This Row],[Nom Prénom]],Tableau6[[#Headers],[Infirmière]:[Personne 19]],0)))=TRUE,"Form","")</f>
        <v/>
      </c>
      <c r="GN32" s="96" t="str">
        <f>IF(ISTEXT(INDEX('Abs Formation'!$B$4:$T$369,MATCH(GN$9*1,Tableau6[Date],0),MATCH(Tableau3[[#This Row],[Nom Prénom]],Tableau6[[#Headers],[Infirmière]:[Personne 19]],0)))=TRUE,"Form","")</f>
        <v/>
      </c>
      <c r="GO32" s="97" t="str">
        <f>IF(ISTEXT(INDEX('Abs Formation'!$B$4:$T$369,MATCH(GO$9*1,Tableau6[Date],0),MATCH(Tableau3[[#This Row],[Nom Prénom]],Tableau6[[#Headers],[Infirmière]:[Personne 19]],0)))=TRUE,"Form","")</f>
        <v/>
      </c>
      <c r="GP32" s="97" t="str">
        <f>IF(ISTEXT(INDEX('Abs Formation'!$B$4:$T$369,MATCH(GP$9*1,Tableau6[Date],0),MATCH(Tableau3[[#This Row],[Nom Prénom]],Tableau6[[#Headers],[Infirmière]:[Personne 19]],0)))=TRUE,"Form","")</f>
        <v/>
      </c>
      <c r="GQ32" s="97" t="str">
        <f>IF(ISTEXT(INDEX('Abs Formation'!$B$4:$T$369,MATCH(GQ$9*1,Tableau6[Date],0),MATCH(Tableau3[[#This Row],[Nom Prénom]],Tableau6[[#Headers],[Infirmière]:[Personne 19]],0)))=TRUE,"Form","")</f>
        <v/>
      </c>
      <c r="GR32" s="97" t="str">
        <f>IF(ISTEXT(INDEX('Abs Formation'!$B$4:$T$369,MATCH(GR$9*1,Tableau6[Date],0),MATCH(Tableau3[[#This Row],[Nom Prénom]],Tableau6[[#Headers],[Infirmière]:[Personne 19]],0)))=TRUE,"Form","")</f>
        <v/>
      </c>
      <c r="GS32" s="97" t="str">
        <f>IF(ISTEXT(INDEX('Abs Formation'!$B$4:$T$369,MATCH(GS$9*1,Tableau6[Date],0),MATCH(Tableau3[[#This Row],[Nom Prénom]],Tableau6[[#Headers],[Infirmière]:[Personne 19]],0)))=TRUE,"Form","")</f>
        <v/>
      </c>
      <c r="GT32" s="97" t="str">
        <f>IF(ISTEXT(INDEX('Abs Formation'!$B$4:$T$369,MATCH(GT$9*1,Tableau6[Date],0),MATCH(Tableau3[[#This Row],[Nom Prénom]],Tableau6[[#Headers],[Infirmière]:[Personne 19]],0)))=TRUE,"Form","")</f>
        <v/>
      </c>
      <c r="GU32" s="97" t="str">
        <f>IF(ISTEXT(INDEX('Abs Formation'!$B$4:$T$369,MATCH(GU$9*1,Tableau6[Date],0),MATCH(Tableau3[[#This Row],[Nom Prénom]],Tableau6[[#Headers],[Infirmière]:[Personne 19]],0)))=TRUE,"Form","")</f>
        <v/>
      </c>
      <c r="GV32" s="97" t="str">
        <f>IF(ISTEXT(INDEX('Abs Formation'!$B$4:$T$369,MATCH(GV$9*1,Tableau6[Date],0),MATCH(Tableau3[[#This Row],[Nom Prénom]],Tableau6[[#Headers],[Infirmière]:[Personne 19]],0)))=TRUE,"Form","")</f>
        <v/>
      </c>
      <c r="GW32" s="97" t="str">
        <f>IF(ISTEXT(INDEX('Abs Formation'!$B$4:$T$369,MATCH(GW$9*1,Tableau6[Date],0),MATCH(Tableau3[[#This Row],[Nom Prénom]],Tableau6[[#Headers],[Infirmière]:[Personne 19]],0)))=TRUE,"Form","")</f>
        <v/>
      </c>
      <c r="GX32" s="97" t="str">
        <f>IF(ISTEXT(INDEX('Abs Formation'!$B$4:$T$369,MATCH(GX$9*1,Tableau6[Date],0),MATCH(Tableau3[[#This Row],[Nom Prénom]],Tableau6[[#Headers],[Infirmière]:[Personne 19]],0)))=TRUE,"Form","")</f>
        <v/>
      </c>
      <c r="GY32" s="97" t="str">
        <f>IF(ISTEXT(INDEX('Abs Formation'!$B$4:$T$369,MATCH(GY$9*1,Tableau6[Date],0),MATCH(Tableau3[[#This Row],[Nom Prénom]],Tableau6[[#Headers],[Infirmière]:[Personne 19]],0)))=TRUE,"Form","")</f>
        <v/>
      </c>
      <c r="GZ32" s="97" t="str">
        <f>IF(ISTEXT(INDEX('Abs Formation'!$B$4:$T$369,MATCH(GZ$9*1,Tableau6[Date],0),MATCH(Tableau3[[#This Row],[Nom Prénom]],Tableau6[[#Headers],[Infirmière]:[Personne 19]],0)))=TRUE,"Form","")</f>
        <v/>
      </c>
      <c r="HA32" s="97" t="str">
        <f>IF(ISTEXT(INDEX('Abs Formation'!$B$4:$T$369,MATCH(HA$9*1,Tableau6[Date],0),MATCH(Tableau3[[#This Row],[Nom Prénom]],Tableau6[[#Headers],[Infirmière]:[Personne 19]],0)))=TRUE,"Form","")</f>
        <v/>
      </c>
      <c r="HB32" s="97" t="str">
        <f>IF(ISTEXT(INDEX('Abs Formation'!$B$4:$T$369,MATCH(HB$9*1,Tableau6[Date],0),MATCH(Tableau3[[#This Row],[Nom Prénom]],Tableau6[[#Headers],[Infirmière]:[Personne 19]],0)))=TRUE,"Form","")</f>
        <v/>
      </c>
      <c r="HC32" s="97" t="str">
        <f>IF(ISTEXT(INDEX('Abs Formation'!$B$4:$T$369,MATCH(HC$9*1,Tableau6[Date],0),MATCH(Tableau3[[#This Row],[Nom Prénom]],Tableau6[[#Headers],[Infirmière]:[Personne 19]],0)))=TRUE,"Form","")</f>
        <v/>
      </c>
      <c r="HD32" s="97" t="str">
        <f>IF(ISTEXT(INDEX('Abs Formation'!$B$4:$T$369,MATCH(HD$9*1,Tableau6[Date],0),MATCH(Tableau3[[#This Row],[Nom Prénom]],Tableau6[[#Headers],[Infirmière]:[Personne 19]],0)))=TRUE,"Form","")</f>
        <v/>
      </c>
      <c r="HE32" s="97" t="str">
        <f>IF(ISTEXT(INDEX('Abs Formation'!$B$4:$T$369,MATCH(HE$9*1,Tableau6[Date],0),MATCH(Tableau3[[#This Row],[Nom Prénom]],Tableau6[[#Headers],[Infirmière]:[Personne 19]],0)))=TRUE,"Form","")</f>
        <v/>
      </c>
      <c r="HF32" s="97" t="str">
        <f>IF(ISTEXT(INDEX('Abs Formation'!$B$4:$T$369,MATCH(HF$9*1,Tableau6[Date],0),MATCH(Tableau3[[#This Row],[Nom Prénom]],Tableau6[[#Headers],[Infirmière]:[Personne 19]],0)))=TRUE,"Form","")</f>
        <v/>
      </c>
      <c r="HG32" s="97" t="str">
        <f>IF(ISTEXT(INDEX('Abs Formation'!$B$4:$T$369,MATCH(HG$9*1,Tableau6[Date],0),MATCH(Tableau3[[#This Row],[Nom Prénom]],Tableau6[[#Headers],[Infirmière]:[Personne 19]],0)))=TRUE,"Form","")</f>
        <v/>
      </c>
      <c r="HH32" s="97" t="str">
        <f>IF(ISTEXT(INDEX('Abs Formation'!$B$4:$T$369,MATCH(HH$9*1,Tableau6[Date],0),MATCH(Tableau3[[#This Row],[Nom Prénom]],Tableau6[[#Headers],[Infirmière]:[Personne 19]],0)))=TRUE,"Form","")</f>
        <v/>
      </c>
      <c r="HI32" s="97" t="str">
        <f>IF(ISTEXT(INDEX('Abs Formation'!$B$4:$T$369,MATCH(HI$9*1,Tableau6[Date],0),MATCH(Tableau3[[#This Row],[Nom Prénom]],Tableau6[[#Headers],[Infirmière]:[Personne 19]],0)))=TRUE,"Form","")</f>
        <v/>
      </c>
      <c r="HJ32" s="97" t="str">
        <f>IF(ISTEXT(INDEX('Abs Formation'!$B$4:$T$369,MATCH(HJ$9*1,Tableau6[Date],0),MATCH(Tableau3[[#This Row],[Nom Prénom]],Tableau6[[#Headers],[Infirmière]:[Personne 19]],0)))=TRUE,"Form","")</f>
        <v/>
      </c>
      <c r="HK32" s="97" t="str">
        <f>IF(ISTEXT(INDEX('Abs Formation'!$B$4:$T$369,MATCH(HK$9*1,Tableau6[Date],0),MATCH(Tableau3[[#This Row],[Nom Prénom]],Tableau6[[#Headers],[Infirmière]:[Personne 19]],0)))=TRUE,"Form","")</f>
        <v/>
      </c>
      <c r="HL32" s="97" t="str">
        <f>IF(ISTEXT(INDEX('Abs Formation'!$B$4:$T$369,MATCH(HL$9*1,Tableau6[Date],0),MATCH(Tableau3[[#This Row],[Nom Prénom]],Tableau6[[#Headers],[Infirmière]:[Personne 19]],0)))=TRUE,"Form","")</f>
        <v/>
      </c>
      <c r="HM32" s="97" t="str">
        <f>IF(ISTEXT(INDEX('Abs Formation'!$B$4:$T$369,MATCH(HM$9*1,Tableau6[Date],0),MATCH(Tableau3[[#This Row],[Nom Prénom]],Tableau6[[#Headers],[Infirmière]:[Personne 19]],0)))=TRUE,"Form","")</f>
        <v/>
      </c>
      <c r="HN32" s="97" t="str">
        <f>IF(ISTEXT(INDEX('Abs Formation'!$B$4:$T$369,MATCH(HN$9*1,Tableau6[Date],0),MATCH(Tableau3[[#This Row],[Nom Prénom]],Tableau6[[#Headers],[Infirmière]:[Personne 19]],0)))=TRUE,"Form","")</f>
        <v/>
      </c>
      <c r="HO32" s="97" t="str">
        <f>IF(ISTEXT(INDEX('Abs Formation'!$B$4:$T$369,MATCH(HO$9*1,Tableau6[Date],0),MATCH(Tableau3[[#This Row],[Nom Prénom]],Tableau6[[#Headers],[Infirmière]:[Personne 19]],0)))=TRUE,"Form","")</f>
        <v/>
      </c>
      <c r="HP32" s="97" t="str">
        <f>IF(ISTEXT(INDEX('Abs Formation'!$B$4:$T$369,MATCH(HP$9*1,Tableau6[Date],0),MATCH(Tableau3[[#This Row],[Nom Prénom]],Tableau6[[#Headers],[Infirmière]:[Personne 19]],0)))=TRUE,"Form","")</f>
        <v/>
      </c>
      <c r="HQ32" s="97" t="str">
        <f>IF(ISTEXT(INDEX('Abs Formation'!$B$4:$T$369,MATCH(HQ$9*1,Tableau6[Date],0),MATCH(Tableau3[[#This Row],[Nom Prénom]],Tableau6[[#Headers],[Infirmière]:[Personne 19]],0)))=TRUE,"Form","")</f>
        <v/>
      </c>
      <c r="HR32" s="97" t="str">
        <f>IF(ISTEXT(INDEX('Abs Formation'!$B$4:$T$369,MATCH(HR$9*1,Tableau6[Date],0),MATCH(Tableau3[[#This Row],[Nom Prénom]],Tableau6[[#Headers],[Infirmière]:[Personne 19]],0)))=TRUE,"Form","")</f>
        <v/>
      </c>
      <c r="HS32" s="97" t="str">
        <f>IF(ISTEXT(INDEX('Abs Formation'!$B$4:$T$369,MATCH(HS$9*1,Tableau6[Date],0),MATCH(Tableau3[[#This Row],[Nom Prénom]],Tableau6[[#Headers],[Infirmière]:[Personne 19]],0)))=TRUE,"Form","")</f>
        <v/>
      </c>
      <c r="HT32" s="91" t="str">
        <f>IF(ISTEXT(INDEX('Abs Formation'!$B$4:$T$369,MATCH(HT$9*1,Tableau6[Date],0),MATCH(Tableau3[[#This Row],[Nom Prénom]],Tableau6[[#Headers],[Infirmière]:[Personne 19]],0)))=TRUE,"Form","")</f>
        <v/>
      </c>
      <c r="HU32" s="91" t="str">
        <f>IF(ISTEXT(INDEX('Abs Formation'!$B$4:$T$369,MATCH(HU$9*1,Tableau6[Date],0),MATCH(Tableau3[[#This Row],[Nom Prénom]],Tableau6[[#Headers],[Infirmière]:[Personne 19]],0)))=TRUE,"Form","")</f>
        <v/>
      </c>
      <c r="HV32" s="91" t="str">
        <f>IF(ISTEXT(INDEX('Abs Formation'!$B$4:$T$369,MATCH(HV$9*1,Tableau6[Date],0),MATCH(Tableau3[[#This Row],[Nom Prénom]],Tableau6[[#Headers],[Infirmière]:[Personne 19]],0)))=TRUE,"Form","")</f>
        <v/>
      </c>
      <c r="HW32" s="91" t="str">
        <f>IF(ISTEXT(INDEX('Abs Formation'!$B$4:$T$369,MATCH(HW$9*1,Tableau6[Date],0),MATCH(Tableau3[[#This Row],[Nom Prénom]],Tableau6[[#Headers],[Infirmière]:[Personne 19]],0)))=TRUE,"Form","")</f>
        <v/>
      </c>
      <c r="HX32" s="91" t="str">
        <f>IF(ISTEXT(INDEX('Abs Formation'!$B$4:$T$369,MATCH(HX$9*1,Tableau6[Date],0),MATCH(Tableau3[[#This Row],[Nom Prénom]],Tableau6[[#Headers],[Infirmière]:[Personne 19]],0)))=TRUE,"Form","")</f>
        <v/>
      </c>
      <c r="HY32" s="91" t="str">
        <f>IF(ISTEXT(INDEX('Abs Formation'!$B$4:$T$369,MATCH(HY$9*1,Tableau6[Date],0),MATCH(Tableau3[[#This Row],[Nom Prénom]],Tableau6[[#Headers],[Infirmière]:[Personne 19]],0)))=TRUE,"Form","")</f>
        <v/>
      </c>
      <c r="HZ32" s="91" t="str">
        <f>IF(ISTEXT(INDEX('Abs Formation'!$B$4:$T$369,MATCH(HZ$9*1,Tableau6[Date],0),MATCH(Tableau3[[#This Row],[Nom Prénom]],Tableau6[[#Headers],[Infirmière]:[Personne 19]],0)))=TRUE,"Form","")</f>
        <v/>
      </c>
      <c r="IA32" s="91" t="str">
        <f>IF(ISTEXT(INDEX('Abs Formation'!$B$4:$T$369,MATCH(IA$9*1,Tableau6[Date],0),MATCH(Tableau3[[#This Row],[Nom Prénom]],Tableau6[[#Headers],[Infirmière]:[Personne 19]],0)))=TRUE,"Form","")</f>
        <v/>
      </c>
      <c r="IB32" s="91" t="str">
        <f>IF(ISTEXT(INDEX('Abs Formation'!$B$4:$T$369,MATCH(IB$9*1,Tableau6[Date],0),MATCH(Tableau3[[#This Row],[Nom Prénom]],Tableau6[[#Headers],[Infirmière]:[Personne 19]],0)))=TRUE,"Form","")</f>
        <v/>
      </c>
      <c r="IC32" s="91" t="str">
        <f>IF(ISTEXT(INDEX('Abs Formation'!$B$4:$T$369,MATCH(IC$9*1,Tableau6[Date],0),MATCH(Tableau3[[#This Row],[Nom Prénom]],Tableau6[[#Headers],[Infirmière]:[Personne 19]],0)))=TRUE,"Form","")</f>
        <v/>
      </c>
      <c r="ID32" s="91" t="str">
        <f>IF(ISTEXT(INDEX('Abs Formation'!$B$4:$T$369,MATCH(ID$9*1,Tableau6[Date],0),MATCH(Tableau3[[#This Row],[Nom Prénom]],Tableau6[[#Headers],[Infirmière]:[Personne 19]],0)))=TRUE,"Form","")</f>
        <v/>
      </c>
      <c r="IE32" s="91" t="str">
        <f>IF(ISTEXT(INDEX('Abs Formation'!$B$4:$T$369,MATCH(IE$9*1,Tableau6[Date],0),MATCH(Tableau3[[#This Row],[Nom Prénom]],Tableau6[[#Headers],[Infirmière]:[Personne 19]],0)))=TRUE,"Form","")</f>
        <v/>
      </c>
      <c r="IF32" s="91" t="str">
        <f>IF(ISTEXT(INDEX('Abs Formation'!$B$4:$T$369,MATCH(IF$9*1,Tableau6[Date],0),MATCH(Tableau3[[#This Row],[Nom Prénom]],Tableau6[[#Headers],[Infirmière]:[Personne 19]],0)))=TRUE,"Form","")</f>
        <v/>
      </c>
      <c r="IG32" s="91" t="str">
        <f>IF(ISTEXT(INDEX('Abs Formation'!$B$4:$T$369,MATCH(IG$9*1,Tableau6[Date],0),MATCH(Tableau3[[#This Row],[Nom Prénom]],Tableau6[[#Headers],[Infirmière]:[Personne 19]],0)))=TRUE,"Form","")</f>
        <v/>
      </c>
      <c r="IH32" s="91" t="str">
        <f>IF(ISTEXT(INDEX('Abs Formation'!$B$4:$T$369,MATCH(IH$9*1,Tableau6[Date],0),MATCH(Tableau3[[#This Row],[Nom Prénom]],Tableau6[[#Headers],[Infirmière]:[Personne 19]],0)))=TRUE,"Form","")</f>
        <v/>
      </c>
      <c r="II32" s="91" t="str">
        <f>IF(ISTEXT(INDEX('Abs Formation'!$B$4:$T$369,MATCH(II$9*1,Tableau6[Date],0),MATCH(Tableau3[[#This Row],[Nom Prénom]],Tableau6[[#Headers],[Infirmière]:[Personne 19]],0)))=TRUE,"Form","")</f>
        <v/>
      </c>
      <c r="IJ32" s="91" t="str">
        <f>IF(ISTEXT(INDEX('Abs Formation'!$B$4:$T$369,MATCH(IJ$9*1,Tableau6[Date],0),MATCH(Tableau3[[#This Row],[Nom Prénom]],Tableau6[[#Headers],[Infirmière]:[Personne 19]],0)))=TRUE,"Form","")</f>
        <v/>
      </c>
      <c r="IK32" s="91" t="str">
        <f>IF(ISTEXT(INDEX('Abs Formation'!$B$4:$T$369,MATCH(IK$9*1,Tableau6[Date],0),MATCH(Tableau3[[#This Row],[Nom Prénom]],Tableau6[[#Headers],[Infirmière]:[Personne 19]],0)))=TRUE,"Form","")</f>
        <v/>
      </c>
      <c r="IL32" s="91" t="str">
        <f>IF(ISTEXT(INDEX('Abs Formation'!$B$4:$T$369,MATCH(IL$9*1,Tableau6[Date],0),MATCH(Tableau3[[#This Row],[Nom Prénom]],Tableau6[[#Headers],[Infirmière]:[Personne 19]],0)))=TRUE,"Form","")</f>
        <v/>
      </c>
      <c r="IM32" s="91" t="str">
        <f>IF(ISTEXT(INDEX('Abs Formation'!$B$4:$T$369,MATCH(IM$9*1,Tableau6[Date],0),MATCH(Tableau3[[#This Row],[Nom Prénom]],Tableau6[[#Headers],[Infirmière]:[Personne 19]],0)))=TRUE,"Form","")</f>
        <v/>
      </c>
      <c r="IN32" s="91" t="str">
        <f>IF(ISTEXT(INDEX('Abs Formation'!$B$4:$T$369,MATCH(IN$9*1,Tableau6[Date],0),MATCH(Tableau3[[#This Row],[Nom Prénom]],Tableau6[[#Headers],[Infirmière]:[Personne 19]],0)))=TRUE,"Form","")</f>
        <v/>
      </c>
      <c r="IO32" s="91" t="str">
        <f>IF(ISTEXT(INDEX('Abs Formation'!$B$4:$T$369,MATCH(IO$9*1,Tableau6[Date],0),MATCH(Tableau3[[#This Row],[Nom Prénom]],Tableau6[[#Headers],[Infirmière]:[Personne 19]],0)))=TRUE,"Form","")</f>
        <v/>
      </c>
      <c r="IP32" s="91" t="str">
        <f>IF(ISTEXT(INDEX('Abs Formation'!$B$4:$T$369,MATCH(IP$9*1,Tableau6[Date],0),MATCH(Tableau3[[#This Row],[Nom Prénom]],Tableau6[[#Headers],[Infirmière]:[Personne 19]],0)))=TRUE,"Form","")</f>
        <v/>
      </c>
      <c r="IQ32" s="91" t="str">
        <f>IF(ISTEXT(INDEX('Abs Formation'!$B$4:$T$369,MATCH(IQ$9*1,Tableau6[Date],0),MATCH(Tableau3[[#This Row],[Nom Prénom]],Tableau6[[#Headers],[Infirmière]:[Personne 19]],0)))=TRUE,"Form","")</f>
        <v/>
      </c>
      <c r="IR32" s="91" t="str">
        <f>IF(ISTEXT(INDEX('Abs Formation'!$B$4:$T$369,MATCH(IR$9*1,Tableau6[Date],0),MATCH(Tableau3[[#This Row],[Nom Prénom]],Tableau6[[#Headers],[Infirmière]:[Personne 19]],0)))=TRUE,"Form","")</f>
        <v/>
      </c>
      <c r="IS32" s="91" t="str">
        <f>IF(ISTEXT(INDEX('Abs Formation'!$B$4:$T$369,MATCH(IS$9*1,Tableau6[Date],0),MATCH(Tableau3[[#This Row],[Nom Prénom]],Tableau6[[#Headers],[Infirmière]:[Personne 19]],0)))=TRUE,"Form","")</f>
        <v/>
      </c>
      <c r="IT32" s="91" t="str">
        <f>IF(ISTEXT(INDEX('Abs Formation'!$B$4:$T$369,MATCH(IT$9*1,Tableau6[Date],0),MATCH(Tableau3[[#This Row],[Nom Prénom]],Tableau6[[#Headers],[Infirmière]:[Personne 19]],0)))=TRUE,"Form","")</f>
        <v/>
      </c>
      <c r="IU32" s="91" t="str">
        <f>IF(ISTEXT(INDEX('Abs Formation'!$B$4:$T$369,MATCH(IU$9*1,Tableau6[Date],0),MATCH(Tableau3[[#This Row],[Nom Prénom]],Tableau6[[#Headers],[Infirmière]:[Personne 19]],0)))=TRUE,"Form","")</f>
        <v/>
      </c>
      <c r="IV32" s="91" t="str">
        <f>IF(ISTEXT(INDEX('Abs Formation'!$B$4:$T$369,MATCH(IV$9*1,Tableau6[Date],0),MATCH(Tableau3[[#This Row],[Nom Prénom]],Tableau6[[#Headers],[Infirmière]:[Personne 19]],0)))=TRUE,"Form","")</f>
        <v/>
      </c>
      <c r="IW32" s="91" t="str">
        <f>IF(ISTEXT(INDEX('Abs Formation'!$B$4:$T$369,MATCH(IW$9*1,Tableau6[Date],0),MATCH(Tableau3[[#This Row],[Nom Prénom]],Tableau6[[#Headers],[Infirmière]:[Personne 19]],0)))=TRUE,"Form","")</f>
        <v/>
      </c>
      <c r="IX32" s="91" t="str">
        <f>IF(ISTEXT(INDEX('Abs Formation'!$B$4:$T$369,MATCH(IX$9*1,Tableau6[Date],0),MATCH(Tableau3[[#This Row],[Nom Prénom]],Tableau6[[#Headers],[Infirmière]:[Personne 19]],0)))=TRUE,"Form","")</f>
        <v/>
      </c>
      <c r="IY32" s="98" t="str">
        <f>IF(ISTEXT(INDEX('Abs Formation'!$B$4:$T$369,MATCH(IY$9*1,Tableau6[Date],0),MATCH(Tableau3[[#This Row],[Nom Prénom]],Tableau6[[#Headers],[Infirmière]:[Personne 19]],0)))=TRUE,"Form","")</f>
        <v/>
      </c>
      <c r="IZ32" s="98" t="str">
        <f>IF(ISTEXT(INDEX('Abs Formation'!$B$4:$T$369,MATCH(IZ$9*1,Tableau6[Date],0),MATCH(Tableau3[[#This Row],[Nom Prénom]],Tableau6[[#Headers],[Infirmière]:[Personne 19]],0)))=TRUE,"Form","")</f>
        <v/>
      </c>
      <c r="JA32" s="98" t="str">
        <f>IF(ISTEXT(INDEX('Abs Formation'!$B$4:$T$369,MATCH(JA$9*1,Tableau6[Date],0),MATCH(Tableau3[[#This Row],[Nom Prénom]],Tableau6[[#Headers],[Infirmière]:[Personne 19]],0)))=TRUE,"Form","")</f>
        <v/>
      </c>
      <c r="JB32" s="98" t="str">
        <f>IF(ISTEXT(INDEX('Abs Formation'!$B$4:$T$369,MATCH(JB$9*1,Tableau6[Date],0),MATCH(Tableau3[[#This Row],[Nom Prénom]],Tableau6[[#Headers],[Infirmière]:[Personne 19]],0)))=TRUE,"Form","")</f>
        <v/>
      </c>
      <c r="JC32" s="98" t="str">
        <f>IF(ISTEXT(INDEX('Abs Formation'!$B$4:$T$369,MATCH(JC$9*1,Tableau6[Date],0),MATCH(Tableau3[[#This Row],[Nom Prénom]],Tableau6[[#Headers],[Infirmière]:[Personne 19]],0)))=TRUE,"Form","")</f>
        <v/>
      </c>
      <c r="JD32" s="98" t="str">
        <f>IF(ISTEXT(INDEX('Abs Formation'!$B$4:$T$369,MATCH(JD$9*1,Tableau6[Date],0),MATCH(Tableau3[[#This Row],[Nom Prénom]],Tableau6[[#Headers],[Infirmière]:[Personne 19]],0)))=TRUE,"Form","")</f>
        <v/>
      </c>
      <c r="JE32" s="98" t="str">
        <f>IF(ISTEXT(INDEX('Abs Formation'!$B$4:$T$369,MATCH(JE$9*1,Tableau6[Date],0),MATCH(Tableau3[[#This Row],[Nom Prénom]],Tableau6[[#Headers],[Infirmière]:[Personne 19]],0)))=TRUE,"Form","")</f>
        <v/>
      </c>
      <c r="JF32" s="98" t="str">
        <f>IF(ISTEXT(INDEX('Abs Formation'!$B$4:$T$369,MATCH(JF$9*1,Tableau6[Date],0),MATCH(Tableau3[[#This Row],[Nom Prénom]],Tableau6[[#Headers],[Infirmière]:[Personne 19]],0)))=TRUE,"Form","")</f>
        <v/>
      </c>
      <c r="JG32" s="98" t="str">
        <f>IF(ISTEXT(INDEX('Abs Formation'!$B$4:$T$369,MATCH(JG$9*1,Tableau6[Date],0),MATCH(Tableau3[[#This Row],[Nom Prénom]],Tableau6[[#Headers],[Infirmière]:[Personne 19]],0)))=TRUE,"Form","")</f>
        <v/>
      </c>
      <c r="JH32" s="98" t="str">
        <f>IF(ISTEXT(INDEX('Abs Formation'!$B$4:$T$369,MATCH(JH$9*1,Tableau6[Date],0),MATCH(Tableau3[[#This Row],[Nom Prénom]],Tableau6[[#Headers],[Infirmière]:[Personne 19]],0)))=TRUE,"Form","")</f>
        <v/>
      </c>
      <c r="JI32" s="98" t="str">
        <f>IF(ISTEXT(INDEX('Abs Formation'!$B$4:$T$369,MATCH(JI$9*1,Tableau6[Date],0),MATCH(Tableau3[[#This Row],[Nom Prénom]],Tableau6[[#Headers],[Infirmière]:[Personne 19]],0)))=TRUE,"Form","")</f>
        <v/>
      </c>
      <c r="JJ32" s="98" t="str">
        <f>IF(ISTEXT(INDEX('Abs Formation'!$B$4:$T$369,MATCH(JJ$9*1,Tableau6[Date],0),MATCH(Tableau3[[#This Row],[Nom Prénom]],Tableau6[[#Headers],[Infirmière]:[Personne 19]],0)))=TRUE,"Form","")</f>
        <v/>
      </c>
      <c r="JK32" s="98" t="str">
        <f>IF(ISTEXT(INDEX('Abs Formation'!$B$4:$T$369,MATCH(JK$9*1,Tableau6[Date],0),MATCH(Tableau3[[#This Row],[Nom Prénom]],Tableau6[[#Headers],[Infirmière]:[Personne 19]],0)))=TRUE,"Form","")</f>
        <v/>
      </c>
      <c r="JL32" s="98" t="str">
        <f>IF(ISTEXT(INDEX('Abs Formation'!$B$4:$T$369,MATCH(JL$9*1,Tableau6[Date],0),MATCH(Tableau3[[#This Row],[Nom Prénom]],Tableau6[[#Headers],[Infirmière]:[Personne 19]],0)))=TRUE,"Form","")</f>
        <v/>
      </c>
      <c r="JM32" s="98" t="str">
        <f>IF(ISTEXT(INDEX('Abs Formation'!$B$4:$T$369,MATCH(JM$9*1,Tableau6[Date],0),MATCH(Tableau3[[#This Row],[Nom Prénom]],Tableau6[[#Headers],[Infirmière]:[Personne 19]],0)))=TRUE,"Form","")</f>
        <v/>
      </c>
      <c r="JN32" s="98" t="str">
        <f>IF(ISTEXT(INDEX('Abs Formation'!$B$4:$T$369,MATCH(JN$9*1,Tableau6[Date],0),MATCH(Tableau3[[#This Row],[Nom Prénom]],Tableau6[[#Headers],[Infirmière]:[Personne 19]],0)))=TRUE,"Form","")</f>
        <v/>
      </c>
      <c r="JO32" s="98" t="str">
        <f>IF(ISTEXT(INDEX('Abs Formation'!$B$4:$T$369,MATCH(JO$9*1,Tableau6[Date],0),MATCH(Tableau3[[#This Row],[Nom Prénom]],Tableau6[[#Headers],[Infirmière]:[Personne 19]],0)))=TRUE,"Form","")</f>
        <v/>
      </c>
      <c r="JP32" s="98" t="str">
        <f>IF(ISTEXT(INDEX('Abs Formation'!$B$4:$T$369,MATCH(JP$9*1,Tableau6[Date],0),MATCH(Tableau3[[#This Row],[Nom Prénom]],Tableau6[[#Headers],[Infirmière]:[Personne 19]],0)))=TRUE,"Form","")</f>
        <v/>
      </c>
      <c r="JQ32" s="98" t="str">
        <f>IF(ISTEXT(INDEX('Abs Formation'!$B$4:$T$369,MATCH(JQ$9*1,Tableau6[Date],0),MATCH(Tableau3[[#This Row],[Nom Prénom]],Tableau6[[#Headers],[Infirmière]:[Personne 19]],0)))=TRUE,"Form","")</f>
        <v/>
      </c>
      <c r="JR32" s="98" t="str">
        <f>IF(ISTEXT(INDEX('Abs Formation'!$B$4:$T$369,MATCH(JR$9*1,Tableau6[Date],0),MATCH(Tableau3[[#This Row],[Nom Prénom]],Tableau6[[#Headers],[Infirmière]:[Personne 19]],0)))=TRUE,"Form","")</f>
        <v/>
      </c>
      <c r="JS32" s="98" t="str">
        <f>IF(ISTEXT(INDEX('Abs Formation'!$B$4:$T$369,MATCH(JS$9*1,Tableau6[Date],0),MATCH(Tableau3[[#This Row],[Nom Prénom]],Tableau6[[#Headers],[Infirmière]:[Personne 19]],0)))=TRUE,"Form","")</f>
        <v/>
      </c>
      <c r="JT32" s="98" t="str">
        <f>IF(ISTEXT(INDEX('Abs Formation'!$B$4:$T$369,MATCH(JT$9*1,Tableau6[Date],0),MATCH(Tableau3[[#This Row],[Nom Prénom]],Tableau6[[#Headers],[Infirmière]:[Personne 19]],0)))=TRUE,"Form","")</f>
        <v/>
      </c>
      <c r="JU32" s="98" t="str">
        <f>IF(ISTEXT(INDEX('Abs Formation'!$B$4:$T$369,MATCH(JU$9*1,Tableau6[Date],0),MATCH(Tableau3[[#This Row],[Nom Prénom]],Tableau6[[#Headers],[Infirmière]:[Personne 19]],0)))=TRUE,"Form","")</f>
        <v/>
      </c>
      <c r="JV32" s="98" t="str">
        <f>IF(ISTEXT(INDEX('Abs Formation'!$B$4:$T$369,MATCH(JV$9*1,Tableau6[Date],0),MATCH(Tableau3[[#This Row],[Nom Prénom]],Tableau6[[#Headers],[Infirmière]:[Personne 19]],0)))=TRUE,"Form","")</f>
        <v/>
      </c>
      <c r="JW32" s="98" t="str">
        <f>IF(ISTEXT(INDEX('Abs Formation'!$B$4:$T$369,MATCH(JW$9*1,Tableau6[Date],0),MATCH(Tableau3[[#This Row],[Nom Prénom]],Tableau6[[#Headers],[Infirmière]:[Personne 19]],0)))=TRUE,"Form","")</f>
        <v/>
      </c>
      <c r="JX32" s="98" t="str">
        <f>IF(ISTEXT(INDEX('Abs Formation'!$B$4:$T$369,MATCH(JX$9*1,Tableau6[Date],0),MATCH(Tableau3[[#This Row],[Nom Prénom]],Tableau6[[#Headers],[Infirmière]:[Personne 19]],0)))=TRUE,"Form","")</f>
        <v/>
      </c>
      <c r="JY32" s="98" t="str">
        <f>IF(ISTEXT(INDEX('Abs Formation'!$B$4:$T$369,MATCH(JY$9*1,Tableau6[Date],0),MATCH(Tableau3[[#This Row],[Nom Prénom]],Tableau6[[#Headers],[Infirmière]:[Personne 19]],0)))=TRUE,"Form","")</f>
        <v/>
      </c>
      <c r="JZ32" s="98" t="str">
        <f>IF(ISTEXT(INDEX('Abs Formation'!$B$4:$T$369,MATCH(JZ$9*1,Tableau6[Date],0),MATCH(Tableau3[[#This Row],[Nom Prénom]],Tableau6[[#Headers],[Infirmière]:[Personne 19]],0)))=TRUE,"Form","")</f>
        <v/>
      </c>
      <c r="KA32" s="98" t="str">
        <f>IF(ISTEXT(INDEX('Abs Formation'!$B$4:$T$369,MATCH(KA$9*1,Tableau6[Date],0),MATCH(Tableau3[[#This Row],[Nom Prénom]],Tableau6[[#Headers],[Infirmière]:[Personne 19]],0)))=TRUE,"Form","")</f>
        <v/>
      </c>
      <c r="KB32" s="98" t="str">
        <f>IF(ISTEXT(INDEX('Abs Formation'!$B$4:$T$369,MATCH(KB$9*1,Tableau6[Date],0),MATCH(Tableau3[[#This Row],[Nom Prénom]],Tableau6[[#Headers],[Infirmière]:[Personne 19]],0)))=TRUE,"Form","")</f>
        <v/>
      </c>
      <c r="KC32" s="99" t="str">
        <f>IF(ISTEXT(INDEX('Abs Formation'!$B$4:$T$369,MATCH(KC$9*1,Tableau6[Date],0),MATCH(Tableau3[[#This Row],[Nom Prénom]],Tableau6[[#Headers],[Infirmière]:[Personne 19]],0)))=TRUE,"Form","")</f>
        <v/>
      </c>
      <c r="KD32" s="99" t="str">
        <f>IF(ISTEXT(INDEX('Abs Formation'!$B$4:$T$369,MATCH(KD$9*1,Tableau6[Date],0),MATCH(Tableau3[[#This Row],[Nom Prénom]],Tableau6[[#Headers],[Infirmière]:[Personne 19]],0)))=TRUE,"Form","")</f>
        <v/>
      </c>
      <c r="KE32" s="99" t="str">
        <f>IF(ISTEXT(INDEX('Abs Formation'!$B$4:$T$369,MATCH(KE$9*1,Tableau6[Date],0),MATCH(Tableau3[[#This Row],[Nom Prénom]],Tableau6[[#Headers],[Infirmière]:[Personne 19]],0)))=TRUE,"Form","")</f>
        <v/>
      </c>
      <c r="KF32" s="99" t="str">
        <f>IF(ISTEXT(INDEX('Abs Formation'!$B$4:$T$369,MATCH(KF$9*1,Tableau6[Date],0),MATCH(Tableau3[[#This Row],[Nom Prénom]],Tableau6[[#Headers],[Infirmière]:[Personne 19]],0)))=TRUE,"Form","")</f>
        <v/>
      </c>
      <c r="KG32" s="99" t="str">
        <f>IF(ISTEXT(INDEX('Abs Formation'!$B$4:$T$369,MATCH(KG$9*1,Tableau6[Date],0),MATCH(Tableau3[[#This Row],[Nom Prénom]],Tableau6[[#Headers],[Infirmière]:[Personne 19]],0)))=TRUE,"Form","")</f>
        <v/>
      </c>
      <c r="KH32" s="99" t="str">
        <f>IF(ISTEXT(INDEX('Abs Formation'!$B$4:$T$369,MATCH(KH$9*1,Tableau6[Date],0),MATCH(Tableau3[[#This Row],[Nom Prénom]],Tableau6[[#Headers],[Infirmière]:[Personne 19]],0)))=TRUE,"Form","")</f>
        <v/>
      </c>
      <c r="KI32" s="99" t="str">
        <f>IF(ISTEXT(INDEX('Abs Formation'!$B$4:$T$369,MATCH(KI$9*1,Tableau6[Date],0),MATCH(Tableau3[[#This Row],[Nom Prénom]],Tableau6[[#Headers],[Infirmière]:[Personne 19]],0)))=TRUE,"Form","")</f>
        <v/>
      </c>
      <c r="KJ32" s="99" t="str">
        <f>IF(ISTEXT(INDEX('Abs Formation'!$B$4:$T$369,MATCH(KJ$9*1,Tableau6[Date],0),MATCH(Tableau3[[#This Row],[Nom Prénom]],Tableau6[[#Headers],[Infirmière]:[Personne 19]],0)))=TRUE,"Form","")</f>
        <v/>
      </c>
      <c r="KK32" s="99" t="str">
        <f>IF(ISTEXT(INDEX('Abs Formation'!$B$4:$T$369,MATCH(KK$9*1,Tableau6[Date],0),MATCH(Tableau3[[#This Row],[Nom Prénom]],Tableau6[[#Headers],[Infirmière]:[Personne 19]],0)))=TRUE,"Form","")</f>
        <v/>
      </c>
      <c r="KL32" s="99" t="str">
        <f>IF(ISTEXT(INDEX('Abs Formation'!$B$4:$T$369,MATCH(KL$9*1,Tableau6[Date],0),MATCH(Tableau3[[#This Row],[Nom Prénom]],Tableau6[[#Headers],[Infirmière]:[Personne 19]],0)))=TRUE,"Form","")</f>
        <v/>
      </c>
      <c r="KM32" s="99" t="str">
        <f>IF(ISTEXT(INDEX('Abs Formation'!$B$4:$T$369,MATCH(KM$9*1,Tableau6[Date],0),MATCH(Tableau3[[#This Row],[Nom Prénom]],Tableau6[[#Headers],[Infirmière]:[Personne 19]],0)))=TRUE,"Form","")</f>
        <v/>
      </c>
      <c r="KN32" s="99" t="str">
        <f>IF(ISTEXT(INDEX('Abs Formation'!$B$4:$T$369,MATCH(KN$9*1,Tableau6[Date],0),MATCH(Tableau3[[#This Row],[Nom Prénom]],Tableau6[[#Headers],[Infirmière]:[Personne 19]],0)))=TRUE,"Form","")</f>
        <v/>
      </c>
      <c r="KO32" s="99" t="str">
        <f>IF(ISTEXT(INDEX('Abs Formation'!$B$4:$T$369,MATCH(KO$9*1,Tableau6[Date],0),MATCH(Tableau3[[#This Row],[Nom Prénom]],Tableau6[[#Headers],[Infirmière]:[Personne 19]],0)))=TRUE,"Form","")</f>
        <v/>
      </c>
      <c r="KP32" s="99" t="str">
        <f>IF(ISTEXT(INDEX('Abs Formation'!$B$4:$T$369,MATCH(KP$9*1,Tableau6[Date],0),MATCH(Tableau3[[#This Row],[Nom Prénom]],Tableau6[[#Headers],[Infirmière]:[Personne 19]],0)))=TRUE,"Form","")</f>
        <v/>
      </c>
      <c r="KQ32" s="99" t="str">
        <f>IF(ISTEXT(INDEX('Abs Formation'!$B$4:$T$369,MATCH(KQ$9*1,Tableau6[Date],0),MATCH(Tableau3[[#This Row],[Nom Prénom]],Tableau6[[#Headers],[Infirmière]:[Personne 19]],0)))=TRUE,"Form","")</f>
        <v/>
      </c>
      <c r="KR32" s="99" t="str">
        <f>IF(ISTEXT(INDEX('Abs Formation'!$B$4:$T$369,MATCH(KR$9*1,Tableau6[Date],0),MATCH(Tableau3[[#This Row],[Nom Prénom]],Tableau6[[#Headers],[Infirmière]:[Personne 19]],0)))=TRUE,"Form","")</f>
        <v/>
      </c>
      <c r="KS32" s="99" t="str">
        <f>IF(ISTEXT(INDEX('Abs Formation'!$B$4:$T$369,MATCH(KS$9*1,Tableau6[Date],0),MATCH(Tableau3[[#This Row],[Nom Prénom]],Tableau6[[#Headers],[Infirmière]:[Personne 19]],0)))=TRUE,"Form","")</f>
        <v/>
      </c>
      <c r="KT32" s="99" t="str">
        <f>IF(ISTEXT(INDEX('Abs Formation'!$B$4:$T$369,MATCH(KT$9*1,Tableau6[Date],0),MATCH(Tableau3[[#This Row],[Nom Prénom]],Tableau6[[#Headers],[Infirmière]:[Personne 19]],0)))=TRUE,"Form","")</f>
        <v/>
      </c>
      <c r="KU32" s="99" t="str">
        <f>IF(ISTEXT(INDEX('Abs Formation'!$B$4:$T$369,MATCH(KU$9*1,Tableau6[Date],0),MATCH(Tableau3[[#This Row],[Nom Prénom]],Tableau6[[#Headers],[Infirmière]:[Personne 19]],0)))=TRUE,"Form","")</f>
        <v/>
      </c>
      <c r="KV32" s="99" t="str">
        <f>IF(ISTEXT(INDEX('Abs Formation'!$B$4:$T$369,MATCH(KV$9*1,Tableau6[Date],0),MATCH(Tableau3[[#This Row],[Nom Prénom]],Tableau6[[#Headers],[Infirmière]:[Personne 19]],0)))=TRUE,"Form","")</f>
        <v/>
      </c>
      <c r="KW32" s="99" t="str">
        <f>IF(ISTEXT(INDEX('Abs Formation'!$B$4:$T$369,MATCH(KW$9*1,Tableau6[Date],0),MATCH(Tableau3[[#This Row],[Nom Prénom]],Tableau6[[#Headers],[Infirmière]:[Personne 19]],0)))=TRUE,"Form","")</f>
        <v/>
      </c>
      <c r="KX32" s="99" t="str">
        <f>IF(ISTEXT(INDEX('Abs Formation'!$B$4:$T$369,MATCH(KX$9*1,Tableau6[Date],0),MATCH(Tableau3[[#This Row],[Nom Prénom]],Tableau6[[#Headers],[Infirmière]:[Personne 19]],0)))=TRUE,"Form","")</f>
        <v/>
      </c>
      <c r="KY32" s="99" t="str">
        <f>IF(ISTEXT(INDEX('Abs Formation'!$B$4:$T$369,MATCH(KY$9*1,Tableau6[Date],0),MATCH(Tableau3[[#This Row],[Nom Prénom]],Tableau6[[#Headers],[Infirmière]:[Personne 19]],0)))=TRUE,"Form","")</f>
        <v/>
      </c>
      <c r="KZ32" s="99" t="str">
        <f>IF(ISTEXT(INDEX('Abs Formation'!$B$4:$T$369,MATCH(KZ$9*1,Tableau6[Date],0),MATCH(Tableau3[[#This Row],[Nom Prénom]],Tableau6[[#Headers],[Infirmière]:[Personne 19]],0)))=TRUE,"Form","")</f>
        <v/>
      </c>
      <c r="LA32" s="99" t="str">
        <f>IF(ISTEXT(INDEX('Abs Formation'!$B$4:$T$369,MATCH(LA$9*1,Tableau6[Date],0),MATCH(Tableau3[[#This Row],[Nom Prénom]],Tableau6[[#Headers],[Infirmière]:[Personne 19]],0)))=TRUE,"Form","")</f>
        <v/>
      </c>
      <c r="LB32" s="99" t="str">
        <f>IF(ISTEXT(INDEX('Abs Formation'!$B$4:$T$369,MATCH(LB$9*1,Tableau6[Date],0),MATCH(Tableau3[[#This Row],[Nom Prénom]],Tableau6[[#Headers],[Infirmière]:[Personne 19]],0)))=TRUE,"Form","")</f>
        <v/>
      </c>
      <c r="LC32" s="99" t="str">
        <f>IF(ISTEXT(INDEX('Abs Formation'!$B$4:$T$369,MATCH(LC$9*1,Tableau6[Date],0),MATCH(Tableau3[[#This Row],[Nom Prénom]],Tableau6[[#Headers],[Infirmière]:[Personne 19]],0)))=TRUE,"Form","")</f>
        <v/>
      </c>
      <c r="LD32" s="99" t="str">
        <f>IF(ISTEXT(INDEX('Abs Formation'!$B$4:$T$369,MATCH(LD$9*1,Tableau6[Date],0),MATCH(Tableau3[[#This Row],[Nom Prénom]],Tableau6[[#Headers],[Infirmière]:[Personne 19]],0)))=TRUE,"Form","")</f>
        <v/>
      </c>
      <c r="LE32" s="99" t="str">
        <f>IF(ISTEXT(INDEX('Abs Formation'!$B$4:$T$369,MATCH(LE$9*1,Tableau6[Date],0),MATCH(Tableau3[[#This Row],[Nom Prénom]],Tableau6[[#Headers],[Infirmière]:[Personne 19]],0)))=TRUE,"Form","")</f>
        <v/>
      </c>
      <c r="LF32" s="99" t="str">
        <f>IF(ISTEXT(INDEX('Abs Formation'!$B$4:$T$369,MATCH(LF$9*1,Tableau6[Date],0),MATCH(Tableau3[[#This Row],[Nom Prénom]],Tableau6[[#Headers],[Infirmière]:[Personne 19]],0)))=TRUE,"Form","")</f>
        <v/>
      </c>
      <c r="LG32" s="99" t="str">
        <f>IF(ISTEXT(INDEX('Abs Formation'!$B$4:$T$369,MATCH(LG$9*1,Tableau6[Date],0),MATCH(Tableau3[[#This Row],[Nom Prénom]],Tableau6[[#Headers],[Infirmière]:[Personne 19]],0)))=TRUE,"Form","")</f>
        <v/>
      </c>
      <c r="LH32" s="100" t="str">
        <f>IF(ISTEXT(INDEX('Abs Formation'!$B$4:$T$369,MATCH(LH$9*1,Tableau6[Date],0),MATCH(Tableau3[[#This Row],[Nom Prénom]],Tableau6[[#Headers],[Infirmière]:[Personne 19]],0)))=TRUE,"Form","")</f>
        <v/>
      </c>
      <c r="LI32" s="100" t="str">
        <f>IF(ISTEXT(INDEX('Abs Formation'!$B$4:$T$369,MATCH(LI$9*1,Tableau6[Date],0),MATCH(Tableau3[[#This Row],[Nom Prénom]],Tableau6[[#Headers],[Infirmière]:[Personne 19]],0)))=TRUE,"Form","")</f>
        <v/>
      </c>
      <c r="LJ32" s="100" t="str">
        <f>IF(ISTEXT(INDEX('Abs Formation'!$B$4:$T$369,MATCH(LJ$9*1,Tableau6[Date],0),MATCH(Tableau3[[#This Row],[Nom Prénom]],Tableau6[[#Headers],[Infirmière]:[Personne 19]],0)))=TRUE,"Form","")</f>
        <v/>
      </c>
      <c r="LK32" s="100" t="str">
        <f>IF(ISTEXT(INDEX('Abs Formation'!$B$4:$T$369,MATCH(LK$9*1,Tableau6[Date],0),MATCH(Tableau3[[#This Row],[Nom Prénom]],Tableau6[[#Headers],[Infirmière]:[Personne 19]],0)))=TRUE,"Form","")</f>
        <v/>
      </c>
      <c r="LL32" s="100" t="str">
        <f>IF(ISTEXT(INDEX('Abs Formation'!$B$4:$T$369,MATCH(LL$9*1,Tableau6[Date],0),MATCH(Tableau3[[#This Row],[Nom Prénom]],Tableau6[[#Headers],[Infirmière]:[Personne 19]],0)))=TRUE,"Form","")</f>
        <v/>
      </c>
      <c r="LM32" s="100" t="str">
        <f>IF(ISTEXT(INDEX('Abs Formation'!$B$4:$T$369,MATCH(LM$9*1,Tableau6[Date],0),MATCH(Tableau3[[#This Row],[Nom Prénom]],Tableau6[[#Headers],[Infirmière]:[Personne 19]],0)))=TRUE,"Form","")</f>
        <v/>
      </c>
      <c r="LN32" s="100" t="str">
        <f>IF(ISTEXT(INDEX('Abs Formation'!$B$4:$T$369,MATCH(LN$9*1,Tableau6[Date],0),MATCH(Tableau3[[#This Row],[Nom Prénom]],Tableau6[[#Headers],[Infirmière]:[Personne 19]],0)))=TRUE,"Form","")</f>
        <v/>
      </c>
      <c r="LO32" s="100" t="str">
        <f>IF(ISTEXT(INDEX('Abs Formation'!$B$4:$T$369,MATCH(LO$9*1,Tableau6[Date],0),MATCH(Tableau3[[#This Row],[Nom Prénom]],Tableau6[[#Headers],[Infirmière]:[Personne 19]],0)))=TRUE,"Form","")</f>
        <v/>
      </c>
      <c r="LP32" s="100" t="str">
        <f>IF(ISTEXT(INDEX('Abs Formation'!$B$4:$T$369,MATCH(LP$9*1,Tableau6[Date],0),MATCH(Tableau3[[#This Row],[Nom Prénom]],Tableau6[[#Headers],[Infirmière]:[Personne 19]],0)))=TRUE,"Form","")</f>
        <v/>
      </c>
      <c r="LQ32" s="100" t="str">
        <f>IF(ISTEXT(INDEX('Abs Formation'!$B$4:$T$369,MATCH(LQ$9*1,Tableau6[Date],0),MATCH(Tableau3[[#This Row],[Nom Prénom]],Tableau6[[#Headers],[Infirmière]:[Personne 19]],0)))=TRUE,"Form","")</f>
        <v/>
      </c>
      <c r="LR32" s="100" t="str">
        <f>IF(ISTEXT(INDEX('Abs Formation'!$B$4:$T$369,MATCH(LR$9*1,Tableau6[Date],0),MATCH(Tableau3[[#This Row],[Nom Prénom]],Tableau6[[#Headers],[Infirmière]:[Personne 19]],0)))=TRUE,"Form","")</f>
        <v/>
      </c>
      <c r="LS32" s="100" t="str">
        <f>IF(ISTEXT(INDEX('Abs Formation'!$B$4:$T$369,MATCH(LS$9*1,Tableau6[Date],0),MATCH(Tableau3[[#This Row],[Nom Prénom]],Tableau6[[#Headers],[Infirmière]:[Personne 19]],0)))=TRUE,"Form","")</f>
        <v/>
      </c>
      <c r="LT32" s="100" t="str">
        <f>IF(ISTEXT(INDEX('Abs Formation'!$B$4:$T$369,MATCH(LT$9*1,Tableau6[Date],0),MATCH(Tableau3[[#This Row],[Nom Prénom]],Tableau6[[#Headers],[Infirmière]:[Personne 19]],0)))=TRUE,"Form","")</f>
        <v/>
      </c>
      <c r="LU32" s="100" t="str">
        <f>IF(ISTEXT(INDEX('Abs Formation'!$B$4:$T$369,MATCH(LU$9*1,Tableau6[Date],0),MATCH(Tableau3[[#This Row],[Nom Prénom]],Tableau6[[#Headers],[Infirmière]:[Personne 19]],0)))=TRUE,"Form","")</f>
        <v/>
      </c>
      <c r="LV32" s="100" t="str">
        <f>IF(ISTEXT(INDEX('Abs Formation'!$B$4:$T$369,MATCH(LV$9*1,Tableau6[Date],0),MATCH(Tableau3[[#This Row],[Nom Prénom]],Tableau6[[#Headers],[Infirmière]:[Personne 19]],0)))=TRUE,"Form","")</f>
        <v/>
      </c>
      <c r="LW32" s="100" t="str">
        <f>IF(ISTEXT(INDEX('Abs Formation'!$B$4:$T$369,MATCH(LW$9*1,Tableau6[Date],0),MATCH(Tableau3[[#This Row],[Nom Prénom]],Tableau6[[#Headers],[Infirmière]:[Personne 19]],0)))=TRUE,"Form","")</f>
        <v/>
      </c>
      <c r="LX32" s="100" t="str">
        <f>IF(ISTEXT(INDEX('Abs Formation'!$B$4:$T$369,MATCH(LX$9*1,Tableau6[Date],0),MATCH(Tableau3[[#This Row],[Nom Prénom]],Tableau6[[#Headers],[Infirmière]:[Personne 19]],0)))=TRUE,"Form","")</f>
        <v/>
      </c>
      <c r="LY32" s="100" t="str">
        <f>IF(ISTEXT(INDEX('Abs Formation'!$B$4:$T$369,MATCH(LY$9*1,Tableau6[Date],0),MATCH(Tableau3[[#This Row],[Nom Prénom]],Tableau6[[#Headers],[Infirmière]:[Personne 19]],0)))=TRUE,"Form","")</f>
        <v/>
      </c>
      <c r="LZ32" s="100" t="str">
        <f>IF(ISTEXT(INDEX('Abs Formation'!$B$4:$T$369,MATCH(LZ$9*1,Tableau6[Date],0),MATCH(Tableau3[[#This Row],[Nom Prénom]],Tableau6[[#Headers],[Infirmière]:[Personne 19]],0)))=TRUE,"Form","")</f>
        <v/>
      </c>
      <c r="MA32" s="100" t="str">
        <f>IF(ISTEXT(INDEX('Abs Formation'!$B$4:$T$369,MATCH(MA$9*1,Tableau6[Date],0),MATCH(Tableau3[[#This Row],[Nom Prénom]],Tableau6[[#Headers],[Infirmière]:[Personne 19]],0)))=TRUE,"Form","")</f>
        <v/>
      </c>
      <c r="MB32" s="100" t="str">
        <f>IF(ISTEXT(INDEX('Abs Formation'!$B$4:$T$369,MATCH(MB$9*1,Tableau6[Date],0),MATCH(Tableau3[[#This Row],[Nom Prénom]],Tableau6[[#Headers],[Infirmière]:[Personne 19]],0)))=TRUE,"Form","")</f>
        <v/>
      </c>
      <c r="MC32" s="100" t="str">
        <f>IF(ISTEXT(INDEX('Abs Formation'!$B$4:$T$369,MATCH(MC$9*1,Tableau6[Date],0),MATCH(Tableau3[[#This Row],[Nom Prénom]],Tableau6[[#Headers],[Infirmière]:[Personne 19]],0)))=TRUE,"Form","")</f>
        <v/>
      </c>
      <c r="MD32" s="100" t="str">
        <f>IF(ISTEXT(INDEX('Abs Formation'!$B$4:$T$369,MATCH(MD$9*1,Tableau6[Date],0),MATCH(Tableau3[[#This Row],[Nom Prénom]],Tableau6[[#Headers],[Infirmière]:[Personne 19]],0)))=TRUE,"Form","")</f>
        <v/>
      </c>
      <c r="ME32" s="100" t="str">
        <f>IF(ISTEXT(INDEX('Abs Formation'!$B$4:$T$369,MATCH(ME$9*1,Tableau6[Date],0),MATCH(Tableau3[[#This Row],[Nom Prénom]],Tableau6[[#Headers],[Infirmière]:[Personne 19]],0)))=TRUE,"Form","")</f>
        <v/>
      </c>
      <c r="MF32" s="100" t="str">
        <f>IF(ISTEXT(INDEX('Abs Formation'!$B$4:$T$369,MATCH(MF$9*1,Tableau6[Date],0),MATCH(Tableau3[[#This Row],[Nom Prénom]],Tableau6[[#Headers],[Infirmière]:[Personne 19]],0)))=TRUE,"Form","")</f>
        <v/>
      </c>
      <c r="MG32" s="100" t="str">
        <f>IF(ISTEXT(INDEX('Abs Formation'!$B$4:$T$369,MATCH(MG$9*1,Tableau6[Date],0),MATCH(Tableau3[[#This Row],[Nom Prénom]],Tableau6[[#Headers],[Infirmière]:[Personne 19]],0)))=TRUE,"Form","")</f>
        <v/>
      </c>
      <c r="MH32" s="100" t="str">
        <f>IF(ISTEXT(INDEX('Abs Formation'!$B$4:$T$369,MATCH(MH$9*1,Tableau6[Date],0),MATCH(Tableau3[[#This Row],[Nom Prénom]],Tableau6[[#Headers],[Infirmière]:[Personne 19]],0)))=TRUE,"Form","")</f>
        <v/>
      </c>
      <c r="MI32" s="100" t="str">
        <f>IF(ISTEXT(INDEX('Abs Formation'!$B$4:$T$369,MATCH(MI$9*1,Tableau6[Date],0),MATCH(Tableau3[[#This Row],[Nom Prénom]],Tableau6[[#Headers],[Infirmière]:[Personne 19]],0)))=TRUE,"Form","")</f>
        <v/>
      </c>
      <c r="MJ32" s="100" t="str">
        <f>IF(ISTEXT(INDEX('Abs Formation'!$B$4:$T$369,MATCH(MJ$9*1,Tableau6[Date],0),MATCH(Tableau3[[#This Row],[Nom Prénom]],Tableau6[[#Headers],[Infirmière]:[Personne 19]],0)))=TRUE,"Form","")</f>
        <v/>
      </c>
      <c r="MK32" s="100" t="str">
        <f>IF(ISTEXT(INDEX('Abs Formation'!$B$4:$T$369,MATCH(MK$9*1,Tableau6[Date],0),MATCH(Tableau3[[#This Row],[Nom Prénom]],Tableau6[[#Headers],[Infirmière]:[Personne 19]],0)))=TRUE,"Form","")</f>
        <v/>
      </c>
      <c r="ML32" s="101" t="str">
        <f>IF(ISTEXT(INDEX('Abs Formation'!$B$4:$T$369,MATCH(ML$9*1,Tableau6[Date],0),MATCH(Tableau3[[#This Row],[Nom Prénom]],Tableau6[[#Headers],[Infirmière]:[Personne 19]],0)))=TRUE,"Form","")</f>
        <v/>
      </c>
      <c r="MM32" s="101" t="str">
        <f>IF(ISTEXT(INDEX('Abs Formation'!$B$4:$T$369,MATCH(MM$9*1,Tableau6[Date],0),MATCH(Tableau3[[#This Row],[Nom Prénom]],Tableau6[[#Headers],[Infirmière]:[Personne 19]],0)))=TRUE,"Form","")</f>
        <v/>
      </c>
      <c r="MN32" s="101" t="str">
        <f>IF(ISTEXT(INDEX('Abs Formation'!$B$4:$T$369,MATCH(MN$9*1,Tableau6[Date],0),MATCH(Tableau3[[#This Row],[Nom Prénom]],Tableau6[[#Headers],[Infirmière]:[Personne 19]],0)))=TRUE,"Form","")</f>
        <v/>
      </c>
      <c r="MO32" s="101" t="str">
        <f>IF(ISTEXT(INDEX('Abs Formation'!$B$4:$T$369,MATCH(MO$9*1,Tableau6[Date],0),MATCH(Tableau3[[#This Row],[Nom Prénom]],Tableau6[[#Headers],[Infirmière]:[Personne 19]],0)))=TRUE,"Form","")</f>
        <v/>
      </c>
      <c r="MP32" s="101" t="str">
        <f>IF(ISTEXT(INDEX('Abs Formation'!$B$4:$T$369,MATCH(MP$9*1,Tableau6[Date],0),MATCH(Tableau3[[#This Row],[Nom Prénom]],Tableau6[[#Headers],[Infirmière]:[Personne 19]],0)))=TRUE,"Form","")</f>
        <v/>
      </c>
      <c r="MQ32" s="101" t="str">
        <f>IF(ISTEXT(INDEX('Abs Formation'!$B$4:$T$369,MATCH(MQ$9*1,Tableau6[Date],0),MATCH(Tableau3[[#This Row],[Nom Prénom]],Tableau6[[#Headers],[Infirmière]:[Personne 19]],0)))=TRUE,"Form","")</f>
        <v/>
      </c>
      <c r="MR32" s="101" t="str">
        <f>IF(ISTEXT(INDEX('Abs Formation'!$B$4:$T$369,MATCH(MR$9*1,Tableau6[Date],0),MATCH(Tableau3[[#This Row],[Nom Prénom]],Tableau6[[#Headers],[Infirmière]:[Personne 19]],0)))=TRUE,"Form","")</f>
        <v/>
      </c>
      <c r="MS32" s="101" t="str">
        <f>IF(ISTEXT(INDEX('Abs Formation'!$B$4:$T$369,MATCH(MS$9*1,Tableau6[Date],0),MATCH(Tableau3[[#This Row],[Nom Prénom]],Tableau6[[#Headers],[Infirmière]:[Personne 19]],0)))=TRUE,"Form","")</f>
        <v/>
      </c>
      <c r="MT32" s="101" t="str">
        <f>IF(ISTEXT(INDEX('Abs Formation'!$B$4:$T$369,MATCH(MT$9*1,Tableau6[Date],0),MATCH(Tableau3[[#This Row],[Nom Prénom]],Tableau6[[#Headers],[Infirmière]:[Personne 19]],0)))=TRUE,"Form","")</f>
        <v/>
      </c>
      <c r="MU32" s="101" t="str">
        <f>IF(ISTEXT(INDEX('Abs Formation'!$B$4:$T$369,MATCH(MU$9*1,Tableau6[Date],0),MATCH(Tableau3[[#This Row],[Nom Prénom]],Tableau6[[#Headers],[Infirmière]:[Personne 19]],0)))=TRUE,"Form","")</f>
        <v/>
      </c>
      <c r="MV32" s="101" t="str">
        <f>IF(ISTEXT(INDEX('Abs Formation'!$B$4:$T$369,MATCH(MV$9*1,Tableau6[Date],0),MATCH(Tableau3[[#This Row],[Nom Prénom]],Tableau6[[#Headers],[Infirmière]:[Personne 19]],0)))=TRUE,"Form","")</f>
        <v/>
      </c>
      <c r="MW32" s="101" t="str">
        <f>IF(ISTEXT(INDEX('Abs Formation'!$B$4:$T$369,MATCH(MW$9*1,Tableau6[Date],0),MATCH(Tableau3[[#This Row],[Nom Prénom]],Tableau6[[#Headers],[Infirmière]:[Personne 19]],0)))=TRUE,"Form","")</f>
        <v/>
      </c>
      <c r="MX32" s="101" t="str">
        <f>IF(ISTEXT(INDEX('Abs Formation'!$B$4:$T$369,MATCH(MX$9*1,Tableau6[Date],0),MATCH(Tableau3[[#This Row],[Nom Prénom]],Tableau6[[#Headers],[Infirmière]:[Personne 19]],0)))=TRUE,"Form","")</f>
        <v/>
      </c>
      <c r="MY32" s="101" t="str">
        <f>IF(ISTEXT(INDEX('Abs Formation'!$B$4:$T$369,MATCH(MY$9*1,Tableau6[Date],0),MATCH(Tableau3[[#This Row],[Nom Prénom]],Tableau6[[#Headers],[Infirmière]:[Personne 19]],0)))=TRUE,"Form","")</f>
        <v/>
      </c>
      <c r="MZ32" s="101" t="str">
        <f>IF(ISTEXT(INDEX('Abs Formation'!$B$4:$T$369,MATCH(MZ$9*1,Tableau6[Date],0),MATCH(Tableau3[[#This Row],[Nom Prénom]],Tableau6[[#Headers],[Infirmière]:[Personne 19]],0)))=TRUE,"Form","")</f>
        <v/>
      </c>
      <c r="NA32" s="101" t="str">
        <f>IF(ISTEXT(INDEX('Abs Formation'!$B$4:$T$369,MATCH(NA$9*1,Tableau6[Date],0),MATCH(Tableau3[[#This Row],[Nom Prénom]],Tableau6[[#Headers],[Infirmière]:[Personne 19]],0)))=TRUE,"Form","")</f>
        <v/>
      </c>
      <c r="NB32" s="101" t="str">
        <f>IF(ISTEXT(INDEX('Abs Formation'!$B$4:$T$369,MATCH(NB$9*1,Tableau6[Date],0),MATCH(Tableau3[[#This Row],[Nom Prénom]],Tableau6[[#Headers],[Infirmière]:[Personne 19]],0)))=TRUE,"Form","")</f>
        <v/>
      </c>
      <c r="NC32" s="101" t="str">
        <f>IF(ISTEXT(INDEX('Abs Formation'!$B$4:$T$369,MATCH(NC$9*1,Tableau6[Date],0),MATCH(Tableau3[[#This Row],[Nom Prénom]],Tableau6[[#Headers],[Infirmière]:[Personne 19]],0)))=TRUE,"Form","")</f>
        <v/>
      </c>
      <c r="ND32" s="101" t="str">
        <f>IF(ISTEXT(INDEX('Abs Formation'!$B$4:$T$369,MATCH(ND$9*1,Tableau6[Date],0),MATCH(Tableau3[[#This Row],[Nom Prénom]],Tableau6[[#Headers],[Infirmière]:[Personne 19]],0)))=TRUE,"Form","")</f>
        <v/>
      </c>
      <c r="NE32" s="101" t="str">
        <f>IF(ISTEXT(INDEX('Abs Formation'!$B$4:$T$369,MATCH(NE$9*1,Tableau6[Date],0),MATCH(Tableau3[[#This Row],[Nom Prénom]],Tableau6[[#Headers],[Infirmière]:[Personne 19]],0)))=TRUE,"Form","")</f>
        <v/>
      </c>
      <c r="NF32" s="101" t="str">
        <f>IF(ISTEXT(INDEX('Abs Formation'!$B$4:$T$369,MATCH(NF$9*1,Tableau6[Date],0),MATCH(Tableau3[[#This Row],[Nom Prénom]],Tableau6[[#Headers],[Infirmière]:[Personne 19]],0)))=TRUE,"Form","")</f>
        <v/>
      </c>
      <c r="NG32" s="101" t="str">
        <f>IF(ISTEXT(INDEX('Abs Formation'!$B$4:$T$369,MATCH(NG$9*1,Tableau6[Date],0),MATCH(Tableau3[[#This Row],[Nom Prénom]],Tableau6[[#Headers],[Infirmière]:[Personne 19]],0)))=TRUE,"Form","")</f>
        <v/>
      </c>
      <c r="NH32" s="101" t="str">
        <f>IF(ISTEXT(INDEX('Abs Formation'!$B$4:$T$369,MATCH(NH$9*1,Tableau6[Date],0),MATCH(Tableau3[[#This Row],[Nom Prénom]],Tableau6[[#Headers],[Infirmière]:[Personne 19]],0)))=TRUE,"Form","")</f>
        <v/>
      </c>
      <c r="NI32" s="101" t="str">
        <f>IF(ISTEXT(INDEX('Abs Formation'!$B$4:$T$369,MATCH(NI$9*1,Tableau6[Date],0),MATCH(Tableau3[[#This Row],[Nom Prénom]],Tableau6[[#Headers],[Infirmière]:[Personne 19]],0)))=TRUE,"Form","")</f>
        <v/>
      </c>
      <c r="NJ32" s="101" t="str">
        <f>IF(ISTEXT(INDEX('Abs Formation'!$B$4:$T$369,MATCH(NJ$9*1,Tableau6[Date],0),MATCH(Tableau3[[#This Row],[Nom Prénom]],Tableau6[[#Headers],[Infirmière]:[Personne 19]],0)))=TRUE,"Form","")</f>
        <v/>
      </c>
      <c r="NK32" s="101" t="str">
        <f>IF(ISTEXT(INDEX('Abs Formation'!$B$4:$T$369,MATCH(NK$9*1,Tableau6[Date],0),MATCH(Tableau3[[#This Row],[Nom Prénom]],Tableau6[[#Headers],[Infirmière]:[Personne 19]],0)))=TRUE,"Form","")</f>
        <v/>
      </c>
      <c r="NL32" s="101" t="str">
        <f>IF(ISTEXT(INDEX('Abs Formation'!$B$4:$T$369,MATCH(NL$9*1,Tableau6[Date],0),MATCH(Tableau3[[#This Row],[Nom Prénom]],Tableau6[[#Headers],[Infirmière]:[Personne 19]],0)))=TRUE,"Form","")</f>
        <v/>
      </c>
      <c r="NM32" s="101" t="str">
        <f>IF(ISTEXT(INDEX('Abs Formation'!$B$4:$T$369,MATCH(NM$9*1,Tableau6[Date],0),MATCH(Tableau3[[#This Row],[Nom Prénom]],Tableau6[[#Headers],[Infirmière]:[Personne 19]],0)))=TRUE,"Form","")</f>
        <v/>
      </c>
      <c r="NN32" s="101" t="str">
        <f>IF(ISTEXT(INDEX('Abs Formation'!$B$4:$T$369,MATCH(NN$9*1,Tableau6[Date],0),MATCH(Tableau3[[#This Row],[Nom Prénom]],Tableau6[[#Headers],[Infirmière]:[Personne 19]],0)))=TRUE,"Form","")</f>
        <v/>
      </c>
      <c r="NO32" s="101" t="str">
        <f>IF(ISTEXT(INDEX('Abs Formation'!$B$4:$T$369,MATCH(NO$9*1,Tableau6[Date],0),MATCH(Tableau3[[#This Row],[Nom Prénom]],Tableau6[[#Headers],[Infirmière]:[Personne 19]],0)))=TRUE,"Form","")</f>
        <v/>
      </c>
      <c r="NP32" s="105" t="str">
        <f>IF(ISTEXT(INDEX('Abs Formation'!$B$4:$T$369,MATCH(NP$9*1,Tableau6[Date],0),MATCH(Tableau3[[#This Row],[Nom Prénom]],Tableau6[[#Headers],[Infirmière]:[Personne 19]],0)))=TRUE,"Form","")</f>
        <v/>
      </c>
    </row>
    <row r="33" spans="1:380" ht="27" customHeight="1" x14ac:dyDescent="0.2">
      <c r="A33" s="37"/>
      <c r="B33" s="37"/>
      <c r="C33" s="37"/>
      <c r="D33" s="37">
        <f t="shared" si="12"/>
        <v>0</v>
      </c>
      <c r="E33" s="37">
        <f t="shared" si="13"/>
        <v>0</v>
      </c>
      <c r="F33" s="37">
        <f t="shared" si="14"/>
        <v>0</v>
      </c>
      <c r="G33" s="37">
        <f t="shared" si="15"/>
        <v>0</v>
      </c>
      <c r="H33" s="37">
        <f t="shared" si="16"/>
        <v>0</v>
      </c>
      <c r="I33" s="37">
        <f t="shared" si="17"/>
        <v>0</v>
      </c>
      <c r="J33" s="37">
        <f t="shared" si="18"/>
        <v>0</v>
      </c>
      <c r="K33" s="37" t="s">
        <v>126</v>
      </c>
      <c r="L33" s="37"/>
      <c r="M33" s="37"/>
      <c r="N33" s="108"/>
      <c r="O33" s="38" t="s">
        <v>597</v>
      </c>
      <c r="P33" s="91" t="str">
        <f>IF(ISTEXT(INDEX('Abs Formation'!$B$4:$T$369,MATCH(P$9*1,Tableau6[Date],0),MATCH(Tableau3[[#This Row],[Nom Prénom]],Tableau6[[#Headers],[Infirmière]:[Personne 19]],0)))=TRUE,"Form","")</f>
        <v/>
      </c>
      <c r="Q33" s="91" t="str">
        <f>IF(ISTEXT(INDEX('Abs Formation'!$B$4:$T$369,MATCH(Q$9*1,Tableau6[Date],0),MATCH(Tableau3[[#This Row],[Nom Prénom]],Tableau6[[#Headers],[Infirmière]:[Personne 19]],0)))=TRUE,"Form","")</f>
        <v/>
      </c>
      <c r="R33" s="91" t="str">
        <f>IF(ISTEXT(INDEX('Abs Formation'!$B$4:$T$369,MATCH(R$9*1,Tableau6[Date],0),MATCH(Tableau3[[#This Row],[Nom Prénom]],Tableau6[[#Headers],[Infirmière]:[Personne 19]],0)))=TRUE,"Form","")</f>
        <v/>
      </c>
      <c r="S33" s="91" t="str">
        <f>IF(ISTEXT(INDEX('Abs Formation'!$B$4:$T$369,MATCH(S$9*1,Tableau6[Date],0),MATCH(Tableau3[[#This Row],[Nom Prénom]],Tableau6[[#Headers],[Infirmière]:[Personne 19]],0)))=TRUE,"Form","")</f>
        <v/>
      </c>
      <c r="T33" s="91" t="str">
        <f>IF(ISTEXT(INDEX('Abs Formation'!$B$4:$T$369,MATCH(T$9*1,Tableau6[Date],0),MATCH(Tableau3[[#This Row],[Nom Prénom]],Tableau6[[#Headers],[Infirmière]:[Personne 19]],0)))=TRUE,"Form","")</f>
        <v/>
      </c>
      <c r="U33" s="91" t="str">
        <f>IF(ISTEXT(INDEX('Abs Formation'!$B$4:$T$369,MATCH(U$9*1,Tableau6[Date],0),MATCH(Tableau3[[#This Row],[Nom Prénom]],Tableau6[[#Headers],[Infirmière]:[Personne 19]],0)))=TRUE,"Form","")</f>
        <v/>
      </c>
      <c r="V33" s="91" t="str">
        <f>IF(ISTEXT(INDEX('Abs Formation'!$B$4:$T$369,MATCH(V$9*1,Tableau6[Date],0),MATCH(Tableau3[[#This Row],[Nom Prénom]],Tableau6[[#Headers],[Infirmière]:[Personne 19]],0)))=TRUE,"Form","")</f>
        <v/>
      </c>
      <c r="W33" s="91" t="str">
        <f>IF(ISTEXT(INDEX('Abs Formation'!$B$4:$T$369,MATCH(W$9*1,Tableau6[Date],0),MATCH(Tableau3[[#This Row],[Nom Prénom]],Tableau6[[#Headers],[Infirmière]:[Personne 19]],0)))=TRUE,"Form","")</f>
        <v/>
      </c>
      <c r="X33" s="91" t="str">
        <f>IF(ISTEXT(INDEX('Abs Formation'!$B$4:$T$369,MATCH(X$9*1,Tableau6[Date],0),MATCH(Tableau3[[#This Row],[Nom Prénom]],Tableau6[[#Headers],[Infirmière]:[Personne 19]],0)))=TRUE,"Form","")</f>
        <v/>
      </c>
      <c r="Y33" s="91" t="str">
        <f>IF(ISTEXT(INDEX('Abs Formation'!$B$4:$T$369,MATCH(Y$9*1,Tableau6[Date],0),MATCH(Tableau3[[#This Row],[Nom Prénom]],Tableau6[[#Headers],[Infirmière]:[Personne 19]],0)))=TRUE,"Form","")</f>
        <v/>
      </c>
      <c r="Z33" s="91" t="str">
        <f>IF(ISTEXT(INDEX('Abs Formation'!$B$4:$T$369,MATCH(Z$9*1,Tableau6[Date],0),MATCH(Tableau3[[#This Row],[Nom Prénom]],Tableau6[[#Headers],[Infirmière]:[Personne 19]],0)))=TRUE,"Form","")</f>
        <v/>
      </c>
      <c r="AA33" s="91" t="str">
        <f>IF(ISTEXT(INDEX('Abs Formation'!$B$4:$T$369,MATCH(AA$9*1,Tableau6[Date],0),MATCH(Tableau3[[#This Row],[Nom Prénom]],Tableau6[[#Headers],[Infirmière]:[Personne 19]],0)))=TRUE,"Form","")</f>
        <v/>
      </c>
      <c r="AB33" s="91" t="str">
        <f>IF(ISTEXT(INDEX('Abs Formation'!$B$4:$T$369,MATCH(AB$9*1,Tableau6[Date],0),MATCH(Tableau3[[#This Row],[Nom Prénom]],Tableau6[[#Headers],[Infirmière]:[Personne 19]],0)))=TRUE,"Form","")</f>
        <v/>
      </c>
      <c r="AC33" s="91" t="str">
        <f>IF(ISTEXT(INDEX('Abs Formation'!$B$4:$T$369,MATCH(AC$9*1,Tableau6[Date],0),MATCH(Tableau3[[#This Row],[Nom Prénom]],Tableau6[[#Headers],[Infirmière]:[Personne 19]],0)))=TRUE,"Form","")</f>
        <v/>
      </c>
      <c r="AD33" s="91" t="str">
        <f>IF(ISTEXT(INDEX('Abs Formation'!$B$4:$T$369,MATCH(AD$9*1,Tableau6[Date],0),MATCH(Tableau3[[#This Row],[Nom Prénom]],Tableau6[[#Headers],[Infirmière]:[Personne 19]],0)))=TRUE,"Form","")</f>
        <v/>
      </c>
      <c r="AE33" s="91" t="str">
        <f>IF(ISTEXT(INDEX('Abs Formation'!$B$4:$T$369,MATCH(AE$9*1,Tableau6[Date],0),MATCH(Tableau3[[#This Row],[Nom Prénom]],Tableau6[[#Headers],[Infirmière]:[Personne 19]],0)))=TRUE,"Form","")</f>
        <v/>
      </c>
      <c r="AF33" s="91" t="str">
        <f>IF(ISTEXT(INDEX('Abs Formation'!$B$4:$T$369,MATCH(AF$9*1,Tableau6[Date],0),MATCH(Tableau3[[#This Row],[Nom Prénom]],Tableau6[[#Headers],[Infirmière]:[Personne 19]],0)))=TRUE,"Form","")</f>
        <v/>
      </c>
      <c r="AG33" s="91" t="str">
        <f>IF(ISTEXT(INDEX('Abs Formation'!$B$4:$T$369,MATCH(AG$9*1,Tableau6[Date],0),MATCH(Tableau3[[#This Row],[Nom Prénom]],Tableau6[[#Headers],[Infirmière]:[Personne 19]],0)))=TRUE,"Form","")</f>
        <v/>
      </c>
      <c r="AH33" s="91" t="str">
        <f>IF(ISTEXT(INDEX('Abs Formation'!$B$4:$T$369,MATCH(AH$9*1,Tableau6[Date],0),MATCH(Tableau3[[#This Row],[Nom Prénom]],Tableau6[[#Headers],[Infirmière]:[Personne 19]],0)))=TRUE,"Form","")</f>
        <v/>
      </c>
      <c r="AI33" s="91" t="str">
        <f>IF(ISTEXT(INDEX('Abs Formation'!$B$4:$T$369,MATCH(AI$9*1,Tableau6[Date],0),MATCH(Tableau3[[#This Row],[Nom Prénom]],Tableau6[[#Headers],[Infirmière]:[Personne 19]],0)))=TRUE,"Form","")</f>
        <v/>
      </c>
      <c r="AJ33" s="91" t="str">
        <f>IF(ISTEXT(INDEX('Abs Formation'!$B$4:$T$369,MATCH(AJ$9*1,Tableau6[Date],0),MATCH(Tableau3[[#This Row],[Nom Prénom]],Tableau6[[#Headers],[Infirmière]:[Personne 19]],0)))=TRUE,"Form","")</f>
        <v/>
      </c>
      <c r="AK33" s="91" t="str">
        <f>IF(ISTEXT(INDEX('Abs Formation'!$B$4:$T$369,MATCH(AK$9*1,Tableau6[Date],0),MATCH(Tableau3[[#This Row],[Nom Prénom]],Tableau6[[#Headers],[Infirmière]:[Personne 19]],0)))=TRUE,"Form","")</f>
        <v/>
      </c>
      <c r="AL33" s="91" t="str">
        <f>IF(ISTEXT(INDEX('Abs Formation'!$B$4:$T$369,MATCH(AL$9*1,Tableau6[Date],0),MATCH(Tableau3[[#This Row],[Nom Prénom]],Tableau6[[#Headers],[Infirmière]:[Personne 19]],0)))=TRUE,"Form","")</f>
        <v/>
      </c>
      <c r="AM33" s="91" t="str">
        <f>IF(ISTEXT(INDEX('Abs Formation'!$B$4:$T$369,MATCH(AM$9*1,Tableau6[Date],0),MATCH(Tableau3[[#This Row],[Nom Prénom]],Tableau6[[#Headers],[Infirmière]:[Personne 19]],0)))=TRUE,"Form","")</f>
        <v/>
      </c>
      <c r="AN33" s="91" t="str">
        <f>IF(ISTEXT(INDEX('Abs Formation'!$B$4:$T$369,MATCH(AN$9*1,Tableau6[Date],0),MATCH(Tableau3[[#This Row],[Nom Prénom]],Tableau6[[#Headers],[Infirmière]:[Personne 19]],0)))=TRUE,"Form","")</f>
        <v/>
      </c>
      <c r="AO33" s="91" t="str">
        <f>IF(ISTEXT(INDEX('Abs Formation'!$B$4:$T$369,MATCH(AO$9*1,Tableau6[Date],0),MATCH(Tableau3[[#This Row],[Nom Prénom]],Tableau6[[#Headers],[Infirmière]:[Personne 19]],0)))=TRUE,"Form","")</f>
        <v/>
      </c>
      <c r="AP33" s="91" t="str">
        <f>IF(ISTEXT(INDEX('Abs Formation'!$B$4:$T$369,MATCH(AP$9*1,Tableau6[Date],0),MATCH(Tableau3[[#This Row],[Nom Prénom]],Tableau6[[#Headers],[Infirmière]:[Personne 19]],0)))=TRUE,"Form","")</f>
        <v/>
      </c>
      <c r="AQ33" s="91" t="str">
        <f>IF(ISTEXT(INDEX('Abs Formation'!$B$4:$T$369,MATCH(AQ$9*1,Tableau6[Date],0),MATCH(Tableau3[[#This Row],[Nom Prénom]],Tableau6[[#Headers],[Infirmière]:[Personne 19]],0)))=TRUE,"Form","")</f>
        <v/>
      </c>
      <c r="AR33" s="91" t="str">
        <f>IF(ISTEXT(INDEX('Abs Formation'!$B$4:$T$369,MATCH(AR$9*1,Tableau6[Date],0),MATCH(Tableau3[[#This Row],[Nom Prénom]],Tableau6[[#Headers],[Infirmière]:[Personne 19]],0)))=TRUE,"Form","")</f>
        <v/>
      </c>
      <c r="AS33" s="91" t="str">
        <f>IF(ISTEXT(INDEX('Abs Formation'!$B$4:$T$369,MATCH(AS$9*1,Tableau6[Date],0),MATCH(Tableau3[[#This Row],[Nom Prénom]],Tableau6[[#Headers],[Infirmière]:[Personne 19]],0)))=TRUE,"Form","")</f>
        <v/>
      </c>
      <c r="AT33" s="91" t="str">
        <f>IF(ISTEXT(INDEX('Abs Formation'!$B$4:$T$369,MATCH(AT$9*1,Tableau6[Date],0),MATCH(Tableau3[[#This Row],[Nom Prénom]],Tableau6[[#Headers],[Infirmière]:[Personne 19]],0)))=TRUE,"Form","")</f>
        <v/>
      </c>
      <c r="AU33" s="92" t="str">
        <f>IF(ISTEXT(INDEX('Abs Formation'!$B$4:$T$369,MATCH(AU$9*1,Tableau6[Date],0),MATCH(Tableau3[[#This Row],[Nom Prénom]],Tableau6[[#Headers],[Infirmière]:[Personne 19]],0)))=TRUE,"Form","")</f>
        <v/>
      </c>
      <c r="AV33" s="92" t="str">
        <f>IF(ISTEXT(INDEX('Abs Formation'!$B$4:$T$369,MATCH(AV$9*1,Tableau6[Date],0),MATCH(Tableau3[[#This Row],[Nom Prénom]],Tableau6[[#Headers],[Infirmière]:[Personne 19]],0)))=TRUE,"Form","")</f>
        <v/>
      </c>
      <c r="AW33" s="92" t="str">
        <f>IF(ISTEXT(INDEX('Abs Formation'!$B$4:$T$369,MATCH(AW$9*1,Tableau6[Date],0),MATCH(Tableau3[[#This Row],[Nom Prénom]],Tableau6[[#Headers],[Infirmière]:[Personne 19]],0)))=TRUE,"Form","")</f>
        <v/>
      </c>
      <c r="AX33" s="92" t="str">
        <f>IF(ISTEXT(INDEX('Abs Formation'!$B$4:$T$369,MATCH(AX$9*1,Tableau6[Date],0),MATCH(Tableau3[[#This Row],[Nom Prénom]],Tableau6[[#Headers],[Infirmière]:[Personne 19]],0)))=TRUE,"Form","")</f>
        <v/>
      </c>
      <c r="AY33" s="92" t="str">
        <f>IF(ISTEXT(INDEX('Abs Formation'!$B$4:$T$369,MATCH(AY$9*1,Tableau6[Date],0),MATCH(Tableau3[[#This Row],[Nom Prénom]],Tableau6[[#Headers],[Infirmière]:[Personne 19]],0)))=TRUE,"Form","")</f>
        <v/>
      </c>
      <c r="AZ33" s="92" t="str">
        <f>IF(ISTEXT(INDEX('Abs Formation'!$B$4:$T$369,MATCH(AZ$9*1,Tableau6[Date],0),MATCH(Tableau3[[#This Row],[Nom Prénom]],Tableau6[[#Headers],[Infirmière]:[Personne 19]],0)))=TRUE,"Form","")</f>
        <v/>
      </c>
      <c r="BA33" s="92" t="str">
        <f>IF(ISTEXT(INDEX('Abs Formation'!$B$4:$T$369,MATCH(BA$9*1,Tableau6[Date],0),MATCH(Tableau3[[#This Row],[Nom Prénom]],Tableau6[[#Headers],[Infirmière]:[Personne 19]],0)))=TRUE,"Form","")</f>
        <v/>
      </c>
      <c r="BB33" s="92" t="str">
        <f>IF(ISTEXT(INDEX('Abs Formation'!$B$4:$T$369,MATCH(BB$9*1,Tableau6[Date],0),MATCH(Tableau3[[#This Row],[Nom Prénom]],Tableau6[[#Headers],[Infirmière]:[Personne 19]],0)))=TRUE,"Form","")</f>
        <v/>
      </c>
      <c r="BC33" s="92" t="str">
        <f>IF(ISTEXT(INDEX('Abs Formation'!$B$4:$T$369,MATCH(BC$9*1,Tableau6[Date],0),MATCH(Tableau3[[#This Row],[Nom Prénom]],Tableau6[[#Headers],[Infirmière]:[Personne 19]],0)))=TRUE,"Form","")</f>
        <v/>
      </c>
      <c r="BD33" s="92" t="str">
        <f>IF(ISTEXT(INDEX('Abs Formation'!$B$4:$T$369,MATCH(BD$9*1,Tableau6[Date],0),MATCH(Tableau3[[#This Row],[Nom Prénom]],Tableau6[[#Headers],[Infirmière]:[Personne 19]],0)))=TRUE,"Form","")</f>
        <v/>
      </c>
      <c r="BE33" s="92" t="str">
        <f>IF(ISTEXT(INDEX('Abs Formation'!$B$4:$T$369,MATCH(BE$9*1,Tableau6[Date],0),MATCH(Tableau3[[#This Row],[Nom Prénom]],Tableau6[[#Headers],[Infirmière]:[Personne 19]],0)))=TRUE,"Form","")</f>
        <v/>
      </c>
      <c r="BF33" s="92" t="str">
        <f>IF(ISTEXT(INDEX('Abs Formation'!$B$4:$T$369,MATCH(BF$9*1,Tableau6[Date],0),MATCH(Tableau3[[#This Row],[Nom Prénom]],Tableau6[[#Headers],[Infirmière]:[Personne 19]],0)))=TRUE,"Form","")</f>
        <v/>
      </c>
      <c r="BG33" s="92" t="str">
        <f>IF(ISTEXT(INDEX('Abs Formation'!$B$4:$T$369,MATCH(BG$9*1,Tableau6[Date],0),MATCH(Tableau3[[#This Row],[Nom Prénom]],Tableau6[[#Headers],[Infirmière]:[Personne 19]],0)))=TRUE,"Form","")</f>
        <v/>
      </c>
      <c r="BH33" s="92" t="str">
        <f>IF(ISTEXT(INDEX('Abs Formation'!$B$4:$T$369,MATCH(BH$9*1,Tableau6[Date],0),MATCH(Tableau3[[#This Row],[Nom Prénom]],Tableau6[[#Headers],[Infirmière]:[Personne 19]],0)))=TRUE,"Form","")</f>
        <v/>
      </c>
      <c r="BI33" s="92" t="str">
        <f>IF(ISTEXT(INDEX('Abs Formation'!$B$4:$T$369,MATCH(BI$9*1,Tableau6[Date],0),MATCH(Tableau3[[#This Row],[Nom Prénom]],Tableau6[[#Headers],[Infirmière]:[Personne 19]],0)))=TRUE,"Form","")</f>
        <v/>
      </c>
      <c r="BJ33" s="92" t="str">
        <f>IF(ISTEXT(INDEX('Abs Formation'!$B$4:$T$369,MATCH(BJ$9*1,Tableau6[Date],0),MATCH(Tableau3[[#This Row],[Nom Prénom]],Tableau6[[#Headers],[Infirmière]:[Personne 19]],0)))=TRUE,"Form","")</f>
        <v/>
      </c>
      <c r="BK33" s="92" t="str">
        <f>IF(ISTEXT(INDEX('Abs Formation'!$B$4:$T$369,MATCH(BK$9*1,Tableau6[Date],0),MATCH(Tableau3[[#This Row],[Nom Prénom]],Tableau6[[#Headers],[Infirmière]:[Personne 19]],0)))=TRUE,"Form","")</f>
        <v/>
      </c>
      <c r="BL33" s="92" t="str">
        <f>IF(ISTEXT(INDEX('Abs Formation'!$B$4:$T$369,MATCH(BL$9*1,Tableau6[Date],0),MATCH(Tableau3[[#This Row],[Nom Prénom]],Tableau6[[#Headers],[Infirmière]:[Personne 19]],0)))=TRUE,"Form","")</f>
        <v/>
      </c>
      <c r="BM33" s="92" t="str">
        <f>IF(ISTEXT(INDEX('Abs Formation'!$B$4:$T$369,MATCH(BM$9*1,Tableau6[Date],0),MATCH(Tableau3[[#This Row],[Nom Prénom]],Tableau6[[#Headers],[Infirmière]:[Personne 19]],0)))=TRUE,"Form","")</f>
        <v/>
      </c>
      <c r="BN33" s="92" t="str">
        <f>IF(ISTEXT(INDEX('Abs Formation'!$B$4:$T$369,MATCH(BN$9*1,Tableau6[Date],0),MATCH(Tableau3[[#This Row],[Nom Prénom]],Tableau6[[#Headers],[Infirmière]:[Personne 19]],0)))=TRUE,"Form","")</f>
        <v/>
      </c>
      <c r="BO33" s="92" t="str">
        <f>IF(ISTEXT(INDEX('Abs Formation'!$B$4:$T$369,MATCH(BO$9*1,Tableau6[Date],0),MATCH(Tableau3[[#This Row],[Nom Prénom]],Tableau6[[#Headers],[Infirmière]:[Personne 19]],0)))=TRUE,"Form","")</f>
        <v/>
      </c>
      <c r="BP33" s="92" t="str">
        <f>IF(ISTEXT(INDEX('Abs Formation'!$B$4:$T$369,MATCH(BP$9*1,Tableau6[Date],0),MATCH(Tableau3[[#This Row],[Nom Prénom]],Tableau6[[#Headers],[Infirmière]:[Personne 19]],0)))=TRUE,"Form","")</f>
        <v/>
      </c>
      <c r="BQ33" s="92" t="str">
        <f>IF(ISTEXT(INDEX('Abs Formation'!$B$4:$T$369,MATCH(BQ$9*1,Tableau6[Date],0),MATCH(Tableau3[[#This Row],[Nom Prénom]],Tableau6[[#Headers],[Infirmière]:[Personne 19]],0)))=TRUE,"Form","")</f>
        <v/>
      </c>
      <c r="BR33" s="92" t="str">
        <f>IF(ISTEXT(INDEX('Abs Formation'!$B$4:$T$369,MATCH(BR$9*1,Tableau6[Date],0),MATCH(Tableau3[[#This Row],[Nom Prénom]],Tableau6[[#Headers],[Infirmière]:[Personne 19]],0)))=TRUE,"Form","")</f>
        <v/>
      </c>
      <c r="BS33" s="92" t="str">
        <f>IF(ISTEXT(INDEX('Abs Formation'!$B$4:$T$369,MATCH(BS$9*1,Tableau6[Date],0),MATCH(Tableau3[[#This Row],[Nom Prénom]],Tableau6[[#Headers],[Infirmière]:[Personne 19]],0)))=TRUE,"Form","")</f>
        <v/>
      </c>
      <c r="BT33" s="92" t="str">
        <f>IF(ISTEXT(INDEX('Abs Formation'!$B$4:$T$369,MATCH(BT$9*1,Tableau6[Date],0),MATCH(Tableau3[[#This Row],[Nom Prénom]],Tableau6[[#Headers],[Infirmière]:[Personne 19]],0)))=TRUE,"Form","")</f>
        <v/>
      </c>
      <c r="BU33" s="92" t="str">
        <f>IF(ISTEXT(INDEX('Abs Formation'!$B$4:$T$369,MATCH(BU$9*1,Tableau6[Date],0),MATCH(Tableau3[[#This Row],[Nom Prénom]],Tableau6[[#Headers],[Infirmière]:[Personne 19]],0)))=TRUE,"Form","")</f>
        <v/>
      </c>
      <c r="BV33" s="92" t="str">
        <f>IF(ISTEXT(INDEX('Abs Formation'!$B$4:$T$369,MATCH(BV$9*1,Tableau6[Date],0),MATCH(Tableau3[[#This Row],[Nom Prénom]],Tableau6[[#Headers],[Infirmière]:[Personne 19]],0)))=TRUE,"Form","")</f>
        <v/>
      </c>
      <c r="BW33" s="93" t="str">
        <f>IF(ISTEXT(INDEX('Abs Formation'!$B$4:$T$369,MATCH(BW$9*1,Tableau6[Date],0),MATCH(Tableau3[[#This Row],[Nom Prénom]],Tableau6[[#Headers],[Infirmière]:[Personne 19]],0)))=TRUE,"Form","")</f>
        <v/>
      </c>
      <c r="BX33" s="93" t="str">
        <f>IF(ISTEXT(INDEX('Abs Formation'!$B$4:$T$369,MATCH(BX$9*1,Tableau6[Date],0),MATCH(Tableau3[[#This Row],[Nom Prénom]],Tableau6[[#Headers],[Infirmière]:[Personne 19]],0)))=TRUE,"Form","")</f>
        <v/>
      </c>
      <c r="BY33" s="93" t="str">
        <f>IF(ISTEXT(INDEX('Abs Formation'!$B$4:$T$369,MATCH(BY$9*1,Tableau6[Date],0),MATCH(Tableau3[[#This Row],[Nom Prénom]],Tableau6[[#Headers],[Infirmière]:[Personne 19]],0)))=TRUE,"Form","")</f>
        <v/>
      </c>
      <c r="BZ33" s="93" t="str">
        <f>IF(ISTEXT(INDEX('Abs Formation'!$B$4:$T$369,MATCH(BZ$9*1,Tableau6[Date],0),MATCH(Tableau3[[#This Row],[Nom Prénom]],Tableau6[[#Headers],[Infirmière]:[Personne 19]],0)))=TRUE,"Form","")</f>
        <v/>
      </c>
      <c r="CA33" s="93" t="str">
        <f>IF(ISTEXT(INDEX('Abs Formation'!$B$4:$T$369,MATCH(CA$9*1,Tableau6[Date],0),MATCH(Tableau3[[#This Row],[Nom Prénom]],Tableau6[[#Headers],[Infirmière]:[Personne 19]],0)))=TRUE,"Form","")</f>
        <v/>
      </c>
      <c r="CB33" s="93" t="str">
        <f>IF(ISTEXT(INDEX('Abs Formation'!$B$4:$T$369,MATCH(CB$9*1,Tableau6[Date],0),MATCH(Tableau3[[#This Row],[Nom Prénom]],Tableau6[[#Headers],[Infirmière]:[Personne 19]],0)))=TRUE,"Form","")</f>
        <v/>
      </c>
      <c r="CC33" s="93" t="str">
        <f>IF(ISTEXT(INDEX('Abs Formation'!$B$4:$T$369,MATCH(CC$9*1,Tableau6[Date],0),MATCH(Tableau3[[#This Row],[Nom Prénom]],Tableau6[[#Headers],[Infirmière]:[Personne 19]],0)))=TRUE,"Form","")</f>
        <v/>
      </c>
      <c r="CD33" s="93" t="str">
        <f>IF(ISTEXT(INDEX('Abs Formation'!$B$4:$T$369,MATCH(CD$9*1,Tableau6[Date],0),MATCH(Tableau3[[#This Row],[Nom Prénom]],Tableau6[[#Headers],[Infirmière]:[Personne 19]],0)))=TRUE,"Form","")</f>
        <v/>
      </c>
      <c r="CE33" s="93" t="str">
        <f>IF(ISTEXT(INDEX('Abs Formation'!$B$4:$T$369,MATCH(CE$9*1,Tableau6[Date],0),MATCH(Tableau3[[#This Row],[Nom Prénom]],Tableau6[[#Headers],[Infirmière]:[Personne 19]],0)))=TRUE,"Form","")</f>
        <v/>
      </c>
      <c r="CF33" s="93" t="str">
        <f>IF(ISTEXT(INDEX('Abs Formation'!$B$4:$T$369,MATCH(CF$9*1,Tableau6[Date],0),MATCH(Tableau3[[#This Row],[Nom Prénom]],Tableau6[[#Headers],[Infirmière]:[Personne 19]],0)))=TRUE,"Form","")</f>
        <v/>
      </c>
      <c r="CG33" s="93" t="str">
        <f>IF(ISTEXT(INDEX('Abs Formation'!$B$4:$T$369,MATCH(CG$9*1,Tableau6[Date],0),MATCH(Tableau3[[#This Row],[Nom Prénom]],Tableau6[[#Headers],[Infirmière]:[Personne 19]],0)))=TRUE,"Form","")</f>
        <v/>
      </c>
      <c r="CH33" s="93" t="str">
        <f>IF(ISTEXT(INDEX('Abs Formation'!$B$4:$T$369,MATCH(CH$9*1,Tableau6[Date],0),MATCH(Tableau3[[#This Row],[Nom Prénom]],Tableau6[[#Headers],[Infirmière]:[Personne 19]],0)))=TRUE,"Form","")</f>
        <v/>
      </c>
      <c r="CI33" s="93" t="str">
        <f>IF(ISTEXT(INDEX('Abs Formation'!$B$4:$T$369,MATCH(CI$9*1,Tableau6[Date],0),MATCH(Tableau3[[#This Row],[Nom Prénom]],Tableau6[[#Headers],[Infirmière]:[Personne 19]],0)))=TRUE,"Form","")</f>
        <v/>
      </c>
      <c r="CJ33" s="93" t="str">
        <f>IF(ISTEXT(INDEX('Abs Formation'!$B$4:$T$369,MATCH(CJ$9*1,Tableau6[Date],0),MATCH(Tableau3[[#This Row],[Nom Prénom]],Tableau6[[#Headers],[Infirmière]:[Personne 19]],0)))=TRUE,"Form","")</f>
        <v/>
      </c>
      <c r="CK33" s="93" t="str">
        <f>IF(ISTEXT(INDEX('Abs Formation'!$B$4:$T$369,MATCH(CK$9*1,Tableau6[Date],0),MATCH(Tableau3[[#This Row],[Nom Prénom]],Tableau6[[#Headers],[Infirmière]:[Personne 19]],0)))=TRUE,"Form","")</f>
        <v/>
      </c>
      <c r="CL33" s="93" t="str">
        <f>IF(ISTEXT(INDEX('Abs Formation'!$B$4:$T$369,MATCH(CL$9*1,Tableau6[Date],0),MATCH(Tableau3[[#This Row],[Nom Prénom]],Tableau6[[#Headers],[Infirmière]:[Personne 19]],0)))=TRUE,"Form","")</f>
        <v/>
      </c>
      <c r="CM33" s="93" t="str">
        <f>IF(ISTEXT(INDEX('Abs Formation'!$B$4:$T$369,MATCH(CM$9*1,Tableau6[Date],0),MATCH(Tableau3[[#This Row],[Nom Prénom]],Tableau6[[#Headers],[Infirmière]:[Personne 19]],0)))=TRUE,"Form","")</f>
        <v/>
      </c>
      <c r="CN33" s="93" t="str">
        <f>IF(ISTEXT(INDEX('Abs Formation'!$B$4:$T$369,MATCH(CN$9*1,Tableau6[Date],0),MATCH(Tableau3[[#This Row],[Nom Prénom]],Tableau6[[#Headers],[Infirmière]:[Personne 19]],0)))=TRUE,"Form","")</f>
        <v/>
      </c>
      <c r="CO33" s="93" t="str">
        <f>IF(ISTEXT(INDEX('Abs Formation'!$B$4:$T$369,MATCH(CO$9*1,Tableau6[Date],0),MATCH(Tableau3[[#This Row],[Nom Prénom]],Tableau6[[#Headers],[Infirmière]:[Personne 19]],0)))=TRUE,"Form","")</f>
        <v/>
      </c>
      <c r="CP33" s="93" t="str">
        <f>IF(ISTEXT(INDEX('Abs Formation'!$B$4:$T$369,MATCH(CP$9*1,Tableau6[Date],0),MATCH(Tableau3[[#This Row],[Nom Prénom]],Tableau6[[#Headers],[Infirmière]:[Personne 19]],0)))=TRUE,"Form","")</f>
        <v/>
      </c>
      <c r="CQ33" s="93" t="str">
        <f>IF(ISTEXT(INDEX('Abs Formation'!$B$4:$T$369,MATCH(CQ$9*1,Tableau6[Date],0),MATCH(Tableau3[[#This Row],[Nom Prénom]],Tableau6[[#Headers],[Infirmière]:[Personne 19]],0)))=TRUE,"Form","")</f>
        <v/>
      </c>
      <c r="CR33" s="93" t="str">
        <f>IF(ISTEXT(INDEX('Abs Formation'!$B$4:$T$369,MATCH(CR$9*1,Tableau6[Date],0),MATCH(Tableau3[[#This Row],[Nom Prénom]],Tableau6[[#Headers],[Infirmière]:[Personne 19]],0)))=TRUE,"Form","")</f>
        <v/>
      </c>
      <c r="CS33" s="93" t="str">
        <f>IF(ISTEXT(INDEX('Abs Formation'!$B$4:$T$369,MATCH(CS$9*1,Tableau6[Date],0),MATCH(Tableau3[[#This Row],[Nom Prénom]],Tableau6[[#Headers],[Infirmière]:[Personne 19]],0)))=TRUE,"Form","")</f>
        <v/>
      </c>
      <c r="CT33" s="93" t="str">
        <f>IF(ISTEXT(INDEX('Abs Formation'!$B$4:$T$369,MATCH(CT$9*1,Tableau6[Date],0),MATCH(Tableau3[[#This Row],[Nom Prénom]],Tableau6[[#Headers],[Infirmière]:[Personne 19]],0)))=TRUE,"Form","")</f>
        <v/>
      </c>
      <c r="CU33" s="93" t="str">
        <f>IF(ISTEXT(INDEX('Abs Formation'!$B$4:$T$369,MATCH(CU$9*1,Tableau6[Date],0),MATCH(Tableau3[[#This Row],[Nom Prénom]],Tableau6[[#Headers],[Infirmière]:[Personne 19]],0)))=TRUE,"Form","")</f>
        <v/>
      </c>
      <c r="CV33" s="93" t="str">
        <f>IF(ISTEXT(INDEX('Abs Formation'!$B$4:$T$369,MATCH(CV$9*1,Tableau6[Date],0),MATCH(Tableau3[[#This Row],[Nom Prénom]],Tableau6[[#Headers],[Infirmière]:[Personne 19]],0)))=TRUE,"Form","")</f>
        <v/>
      </c>
      <c r="CW33" s="93" t="str">
        <f>IF(ISTEXT(INDEX('Abs Formation'!$B$4:$T$369,MATCH(CW$9*1,Tableau6[Date],0),MATCH(Tableau3[[#This Row],[Nom Prénom]],Tableau6[[#Headers],[Infirmière]:[Personne 19]],0)))=TRUE,"Form","")</f>
        <v/>
      </c>
      <c r="CX33" s="93" t="str">
        <f>IF(ISTEXT(INDEX('Abs Formation'!$B$4:$T$369,MATCH(CX$9*1,Tableau6[Date],0),MATCH(Tableau3[[#This Row],[Nom Prénom]],Tableau6[[#Headers],[Infirmière]:[Personne 19]],0)))=TRUE,"Form","")</f>
        <v/>
      </c>
      <c r="CY33" s="93" t="str">
        <f>IF(ISTEXT(INDEX('Abs Formation'!$B$4:$T$369,MATCH(CY$9*1,Tableau6[Date],0),MATCH(Tableau3[[#This Row],[Nom Prénom]],Tableau6[[#Headers],[Infirmière]:[Personne 19]],0)))=TRUE,"Form","")</f>
        <v/>
      </c>
      <c r="CZ33" s="93" t="str">
        <f>IF(ISTEXT(INDEX('Abs Formation'!$B$4:$T$369,MATCH(CZ$9*1,Tableau6[Date],0),MATCH(Tableau3[[#This Row],[Nom Prénom]],Tableau6[[#Headers],[Infirmière]:[Personne 19]],0)))=TRUE,"Form","")</f>
        <v/>
      </c>
      <c r="DA33" s="93" t="str">
        <f>IF(ISTEXT(INDEX('Abs Formation'!$B$4:$T$369,MATCH(DA$9*1,Tableau6[Date],0),MATCH(Tableau3[[#This Row],[Nom Prénom]],Tableau6[[#Headers],[Infirmière]:[Personne 19]],0)))=TRUE,"Form","")</f>
        <v/>
      </c>
      <c r="DB33" s="94" t="str">
        <f>IF(ISTEXT(INDEX('Abs Formation'!$B$4:$T$369,MATCH(DB$9*1,Tableau6[Date],0),MATCH(Tableau3[[#This Row],[Nom Prénom]],Tableau6[[#Headers],[Infirmière]:[Personne 19]],0)))=TRUE,"Form","")</f>
        <v/>
      </c>
      <c r="DC33" s="94" t="str">
        <f>IF(ISTEXT(INDEX('Abs Formation'!$B$4:$T$369,MATCH(DC$9*1,Tableau6[Date],0),MATCH(Tableau3[[#This Row],[Nom Prénom]],Tableau6[[#Headers],[Infirmière]:[Personne 19]],0)))=TRUE,"Form","")</f>
        <v/>
      </c>
      <c r="DD33" s="94" t="str">
        <f>IF(ISTEXT(INDEX('Abs Formation'!$B$4:$T$369,MATCH(DD$9*1,Tableau6[Date],0),MATCH(Tableau3[[#This Row],[Nom Prénom]],Tableau6[[#Headers],[Infirmière]:[Personne 19]],0)))=TRUE,"Form","")</f>
        <v/>
      </c>
      <c r="DE33" s="94" t="str">
        <f>IF(ISTEXT(INDEX('Abs Formation'!$B$4:$T$369,MATCH(DE$9*1,Tableau6[Date],0),MATCH(Tableau3[[#This Row],[Nom Prénom]],Tableau6[[#Headers],[Infirmière]:[Personne 19]],0)))=TRUE,"Form","")</f>
        <v/>
      </c>
      <c r="DF33" s="94" t="str">
        <f>IF(ISTEXT(INDEX('Abs Formation'!$B$4:$T$369,MATCH(DF$9*1,Tableau6[Date],0),MATCH(Tableau3[[#This Row],[Nom Prénom]],Tableau6[[#Headers],[Infirmière]:[Personne 19]],0)))=TRUE,"Form","")</f>
        <v/>
      </c>
      <c r="DG33" s="94" t="str">
        <f>IF(ISTEXT(INDEX('Abs Formation'!$B$4:$T$369,MATCH(DG$9*1,Tableau6[Date],0),MATCH(Tableau3[[#This Row],[Nom Prénom]],Tableau6[[#Headers],[Infirmière]:[Personne 19]],0)))=TRUE,"Form","")</f>
        <v/>
      </c>
      <c r="DH33" s="94" t="str">
        <f>IF(ISTEXT(INDEX('Abs Formation'!$B$4:$T$369,MATCH(DH$9*1,Tableau6[Date],0),MATCH(Tableau3[[#This Row],[Nom Prénom]],Tableau6[[#Headers],[Infirmière]:[Personne 19]],0)))=TRUE,"Form","")</f>
        <v/>
      </c>
      <c r="DI33" s="94" t="str">
        <f>IF(ISTEXT(INDEX('Abs Formation'!$B$4:$T$369,MATCH(DI$9*1,Tableau6[Date],0),MATCH(Tableau3[[#This Row],[Nom Prénom]],Tableau6[[#Headers],[Infirmière]:[Personne 19]],0)))=TRUE,"Form","")</f>
        <v/>
      </c>
      <c r="DJ33" s="94" t="str">
        <f>IF(ISTEXT(INDEX('Abs Formation'!$B$4:$T$369,MATCH(DJ$9*1,Tableau6[Date],0),MATCH(Tableau3[[#This Row],[Nom Prénom]],Tableau6[[#Headers],[Infirmière]:[Personne 19]],0)))=TRUE,"Form","")</f>
        <v/>
      </c>
      <c r="DK33" s="94" t="str">
        <f>IF(ISTEXT(INDEX('Abs Formation'!$B$4:$T$369,MATCH(DK$9*1,Tableau6[Date],0),MATCH(Tableau3[[#This Row],[Nom Prénom]],Tableau6[[#Headers],[Infirmière]:[Personne 19]],0)))=TRUE,"Form","")</f>
        <v/>
      </c>
      <c r="DL33" s="94" t="str">
        <f>IF(ISTEXT(INDEX('Abs Formation'!$B$4:$T$369,MATCH(DL$9*1,Tableau6[Date],0),MATCH(Tableau3[[#This Row],[Nom Prénom]],Tableau6[[#Headers],[Infirmière]:[Personne 19]],0)))=TRUE,"Form","")</f>
        <v/>
      </c>
      <c r="DM33" s="94" t="str">
        <f>IF(ISTEXT(INDEX('Abs Formation'!$B$4:$T$369,MATCH(DM$9*1,Tableau6[Date],0),MATCH(Tableau3[[#This Row],[Nom Prénom]],Tableau6[[#Headers],[Infirmière]:[Personne 19]],0)))=TRUE,"Form","")</f>
        <v/>
      </c>
      <c r="DN33" s="94" t="str">
        <f>IF(ISTEXT(INDEX('Abs Formation'!$B$4:$T$369,MATCH(DN$9*1,Tableau6[Date],0),MATCH(Tableau3[[#This Row],[Nom Prénom]],Tableau6[[#Headers],[Infirmière]:[Personne 19]],0)))=TRUE,"Form","")</f>
        <v/>
      </c>
      <c r="DO33" s="94" t="str">
        <f>IF(ISTEXT(INDEX('Abs Formation'!$B$4:$T$369,MATCH(DO$9*1,Tableau6[Date],0),MATCH(Tableau3[[#This Row],[Nom Prénom]],Tableau6[[#Headers],[Infirmière]:[Personne 19]],0)))=TRUE,"Form","")</f>
        <v/>
      </c>
      <c r="DP33" s="94" t="str">
        <f>IF(ISTEXT(INDEX('Abs Formation'!$B$4:$T$369,MATCH(DP$9*1,Tableau6[Date],0),MATCH(Tableau3[[#This Row],[Nom Prénom]],Tableau6[[#Headers],[Infirmière]:[Personne 19]],0)))=TRUE,"Form","")</f>
        <v/>
      </c>
      <c r="DQ33" s="94" t="str">
        <f>IF(ISTEXT(INDEX('Abs Formation'!$B$4:$T$369,MATCH(DQ$9*1,Tableau6[Date],0),MATCH(Tableau3[[#This Row],[Nom Prénom]],Tableau6[[#Headers],[Infirmière]:[Personne 19]],0)))=TRUE,"Form","")</f>
        <v/>
      </c>
      <c r="DR33" s="94" t="str">
        <f>IF(ISTEXT(INDEX('Abs Formation'!$B$4:$T$369,MATCH(DR$9*1,Tableau6[Date],0),MATCH(Tableau3[[#This Row],[Nom Prénom]],Tableau6[[#Headers],[Infirmière]:[Personne 19]],0)))=TRUE,"Form","")</f>
        <v/>
      </c>
      <c r="DS33" s="94" t="str">
        <f>IF(ISTEXT(INDEX('Abs Formation'!$B$4:$T$369,MATCH(DS$9*1,Tableau6[Date],0),MATCH(Tableau3[[#This Row],[Nom Prénom]],Tableau6[[#Headers],[Infirmière]:[Personne 19]],0)))=TRUE,"Form","")</f>
        <v/>
      </c>
      <c r="DT33" s="94" t="str">
        <f>IF(ISTEXT(INDEX('Abs Formation'!$B$4:$T$369,MATCH(DT$9*1,Tableau6[Date],0),MATCH(Tableau3[[#This Row],[Nom Prénom]],Tableau6[[#Headers],[Infirmière]:[Personne 19]],0)))=TRUE,"Form","")</f>
        <v/>
      </c>
      <c r="DU33" s="94" t="str">
        <f>IF(ISTEXT(INDEX('Abs Formation'!$B$4:$T$369,MATCH(DU$9*1,Tableau6[Date],0),MATCH(Tableau3[[#This Row],[Nom Prénom]],Tableau6[[#Headers],[Infirmière]:[Personne 19]],0)))=TRUE,"Form","")</f>
        <v/>
      </c>
      <c r="DV33" s="94" t="str">
        <f>IF(ISTEXT(INDEX('Abs Formation'!$B$4:$T$369,MATCH(DV$9*1,Tableau6[Date],0),MATCH(Tableau3[[#This Row],[Nom Prénom]],Tableau6[[#Headers],[Infirmière]:[Personne 19]],0)))=TRUE,"Form","")</f>
        <v/>
      </c>
      <c r="DW33" s="94" t="str">
        <f>IF(ISTEXT(INDEX('Abs Formation'!$B$4:$T$369,MATCH(DW$9*1,Tableau6[Date],0),MATCH(Tableau3[[#This Row],[Nom Prénom]],Tableau6[[#Headers],[Infirmière]:[Personne 19]],0)))=TRUE,"Form","")</f>
        <v/>
      </c>
      <c r="DX33" s="94" t="str">
        <f>IF(ISTEXT(INDEX('Abs Formation'!$B$4:$T$369,MATCH(DX$9*1,Tableau6[Date],0),MATCH(Tableau3[[#This Row],[Nom Prénom]],Tableau6[[#Headers],[Infirmière]:[Personne 19]],0)))=TRUE,"Form","")</f>
        <v/>
      </c>
      <c r="DY33" s="94" t="str">
        <f>IF(ISTEXT(INDEX('Abs Formation'!$B$4:$T$369,MATCH(DY$9*1,Tableau6[Date],0),MATCH(Tableau3[[#This Row],[Nom Prénom]],Tableau6[[#Headers],[Infirmière]:[Personne 19]],0)))=TRUE,"Form","")</f>
        <v/>
      </c>
      <c r="DZ33" s="94" t="str">
        <f>IF(ISTEXT(INDEX('Abs Formation'!$B$4:$T$369,MATCH(DZ$9*1,Tableau6[Date],0),MATCH(Tableau3[[#This Row],[Nom Prénom]],Tableau6[[#Headers],[Infirmière]:[Personne 19]],0)))=TRUE,"Form","")</f>
        <v/>
      </c>
      <c r="EA33" s="94" t="str">
        <f>IF(ISTEXT(INDEX('Abs Formation'!$B$4:$T$369,MATCH(EA$9*1,Tableau6[Date],0),MATCH(Tableau3[[#This Row],[Nom Prénom]],Tableau6[[#Headers],[Infirmière]:[Personne 19]],0)))=TRUE,"Form","")</f>
        <v/>
      </c>
      <c r="EB33" s="94" t="str">
        <f>IF(ISTEXT(INDEX('Abs Formation'!$B$4:$T$369,MATCH(EB$9*1,Tableau6[Date],0),MATCH(Tableau3[[#This Row],[Nom Prénom]],Tableau6[[#Headers],[Infirmière]:[Personne 19]],0)))=TRUE,"Form","")</f>
        <v/>
      </c>
      <c r="EC33" s="94" t="str">
        <f>IF(ISTEXT(INDEX('Abs Formation'!$B$4:$T$369,MATCH(EC$9*1,Tableau6[Date],0),MATCH(Tableau3[[#This Row],[Nom Prénom]],Tableau6[[#Headers],[Infirmière]:[Personne 19]],0)))=TRUE,"Form","")</f>
        <v/>
      </c>
      <c r="ED33" s="94" t="str">
        <f>IF(ISTEXT(INDEX('Abs Formation'!$B$4:$T$369,MATCH(ED$9*1,Tableau6[Date],0),MATCH(Tableau3[[#This Row],[Nom Prénom]],Tableau6[[#Headers],[Infirmière]:[Personne 19]],0)))=TRUE,"Form","")</f>
        <v/>
      </c>
      <c r="EE33" s="94" t="str">
        <f>IF(ISTEXT(INDEX('Abs Formation'!$B$4:$T$369,MATCH(EE$9*1,Tableau6[Date],0),MATCH(Tableau3[[#This Row],[Nom Prénom]],Tableau6[[#Headers],[Infirmière]:[Personne 19]],0)))=TRUE,"Form","")</f>
        <v/>
      </c>
      <c r="EF33" s="95" t="str">
        <f>IF(ISTEXT(INDEX('Abs Formation'!$B$4:$T$369,MATCH(EF$9*1,Tableau6[Date],0),MATCH(Tableau3[[#This Row],[Nom Prénom]],Tableau6[[#Headers],[Infirmière]:[Personne 19]],0)))=TRUE,"Form","")</f>
        <v/>
      </c>
      <c r="EG33" s="95" t="str">
        <f>IF(ISTEXT(INDEX('Abs Formation'!$B$4:$T$369,MATCH(EG$9*1,Tableau6[Date],0),MATCH(Tableau3[[#This Row],[Nom Prénom]],Tableau6[[#Headers],[Infirmière]:[Personne 19]],0)))=TRUE,"Form","")</f>
        <v/>
      </c>
      <c r="EH33" s="95" t="str">
        <f>IF(ISTEXT(INDEX('Abs Formation'!$B$4:$T$369,MATCH(EH$9*1,Tableau6[Date],0),MATCH(Tableau3[[#This Row],[Nom Prénom]],Tableau6[[#Headers],[Infirmière]:[Personne 19]],0)))=TRUE,"Form","")</f>
        <v/>
      </c>
      <c r="EI33" s="95" t="str">
        <f>IF(ISTEXT(INDEX('Abs Formation'!$B$4:$T$369,MATCH(EI$9*1,Tableau6[Date],0),MATCH(Tableau3[[#This Row],[Nom Prénom]],Tableau6[[#Headers],[Infirmière]:[Personne 19]],0)))=TRUE,"Form","")</f>
        <v/>
      </c>
      <c r="EJ33" s="95" t="str">
        <f>IF(ISTEXT(INDEX('Abs Formation'!$B$4:$T$369,MATCH(EJ$9*1,Tableau6[Date],0),MATCH(Tableau3[[#This Row],[Nom Prénom]],Tableau6[[#Headers],[Infirmière]:[Personne 19]],0)))=TRUE,"Form","")</f>
        <v/>
      </c>
      <c r="EK33" s="95" t="str">
        <f>IF(ISTEXT(INDEX('Abs Formation'!$B$4:$T$369,MATCH(EK$9*1,Tableau6[Date],0),MATCH(Tableau3[[#This Row],[Nom Prénom]],Tableau6[[#Headers],[Infirmière]:[Personne 19]],0)))=TRUE,"Form","")</f>
        <v/>
      </c>
      <c r="EL33" s="95" t="str">
        <f>IF(ISTEXT(INDEX('Abs Formation'!$B$4:$T$369,MATCH(EL$9*1,Tableau6[Date],0),MATCH(Tableau3[[#This Row],[Nom Prénom]],Tableau6[[#Headers],[Infirmière]:[Personne 19]],0)))=TRUE,"Form","")</f>
        <v/>
      </c>
      <c r="EM33" s="95" t="str">
        <f>IF(ISTEXT(INDEX('Abs Formation'!$B$4:$T$369,MATCH(EM$9*1,Tableau6[Date],0),MATCH(Tableau3[[#This Row],[Nom Prénom]],Tableau6[[#Headers],[Infirmière]:[Personne 19]],0)))=TRUE,"Form","")</f>
        <v/>
      </c>
      <c r="EN33" s="95" t="str">
        <f>IF(ISTEXT(INDEX('Abs Formation'!$B$4:$T$369,MATCH(EN$9*1,Tableau6[Date],0),MATCH(Tableau3[[#This Row],[Nom Prénom]],Tableau6[[#Headers],[Infirmière]:[Personne 19]],0)))=TRUE,"Form","")</f>
        <v/>
      </c>
      <c r="EO33" s="95" t="str">
        <f>IF(ISTEXT(INDEX('Abs Formation'!$B$4:$T$369,MATCH(EO$9*1,Tableau6[Date],0),MATCH(Tableau3[[#This Row],[Nom Prénom]],Tableau6[[#Headers],[Infirmière]:[Personne 19]],0)))=TRUE,"Form","")</f>
        <v/>
      </c>
      <c r="EP33" s="95" t="str">
        <f>IF(ISTEXT(INDEX('Abs Formation'!$B$4:$T$369,MATCH(EP$9*1,Tableau6[Date],0),MATCH(Tableau3[[#This Row],[Nom Prénom]],Tableau6[[#Headers],[Infirmière]:[Personne 19]],0)))=TRUE,"Form","")</f>
        <v/>
      </c>
      <c r="EQ33" s="95" t="str">
        <f>IF(ISTEXT(INDEX('Abs Formation'!$B$4:$T$369,MATCH(EQ$9*1,Tableau6[Date],0),MATCH(Tableau3[[#This Row],[Nom Prénom]],Tableau6[[#Headers],[Infirmière]:[Personne 19]],0)))=TRUE,"Form","")</f>
        <v/>
      </c>
      <c r="ER33" s="95" t="str">
        <f>IF(ISTEXT(INDEX('Abs Formation'!$B$4:$T$369,MATCH(ER$9*1,Tableau6[Date],0),MATCH(Tableau3[[#This Row],[Nom Prénom]],Tableau6[[#Headers],[Infirmière]:[Personne 19]],0)))=TRUE,"Form","")</f>
        <v/>
      </c>
      <c r="ES33" s="95" t="str">
        <f>IF(ISTEXT(INDEX('Abs Formation'!$B$4:$T$369,MATCH(ES$9*1,Tableau6[Date],0),MATCH(Tableau3[[#This Row],[Nom Prénom]],Tableau6[[#Headers],[Infirmière]:[Personne 19]],0)))=TRUE,"Form","")</f>
        <v/>
      </c>
      <c r="ET33" s="95" t="str">
        <f>IF(ISTEXT(INDEX('Abs Formation'!$B$4:$T$369,MATCH(ET$9*1,Tableau6[Date],0),MATCH(Tableau3[[#This Row],[Nom Prénom]],Tableau6[[#Headers],[Infirmière]:[Personne 19]],0)))=TRUE,"Form","")</f>
        <v/>
      </c>
      <c r="EU33" s="95" t="str">
        <f>IF(ISTEXT(INDEX('Abs Formation'!$B$4:$T$369,MATCH(EU$9*1,Tableau6[Date],0),MATCH(Tableau3[[#This Row],[Nom Prénom]],Tableau6[[#Headers],[Infirmière]:[Personne 19]],0)))=TRUE,"Form","")</f>
        <v/>
      </c>
      <c r="EV33" s="95" t="str">
        <f>IF(ISTEXT(INDEX('Abs Formation'!$B$4:$T$369,MATCH(EV$9*1,Tableau6[Date],0),MATCH(Tableau3[[#This Row],[Nom Prénom]],Tableau6[[#Headers],[Infirmière]:[Personne 19]],0)))=TRUE,"Form","")</f>
        <v/>
      </c>
      <c r="EW33" s="95" t="str">
        <f>IF(ISTEXT(INDEX('Abs Formation'!$B$4:$T$369,MATCH(EW$9*1,Tableau6[Date],0),MATCH(Tableau3[[#This Row],[Nom Prénom]],Tableau6[[#Headers],[Infirmière]:[Personne 19]],0)))=TRUE,"Form","")</f>
        <v/>
      </c>
      <c r="EX33" s="95" t="str">
        <f>IF(ISTEXT(INDEX('Abs Formation'!$B$4:$T$369,MATCH(EX$9*1,Tableau6[Date],0),MATCH(Tableau3[[#This Row],[Nom Prénom]],Tableau6[[#Headers],[Infirmière]:[Personne 19]],0)))=TRUE,"Form","")</f>
        <v/>
      </c>
      <c r="EY33" s="95" t="str">
        <f>IF(ISTEXT(INDEX('Abs Formation'!$B$4:$T$369,MATCH(EY$9*1,Tableau6[Date],0),MATCH(Tableau3[[#This Row],[Nom Prénom]],Tableau6[[#Headers],[Infirmière]:[Personne 19]],0)))=TRUE,"Form","")</f>
        <v/>
      </c>
      <c r="EZ33" s="95" t="str">
        <f>IF(ISTEXT(INDEX('Abs Formation'!$B$4:$T$369,MATCH(EZ$9*1,Tableau6[Date],0),MATCH(Tableau3[[#This Row],[Nom Prénom]],Tableau6[[#Headers],[Infirmière]:[Personne 19]],0)))=TRUE,"Form","")</f>
        <v/>
      </c>
      <c r="FA33" s="95" t="str">
        <f>IF(ISTEXT(INDEX('Abs Formation'!$B$4:$T$369,MATCH(FA$9*1,Tableau6[Date],0),MATCH(Tableau3[[#This Row],[Nom Prénom]],Tableau6[[#Headers],[Infirmière]:[Personne 19]],0)))=TRUE,"Form","")</f>
        <v/>
      </c>
      <c r="FB33" s="95" t="str">
        <f>IF(ISTEXT(INDEX('Abs Formation'!$B$4:$T$369,MATCH(FB$9*1,Tableau6[Date],0),MATCH(Tableau3[[#This Row],[Nom Prénom]],Tableau6[[#Headers],[Infirmière]:[Personne 19]],0)))=TRUE,"Form","")</f>
        <v/>
      </c>
      <c r="FC33" s="95" t="str">
        <f>IF(ISTEXT(INDEX('Abs Formation'!$B$4:$T$369,MATCH(FC$9*1,Tableau6[Date],0),MATCH(Tableau3[[#This Row],[Nom Prénom]],Tableau6[[#Headers],[Infirmière]:[Personne 19]],0)))=TRUE,"Form","")</f>
        <v/>
      </c>
      <c r="FD33" s="95" t="str">
        <f>IF(ISTEXT(INDEX('Abs Formation'!$B$4:$T$369,MATCH(FD$9*1,Tableau6[Date],0),MATCH(Tableau3[[#This Row],[Nom Prénom]],Tableau6[[#Headers],[Infirmière]:[Personne 19]],0)))=TRUE,"Form","")</f>
        <v/>
      </c>
      <c r="FE33" s="95" t="str">
        <f>IF(ISTEXT(INDEX('Abs Formation'!$B$4:$T$369,MATCH(FE$9*1,Tableau6[Date],0),MATCH(Tableau3[[#This Row],[Nom Prénom]],Tableau6[[#Headers],[Infirmière]:[Personne 19]],0)))=TRUE,"Form","")</f>
        <v/>
      </c>
      <c r="FF33" s="95" t="str">
        <f>IF(ISTEXT(INDEX('Abs Formation'!$B$4:$T$369,MATCH(FF$9*1,Tableau6[Date],0),MATCH(Tableau3[[#This Row],[Nom Prénom]],Tableau6[[#Headers],[Infirmière]:[Personne 19]],0)))=TRUE,"Form","")</f>
        <v/>
      </c>
      <c r="FG33" s="95" t="str">
        <f>IF(ISTEXT(INDEX('Abs Formation'!$B$4:$T$369,MATCH(FG$9*1,Tableau6[Date],0),MATCH(Tableau3[[#This Row],[Nom Prénom]],Tableau6[[#Headers],[Infirmière]:[Personne 19]],0)))=TRUE,"Form","")</f>
        <v/>
      </c>
      <c r="FH33" s="95" t="str">
        <f>IF(ISTEXT(INDEX('Abs Formation'!$B$4:$T$369,MATCH(FH$9*1,Tableau6[Date],0),MATCH(Tableau3[[#This Row],[Nom Prénom]],Tableau6[[#Headers],[Infirmière]:[Personne 19]],0)))=TRUE,"Form","")</f>
        <v/>
      </c>
      <c r="FI33" s="95" t="str">
        <f>IF(ISTEXT(INDEX('Abs Formation'!$B$4:$T$369,MATCH(FI$9*1,Tableau6[Date],0),MATCH(Tableau3[[#This Row],[Nom Prénom]],Tableau6[[#Headers],[Infirmière]:[Personne 19]],0)))=TRUE,"Form","")</f>
        <v/>
      </c>
      <c r="FJ33" s="95" t="str">
        <f>IF(ISTEXT(INDEX('Abs Formation'!$B$4:$T$369,MATCH(FJ$9*1,Tableau6[Date],0),MATCH(Tableau3[[#This Row],[Nom Prénom]],Tableau6[[#Headers],[Infirmière]:[Personne 19]],0)))=TRUE,"Form","")</f>
        <v/>
      </c>
      <c r="FK33" s="96" t="str">
        <f>IF(ISTEXT(INDEX('Abs Formation'!$B$4:$T$369,MATCH(FK$9*1,Tableau6[Date],0),MATCH(Tableau3[[#This Row],[Nom Prénom]],Tableau6[[#Headers],[Infirmière]:[Personne 19]],0)))=TRUE,"Form","")</f>
        <v/>
      </c>
      <c r="FL33" s="96" t="str">
        <f>IF(ISTEXT(INDEX('Abs Formation'!$B$4:$T$369,MATCH(FL$9*1,Tableau6[Date],0),MATCH(Tableau3[[#This Row],[Nom Prénom]],Tableau6[[#Headers],[Infirmière]:[Personne 19]],0)))=TRUE,"Form","")</f>
        <v/>
      </c>
      <c r="FM33" s="96" t="str">
        <f>IF(ISTEXT(INDEX('Abs Formation'!$B$4:$T$369,MATCH(FM$9*1,Tableau6[Date],0),MATCH(Tableau3[[#This Row],[Nom Prénom]],Tableau6[[#Headers],[Infirmière]:[Personne 19]],0)))=TRUE,"Form","")</f>
        <v/>
      </c>
      <c r="FN33" s="96" t="str">
        <f>IF(ISTEXT(INDEX('Abs Formation'!$B$4:$T$369,MATCH(FN$9*1,Tableau6[Date],0),MATCH(Tableau3[[#This Row],[Nom Prénom]],Tableau6[[#Headers],[Infirmière]:[Personne 19]],0)))=TRUE,"Form","")</f>
        <v/>
      </c>
      <c r="FO33" s="96" t="str">
        <f>IF(ISTEXT(INDEX('Abs Formation'!$B$4:$T$369,MATCH(FO$9*1,Tableau6[Date],0),MATCH(Tableau3[[#This Row],[Nom Prénom]],Tableau6[[#Headers],[Infirmière]:[Personne 19]],0)))=TRUE,"Form","")</f>
        <v/>
      </c>
      <c r="FP33" s="96" t="str">
        <f>IF(ISTEXT(INDEX('Abs Formation'!$B$4:$T$369,MATCH(FP$9*1,Tableau6[Date],0),MATCH(Tableau3[[#This Row],[Nom Prénom]],Tableau6[[#Headers],[Infirmière]:[Personne 19]],0)))=TRUE,"Form","")</f>
        <v/>
      </c>
      <c r="FQ33" s="96" t="str">
        <f>IF(ISTEXT(INDEX('Abs Formation'!$B$4:$T$369,MATCH(FQ$9*1,Tableau6[Date],0),MATCH(Tableau3[[#This Row],[Nom Prénom]],Tableau6[[#Headers],[Infirmière]:[Personne 19]],0)))=TRUE,"Form","")</f>
        <v/>
      </c>
      <c r="FR33" s="96" t="str">
        <f>IF(ISTEXT(INDEX('Abs Formation'!$B$4:$T$369,MATCH(FR$9*1,Tableau6[Date],0),MATCH(Tableau3[[#This Row],[Nom Prénom]],Tableau6[[#Headers],[Infirmière]:[Personne 19]],0)))=TRUE,"Form","")</f>
        <v/>
      </c>
      <c r="FS33" s="96" t="str">
        <f>IF(ISTEXT(INDEX('Abs Formation'!$B$4:$T$369,MATCH(FS$9*1,Tableau6[Date],0),MATCH(Tableau3[[#This Row],[Nom Prénom]],Tableau6[[#Headers],[Infirmière]:[Personne 19]],0)))=TRUE,"Form","")</f>
        <v/>
      </c>
      <c r="FT33" s="96" t="str">
        <f>IF(ISTEXT(INDEX('Abs Formation'!$B$4:$T$369,MATCH(FT$9*1,Tableau6[Date],0),MATCH(Tableau3[[#This Row],[Nom Prénom]],Tableau6[[#Headers],[Infirmière]:[Personne 19]],0)))=TRUE,"Form","")</f>
        <v/>
      </c>
      <c r="FU33" s="96" t="str">
        <f>IF(ISTEXT(INDEX('Abs Formation'!$B$4:$T$369,MATCH(FU$9*1,Tableau6[Date],0),MATCH(Tableau3[[#This Row],[Nom Prénom]],Tableau6[[#Headers],[Infirmière]:[Personne 19]],0)))=TRUE,"Form","")</f>
        <v/>
      </c>
      <c r="FV33" s="96" t="str">
        <f>IF(ISTEXT(INDEX('Abs Formation'!$B$4:$T$369,MATCH(FV$9*1,Tableau6[Date],0),MATCH(Tableau3[[#This Row],[Nom Prénom]],Tableau6[[#Headers],[Infirmière]:[Personne 19]],0)))=TRUE,"Form","")</f>
        <v/>
      </c>
      <c r="FW33" s="96" t="str">
        <f>IF(ISTEXT(INDEX('Abs Formation'!$B$4:$T$369,MATCH(FW$9*1,Tableau6[Date],0),MATCH(Tableau3[[#This Row],[Nom Prénom]],Tableau6[[#Headers],[Infirmière]:[Personne 19]],0)))=TRUE,"Form","")</f>
        <v/>
      </c>
      <c r="FX33" s="96" t="str">
        <f>IF(ISTEXT(INDEX('Abs Formation'!$B$4:$T$369,MATCH(FX$9*1,Tableau6[Date],0),MATCH(Tableau3[[#This Row],[Nom Prénom]],Tableau6[[#Headers],[Infirmière]:[Personne 19]],0)))=TRUE,"Form","")</f>
        <v/>
      </c>
      <c r="FY33" s="96" t="str">
        <f>IF(ISTEXT(INDEX('Abs Formation'!$B$4:$T$369,MATCH(FY$9*1,Tableau6[Date],0),MATCH(Tableau3[[#This Row],[Nom Prénom]],Tableau6[[#Headers],[Infirmière]:[Personne 19]],0)))=TRUE,"Form","")</f>
        <v/>
      </c>
      <c r="FZ33" s="96" t="str">
        <f>IF(ISTEXT(INDEX('Abs Formation'!$B$4:$T$369,MATCH(FZ$9*1,Tableau6[Date],0),MATCH(Tableau3[[#This Row],[Nom Prénom]],Tableau6[[#Headers],[Infirmière]:[Personne 19]],0)))=TRUE,"Form","")</f>
        <v/>
      </c>
      <c r="GA33" s="96" t="str">
        <f>IF(ISTEXT(INDEX('Abs Formation'!$B$4:$T$369,MATCH(GA$9*1,Tableau6[Date],0),MATCH(Tableau3[[#This Row],[Nom Prénom]],Tableau6[[#Headers],[Infirmière]:[Personne 19]],0)))=TRUE,"Form","")</f>
        <v/>
      </c>
      <c r="GB33" s="96" t="str">
        <f>IF(ISTEXT(INDEX('Abs Formation'!$B$4:$T$369,MATCH(GB$9*1,Tableau6[Date],0),MATCH(Tableau3[[#This Row],[Nom Prénom]],Tableau6[[#Headers],[Infirmière]:[Personne 19]],0)))=TRUE,"Form","")</f>
        <v/>
      </c>
      <c r="GC33" s="96" t="str">
        <f>IF(ISTEXT(INDEX('Abs Formation'!$B$4:$T$369,MATCH(GC$9*1,Tableau6[Date],0),MATCH(Tableau3[[#This Row],[Nom Prénom]],Tableau6[[#Headers],[Infirmière]:[Personne 19]],0)))=TRUE,"Form","")</f>
        <v/>
      </c>
      <c r="GD33" s="96" t="str">
        <f>IF(ISTEXT(INDEX('Abs Formation'!$B$4:$T$369,MATCH(GD$9*1,Tableau6[Date],0),MATCH(Tableau3[[#This Row],[Nom Prénom]],Tableau6[[#Headers],[Infirmière]:[Personne 19]],0)))=TRUE,"Form","")</f>
        <v/>
      </c>
      <c r="GE33" s="96" t="str">
        <f>IF(ISTEXT(INDEX('Abs Formation'!$B$4:$T$369,MATCH(GE$9*1,Tableau6[Date],0),MATCH(Tableau3[[#This Row],[Nom Prénom]],Tableau6[[#Headers],[Infirmière]:[Personne 19]],0)))=TRUE,"Form","")</f>
        <v/>
      </c>
      <c r="GF33" s="96" t="str">
        <f>IF(ISTEXT(INDEX('Abs Formation'!$B$4:$T$369,MATCH(GF$9*1,Tableau6[Date],0),MATCH(Tableau3[[#This Row],[Nom Prénom]],Tableau6[[#Headers],[Infirmière]:[Personne 19]],0)))=TRUE,"Form","")</f>
        <v/>
      </c>
      <c r="GG33" s="96" t="str">
        <f>IF(ISTEXT(INDEX('Abs Formation'!$B$4:$T$369,MATCH(GG$9*1,Tableau6[Date],0),MATCH(Tableau3[[#This Row],[Nom Prénom]],Tableau6[[#Headers],[Infirmière]:[Personne 19]],0)))=TRUE,"Form","")</f>
        <v/>
      </c>
      <c r="GH33" s="96" t="str">
        <f>IF(ISTEXT(INDEX('Abs Formation'!$B$4:$T$369,MATCH(GH$9*1,Tableau6[Date],0),MATCH(Tableau3[[#This Row],[Nom Prénom]],Tableau6[[#Headers],[Infirmière]:[Personne 19]],0)))=TRUE,"Form","")</f>
        <v/>
      </c>
      <c r="GI33" s="96" t="str">
        <f>IF(ISTEXT(INDEX('Abs Formation'!$B$4:$T$369,MATCH(GI$9*1,Tableau6[Date],0),MATCH(Tableau3[[#This Row],[Nom Prénom]],Tableau6[[#Headers],[Infirmière]:[Personne 19]],0)))=TRUE,"Form","")</f>
        <v/>
      </c>
      <c r="GJ33" s="96" t="str">
        <f>IF(ISTEXT(INDEX('Abs Formation'!$B$4:$T$369,MATCH(GJ$9*1,Tableau6[Date],0),MATCH(Tableau3[[#This Row],[Nom Prénom]],Tableau6[[#Headers],[Infirmière]:[Personne 19]],0)))=TRUE,"Form","")</f>
        <v/>
      </c>
      <c r="GK33" s="96" t="str">
        <f>IF(ISTEXT(INDEX('Abs Formation'!$B$4:$T$369,MATCH(GK$9*1,Tableau6[Date],0),MATCH(Tableau3[[#This Row],[Nom Prénom]],Tableau6[[#Headers],[Infirmière]:[Personne 19]],0)))=TRUE,"Form","")</f>
        <v/>
      </c>
      <c r="GL33" s="96" t="str">
        <f>IF(ISTEXT(INDEX('Abs Formation'!$B$4:$T$369,MATCH(GL$9*1,Tableau6[Date],0),MATCH(Tableau3[[#This Row],[Nom Prénom]],Tableau6[[#Headers],[Infirmière]:[Personne 19]],0)))=TRUE,"Form","")</f>
        <v/>
      </c>
      <c r="GM33" s="96" t="str">
        <f>IF(ISTEXT(INDEX('Abs Formation'!$B$4:$T$369,MATCH(GM$9*1,Tableau6[Date],0),MATCH(Tableau3[[#This Row],[Nom Prénom]],Tableau6[[#Headers],[Infirmière]:[Personne 19]],0)))=TRUE,"Form","")</f>
        <v/>
      </c>
      <c r="GN33" s="96" t="str">
        <f>IF(ISTEXT(INDEX('Abs Formation'!$B$4:$T$369,MATCH(GN$9*1,Tableau6[Date],0),MATCH(Tableau3[[#This Row],[Nom Prénom]],Tableau6[[#Headers],[Infirmière]:[Personne 19]],0)))=TRUE,"Form","")</f>
        <v/>
      </c>
      <c r="GO33" s="97" t="str">
        <f>IF(ISTEXT(INDEX('Abs Formation'!$B$4:$T$369,MATCH(GO$9*1,Tableau6[Date],0),MATCH(Tableau3[[#This Row],[Nom Prénom]],Tableau6[[#Headers],[Infirmière]:[Personne 19]],0)))=TRUE,"Form","")</f>
        <v/>
      </c>
      <c r="GP33" s="97" t="str">
        <f>IF(ISTEXT(INDEX('Abs Formation'!$B$4:$T$369,MATCH(GP$9*1,Tableau6[Date],0),MATCH(Tableau3[[#This Row],[Nom Prénom]],Tableau6[[#Headers],[Infirmière]:[Personne 19]],0)))=TRUE,"Form","")</f>
        <v/>
      </c>
      <c r="GQ33" s="97" t="str">
        <f>IF(ISTEXT(INDEX('Abs Formation'!$B$4:$T$369,MATCH(GQ$9*1,Tableau6[Date],0),MATCH(Tableau3[[#This Row],[Nom Prénom]],Tableau6[[#Headers],[Infirmière]:[Personne 19]],0)))=TRUE,"Form","")</f>
        <v/>
      </c>
      <c r="GR33" s="97" t="str">
        <f>IF(ISTEXT(INDEX('Abs Formation'!$B$4:$T$369,MATCH(GR$9*1,Tableau6[Date],0),MATCH(Tableau3[[#This Row],[Nom Prénom]],Tableau6[[#Headers],[Infirmière]:[Personne 19]],0)))=TRUE,"Form","")</f>
        <v/>
      </c>
      <c r="GS33" s="97" t="str">
        <f>IF(ISTEXT(INDEX('Abs Formation'!$B$4:$T$369,MATCH(GS$9*1,Tableau6[Date],0),MATCH(Tableau3[[#This Row],[Nom Prénom]],Tableau6[[#Headers],[Infirmière]:[Personne 19]],0)))=TRUE,"Form","")</f>
        <v/>
      </c>
      <c r="GT33" s="97" t="str">
        <f>IF(ISTEXT(INDEX('Abs Formation'!$B$4:$T$369,MATCH(GT$9*1,Tableau6[Date],0),MATCH(Tableau3[[#This Row],[Nom Prénom]],Tableau6[[#Headers],[Infirmière]:[Personne 19]],0)))=TRUE,"Form","")</f>
        <v/>
      </c>
      <c r="GU33" s="97" t="str">
        <f>IF(ISTEXT(INDEX('Abs Formation'!$B$4:$T$369,MATCH(GU$9*1,Tableau6[Date],0),MATCH(Tableau3[[#This Row],[Nom Prénom]],Tableau6[[#Headers],[Infirmière]:[Personne 19]],0)))=TRUE,"Form","")</f>
        <v/>
      </c>
      <c r="GV33" s="97" t="str">
        <f>IF(ISTEXT(INDEX('Abs Formation'!$B$4:$T$369,MATCH(GV$9*1,Tableau6[Date],0),MATCH(Tableau3[[#This Row],[Nom Prénom]],Tableau6[[#Headers],[Infirmière]:[Personne 19]],0)))=TRUE,"Form","")</f>
        <v/>
      </c>
      <c r="GW33" s="97" t="str">
        <f>IF(ISTEXT(INDEX('Abs Formation'!$B$4:$T$369,MATCH(GW$9*1,Tableau6[Date],0),MATCH(Tableau3[[#This Row],[Nom Prénom]],Tableau6[[#Headers],[Infirmière]:[Personne 19]],0)))=TRUE,"Form","")</f>
        <v/>
      </c>
      <c r="GX33" s="97" t="str">
        <f>IF(ISTEXT(INDEX('Abs Formation'!$B$4:$T$369,MATCH(GX$9*1,Tableau6[Date],0),MATCH(Tableau3[[#This Row],[Nom Prénom]],Tableau6[[#Headers],[Infirmière]:[Personne 19]],0)))=TRUE,"Form","")</f>
        <v/>
      </c>
      <c r="GY33" s="97" t="str">
        <f>IF(ISTEXT(INDEX('Abs Formation'!$B$4:$T$369,MATCH(GY$9*1,Tableau6[Date],0),MATCH(Tableau3[[#This Row],[Nom Prénom]],Tableau6[[#Headers],[Infirmière]:[Personne 19]],0)))=TRUE,"Form","")</f>
        <v/>
      </c>
      <c r="GZ33" s="97" t="str">
        <f>IF(ISTEXT(INDEX('Abs Formation'!$B$4:$T$369,MATCH(GZ$9*1,Tableau6[Date],0),MATCH(Tableau3[[#This Row],[Nom Prénom]],Tableau6[[#Headers],[Infirmière]:[Personne 19]],0)))=TRUE,"Form","")</f>
        <v/>
      </c>
      <c r="HA33" s="97" t="str">
        <f>IF(ISTEXT(INDEX('Abs Formation'!$B$4:$T$369,MATCH(HA$9*1,Tableau6[Date],0),MATCH(Tableau3[[#This Row],[Nom Prénom]],Tableau6[[#Headers],[Infirmière]:[Personne 19]],0)))=TRUE,"Form","")</f>
        <v/>
      </c>
      <c r="HB33" s="97" t="str">
        <f>IF(ISTEXT(INDEX('Abs Formation'!$B$4:$T$369,MATCH(HB$9*1,Tableau6[Date],0),MATCH(Tableau3[[#This Row],[Nom Prénom]],Tableau6[[#Headers],[Infirmière]:[Personne 19]],0)))=TRUE,"Form","")</f>
        <v/>
      </c>
      <c r="HC33" s="97" t="str">
        <f>IF(ISTEXT(INDEX('Abs Formation'!$B$4:$T$369,MATCH(HC$9*1,Tableau6[Date],0),MATCH(Tableau3[[#This Row],[Nom Prénom]],Tableau6[[#Headers],[Infirmière]:[Personne 19]],0)))=TRUE,"Form","")</f>
        <v/>
      </c>
      <c r="HD33" s="97" t="str">
        <f>IF(ISTEXT(INDEX('Abs Formation'!$B$4:$T$369,MATCH(HD$9*1,Tableau6[Date],0),MATCH(Tableau3[[#This Row],[Nom Prénom]],Tableau6[[#Headers],[Infirmière]:[Personne 19]],0)))=TRUE,"Form","")</f>
        <v/>
      </c>
      <c r="HE33" s="97" t="str">
        <f>IF(ISTEXT(INDEX('Abs Formation'!$B$4:$T$369,MATCH(HE$9*1,Tableau6[Date],0),MATCH(Tableau3[[#This Row],[Nom Prénom]],Tableau6[[#Headers],[Infirmière]:[Personne 19]],0)))=TRUE,"Form","")</f>
        <v/>
      </c>
      <c r="HF33" s="97" t="str">
        <f>IF(ISTEXT(INDEX('Abs Formation'!$B$4:$T$369,MATCH(HF$9*1,Tableau6[Date],0),MATCH(Tableau3[[#This Row],[Nom Prénom]],Tableau6[[#Headers],[Infirmière]:[Personne 19]],0)))=TRUE,"Form","")</f>
        <v/>
      </c>
      <c r="HG33" s="97" t="str">
        <f>IF(ISTEXT(INDEX('Abs Formation'!$B$4:$T$369,MATCH(HG$9*1,Tableau6[Date],0),MATCH(Tableau3[[#This Row],[Nom Prénom]],Tableau6[[#Headers],[Infirmière]:[Personne 19]],0)))=TRUE,"Form","")</f>
        <v/>
      </c>
      <c r="HH33" s="97" t="str">
        <f>IF(ISTEXT(INDEX('Abs Formation'!$B$4:$T$369,MATCH(HH$9*1,Tableau6[Date],0),MATCH(Tableau3[[#This Row],[Nom Prénom]],Tableau6[[#Headers],[Infirmière]:[Personne 19]],0)))=TRUE,"Form","")</f>
        <v/>
      </c>
      <c r="HI33" s="97" t="str">
        <f>IF(ISTEXT(INDEX('Abs Formation'!$B$4:$T$369,MATCH(HI$9*1,Tableau6[Date],0),MATCH(Tableau3[[#This Row],[Nom Prénom]],Tableau6[[#Headers],[Infirmière]:[Personne 19]],0)))=TRUE,"Form","")</f>
        <v/>
      </c>
      <c r="HJ33" s="97" t="str">
        <f>IF(ISTEXT(INDEX('Abs Formation'!$B$4:$T$369,MATCH(HJ$9*1,Tableau6[Date],0),MATCH(Tableau3[[#This Row],[Nom Prénom]],Tableau6[[#Headers],[Infirmière]:[Personne 19]],0)))=TRUE,"Form","")</f>
        <v/>
      </c>
      <c r="HK33" s="97" t="str">
        <f>IF(ISTEXT(INDEX('Abs Formation'!$B$4:$T$369,MATCH(HK$9*1,Tableau6[Date],0),MATCH(Tableau3[[#This Row],[Nom Prénom]],Tableau6[[#Headers],[Infirmière]:[Personne 19]],0)))=TRUE,"Form","")</f>
        <v/>
      </c>
      <c r="HL33" s="97" t="str">
        <f>IF(ISTEXT(INDEX('Abs Formation'!$B$4:$T$369,MATCH(HL$9*1,Tableau6[Date],0),MATCH(Tableau3[[#This Row],[Nom Prénom]],Tableau6[[#Headers],[Infirmière]:[Personne 19]],0)))=TRUE,"Form","")</f>
        <v/>
      </c>
      <c r="HM33" s="97" t="str">
        <f>IF(ISTEXT(INDEX('Abs Formation'!$B$4:$T$369,MATCH(HM$9*1,Tableau6[Date],0),MATCH(Tableau3[[#This Row],[Nom Prénom]],Tableau6[[#Headers],[Infirmière]:[Personne 19]],0)))=TRUE,"Form","")</f>
        <v/>
      </c>
      <c r="HN33" s="97" t="str">
        <f>IF(ISTEXT(INDEX('Abs Formation'!$B$4:$T$369,MATCH(HN$9*1,Tableau6[Date],0),MATCH(Tableau3[[#This Row],[Nom Prénom]],Tableau6[[#Headers],[Infirmière]:[Personne 19]],0)))=TRUE,"Form","")</f>
        <v/>
      </c>
      <c r="HO33" s="97" t="str">
        <f>IF(ISTEXT(INDEX('Abs Formation'!$B$4:$T$369,MATCH(HO$9*1,Tableau6[Date],0),MATCH(Tableau3[[#This Row],[Nom Prénom]],Tableau6[[#Headers],[Infirmière]:[Personne 19]],0)))=TRUE,"Form","")</f>
        <v/>
      </c>
      <c r="HP33" s="97" t="str">
        <f>IF(ISTEXT(INDEX('Abs Formation'!$B$4:$T$369,MATCH(HP$9*1,Tableau6[Date],0),MATCH(Tableau3[[#This Row],[Nom Prénom]],Tableau6[[#Headers],[Infirmière]:[Personne 19]],0)))=TRUE,"Form","")</f>
        <v/>
      </c>
      <c r="HQ33" s="97" t="str">
        <f>IF(ISTEXT(INDEX('Abs Formation'!$B$4:$T$369,MATCH(HQ$9*1,Tableau6[Date],0),MATCH(Tableau3[[#This Row],[Nom Prénom]],Tableau6[[#Headers],[Infirmière]:[Personne 19]],0)))=TRUE,"Form","")</f>
        <v/>
      </c>
      <c r="HR33" s="97" t="str">
        <f>IF(ISTEXT(INDEX('Abs Formation'!$B$4:$T$369,MATCH(HR$9*1,Tableau6[Date],0),MATCH(Tableau3[[#This Row],[Nom Prénom]],Tableau6[[#Headers],[Infirmière]:[Personne 19]],0)))=TRUE,"Form","")</f>
        <v/>
      </c>
      <c r="HS33" s="97" t="str">
        <f>IF(ISTEXT(INDEX('Abs Formation'!$B$4:$T$369,MATCH(HS$9*1,Tableau6[Date],0),MATCH(Tableau3[[#This Row],[Nom Prénom]],Tableau6[[#Headers],[Infirmière]:[Personne 19]],0)))=TRUE,"Form","")</f>
        <v/>
      </c>
      <c r="HT33" s="91" t="str">
        <f>IF(ISTEXT(INDEX('Abs Formation'!$B$4:$T$369,MATCH(HT$9*1,Tableau6[Date],0),MATCH(Tableau3[[#This Row],[Nom Prénom]],Tableau6[[#Headers],[Infirmière]:[Personne 19]],0)))=TRUE,"Form","")</f>
        <v/>
      </c>
      <c r="HU33" s="91" t="str">
        <f>IF(ISTEXT(INDEX('Abs Formation'!$B$4:$T$369,MATCH(HU$9*1,Tableau6[Date],0),MATCH(Tableau3[[#This Row],[Nom Prénom]],Tableau6[[#Headers],[Infirmière]:[Personne 19]],0)))=TRUE,"Form","")</f>
        <v/>
      </c>
      <c r="HV33" s="91" t="str">
        <f>IF(ISTEXT(INDEX('Abs Formation'!$B$4:$T$369,MATCH(HV$9*1,Tableau6[Date],0),MATCH(Tableau3[[#This Row],[Nom Prénom]],Tableau6[[#Headers],[Infirmière]:[Personne 19]],0)))=TRUE,"Form","")</f>
        <v/>
      </c>
      <c r="HW33" s="91" t="str">
        <f>IF(ISTEXT(INDEX('Abs Formation'!$B$4:$T$369,MATCH(HW$9*1,Tableau6[Date],0),MATCH(Tableau3[[#This Row],[Nom Prénom]],Tableau6[[#Headers],[Infirmière]:[Personne 19]],0)))=TRUE,"Form","")</f>
        <v/>
      </c>
      <c r="HX33" s="91" t="str">
        <f>IF(ISTEXT(INDEX('Abs Formation'!$B$4:$T$369,MATCH(HX$9*1,Tableau6[Date],0),MATCH(Tableau3[[#This Row],[Nom Prénom]],Tableau6[[#Headers],[Infirmière]:[Personne 19]],0)))=TRUE,"Form","")</f>
        <v/>
      </c>
      <c r="HY33" s="91" t="str">
        <f>IF(ISTEXT(INDEX('Abs Formation'!$B$4:$T$369,MATCH(HY$9*1,Tableau6[Date],0),MATCH(Tableau3[[#This Row],[Nom Prénom]],Tableau6[[#Headers],[Infirmière]:[Personne 19]],0)))=TRUE,"Form","")</f>
        <v/>
      </c>
      <c r="HZ33" s="91" t="str">
        <f>IF(ISTEXT(INDEX('Abs Formation'!$B$4:$T$369,MATCH(HZ$9*1,Tableau6[Date],0),MATCH(Tableau3[[#This Row],[Nom Prénom]],Tableau6[[#Headers],[Infirmière]:[Personne 19]],0)))=TRUE,"Form","")</f>
        <v/>
      </c>
      <c r="IA33" s="91" t="str">
        <f>IF(ISTEXT(INDEX('Abs Formation'!$B$4:$T$369,MATCH(IA$9*1,Tableau6[Date],0),MATCH(Tableau3[[#This Row],[Nom Prénom]],Tableau6[[#Headers],[Infirmière]:[Personne 19]],0)))=TRUE,"Form","")</f>
        <v/>
      </c>
      <c r="IB33" s="91" t="str">
        <f>IF(ISTEXT(INDEX('Abs Formation'!$B$4:$T$369,MATCH(IB$9*1,Tableau6[Date],0),MATCH(Tableau3[[#This Row],[Nom Prénom]],Tableau6[[#Headers],[Infirmière]:[Personne 19]],0)))=TRUE,"Form","")</f>
        <v/>
      </c>
      <c r="IC33" s="91" t="str">
        <f>IF(ISTEXT(INDEX('Abs Formation'!$B$4:$T$369,MATCH(IC$9*1,Tableau6[Date],0),MATCH(Tableau3[[#This Row],[Nom Prénom]],Tableau6[[#Headers],[Infirmière]:[Personne 19]],0)))=TRUE,"Form","")</f>
        <v/>
      </c>
      <c r="ID33" s="91" t="str">
        <f>IF(ISTEXT(INDEX('Abs Formation'!$B$4:$T$369,MATCH(ID$9*1,Tableau6[Date],0),MATCH(Tableau3[[#This Row],[Nom Prénom]],Tableau6[[#Headers],[Infirmière]:[Personne 19]],0)))=TRUE,"Form","")</f>
        <v/>
      </c>
      <c r="IE33" s="91" t="str">
        <f>IF(ISTEXT(INDEX('Abs Formation'!$B$4:$T$369,MATCH(IE$9*1,Tableau6[Date],0),MATCH(Tableau3[[#This Row],[Nom Prénom]],Tableau6[[#Headers],[Infirmière]:[Personne 19]],0)))=TRUE,"Form","")</f>
        <v/>
      </c>
      <c r="IF33" s="91" t="str">
        <f>IF(ISTEXT(INDEX('Abs Formation'!$B$4:$T$369,MATCH(IF$9*1,Tableau6[Date],0),MATCH(Tableau3[[#This Row],[Nom Prénom]],Tableau6[[#Headers],[Infirmière]:[Personne 19]],0)))=TRUE,"Form","")</f>
        <v/>
      </c>
      <c r="IG33" s="91" t="str">
        <f>IF(ISTEXT(INDEX('Abs Formation'!$B$4:$T$369,MATCH(IG$9*1,Tableau6[Date],0),MATCH(Tableau3[[#This Row],[Nom Prénom]],Tableau6[[#Headers],[Infirmière]:[Personne 19]],0)))=TRUE,"Form","")</f>
        <v/>
      </c>
      <c r="IH33" s="91" t="str">
        <f>IF(ISTEXT(INDEX('Abs Formation'!$B$4:$T$369,MATCH(IH$9*1,Tableau6[Date],0),MATCH(Tableau3[[#This Row],[Nom Prénom]],Tableau6[[#Headers],[Infirmière]:[Personne 19]],0)))=TRUE,"Form","")</f>
        <v/>
      </c>
      <c r="II33" s="91" t="str">
        <f>IF(ISTEXT(INDEX('Abs Formation'!$B$4:$T$369,MATCH(II$9*1,Tableau6[Date],0),MATCH(Tableau3[[#This Row],[Nom Prénom]],Tableau6[[#Headers],[Infirmière]:[Personne 19]],0)))=TRUE,"Form","")</f>
        <v/>
      </c>
      <c r="IJ33" s="91" t="str">
        <f>IF(ISTEXT(INDEX('Abs Formation'!$B$4:$T$369,MATCH(IJ$9*1,Tableau6[Date],0),MATCH(Tableau3[[#This Row],[Nom Prénom]],Tableau6[[#Headers],[Infirmière]:[Personne 19]],0)))=TRUE,"Form","")</f>
        <v/>
      </c>
      <c r="IK33" s="91" t="str">
        <f>IF(ISTEXT(INDEX('Abs Formation'!$B$4:$T$369,MATCH(IK$9*1,Tableau6[Date],0),MATCH(Tableau3[[#This Row],[Nom Prénom]],Tableau6[[#Headers],[Infirmière]:[Personne 19]],0)))=TRUE,"Form","")</f>
        <v/>
      </c>
      <c r="IL33" s="91" t="str">
        <f>IF(ISTEXT(INDEX('Abs Formation'!$B$4:$T$369,MATCH(IL$9*1,Tableau6[Date],0),MATCH(Tableau3[[#This Row],[Nom Prénom]],Tableau6[[#Headers],[Infirmière]:[Personne 19]],0)))=TRUE,"Form","")</f>
        <v/>
      </c>
      <c r="IM33" s="91" t="str">
        <f>IF(ISTEXT(INDEX('Abs Formation'!$B$4:$T$369,MATCH(IM$9*1,Tableau6[Date],0),MATCH(Tableau3[[#This Row],[Nom Prénom]],Tableau6[[#Headers],[Infirmière]:[Personne 19]],0)))=TRUE,"Form","")</f>
        <v/>
      </c>
      <c r="IN33" s="91" t="str">
        <f>IF(ISTEXT(INDEX('Abs Formation'!$B$4:$T$369,MATCH(IN$9*1,Tableau6[Date],0),MATCH(Tableau3[[#This Row],[Nom Prénom]],Tableau6[[#Headers],[Infirmière]:[Personne 19]],0)))=TRUE,"Form","")</f>
        <v/>
      </c>
      <c r="IO33" s="91" t="str">
        <f>IF(ISTEXT(INDEX('Abs Formation'!$B$4:$T$369,MATCH(IO$9*1,Tableau6[Date],0),MATCH(Tableau3[[#This Row],[Nom Prénom]],Tableau6[[#Headers],[Infirmière]:[Personne 19]],0)))=TRUE,"Form","")</f>
        <v/>
      </c>
      <c r="IP33" s="91" t="str">
        <f>IF(ISTEXT(INDEX('Abs Formation'!$B$4:$T$369,MATCH(IP$9*1,Tableau6[Date],0),MATCH(Tableau3[[#This Row],[Nom Prénom]],Tableau6[[#Headers],[Infirmière]:[Personne 19]],0)))=TRUE,"Form","")</f>
        <v/>
      </c>
      <c r="IQ33" s="91" t="str">
        <f>IF(ISTEXT(INDEX('Abs Formation'!$B$4:$T$369,MATCH(IQ$9*1,Tableau6[Date],0),MATCH(Tableau3[[#This Row],[Nom Prénom]],Tableau6[[#Headers],[Infirmière]:[Personne 19]],0)))=TRUE,"Form","")</f>
        <v/>
      </c>
      <c r="IR33" s="91" t="str">
        <f>IF(ISTEXT(INDEX('Abs Formation'!$B$4:$T$369,MATCH(IR$9*1,Tableau6[Date],0),MATCH(Tableau3[[#This Row],[Nom Prénom]],Tableau6[[#Headers],[Infirmière]:[Personne 19]],0)))=TRUE,"Form","")</f>
        <v/>
      </c>
      <c r="IS33" s="91" t="str">
        <f>IF(ISTEXT(INDEX('Abs Formation'!$B$4:$T$369,MATCH(IS$9*1,Tableau6[Date],0),MATCH(Tableau3[[#This Row],[Nom Prénom]],Tableau6[[#Headers],[Infirmière]:[Personne 19]],0)))=TRUE,"Form","")</f>
        <v/>
      </c>
      <c r="IT33" s="91" t="str">
        <f>IF(ISTEXT(INDEX('Abs Formation'!$B$4:$T$369,MATCH(IT$9*1,Tableau6[Date],0),MATCH(Tableau3[[#This Row],[Nom Prénom]],Tableau6[[#Headers],[Infirmière]:[Personne 19]],0)))=TRUE,"Form","")</f>
        <v/>
      </c>
      <c r="IU33" s="91" t="str">
        <f>IF(ISTEXT(INDEX('Abs Formation'!$B$4:$T$369,MATCH(IU$9*1,Tableau6[Date],0),MATCH(Tableau3[[#This Row],[Nom Prénom]],Tableau6[[#Headers],[Infirmière]:[Personne 19]],0)))=TRUE,"Form","")</f>
        <v/>
      </c>
      <c r="IV33" s="91" t="str">
        <f>IF(ISTEXT(INDEX('Abs Formation'!$B$4:$T$369,MATCH(IV$9*1,Tableau6[Date],0),MATCH(Tableau3[[#This Row],[Nom Prénom]],Tableau6[[#Headers],[Infirmière]:[Personne 19]],0)))=TRUE,"Form","")</f>
        <v/>
      </c>
      <c r="IW33" s="91" t="str">
        <f>IF(ISTEXT(INDEX('Abs Formation'!$B$4:$T$369,MATCH(IW$9*1,Tableau6[Date],0),MATCH(Tableau3[[#This Row],[Nom Prénom]],Tableau6[[#Headers],[Infirmière]:[Personne 19]],0)))=TRUE,"Form","")</f>
        <v/>
      </c>
      <c r="IX33" s="91" t="str">
        <f>IF(ISTEXT(INDEX('Abs Formation'!$B$4:$T$369,MATCH(IX$9*1,Tableau6[Date],0),MATCH(Tableau3[[#This Row],[Nom Prénom]],Tableau6[[#Headers],[Infirmière]:[Personne 19]],0)))=TRUE,"Form","")</f>
        <v/>
      </c>
      <c r="IY33" s="98" t="str">
        <f>IF(ISTEXT(INDEX('Abs Formation'!$B$4:$T$369,MATCH(IY$9*1,Tableau6[Date],0),MATCH(Tableau3[[#This Row],[Nom Prénom]],Tableau6[[#Headers],[Infirmière]:[Personne 19]],0)))=TRUE,"Form","")</f>
        <v/>
      </c>
      <c r="IZ33" s="98" t="str">
        <f>IF(ISTEXT(INDEX('Abs Formation'!$B$4:$T$369,MATCH(IZ$9*1,Tableau6[Date],0),MATCH(Tableau3[[#This Row],[Nom Prénom]],Tableau6[[#Headers],[Infirmière]:[Personne 19]],0)))=TRUE,"Form","")</f>
        <v/>
      </c>
      <c r="JA33" s="98" t="str">
        <f>IF(ISTEXT(INDEX('Abs Formation'!$B$4:$T$369,MATCH(JA$9*1,Tableau6[Date],0),MATCH(Tableau3[[#This Row],[Nom Prénom]],Tableau6[[#Headers],[Infirmière]:[Personne 19]],0)))=TRUE,"Form","")</f>
        <v/>
      </c>
      <c r="JB33" s="98" t="str">
        <f>IF(ISTEXT(INDEX('Abs Formation'!$B$4:$T$369,MATCH(JB$9*1,Tableau6[Date],0),MATCH(Tableau3[[#This Row],[Nom Prénom]],Tableau6[[#Headers],[Infirmière]:[Personne 19]],0)))=TRUE,"Form","")</f>
        <v/>
      </c>
      <c r="JC33" s="98" t="str">
        <f>IF(ISTEXT(INDEX('Abs Formation'!$B$4:$T$369,MATCH(JC$9*1,Tableau6[Date],0),MATCH(Tableau3[[#This Row],[Nom Prénom]],Tableau6[[#Headers],[Infirmière]:[Personne 19]],0)))=TRUE,"Form","")</f>
        <v/>
      </c>
      <c r="JD33" s="98" t="str">
        <f>IF(ISTEXT(INDEX('Abs Formation'!$B$4:$T$369,MATCH(JD$9*1,Tableau6[Date],0),MATCH(Tableau3[[#This Row],[Nom Prénom]],Tableau6[[#Headers],[Infirmière]:[Personne 19]],0)))=TRUE,"Form","")</f>
        <v/>
      </c>
      <c r="JE33" s="98" t="str">
        <f>IF(ISTEXT(INDEX('Abs Formation'!$B$4:$T$369,MATCH(JE$9*1,Tableau6[Date],0),MATCH(Tableau3[[#This Row],[Nom Prénom]],Tableau6[[#Headers],[Infirmière]:[Personne 19]],0)))=TRUE,"Form","")</f>
        <v/>
      </c>
      <c r="JF33" s="98" t="str">
        <f>IF(ISTEXT(INDEX('Abs Formation'!$B$4:$T$369,MATCH(JF$9*1,Tableau6[Date],0),MATCH(Tableau3[[#This Row],[Nom Prénom]],Tableau6[[#Headers],[Infirmière]:[Personne 19]],0)))=TRUE,"Form","")</f>
        <v/>
      </c>
      <c r="JG33" s="98" t="str">
        <f>IF(ISTEXT(INDEX('Abs Formation'!$B$4:$T$369,MATCH(JG$9*1,Tableau6[Date],0),MATCH(Tableau3[[#This Row],[Nom Prénom]],Tableau6[[#Headers],[Infirmière]:[Personne 19]],0)))=TRUE,"Form","")</f>
        <v/>
      </c>
      <c r="JH33" s="98" t="str">
        <f>IF(ISTEXT(INDEX('Abs Formation'!$B$4:$T$369,MATCH(JH$9*1,Tableau6[Date],0),MATCH(Tableau3[[#This Row],[Nom Prénom]],Tableau6[[#Headers],[Infirmière]:[Personne 19]],0)))=TRUE,"Form","")</f>
        <v/>
      </c>
      <c r="JI33" s="98" t="str">
        <f>IF(ISTEXT(INDEX('Abs Formation'!$B$4:$T$369,MATCH(JI$9*1,Tableau6[Date],0),MATCH(Tableau3[[#This Row],[Nom Prénom]],Tableau6[[#Headers],[Infirmière]:[Personne 19]],0)))=TRUE,"Form","")</f>
        <v/>
      </c>
      <c r="JJ33" s="98" t="str">
        <f>IF(ISTEXT(INDEX('Abs Formation'!$B$4:$T$369,MATCH(JJ$9*1,Tableau6[Date],0),MATCH(Tableau3[[#This Row],[Nom Prénom]],Tableau6[[#Headers],[Infirmière]:[Personne 19]],0)))=TRUE,"Form","")</f>
        <v/>
      </c>
      <c r="JK33" s="98" t="str">
        <f>IF(ISTEXT(INDEX('Abs Formation'!$B$4:$T$369,MATCH(JK$9*1,Tableau6[Date],0),MATCH(Tableau3[[#This Row],[Nom Prénom]],Tableau6[[#Headers],[Infirmière]:[Personne 19]],0)))=TRUE,"Form","")</f>
        <v/>
      </c>
      <c r="JL33" s="98" t="str">
        <f>IF(ISTEXT(INDEX('Abs Formation'!$B$4:$T$369,MATCH(JL$9*1,Tableau6[Date],0),MATCH(Tableau3[[#This Row],[Nom Prénom]],Tableau6[[#Headers],[Infirmière]:[Personne 19]],0)))=TRUE,"Form","")</f>
        <v/>
      </c>
      <c r="JM33" s="98" t="str">
        <f>IF(ISTEXT(INDEX('Abs Formation'!$B$4:$T$369,MATCH(JM$9*1,Tableau6[Date],0),MATCH(Tableau3[[#This Row],[Nom Prénom]],Tableau6[[#Headers],[Infirmière]:[Personne 19]],0)))=TRUE,"Form","")</f>
        <v/>
      </c>
      <c r="JN33" s="98" t="str">
        <f>IF(ISTEXT(INDEX('Abs Formation'!$B$4:$T$369,MATCH(JN$9*1,Tableau6[Date],0),MATCH(Tableau3[[#This Row],[Nom Prénom]],Tableau6[[#Headers],[Infirmière]:[Personne 19]],0)))=TRUE,"Form","")</f>
        <v/>
      </c>
      <c r="JO33" s="98" t="str">
        <f>IF(ISTEXT(INDEX('Abs Formation'!$B$4:$T$369,MATCH(JO$9*1,Tableau6[Date],0),MATCH(Tableau3[[#This Row],[Nom Prénom]],Tableau6[[#Headers],[Infirmière]:[Personne 19]],0)))=TRUE,"Form","")</f>
        <v/>
      </c>
      <c r="JP33" s="98" t="str">
        <f>IF(ISTEXT(INDEX('Abs Formation'!$B$4:$T$369,MATCH(JP$9*1,Tableau6[Date],0),MATCH(Tableau3[[#This Row],[Nom Prénom]],Tableau6[[#Headers],[Infirmière]:[Personne 19]],0)))=TRUE,"Form","")</f>
        <v/>
      </c>
      <c r="JQ33" s="98" t="str">
        <f>IF(ISTEXT(INDEX('Abs Formation'!$B$4:$T$369,MATCH(JQ$9*1,Tableau6[Date],0),MATCH(Tableau3[[#This Row],[Nom Prénom]],Tableau6[[#Headers],[Infirmière]:[Personne 19]],0)))=TRUE,"Form","")</f>
        <v/>
      </c>
      <c r="JR33" s="98" t="str">
        <f>IF(ISTEXT(INDEX('Abs Formation'!$B$4:$T$369,MATCH(JR$9*1,Tableau6[Date],0),MATCH(Tableau3[[#This Row],[Nom Prénom]],Tableau6[[#Headers],[Infirmière]:[Personne 19]],0)))=TRUE,"Form","")</f>
        <v/>
      </c>
      <c r="JS33" s="98" t="str">
        <f>IF(ISTEXT(INDEX('Abs Formation'!$B$4:$T$369,MATCH(JS$9*1,Tableau6[Date],0),MATCH(Tableau3[[#This Row],[Nom Prénom]],Tableau6[[#Headers],[Infirmière]:[Personne 19]],0)))=TRUE,"Form","")</f>
        <v/>
      </c>
      <c r="JT33" s="98" t="str">
        <f>IF(ISTEXT(INDEX('Abs Formation'!$B$4:$T$369,MATCH(JT$9*1,Tableau6[Date],0),MATCH(Tableau3[[#This Row],[Nom Prénom]],Tableau6[[#Headers],[Infirmière]:[Personne 19]],0)))=TRUE,"Form","")</f>
        <v/>
      </c>
      <c r="JU33" s="98" t="str">
        <f>IF(ISTEXT(INDEX('Abs Formation'!$B$4:$T$369,MATCH(JU$9*1,Tableau6[Date],0),MATCH(Tableau3[[#This Row],[Nom Prénom]],Tableau6[[#Headers],[Infirmière]:[Personne 19]],0)))=TRUE,"Form","")</f>
        <v/>
      </c>
      <c r="JV33" s="98" t="str">
        <f>IF(ISTEXT(INDEX('Abs Formation'!$B$4:$T$369,MATCH(JV$9*1,Tableau6[Date],0),MATCH(Tableau3[[#This Row],[Nom Prénom]],Tableau6[[#Headers],[Infirmière]:[Personne 19]],0)))=TRUE,"Form","")</f>
        <v/>
      </c>
      <c r="JW33" s="98" t="str">
        <f>IF(ISTEXT(INDEX('Abs Formation'!$B$4:$T$369,MATCH(JW$9*1,Tableau6[Date],0),MATCH(Tableau3[[#This Row],[Nom Prénom]],Tableau6[[#Headers],[Infirmière]:[Personne 19]],0)))=TRUE,"Form","")</f>
        <v/>
      </c>
      <c r="JX33" s="98" t="str">
        <f>IF(ISTEXT(INDEX('Abs Formation'!$B$4:$T$369,MATCH(JX$9*1,Tableau6[Date],0),MATCH(Tableau3[[#This Row],[Nom Prénom]],Tableau6[[#Headers],[Infirmière]:[Personne 19]],0)))=TRUE,"Form","")</f>
        <v/>
      </c>
      <c r="JY33" s="98" t="str">
        <f>IF(ISTEXT(INDEX('Abs Formation'!$B$4:$T$369,MATCH(JY$9*1,Tableau6[Date],0),MATCH(Tableau3[[#This Row],[Nom Prénom]],Tableau6[[#Headers],[Infirmière]:[Personne 19]],0)))=TRUE,"Form","")</f>
        <v/>
      </c>
      <c r="JZ33" s="98" t="str">
        <f>IF(ISTEXT(INDEX('Abs Formation'!$B$4:$T$369,MATCH(JZ$9*1,Tableau6[Date],0),MATCH(Tableau3[[#This Row],[Nom Prénom]],Tableau6[[#Headers],[Infirmière]:[Personne 19]],0)))=TRUE,"Form","")</f>
        <v/>
      </c>
      <c r="KA33" s="98" t="str">
        <f>IF(ISTEXT(INDEX('Abs Formation'!$B$4:$T$369,MATCH(KA$9*1,Tableau6[Date],0),MATCH(Tableau3[[#This Row],[Nom Prénom]],Tableau6[[#Headers],[Infirmière]:[Personne 19]],0)))=TRUE,"Form","")</f>
        <v/>
      </c>
      <c r="KB33" s="98" t="str">
        <f>IF(ISTEXT(INDEX('Abs Formation'!$B$4:$T$369,MATCH(KB$9*1,Tableau6[Date],0),MATCH(Tableau3[[#This Row],[Nom Prénom]],Tableau6[[#Headers],[Infirmière]:[Personne 19]],0)))=TRUE,"Form","")</f>
        <v/>
      </c>
      <c r="KC33" s="99" t="str">
        <f>IF(ISTEXT(INDEX('Abs Formation'!$B$4:$T$369,MATCH(KC$9*1,Tableau6[Date],0),MATCH(Tableau3[[#This Row],[Nom Prénom]],Tableau6[[#Headers],[Infirmière]:[Personne 19]],0)))=TRUE,"Form","")</f>
        <v/>
      </c>
      <c r="KD33" s="99" t="str">
        <f>IF(ISTEXT(INDEX('Abs Formation'!$B$4:$T$369,MATCH(KD$9*1,Tableau6[Date],0),MATCH(Tableau3[[#This Row],[Nom Prénom]],Tableau6[[#Headers],[Infirmière]:[Personne 19]],0)))=TRUE,"Form","")</f>
        <v/>
      </c>
      <c r="KE33" s="99" t="str">
        <f>IF(ISTEXT(INDEX('Abs Formation'!$B$4:$T$369,MATCH(KE$9*1,Tableau6[Date],0),MATCH(Tableau3[[#This Row],[Nom Prénom]],Tableau6[[#Headers],[Infirmière]:[Personne 19]],0)))=TRUE,"Form","")</f>
        <v/>
      </c>
      <c r="KF33" s="99" t="str">
        <f>IF(ISTEXT(INDEX('Abs Formation'!$B$4:$T$369,MATCH(KF$9*1,Tableau6[Date],0),MATCH(Tableau3[[#This Row],[Nom Prénom]],Tableau6[[#Headers],[Infirmière]:[Personne 19]],0)))=TRUE,"Form","")</f>
        <v/>
      </c>
      <c r="KG33" s="99" t="str">
        <f>IF(ISTEXT(INDEX('Abs Formation'!$B$4:$T$369,MATCH(KG$9*1,Tableau6[Date],0),MATCH(Tableau3[[#This Row],[Nom Prénom]],Tableau6[[#Headers],[Infirmière]:[Personne 19]],0)))=TRUE,"Form","")</f>
        <v/>
      </c>
      <c r="KH33" s="99" t="str">
        <f>IF(ISTEXT(INDEX('Abs Formation'!$B$4:$T$369,MATCH(KH$9*1,Tableau6[Date],0),MATCH(Tableau3[[#This Row],[Nom Prénom]],Tableau6[[#Headers],[Infirmière]:[Personne 19]],0)))=TRUE,"Form","")</f>
        <v/>
      </c>
      <c r="KI33" s="99" t="str">
        <f>IF(ISTEXT(INDEX('Abs Formation'!$B$4:$T$369,MATCH(KI$9*1,Tableau6[Date],0),MATCH(Tableau3[[#This Row],[Nom Prénom]],Tableau6[[#Headers],[Infirmière]:[Personne 19]],0)))=TRUE,"Form","")</f>
        <v/>
      </c>
      <c r="KJ33" s="99" t="str">
        <f>IF(ISTEXT(INDEX('Abs Formation'!$B$4:$T$369,MATCH(KJ$9*1,Tableau6[Date],0),MATCH(Tableau3[[#This Row],[Nom Prénom]],Tableau6[[#Headers],[Infirmière]:[Personne 19]],0)))=TRUE,"Form","")</f>
        <v/>
      </c>
      <c r="KK33" s="99" t="str">
        <f>IF(ISTEXT(INDEX('Abs Formation'!$B$4:$T$369,MATCH(KK$9*1,Tableau6[Date],0),MATCH(Tableau3[[#This Row],[Nom Prénom]],Tableau6[[#Headers],[Infirmière]:[Personne 19]],0)))=TRUE,"Form","")</f>
        <v/>
      </c>
      <c r="KL33" s="99" t="str">
        <f>IF(ISTEXT(INDEX('Abs Formation'!$B$4:$T$369,MATCH(KL$9*1,Tableau6[Date],0),MATCH(Tableau3[[#This Row],[Nom Prénom]],Tableau6[[#Headers],[Infirmière]:[Personne 19]],0)))=TRUE,"Form","")</f>
        <v/>
      </c>
      <c r="KM33" s="99" t="str">
        <f>IF(ISTEXT(INDEX('Abs Formation'!$B$4:$T$369,MATCH(KM$9*1,Tableau6[Date],0),MATCH(Tableau3[[#This Row],[Nom Prénom]],Tableau6[[#Headers],[Infirmière]:[Personne 19]],0)))=TRUE,"Form","")</f>
        <v/>
      </c>
      <c r="KN33" s="99" t="str">
        <f>IF(ISTEXT(INDEX('Abs Formation'!$B$4:$T$369,MATCH(KN$9*1,Tableau6[Date],0),MATCH(Tableau3[[#This Row],[Nom Prénom]],Tableau6[[#Headers],[Infirmière]:[Personne 19]],0)))=TRUE,"Form","")</f>
        <v/>
      </c>
      <c r="KO33" s="99" t="str">
        <f>IF(ISTEXT(INDEX('Abs Formation'!$B$4:$T$369,MATCH(KO$9*1,Tableau6[Date],0),MATCH(Tableau3[[#This Row],[Nom Prénom]],Tableau6[[#Headers],[Infirmière]:[Personne 19]],0)))=TRUE,"Form","")</f>
        <v/>
      </c>
      <c r="KP33" s="99" t="str">
        <f>IF(ISTEXT(INDEX('Abs Formation'!$B$4:$T$369,MATCH(KP$9*1,Tableau6[Date],0),MATCH(Tableau3[[#This Row],[Nom Prénom]],Tableau6[[#Headers],[Infirmière]:[Personne 19]],0)))=TRUE,"Form","")</f>
        <v/>
      </c>
      <c r="KQ33" s="99" t="str">
        <f>IF(ISTEXT(INDEX('Abs Formation'!$B$4:$T$369,MATCH(KQ$9*1,Tableau6[Date],0),MATCH(Tableau3[[#This Row],[Nom Prénom]],Tableau6[[#Headers],[Infirmière]:[Personne 19]],0)))=TRUE,"Form","")</f>
        <v/>
      </c>
      <c r="KR33" s="99" t="str">
        <f>IF(ISTEXT(INDEX('Abs Formation'!$B$4:$T$369,MATCH(KR$9*1,Tableau6[Date],0),MATCH(Tableau3[[#This Row],[Nom Prénom]],Tableau6[[#Headers],[Infirmière]:[Personne 19]],0)))=TRUE,"Form","")</f>
        <v/>
      </c>
      <c r="KS33" s="99" t="str">
        <f>IF(ISTEXT(INDEX('Abs Formation'!$B$4:$T$369,MATCH(KS$9*1,Tableau6[Date],0),MATCH(Tableau3[[#This Row],[Nom Prénom]],Tableau6[[#Headers],[Infirmière]:[Personne 19]],0)))=TRUE,"Form","")</f>
        <v/>
      </c>
      <c r="KT33" s="99" t="str">
        <f>IF(ISTEXT(INDEX('Abs Formation'!$B$4:$T$369,MATCH(KT$9*1,Tableau6[Date],0),MATCH(Tableau3[[#This Row],[Nom Prénom]],Tableau6[[#Headers],[Infirmière]:[Personne 19]],0)))=TRUE,"Form","")</f>
        <v/>
      </c>
      <c r="KU33" s="99" t="str">
        <f>IF(ISTEXT(INDEX('Abs Formation'!$B$4:$T$369,MATCH(KU$9*1,Tableau6[Date],0),MATCH(Tableau3[[#This Row],[Nom Prénom]],Tableau6[[#Headers],[Infirmière]:[Personne 19]],0)))=TRUE,"Form","")</f>
        <v/>
      </c>
      <c r="KV33" s="99" t="str">
        <f>IF(ISTEXT(INDEX('Abs Formation'!$B$4:$T$369,MATCH(KV$9*1,Tableau6[Date],0),MATCH(Tableau3[[#This Row],[Nom Prénom]],Tableau6[[#Headers],[Infirmière]:[Personne 19]],0)))=TRUE,"Form","")</f>
        <v/>
      </c>
      <c r="KW33" s="99" t="str">
        <f>IF(ISTEXT(INDEX('Abs Formation'!$B$4:$T$369,MATCH(KW$9*1,Tableau6[Date],0),MATCH(Tableau3[[#This Row],[Nom Prénom]],Tableau6[[#Headers],[Infirmière]:[Personne 19]],0)))=TRUE,"Form","")</f>
        <v/>
      </c>
      <c r="KX33" s="99" t="str">
        <f>IF(ISTEXT(INDEX('Abs Formation'!$B$4:$T$369,MATCH(KX$9*1,Tableau6[Date],0),MATCH(Tableau3[[#This Row],[Nom Prénom]],Tableau6[[#Headers],[Infirmière]:[Personne 19]],0)))=TRUE,"Form","")</f>
        <v/>
      </c>
      <c r="KY33" s="99" t="str">
        <f>IF(ISTEXT(INDEX('Abs Formation'!$B$4:$T$369,MATCH(KY$9*1,Tableau6[Date],0),MATCH(Tableau3[[#This Row],[Nom Prénom]],Tableau6[[#Headers],[Infirmière]:[Personne 19]],0)))=TRUE,"Form","")</f>
        <v/>
      </c>
      <c r="KZ33" s="99" t="str">
        <f>IF(ISTEXT(INDEX('Abs Formation'!$B$4:$T$369,MATCH(KZ$9*1,Tableau6[Date],0),MATCH(Tableau3[[#This Row],[Nom Prénom]],Tableau6[[#Headers],[Infirmière]:[Personne 19]],0)))=TRUE,"Form","")</f>
        <v/>
      </c>
      <c r="LA33" s="99" t="str">
        <f>IF(ISTEXT(INDEX('Abs Formation'!$B$4:$T$369,MATCH(LA$9*1,Tableau6[Date],0),MATCH(Tableau3[[#This Row],[Nom Prénom]],Tableau6[[#Headers],[Infirmière]:[Personne 19]],0)))=TRUE,"Form","")</f>
        <v/>
      </c>
      <c r="LB33" s="99" t="str">
        <f>IF(ISTEXT(INDEX('Abs Formation'!$B$4:$T$369,MATCH(LB$9*1,Tableau6[Date],0),MATCH(Tableau3[[#This Row],[Nom Prénom]],Tableau6[[#Headers],[Infirmière]:[Personne 19]],0)))=TRUE,"Form","")</f>
        <v/>
      </c>
      <c r="LC33" s="99" t="str">
        <f>IF(ISTEXT(INDEX('Abs Formation'!$B$4:$T$369,MATCH(LC$9*1,Tableau6[Date],0),MATCH(Tableau3[[#This Row],[Nom Prénom]],Tableau6[[#Headers],[Infirmière]:[Personne 19]],0)))=TRUE,"Form","")</f>
        <v/>
      </c>
      <c r="LD33" s="99" t="str">
        <f>IF(ISTEXT(INDEX('Abs Formation'!$B$4:$T$369,MATCH(LD$9*1,Tableau6[Date],0),MATCH(Tableau3[[#This Row],[Nom Prénom]],Tableau6[[#Headers],[Infirmière]:[Personne 19]],0)))=TRUE,"Form","")</f>
        <v/>
      </c>
      <c r="LE33" s="99" t="str">
        <f>IF(ISTEXT(INDEX('Abs Formation'!$B$4:$T$369,MATCH(LE$9*1,Tableau6[Date],0),MATCH(Tableau3[[#This Row],[Nom Prénom]],Tableau6[[#Headers],[Infirmière]:[Personne 19]],0)))=TRUE,"Form","")</f>
        <v/>
      </c>
      <c r="LF33" s="99" t="str">
        <f>IF(ISTEXT(INDEX('Abs Formation'!$B$4:$T$369,MATCH(LF$9*1,Tableau6[Date],0),MATCH(Tableau3[[#This Row],[Nom Prénom]],Tableau6[[#Headers],[Infirmière]:[Personne 19]],0)))=TRUE,"Form","")</f>
        <v/>
      </c>
      <c r="LG33" s="99" t="str">
        <f>IF(ISTEXT(INDEX('Abs Formation'!$B$4:$T$369,MATCH(LG$9*1,Tableau6[Date],0),MATCH(Tableau3[[#This Row],[Nom Prénom]],Tableau6[[#Headers],[Infirmière]:[Personne 19]],0)))=TRUE,"Form","")</f>
        <v/>
      </c>
      <c r="LH33" s="100" t="str">
        <f>IF(ISTEXT(INDEX('Abs Formation'!$B$4:$T$369,MATCH(LH$9*1,Tableau6[Date],0),MATCH(Tableau3[[#This Row],[Nom Prénom]],Tableau6[[#Headers],[Infirmière]:[Personne 19]],0)))=TRUE,"Form","")</f>
        <v/>
      </c>
      <c r="LI33" s="100" t="str">
        <f>IF(ISTEXT(INDEX('Abs Formation'!$B$4:$T$369,MATCH(LI$9*1,Tableau6[Date],0),MATCH(Tableau3[[#This Row],[Nom Prénom]],Tableau6[[#Headers],[Infirmière]:[Personne 19]],0)))=TRUE,"Form","")</f>
        <v/>
      </c>
      <c r="LJ33" s="100" t="str">
        <f>IF(ISTEXT(INDEX('Abs Formation'!$B$4:$T$369,MATCH(LJ$9*1,Tableau6[Date],0),MATCH(Tableau3[[#This Row],[Nom Prénom]],Tableau6[[#Headers],[Infirmière]:[Personne 19]],0)))=TRUE,"Form","")</f>
        <v/>
      </c>
      <c r="LK33" s="100" t="str">
        <f>IF(ISTEXT(INDEX('Abs Formation'!$B$4:$T$369,MATCH(LK$9*1,Tableau6[Date],0),MATCH(Tableau3[[#This Row],[Nom Prénom]],Tableau6[[#Headers],[Infirmière]:[Personne 19]],0)))=TRUE,"Form","")</f>
        <v/>
      </c>
      <c r="LL33" s="100" t="str">
        <f>IF(ISTEXT(INDEX('Abs Formation'!$B$4:$T$369,MATCH(LL$9*1,Tableau6[Date],0),MATCH(Tableau3[[#This Row],[Nom Prénom]],Tableau6[[#Headers],[Infirmière]:[Personne 19]],0)))=TRUE,"Form","")</f>
        <v/>
      </c>
      <c r="LM33" s="100" t="str">
        <f>IF(ISTEXT(INDEX('Abs Formation'!$B$4:$T$369,MATCH(LM$9*1,Tableau6[Date],0),MATCH(Tableau3[[#This Row],[Nom Prénom]],Tableau6[[#Headers],[Infirmière]:[Personne 19]],0)))=TRUE,"Form","")</f>
        <v/>
      </c>
      <c r="LN33" s="100" t="str">
        <f>IF(ISTEXT(INDEX('Abs Formation'!$B$4:$T$369,MATCH(LN$9*1,Tableau6[Date],0),MATCH(Tableau3[[#This Row],[Nom Prénom]],Tableau6[[#Headers],[Infirmière]:[Personne 19]],0)))=TRUE,"Form","")</f>
        <v/>
      </c>
      <c r="LO33" s="100" t="str">
        <f>IF(ISTEXT(INDEX('Abs Formation'!$B$4:$T$369,MATCH(LO$9*1,Tableau6[Date],0),MATCH(Tableau3[[#This Row],[Nom Prénom]],Tableau6[[#Headers],[Infirmière]:[Personne 19]],0)))=TRUE,"Form","")</f>
        <v/>
      </c>
      <c r="LP33" s="100" t="str">
        <f>IF(ISTEXT(INDEX('Abs Formation'!$B$4:$T$369,MATCH(LP$9*1,Tableau6[Date],0),MATCH(Tableau3[[#This Row],[Nom Prénom]],Tableau6[[#Headers],[Infirmière]:[Personne 19]],0)))=TRUE,"Form","")</f>
        <v/>
      </c>
      <c r="LQ33" s="100" t="str">
        <f>IF(ISTEXT(INDEX('Abs Formation'!$B$4:$T$369,MATCH(LQ$9*1,Tableau6[Date],0),MATCH(Tableau3[[#This Row],[Nom Prénom]],Tableau6[[#Headers],[Infirmière]:[Personne 19]],0)))=TRUE,"Form","")</f>
        <v/>
      </c>
      <c r="LR33" s="100" t="str">
        <f>IF(ISTEXT(INDEX('Abs Formation'!$B$4:$T$369,MATCH(LR$9*1,Tableau6[Date],0),MATCH(Tableau3[[#This Row],[Nom Prénom]],Tableau6[[#Headers],[Infirmière]:[Personne 19]],0)))=TRUE,"Form","")</f>
        <v/>
      </c>
      <c r="LS33" s="100" t="str">
        <f>IF(ISTEXT(INDEX('Abs Formation'!$B$4:$T$369,MATCH(LS$9*1,Tableau6[Date],0),MATCH(Tableau3[[#This Row],[Nom Prénom]],Tableau6[[#Headers],[Infirmière]:[Personne 19]],0)))=TRUE,"Form","")</f>
        <v/>
      </c>
      <c r="LT33" s="100" t="str">
        <f>IF(ISTEXT(INDEX('Abs Formation'!$B$4:$T$369,MATCH(LT$9*1,Tableau6[Date],0),MATCH(Tableau3[[#This Row],[Nom Prénom]],Tableau6[[#Headers],[Infirmière]:[Personne 19]],0)))=TRUE,"Form","")</f>
        <v/>
      </c>
      <c r="LU33" s="100" t="str">
        <f>IF(ISTEXT(INDEX('Abs Formation'!$B$4:$T$369,MATCH(LU$9*1,Tableau6[Date],0),MATCH(Tableau3[[#This Row],[Nom Prénom]],Tableau6[[#Headers],[Infirmière]:[Personne 19]],0)))=TRUE,"Form","")</f>
        <v/>
      </c>
      <c r="LV33" s="100" t="str">
        <f>IF(ISTEXT(INDEX('Abs Formation'!$B$4:$T$369,MATCH(LV$9*1,Tableau6[Date],0),MATCH(Tableau3[[#This Row],[Nom Prénom]],Tableau6[[#Headers],[Infirmière]:[Personne 19]],0)))=TRUE,"Form","")</f>
        <v/>
      </c>
      <c r="LW33" s="100" t="str">
        <f>IF(ISTEXT(INDEX('Abs Formation'!$B$4:$T$369,MATCH(LW$9*1,Tableau6[Date],0),MATCH(Tableau3[[#This Row],[Nom Prénom]],Tableau6[[#Headers],[Infirmière]:[Personne 19]],0)))=TRUE,"Form","")</f>
        <v/>
      </c>
      <c r="LX33" s="100" t="str">
        <f>IF(ISTEXT(INDEX('Abs Formation'!$B$4:$T$369,MATCH(LX$9*1,Tableau6[Date],0),MATCH(Tableau3[[#This Row],[Nom Prénom]],Tableau6[[#Headers],[Infirmière]:[Personne 19]],0)))=TRUE,"Form","")</f>
        <v/>
      </c>
      <c r="LY33" s="100" t="str">
        <f>IF(ISTEXT(INDEX('Abs Formation'!$B$4:$T$369,MATCH(LY$9*1,Tableau6[Date],0),MATCH(Tableau3[[#This Row],[Nom Prénom]],Tableau6[[#Headers],[Infirmière]:[Personne 19]],0)))=TRUE,"Form","")</f>
        <v/>
      </c>
      <c r="LZ33" s="100" t="str">
        <f>IF(ISTEXT(INDEX('Abs Formation'!$B$4:$T$369,MATCH(LZ$9*1,Tableau6[Date],0),MATCH(Tableau3[[#This Row],[Nom Prénom]],Tableau6[[#Headers],[Infirmière]:[Personne 19]],0)))=TRUE,"Form","")</f>
        <v/>
      </c>
      <c r="MA33" s="100" t="str">
        <f>IF(ISTEXT(INDEX('Abs Formation'!$B$4:$T$369,MATCH(MA$9*1,Tableau6[Date],0),MATCH(Tableau3[[#This Row],[Nom Prénom]],Tableau6[[#Headers],[Infirmière]:[Personne 19]],0)))=TRUE,"Form","")</f>
        <v/>
      </c>
      <c r="MB33" s="100" t="str">
        <f>IF(ISTEXT(INDEX('Abs Formation'!$B$4:$T$369,MATCH(MB$9*1,Tableau6[Date],0),MATCH(Tableau3[[#This Row],[Nom Prénom]],Tableau6[[#Headers],[Infirmière]:[Personne 19]],0)))=TRUE,"Form","")</f>
        <v/>
      </c>
      <c r="MC33" s="100" t="str">
        <f>IF(ISTEXT(INDEX('Abs Formation'!$B$4:$T$369,MATCH(MC$9*1,Tableau6[Date],0),MATCH(Tableau3[[#This Row],[Nom Prénom]],Tableau6[[#Headers],[Infirmière]:[Personne 19]],0)))=TRUE,"Form","")</f>
        <v/>
      </c>
      <c r="MD33" s="100" t="str">
        <f>IF(ISTEXT(INDEX('Abs Formation'!$B$4:$T$369,MATCH(MD$9*1,Tableau6[Date],0),MATCH(Tableau3[[#This Row],[Nom Prénom]],Tableau6[[#Headers],[Infirmière]:[Personne 19]],0)))=TRUE,"Form","")</f>
        <v/>
      </c>
      <c r="ME33" s="100" t="str">
        <f>IF(ISTEXT(INDEX('Abs Formation'!$B$4:$T$369,MATCH(ME$9*1,Tableau6[Date],0),MATCH(Tableau3[[#This Row],[Nom Prénom]],Tableau6[[#Headers],[Infirmière]:[Personne 19]],0)))=TRUE,"Form","")</f>
        <v/>
      </c>
      <c r="MF33" s="100" t="str">
        <f>IF(ISTEXT(INDEX('Abs Formation'!$B$4:$T$369,MATCH(MF$9*1,Tableau6[Date],0),MATCH(Tableau3[[#This Row],[Nom Prénom]],Tableau6[[#Headers],[Infirmière]:[Personne 19]],0)))=TRUE,"Form","")</f>
        <v/>
      </c>
      <c r="MG33" s="100" t="str">
        <f>IF(ISTEXT(INDEX('Abs Formation'!$B$4:$T$369,MATCH(MG$9*1,Tableau6[Date],0),MATCH(Tableau3[[#This Row],[Nom Prénom]],Tableau6[[#Headers],[Infirmière]:[Personne 19]],0)))=TRUE,"Form","")</f>
        <v/>
      </c>
      <c r="MH33" s="100" t="str">
        <f>IF(ISTEXT(INDEX('Abs Formation'!$B$4:$T$369,MATCH(MH$9*1,Tableau6[Date],0),MATCH(Tableau3[[#This Row],[Nom Prénom]],Tableau6[[#Headers],[Infirmière]:[Personne 19]],0)))=TRUE,"Form","")</f>
        <v/>
      </c>
      <c r="MI33" s="100" t="str">
        <f>IF(ISTEXT(INDEX('Abs Formation'!$B$4:$T$369,MATCH(MI$9*1,Tableau6[Date],0),MATCH(Tableau3[[#This Row],[Nom Prénom]],Tableau6[[#Headers],[Infirmière]:[Personne 19]],0)))=TRUE,"Form","")</f>
        <v/>
      </c>
      <c r="MJ33" s="100" t="str">
        <f>IF(ISTEXT(INDEX('Abs Formation'!$B$4:$T$369,MATCH(MJ$9*1,Tableau6[Date],0),MATCH(Tableau3[[#This Row],[Nom Prénom]],Tableau6[[#Headers],[Infirmière]:[Personne 19]],0)))=TRUE,"Form","")</f>
        <v/>
      </c>
      <c r="MK33" s="100" t="str">
        <f>IF(ISTEXT(INDEX('Abs Formation'!$B$4:$T$369,MATCH(MK$9*1,Tableau6[Date],0),MATCH(Tableau3[[#This Row],[Nom Prénom]],Tableau6[[#Headers],[Infirmière]:[Personne 19]],0)))=TRUE,"Form","")</f>
        <v/>
      </c>
      <c r="ML33" s="101" t="str">
        <f>IF(ISTEXT(INDEX('Abs Formation'!$B$4:$T$369,MATCH(ML$9*1,Tableau6[Date],0),MATCH(Tableau3[[#This Row],[Nom Prénom]],Tableau6[[#Headers],[Infirmière]:[Personne 19]],0)))=TRUE,"Form","")</f>
        <v/>
      </c>
      <c r="MM33" s="101" t="str">
        <f>IF(ISTEXT(INDEX('Abs Formation'!$B$4:$T$369,MATCH(MM$9*1,Tableau6[Date],0),MATCH(Tableau3[[#This Row],[Nom Prénom]],Tableau6[[#Headers],[Infirmière]:[Personne 19]],0)))=TRUE,"Form","")</f>
        <v/>
      </c>
      <c r="MN33" s="101" t="str">
        <f>IF(ISTEXT(INDEX('Abs Formation'!$B$4:$T$369,MATCH(MN$9*1,Tableau6[Date],0),MATCH(Tableau3[[#This Row],[Nom Prénom]],Tableau6[[#Headers],[Infirmière]:[Personne 19]],0)))=TRUE,"Form","")</f>
        <v/>
      </c>
      <c r="MO33" s="101" t="str">
        <f>IF(ISTEXT(INDEX('Abs Formation'!$B$4:$T$369,MATCH(MO$9*1,Tableau6[Date],0),MATCH(Tableau3[[#This Row],[Nom Prénom]],Tableau6[[#Headers],[Infirmière]:[Personne 19]],0)))=TRUE,"Form","")</f>
        <v/>
      </c>
      <c r="MP33" s="101" t="str">
        <f>IF(ISTEXT(INDEX('Abs Formation'!$B$4:$T$369,MATCH(MP$9*1,Tableau6[Date],0),MATCH(Tableau3[[#This Row],[Nom Prénom]],Tableau6[[#Headers],[Infirmière]:[Personne 19]],0)))=TRUE,"Form","")</f>
        <v/>
      </c>
      <c r="MQ33" s="101" t="str">
        <f>IF(ISTEXT(INDEX('Abs Formation'!$B$4:$T$369,MATCH(MQ$9*1,Tableau6[Date],0),MATCH(Tableau3[[#This Row],[Nom Prénom]],Tableau6[[#Headers],[Infirmière]:[Personne 19]],0)))=TRUE,"Form","")</f>
        <v/>
      </c>
      <c r="MR33" s="101" t="str">
        <f>IF(ISTEXT(INDEX('Abs Formation'!$B$4:$T$369,MATCH(MR$9*1,Tableau6[Date],0),MATCH(Tableau3[[#This Row],[Nom Prénom]],Tableau6[[#Headers],[Infirmière]:[Personne 19]],0)))=TRUE,"Form","")</f>
        <v/>
      </c>
      <c r="MS33" s="101" t="str">
        <f>IF(ISTEXT(INDEX('Abs Formation'!$B$4:$T$369,MATCH(MS$9*1,Tableau6[Date],0),MATCH(Tableau3[[#This Row],[Nom Prénom]],Tableau6[[#Headers],[Infirmière]:[Personne 19]],0)))=TRUE,"Form","")</f>
        <v/>
      </c>
      <c r="MT33" s="101" t="str">
        <f>IF(ISTEXT(INDEX('Abs Formation'!$B$4:$T$369,MATCH(MT$9*1,Tableau6[Date],0),MATCH(Tableau3[[#This Row],[Nom Prénom]],Tableau6[[#Headers],[Infirmière]:[Personne 19]],0)))=TRUE,"Form","")</f>
        <v/>
      </c>
      <c r="MU33" s="101" t="str">
        <f>IF(ISTEXT(INDEX('Abs Formation'!$B$4:$T$369,MATCH(MU$9*1,Tableau6[Date],0),MATCH(Tableau3[[#This Row],[Nom Prénom]],Tableau6[[#Headers],[Infirmière]:[Personne 19]],0)))=TRUE,"Form","")</f>
        <v/>
      </c>
      <c r="MV33" s="101" t="str">
        <f>IF(ISTEXT(INDEX('Abs Formation'!$B$4:$T$369,MATCH(MV$9*1,Tableau6[Date],0),MATCH(Tableau3[[#This Row],[Nom Prénom]],Tableau6[[#Headers],[Infirmière]:[Personne 19]],0)))=TRUE,"Form","")</f>
        <v/>
      </c>
      <c r="MW33" s="101" t="str">
        <f>IF(ISTEXT(INDEX('Abs Formation'!$B$4:$T$369,MATCH(MW$9*1,Tableau6[Date],0),MATCH(Tableau3[[#This Row],[Nom Prénom]],Tableau6[[#Headers],[Infirmière]:[Personne 19]],0)))=TRUE,"Form","")</f>
        <v/>
      </c>
      <c r="MX33" s="101" t="str">
        <f>IF(ISTEXT(INDEX('Abs Formation'!$B$4:$T$369,MATCH(MX$9*1,Tableau6[Date],0),MATCH(Tableau3[[#This Row],[Nom Prénom]],Tableau6[[#Headers],[Infirmière]:[Personne 19]],0)))=TRUE,"Form","")</f>
        <v/>
      </c>
      <c r="MY33" s="101" t="str">
        <f>IF(ISTEXT(INDEX('Abs Formation'!$B$4:$T$369,MATCH(MY$9*1,Tableau6[Date],0),MATCH(Tableau3[[#This Row],[Nom Prénom]],Tableau6[[#Headers],[Infirmière]:[Personne 19]],0)))=TRUE,"Form","")</f>
        <v/>
      </c>
      <c r="MZ33" s="101" t="str">
        <f>IF(ISTEXT(INDEX('Abs Formation'!$B$4:$T$369,MATCH(MZ$9*1,Tableau6[Date],0),MATCH(Tableau3[[#This Row],[Nom Prénom]],Tableau6[[#Headers],[Infirmière]:[Personne 19]],0)))=TRUE,"Form","")</f>
        <v/>
      </c>
      <c r="NA33" s="101" t="str">
        <f>IF(ISTEXT(INDEX('Abs Formation'!$B$4:$T$369,MATCH(NA$9*1,Tableau6[Date],0),MATCH(Tableau3[[#This Row],[Nom Prénom]],Tableau6[[#Headers],[Infirmière]:[Personne 19]],0)))=TRUE,"Form","")</f>
        <v/>
      </c>
      <c r="NB33" s="101" t="str">
        <f>IF(ISTEXT(INDEX('Abs Formation'!$B$4:$T$369,MATCH(NB$9*1,Tableau6[Date],0),MATCH(Tableau3[[#This Row],[Nom Prénom]],Tableau6[[#Headers],[Infirmière]:[Personne 19]],0)))=TRUE,"Form","")</f>
        <v/>
      </c>
      <c r="NC33" s="101" t="str">
        <f>IF(ISTEXT(INDEX('Abs Formation'!$B$4:$T$369,MATCH(NC$9*1,Tableau6[Date],0),MATCH(Tableau3[[#This Row],[Nom Prénom]],Tableau6[[#Headers],[Infirmière]:[Personne 19]],0)))=TRUE,"Form","")</f>
        <v/>
      </c>
      <c r="ND33" s="101" t="str">
        <f>IF(ISTEXT(INDEX('Abs Formation'!$B$4:$T$369,MATCH(ND$9*1,Tableau6[Date],0),MATCH(Tableau3[[#This Row],[Nom Prénom]],Tableau6[[#Headers],[Infirmière]:[Personne 19]],0)))=TRUE,"Form","")</f>
        <v/>
      </c>
      <c r="NE33" s="101" t="str">
        <f>IF(ISTEXT(INDEX('Abs Formation'!$B$4:$T$369,MATCH(NE$9*1,Tableau6[Date],0),MATCH(Tableau3[[#This Row],[Nom Prénom]],Tableau6[[#Headers],[Infirmière]:[Personne 19]],0)))=TRUE,"Form","")</f>
        <v/>
      </c>
      <c r="NF33" s="101" t="str">
        <f>IF(ISTEXT(INDEX('Abs Formation'!$B$4:$T$369,MATCH(NF$9*1,Tableau6[Date],0),MATCH(Tableau3[[#This Row],[Nom Prénom]],Tableau6[[#Headers],[Infirmière]:[Personne 19]],0)))=TRUE,"Form","")</f>
        <v/>
      </c>
      <c r="NG33" s="101" t="str">
        <f>IF(ISTEXT(INDEX('Abs Formation'!$B$4:$T$369,MATCH(NG$9*1,Tableau6[Date],0),MATCH(Tableau3[[#This Row],[Nom Prénom]],Tableau6[[#Headers],[Infirmière]:[Personne 19]],0)))=TRUE,"Form","")</f>
        <v/>
      </c>
      <c r="NH33" s="101" t="str">
        <f>IF(ISTEXT(INDEX('Abs Formation'!$B$4:$T$369,MATCH(NH$9*1,Tableau6[Date],0),MATCH(Tableau3[[#This Row],[Nom Prénom]],Tableau6[[#Headers],[Infirmière]:[Personne 19]],0)))=TRUE,"Form","")</f>
        <v/>
      </c>
      <c r="NI33" s="101" t="str">
        <f>IF(ISTEXT(INDEX('Abs Formation'!$B$4:$T$369,MATCH(NI$9*1,Tableau6[Date],0),MATCH(Tableau3[[#This Row],[Nom Prénom]],Tableau6[[#Headers],[Infirmière]:[Personne 19]],0)))=TRUE,"Form","")</f>
        <v/>
      </c>
      <c r="NJ33" s="101" t="str">
        <f>IF(ISTEXT(INDEX('Abs Formation'!$B$4:$T$369,MATCH(NJ$9*1,Tableau6[Date],0),MATCH(Tableau3[[#This Row],[Nom Prénom]],Tableau6[[#Headers],[Infirmière]:[Personne 19]],0)))=TRUE,"Form","")</f>
        <v/>
      </c>
      <c r="NK33" s="101" t="str">
        <f>IF(ISTEXT(INDEX('Abs Formation'!$B$4:$T$369,MATCH(NK$9*1,Tableau6[Date],0),MATCH(Tableau3[[#This Row],[Nom Prénom]],Tableau6[[#Headers],[Infirmière]:[Personne 19]],0)))=TRUE,"Form","")</f>
        <v/>
      </c>
      <c r="NL33" s="101" t="str">
        <f>IF(ISTEXT(INDEX('Abs Formation'!$B$4:$T$369,MATCH(NL$9*1,Tableau6[Date],0),MATCH(Tableau3[[#This Row],[Nom Prénom]],Tableau6[[#Headers],[Infirmière]:[Personne 19]],0)))=TRUE,"Form","")</f>
        <v/>
      </c>
      <c r="NM33" s="101" t="str">
        <f>IF(ISTEXT(INDEX('Abs Formation'!$B$4:$T$369,MATCH(NM$9*1,Tableau6[Date],0),MATCH(Tableau3[[#This Row],[Nom Prénom]],Tableau6[[#Headers],[Infirmière]:[Personne 19]],0)))=TRUE,"Form","")</f>
        <v/>
      </c>
      <c r="NN33" s="101" t="str">
        <f>IF(ISTEXT(INDEX('Abs Formation'!$B$4:$T$369,MATCH(NN$9*1,Tableau6[Date],0),MATCH(Tableau3[[#This Row],[Nom Prénom]],Tableau6[[#Headers],[Infirmière]:[Personne 19]],0)))=TRUE,"Form","")</f>
        <v/>
      </c>
      <c r="NO33" s="101" t="str">
        <f>IF(ISTEXT(INDEX('Abs Formation'!$B$4:$T$369,MATCH(NO$9*1,Tableau6[Date],0),MATCH(Tableau3[[#This Row],[Nom Prénom]],Tableau6[[#Headers],[Infirmière]:[Personne 19]],0)))=TRUE,"Form","")</f>
        <v/>
      </c>
      <c r="NP33" s="105" t="str">
        <f>IF(ISTEXT(INDEX('Abs Formation'!$B$4:$T$369,MATCH(NP$9*1,Tableau6[Date],0),MATCH(Tableau3[[#This Row],[Nom Prénom]],Tableau6[[#Headers],[Infirmière]:[Personne 19]],0)))=TRUE,"Form","")</f>
        <v/>
      </c>
    </row>
    <row r="34" spans="1:380" ht="27" customHeight="1" x14ac:dyDescent="0.2">
      <c r="A34" s="37"/>
      <c r="B34" s="37"/>
      <c r="C34" s="37"/>
      <c r="D34" s="37">
        <f t="shared" si="0"/>
        <v>0</v>
      </c>
      <c r="E34" s="37">
        <f t="shared" si="1"/>
        <v>0</v>
      </c>
      <c r="F34" s="37">
        <f t="shared" si="2"/>
        <v>0</v>
      </c>
      <c r="G34" s="37">
        <f t="shared" si="3"/>
        <v>0</v>
      </c>
      <c r="H34" s="37">
        <f t="shared" ref="H34:H43" si="19">A34-D34</f>
        <v>0</v>
      </c>
      <c r="I34" s="37">
        <f t="shared" ref="I34:I43" si="20">B34-E34</f>
        <v>0</v>
      </c>
      <c r="J34" s="37">
        <f t="shared" si="4"/>
        <v>0</v>
      </c>
      <c r="K34" s="37" t="s">
        <v>126</v>
      </c>
      <c r="L34" s="37" t="s">
        <v>73</v>
      </c>
      <c r="M34" s="37" t="s">
        <v>563</v>
      </c>
      <c r="N34" s="108"/>
      <c r="O34" s="38" t="s">
        <v>601</v>
      </c>
      <c r="P34" s="91" t="str">
        <f>IF(ISTEXT(INDEX('Abs Formation'!$B$4:$T$369,MATCH(P$9*1,Tableau6[Date],0),MATCH(Tableau3[[#This Row],[Nom Prénom]],Tableau6[[#Headers],[Infirmière]:[Personne 19]],0)))=TRUE,"Form","")</f>
        <v/>
      </c>
      <c r="Q34" s="91" t="str">
        <f>IF(ISTEXT(INDEX('Abs Formation'!$B$4:$T$369,MATCH(Q$9*1,Tableau6[Date],0),MATCH(Tableau3[[#This Row],[Nom Prénom]],Tableau6[[#Headers],[Infirmière]:[Personne 19]],0)))=TRUE,"Form","")</f>
        <v/>
      </c>
      <c r="R34" s="91" t="str">
        <f>IF(ISTEXT(INDEX('Abs Formation'!$B$4:$T$369,MATCH(R$9*1,Tableau6[Date],0),MATCH(Tableau3[[#This Row],[Nom Prénom]],Tableau6[[#Headers],[Infirmière]:[Personne 19]],0)))=TRUE,"Form","")</f>
        <v/>
      </c>
      <c r="S34" s="91" t="str">
        <f>IF(ISTEXT(INDEX('Abs Formation'!$B$4:$T$369,MATCH(S$9*1,Tableau6[Date],0),MATCH(Tableau3[[#This Row],[Nom Prénom]],Tableau6[[#Headers],[Infirmière]:[Personne 19]],0)))=TRUE,"Form","")</f>
        <v/>
      </c>
      <c r="T34" s="91" t="str">
        <f>IF(ISTEXT(INDEX('Abs Formation'!$B$4:$T$369,MATCH(T$9*1,Tableau6[Date],0),MATCH(Tableau3[[#This Row],[Nom Prénom]],Tableau6[[#Headers],[Infirmière]:[Personne 19]],0)))=TRUE,"Form","")</f>
        <v/>
      </c>
      <c r="U34" s="91" t="str">
        <f>IF(ISTEXT(INDEX('Abs Formation'!$B$4:$T$369,MATCH(U$9*1,Tableau6[Date],0),MATCH(Tableau3[[#This Row],[Nom Prénom]],Tableau6[[#Headers],[Infirmière]:[Personne 19]],0)))=TRUE,"Form","")</f>
        <v/>
      </c>
      <c r="V34" s="91" t="str">
        <f>IF(ISTEXT(INDEX('Abs Formation'!$B$4:$T$369,MATCH(V$9*1,Tableau6[Date],0),MATCH(Tableau3[[#This Row],[Nom Prénom]],Tableau6[[#Headers],[Infirmière]:[Personne 19]],0)))=TRUE,"Form","")</f>
        <v/>
      </c>
      <c r="W34" s="91" t="str">
        <f>IF(ISTEXT(INDEX('Abs Formation'!$B$4:$T$369,MATCH(W$9*1,Tableau6[Date],0),MATCH(Tableau3[[#This Row],[Nom Prénom]],Tableau6[[#Headers],[Infirmière]:[Personne 19]],0)))=TRUE,"Form","")</f>
        <v/>
      </c>
      <c r="X34" s="91" t="str">
        <f>IF(ISTEXT(INDEX('Abs Formation'!$B$4:$T$369,MATCH(X$9*1,Tableau6[Date],0),MATCH(Tableau3[[#This Row],[Nom Prénom]],Tableau6[[#Headers],[Infirmière]:[Personne 19]],0)))=TRUE,"Form","")</f>
        <v/>
      </c>
      <c r="Y34" s="91" t="str">
        <f>IF(ISTEXT(INDEX('Abs Formation'!$B$4:$T$369,MATCH(Y$9*1,Tableau6[Date],0),MATCH(Tableau3[[#This Row],[Nom Prénom]],Tableau6[[#Headers],[Infirmière]:[Personne 19]],0)))=TRUE,"Form","")</f>
        <v/>
      </c>
      <c r="Z34" s="91" t="str">
        <f>IF(ISTEXT(INDEX('Abs Formation'!$B$4:$T$369,MATCH(Z$9*1,Tableau6[Date],0),MATCH(Tableau3[[#This Row],[Nom Prénom]],Tableau6[[#Headers],[Infirmière]:[Personne 19]],0)))=TRUE,"Form","")</f>
        <v/>
      </c>
      <c r="AA34" s="91" t="str">
        <f>IF(ISTEXT(INDEX('Abs Formation'!$B$4:$T$369,MATCH(AA$9*1,Tableau6[Date],0),MATCH(Tableau3[[#This Row],[Nom Prénom]],Tableau6[[#Headers],[Infirmière]:[Personne 19]],0)))=TRUE,"Form","")</f>
        <v/>
      </c>
      <c r="AB34" s="91" t="str">
        <f>IF(ISTEXT(INDEX('Abs Formation'!$B$4:$T$369,MATCH(AB$9*1,Tableau6[Date],0),MATCH(Tableau3[[#This Row],[Nom Prénom]],Tableau6[[#Headers],[Infirmière]:[Personne 19]],0)))=TRUE,"Form","")</f>
        <v/>
      </c>
      <c r="AC34" s="91" t="str">
        <f>IF(ISTEXT(INDEX('Abs Formation'!$B$4:$T$369,MATCH(AC$9*1,Tableau6[Date],0),MATCH(Tableau3[[#This Row],[Nom Prénom]],Tableau6[[#Headers],[Infirmière]:[Personne 19]],0)))=TRUE,"Form","")</f>
        <v/>
      </c>
      <c r="AD34" s="91" t="str">
        <f>IF(ISTEXT(INDEX('Abs Formation'!$B$4:$T$369,MATCH(AD$9*1,Tableau6[Date],0),MATCH(Tableau3[[#This Row],[Nom Prénom]],Tableau6[[#Headers],[Infirmière]:[Personne 19]],0)))=TRUE,"Form","")</f>
        <v/>
      </c>
      <c r="AE34" s="91" t="str">
        <f>IF(ISTEXT(INDEX('Abs Formation'!$B$4:$T$369,MATCH(AE$9*1,Tableau6[Date],0),MATCH(Tableau3[[#This Row],[Nom Prénom]],Tableau6[[#Headers],[Infirmière]:[Personne 19]],0)))=TRUE,"Form","")</f>
        <v/>
      </c>
      <c r="AF34" s="91" t="str">
        <f>IF(ISTEXT(INDEX('Abs Formation'!$B$4:$T$369,MATCH(AF$9*1,Tableau6[Date],0),MATCH(Tableau3[[#This Row],[Nom Prénom]],Tableau6[[#Headers],[Infirmière]:[Personne 19]],0)))=TRUE,"Form","")</f>
        <v/>
      </c>
      <c r="AG34" s="91" t="str">
        <f>IF(ISTEXT(INDEX('Abs Formation'!$B$4:$T$369,MATCH(AG$9*1,Tableau6[Date],0),MATCH(Tableau3[[#This Row],[Nom Prénom]],Tableau6[[#Headers],[Infirmière]:[Personne 19]],0)))=TRUE,"Form","")</f>
        <v/>
      </c>
      <c r="AH34" s="91" t="str">
        <f>IF(ISTEXT(INDEX('Abs Formation'!$B$4:$T$369,MATCH(AH$9*1,Tableau6[Date],0),MATCH(Tableau3[[#This Row],[Nom Prénom]],Tableau6[[#Headers],[Infirmière]:[Personne 19]],0)))=TRUE,"Form","")</f>
        <v/>
      </c>
      <c r="AI34" s="91" t="str">
        <f>IF(ISTEXT(INDEX('Abs Formation'!$B$4:$T$369,MATCH(AI$9*1,Tableau6[Date],0),MATCH(Tableau3[[#This Row],[Nom Prénom]],Tableau6[[#Headers],[Infirmière]:[Personne 19]],0)))=TRUE,"Form","")</f>
        <v/>
      </c>
      <c r="AJ34" s="91" t="str">
        <f>IF(ISTEXT(INDEX('Abs Formation'!$B$4:$T$369,MATCH(AJ$9*1,Tableau6[Date],0),MATCH(Tableau3[[#This Row],[Nom Prénom]],Tableau6[[#Headers],[Infirmière]:[Personne 19]],0)))=TRUE,"Form","")</f>
        <v/>
      </c>
      <c r="AK34" s="91" t="str">
        <f>IF(ISTEXT(INDEX('Abs Formation'!$B$4:$T$369,MATCH(AK$9*1,Tableau6[Date],0),MATCH(Tableau3[[#This Row],[Nom Prénom]],Tableau6[[#Headers],[Infirmière]:[Personne 19]],0)))=TRUE,"Form","")</f>
        <v/>
      </c>
      <c r="AL34" s="91" t="str">
        <f>IF(ISTEXT(INDEX('Abs Formation'!$B$4:$T$369,MATCH(AL$9*1,Tableau6[Date],0),MATCH(Tableau3[[#This Row],[Nom Prénom]],Tableau6[[#Headers],[Infirmière]:[Personne 19]],0)))=TRUE,"Form","")</f>
        <v/>
      </c>
      <c r="AM34" s="91" t="str">
        <f>IF(ISTEXT(INDEX('Abs Formation'!$B$4:$T$369,MATCH(AM$9*1,Tableau6[Date],0),MATCH(Tableau3[[#This Row],[Nom Prénom]],Tableau6[[#Headers],[Infirmière]:[Personne 19]],0)))=TRUE,"Form","")</f>
        <v/>
      </c>
      <c r="AN34" s="91" t="str">
        <f>IF(ISTEXT(INDEX('Abs Formation'!$B$4:$T$369,MATCH(AN$9*1,Tableau6[Date],0),MATCH(Tableau3[[#This Row],[Nom Prénom]],Tableau6[[#Headers],[Infirmière]:[Personne 19]],0)))=TRUE,"Form","")</f>
        <v/>
      </c>
      <c r="AO34" s="91" t="str">
        <f>IF(ISTEXT(INDEX('Abs Formation'!$B$4:$T$369,MATCH(AO$9*1,Tableau6[Date],0),MATCH(Tableau3[[#This Row],[Nom Prénom]],Tableau6[[#Headers],[Infirmière]:[Personne 19]],0)))=TRUE,"Form","")</f>
        <v/>
      </c>
      <c r="AP34" s="91" t="str">
        <f>IF(ISTEXT(INDEX('Abs Formation'!$B$4:$T$369,MATCH(AP$9*1,Tableau6[Date],0),MATCH(Tableau3[[#This Row],[Nom Prénom]],Tableau6[[#Headers],[Infirmière]:[Personne 19]],0)))=TRUE,"Form","")</f>
        <v/>
      </c>
      <c r="AQ34" s="91" t="str">
        <f>IF(ISTEXT(INDEX('Abs Formation'!$B$4:$T$369,MATCH(AQ$9*1,Tableau6[Date],0),MATCH(Tableau3[[#This Row],[Nom Prénom]],Tableau6[[#Headers],[Infirmière]:[Personne 19]],0)))=TRUE,"Form","")</f>
        <v/>
      </c>
      <c r="AR34" s="91" t="str">
        <f>IF(ISTEXT(INDEX('Abs Formation'!$B$4:$T$369,MATCH(AR$9*1,Tableau6[Date],0),MATCH(Tableau3[[#This Row],[Nom Prénom]],Tableau6[[#Headers],[Infirmière]:[Personne 19]],0)))=TRUE,"Form","")</f>
        <v/>
      </c>
      <c r="AS34" s="91" t="str">
        <f>IF(ISTEXT(INDEX('Abs Formation'!$B$4:$T$369,MATCH(AS$9*1,Tableau6[Date],0),MATCH(Tableau3[[#This Row],[Nom Prénom]],Tableau6[[#Headers],[Infirmière]:[Personne 19]],0)))=TRUE,"Form","")</f>
        <v/>
      </c>
      <c r="AT34" s="91" t="str">
        <f>IF(ISTEXT(INDEX('Abs Formation'!$B$4:$T$369,MATCH(AT$9*1,Tableau6[Date],0),MATCH(Tableau3[[#This Row],[Nom Prénom]],Tableau6[[#Headers],[Infirmière]:[Personne 19]],0)))=TRUE,"Form","")</f>
        <v/>
      </c>
      <c r="AU34" s="92" t="str">
        <f>IF(ISTEXT(INDEX('Abs Formation'!$B$4:$T$369,MATCH(AU$9*1,Tableau6[Date],0),MATCH(Tableau3[[#This Row],[Nom Prénom]],Tableau6[[#Headers],[Infirmière]:[Personne 19]],0)))=TRUE,"Form","")</f>
        <v/>
      </c>
      <c r="AV34" s="92" t="str">
        <f>IF(ISTEXT(INDEX('Abs Formation'!$B$4:$T$369,MATCH(AV$9*1,Tableau6[Date],0),MATCH(Tableau3[[#This Row],[Nom Prénom]],Tableau6[[#Headers],[Infirmière]:[Personne 19]],0)))=TRUE,"Form","")</f>
        <v/>
      </c>
      <c r="AW34" s="92" t="str">
        <f>IF(ISTEXT(INDEX('Abs Formation'!$B$4:$T$369,MATCH(AW$9*1,Tableau6[Date],0),MATCH(Tableau3[[#This Row],[Nom Prénom]],Tableau6[[#Headers],[Infirmière]:[Personne 19]],0)))=TRUE,"Form","")</f>
        <v/>
      </c>
      <c r="AX34" s="92" t="str">
        <f>IF(ISTEXT(INDEX('Abs Formation'!$B$4:$T$369,MATCH(AX$9*1,Tableau6[Date],0),MATCH(Tableau3[[#This Row],[Nom Prénom]],Tableau6[[#Headers],[Infirmière]:[Personne 19]],0)))=TRUE,"Form","")</f>
        <v/>
      </c>
      <c r="AY34" s="92" t="str">
        <f>IF(ISTEXT(INDEX('Abs Formation'!$B$4:$T$369,MATCH(AY$9*1,Tableau6[Date],0),MATCH(Tableau3[[#This Row],[Nom Prénom]],Tableau6[[#Headers],[Infirmière]:[Personne 19]],0)))=TRUE,"Form","")</f>
        <v/>
      </c>
      <c r="AZ34" s="92" t="str">
        <f>IF(ISTEXT(INDEX('Abs Formation'!$B$4:$T$369,MATCH(AZ$9*1,Tableau6[Date],0),MATCH(Tableau3[[#This Row],[Nom Prénom]],Tableau6[[#Headers],[Infirmière]:[Personne 19]],0)))=TRUE,"Form","")</f>
        <v/>
      </c>
      <c r="BA34" s="92" t="str">
        <f>IF(ISTEXT(INDEX('Abs Formation'!$B$4:$T$369,MATCH(BA$9*1,Tableau6[Date],0),MATCH(Tableau3[[#This Row],[Nom Prénom]],Tableau6[[#Headers],[Infirmière]:[Personne 19]],0)))=TRUE,"Form","")</f>
        <v/>
      </c>
      <c r="BB34" s="92" t="str">
        <f>IF(ISTEXT(INDEX('Abs Formation'!$B$4:$T$369,MATCH(BB$9*1,Tableau6[Date],0),MATCH(Tableau3[[#This Row],[Nom Prénom]],Tableau6[[#Headers],[Infirmière]:[Personne 19]],0)))=TRUE,"Form","")</f>
        <v/>
      </c>
      <c r="BC34" s="92" t="str">
        <f>IF(ISTEXT(INDEX('Abs Formation'!$B$4:$T$369,MATCH(BC$9*1,Tableau6[Date],0),MATCH(Tableau3[[#This Row],[Nom Prénom]],Tableau6[[#Headers],[Infirmière]:[Personne 19]],0)))=TRUE,"Form","")</f>
        <v/>
      </c>
      <c r="BD34" s="92" t="str">
        <f>IF(ISTEXT(INDEX('Abs Formation'!$B$4:$T$369,MATCH(BD$9*1,Tableau6[Date],0),MATCH(Tableau3[[#This Row],[Nom Prénom]],Tableau6[[#Headers],[Infirmière]:[Personne 19]],0)))=TRUE,"Form","")</f>
        <v/>
      </c>
      <c r="BE34" s="92" t="str">
        <f>IF(ISTEXT(INDEX('Abs Formation'!$B$4:$T$369,MATCH(BE$9*1,Tableau6[Date],0),MATCH(Tableau3[[#This Row],[Nom Prénom]],Tableau6[[#Headers],[Infirmière]:[Personne 19]],0)))=TRUE,"Form","")</f>
        <v/>
      </c>
      <c r="BF34" s="92" t="str">
        <f>IF(ISTEXT(INDEX('Abs Formation'!$B$4:$T$369,MATCH(BF$9*1,Tableau6[Date],0),MATCH(Tableau3[[#This Row],[Nom Prénom]],Tableau6[[#Headers],[Infirmière]:[Personne 19]],0)))=TRUE,"Form","")</f>
        <v/>
      </c>
      <c r="BG34" s="92" t="str">
        <f>IF(ISTEXT(INDEX('Abs Formation'!$B$4:$T$369,MATCH(BG$9*1,Tableau6[Date],0),MATCH(Tableau3[[#This Row],[Nom Prénom]],Tableau6[[#Headers],[Infirmière]:[Personne 19]],0)))=TRUE,"Form","")</f>
        <v/>
      </c>
      <c r="BH34" s="92" t="str">
        <f>IF(ISTEXT(INDEX('Abs Formation'!$B$4:$T$369,MATCH(BH$9*1,Tableau6[Date],0),MATCH(Tableau3[[#This Row],[Nom Prénom]],Tableau6[[#Headers],[Infirmière]:[Personne 19]],0)))=TRUE,"Form","")</f>
        <v/>
      </c>
      <c r="BI34" s="92" t="str">
        <f>IF(ISTEXT(INDEX('Abs Formation'!$B$4:$T$369,MATCH(BI$9*1,Tableau6[Date],0),MATCH(Tableau3[[#This Row],[Nom Prénom]],Tableau6[[#Headers],[Infirmière]:[Personne 19]],0)))=TRUE,"Form","")</f>
        <v/>
      </c>
      <c r="BJ34" s="92" t="str">
        <f>IF(ISTEXT(INDEX('Abs Formation'!$B$4:$T$369,MATCH(BJ$9*1,Tableau6[Date],0),MATCH(Tableau3[[#This Row],[Nom Prénom]],Tableau6[[#Headers],[Infirmière]:[Personne 19]],0)))=TRUE,"Form","")</f>
        <v/>
      </c>
      <c r="BK34" s="92" t="str">
        <f>IF(ISTEXT(INDEX('Abs Formation'!$B$4:$T$369,MATCH(BK$9*1,Tableau6[Date],0),MATCH(Tableau3[[#This Row],[Nom Prénom]],Tableau6[[#Headers],[Infirmière]:[Personne 19]],0)))=TRUE,"Form","")</f>
        <v/>
      </c>
      <c r="BL34" s="92" t="str">
        <f>IF(ISTEXT(INDEX('Abs Formation'!$B$4:$T$369,MATCH(BL$9*1,Tableau6[Date],0),MATCH(Tableau3[[#This Row],[Nom Prénom]],Tableau6[[#Headers],[Infirmière]:[Personne 19]],0)))=TRUE,"Form","")</f>
        <v/>
      </c>
      <c r="BM34" s="92" t="str">
        <f>IF(ISTEXT(INDEX('Abs Formation'!$B$4:$T$369,MATCH(BM$9*1,Tableau6[Date],0),MATCH(Tableau3[[#This Row],[Nom Prénom]],Tableau6[[#Headers],[Infirmière]:[Personne 19]],0)))=TRUE,"Form","")</f>
        <v/>
      </c>
      <c r="BN34" s="92" t="str">
        <f>IF(ISTEXT(INDEX('Abs Formation'!$B$4:$T$369,MATCH(BN$9*1,Tableau6[Date],0),MATCH(Tableau3[[#This Row],[Nom Prénom]],Tableau6[[#Headers],[Infirmière]:[Personne 19]],0)))=TRUE,"Form","")</f>
        <v/>
      </c>
      <c r="BO34" s="92" t="str">
        <f>IF(ISTEXT(INDEX('Abs Formation'!$B$4:$T$369,MATCH(BO$9*1,Tableau6[Date],0),MATCH(Tableau3[[#This Row],[Nom Prénom]],Tableau6[[#Headers],[Infirmière]:[Personne 19]],0)))=TRUE,"Form","")</f>
        <v/>
      </c>
      <c r="BP34" s="92" t="str">
        <f>IF(ISTEXT(INDEX('Abs Formation'!$B$4:$T$369,MATCH(BP$9*1,Tableau6[Date],0),MATCH(Tableau3[[#This Row],[Nom Prénom]],Tableau6[[#Headers],[Infirmière]:[Personne 19]],0)))=TRUE,"Form","")</f>
        <v/>
      </c>
      <c r="BQ34" s="92" t="str">
        <f>IF(ISTEXT(INDEX('Abs Formation'!$B$4:$T$369,MATCH(BQ$9*1,Tableau6[Date],0),MATCH(Tableau3[[#This Row],[Nom Prénom]],Tableau6[[#Headers],[Infirmière]:[Personne 19]],0)))=TRUE,"Form","")</f>
        <v/>
      </c>
      <c r="BR34" s="92" t="str">
        <f>IF(ISTEXT(INDEX('Abs Formation'!$B$4:$T$369,MATCH(BR$9*1,Tableau6[Date],0),MATCH(Tableau3[[#This Row],[Nom Prénom]],Tableau6[[#Headers],[Infirmière]:[Personne 19]],0)))=TRUE,"Form","")</f>
        <v/>
      </c>
      <c r="BS34" s="92" t="str">
        <f>IF(ISTEXT(INDEX('Abs Formation'!$B$4:$T$369,MATCH(BS$9*1,Tableau6[Date],0),MATCH(Tableau3[[#This Row],[Nom Prénom]],Tableau6[[#Headers],[Infirmière]:[Personne 19]],0)))=TRUE,"Form","")</f>
        <v/>
      </c>
      <c r="BT34" s="92" t="str">
        <f>IF(ISTEXT(INDEX('Abs Formation'!$B$4:$T$369,MATCH(BT$9*1,Tableau6[Date],0),MATCH(Tableau3[[#This Row],[Nom Prénom]],Tableau6[[#Headers],[Infirmière]:[Personne 19]],0)))=TRUE,"Form","")</f>
        <v/>
      </c>
      <c r="BU34" s="92" t="str">
        <f>IF(ISTEXT(INDEX('Abs Formation'!$B$4:$T$369,MATCH(BU$9*1,Tableau6[Date],0),MATCH(Tableau3[[#This Row],[Nom Prénom]],Tableau6[[#Headers],[Infirmière]:[Personne 19]],0)))=TRUE,"Form","")</f>
        <v/>
      </c>
      <c r="BV34" s="92" t="str">
        <f>IF(ISTEXT(INDEX('Abs Formation'!$B$4:$T$369,MATCH(BV$9*1,Tableau6[Date],0),MATCH(Tableau3[[#This Row],[Nom Prénom]],Tableau6[[#Headers],[Infirmière]:[Personne 19]],0)))=TRUE,"Form","")</f>
        <v/>
      </c>
      <c r="BW34" s="93" t="str">
        <f>IF(ISTEXT(INDEX('Abs Formation'!$B$4:$T$369,MATCH(BW$9*1,Tableau6[Date],0),MATCH(Tableau3[[#This Row],[Nom Prénom]],Tableau6[[#Headers],[Infirmière]:[Personne 19]],0)))=TRUE,"Form","")</f>
        <v/>
      </c>
      <c r="BX34" s="93" t="str">
        <f>IF(ISTEXT(INDEX('Abs Formation'!$B$4:$T$369,MATCH(BX$9*1,Tableau6[Date],0),MATCH(Tableau3[[#This Row],[Nom Prénom]],Tableau6[[#Headers],[Infirmière]:[Personne 19]],0)))=TRUE,"Form","")</f>
        <v/>
      </c>
      <c r="BY34" s="93" t="str">
        <f>IF(ISTEXT(INDEX('Abs Formation'!$B$4:$T$369,MATCH(BY$9*1,Tableau6[Date],0),MATCH(Tableau3[[#This Row],[Nom Prénom]],Tableau6[[#Headers],[Infirmière]:[Personne 19]],0)))=TRUE,"Form","")</f>
        <v/>
      </c>
      <c r="BZ34" s="93" t="str">
        <f>IF(ISTEXT(INDEX('Abs Formation'!$B$4:$T$369,MATCH(BZ$9*1,Tableau6[Date],0),MATCH(Tableau3[[#This Row],[Nom Prénom]],Tableau6[[#Headers],[Infirmière]:[Personne 19]],0)))=TRUE,"Form","")</f>
        <v/>
      </c>
      <c r="CA34" s="93" t="str">
        <f>IF(ISTEXT(INDEX('Abs Formation'!$B$4:$T$369,MATCH(CA$9*1,Tableau6[Date],0),MATCH(Tableau3[[#This Row],[Nom Prénom]],Tableau6[[#Headers],[Infirmière]:[Personne 19]],0)))=TRUE,"Form","")</f>
        <v/>
      </c>
      <c r="CB34" s="93" t="str">
        <f>IF(ISTEXT(INDEX('Abs Formation'!$B$4:$T$369,MATCH(CB$9*1,Tableau6[Date],0),MATCH(Tableau3[[#This Row],[Nom Prénom]],Tableau6[[#Headers],[Infirmière]:[Personne 19]],0)))=TRUE,"Form","")</f>
        <v/>
      </c>
      <c r="CC34" s="93" t="str">
        <f>IF(ISTEXT(INDEX('Abs Formation'!$B$4:$T$369,MATCH(CC$9*1,Tableau6[Date],0),MATCH(Tableau3[[#This Row],[Nom Prénom]],Tableau6[[#Headers],[Infirmière]:[Personne 19]],0)))=TRUE,"Form","")</f>
        <v/>
      </c>
      <c r="CD34" s="93" t="str">
        <f>IF(ISTEXT(INDEX('Abs Formation'!$B$4:$T$369,MATCH(CD$9*1,Tableau6[Date],0),MATCH(Tableau3[[#This Row],[Nom Prénom]],Tableau6[[#Headers],[Infirmière]:[Personne 19]],0)))=TRUE,"Form","")</f>
        <v/>
      </c>
      <c r="CE34" s="93" t="str">
        <f>IF(ISTEXT(INDEX('Abs Formation'!$B$4:$T$369,MATCH(CE$9*1,Tableau6[Date],0),MATCH(Tableau3[[#This Row],[Nom Prénom]],Tableau6[[#Headers],[Infirmière]:[Personne 19]],0)))=TRUE,"Form","")</f>
        <v/>
      </c>
      <c r="CF34" s="93" t="str">
        <f>IF(ISTEXT(INDEX('Abs Formation'!$B$4:$T$369,MATCH(CF$9*1,Tableau6[Date],0),MATCH(Tableau3[[#This Row],[Nom Prénom]],Tableau6[[#Headers],[Infirmière]:[Personne 19]],0)))=TRUE,"Form","")</f>
        <v/>
      </c>
      <c r="CG34" s="93" t="str">
        <f>IF(ISTEXT(INDEX('Abs Formation'!$B$4:$T$369,MATCH(CG$9*1,Tableau6[Date],0),MATCH(Tableau3[[#This Row],[Nom Prénom]],Tableau6[[#Headers],[Infirmière]:[Personne 19]],0)))=TRUE,"Form","")</f>
        <v/>
      </c>
      <c r="CH34" s="93" t="str">
        <f>IF(ISTEXT(INDEX('Abs Formation'!$B$4:$T$369,MATCH(CH$9*1,Tableau6[Date],0),MATCH(Tableau3[[#This Row],[Nom Prénom]],Tableau6[[#Headers],[Infirmière]:[Personne 19]],0)))=TRUE,"Form","")</f>
        <v/>
      </c>
      <c r="CI34" s="93" t="str">
        <f>IF(ISTEXT(INDEX('Abs Formation'!$B$4:$T$369,MATCH(CI$9*1,Tableau6[Date],0),MATCH(Tableau3[[#This Row],[Nom Prénom]],Tableau6[[#Headers],[Infirmière]:[Personne 19]],0)))=TRUE,"Form","")</f>
        <v/>
      </c>
      <c r="CJ34" s="93" t="str">
        <f>IF(ISTEXT(INDEX('Abs Formation'!$B$4:$T$369,MATCH(CJ$9*1,Tableau6[Date],0),MATCH(Tableau3[[#This Row],[Nom Prénom]],Tableau6[[#Headers],[Infirmière]:[Personne 19]],0)))=TRUE,"Form","")</f>
        <v/>
      </c>
      <c r="CK34" s="93" t="str">
        <f>IF(ISTEXT(INDEX('Abs Formation'!$B$4:$T$369,MATCH(CK$9*1,Tableau6[Date],0),MATCH(Tableau3[[#This Row],[Nom Prénom]],Tableau6[[#Headers],[Infirmière]:[Personne 19]],0)))=TRUE,"Form","")</f>
        <v/>
      </c>
      <c r="CL34" s="93" t="str">
        <f>IF(ISTEXT(INDEX('Abs Formation'!$B$4:$T$369,MATCH(CL$9*1,Tableau6[Date],0),MATCH(Tableau3[[#This Row],[Nom Prénom]],Tableau6[[#Headers],[Infirmière]:[Personne 19]],0)))=TRUE,"Form","")</f>
        <v/>
      </c>
      <c r="CM34" s="93" t="str">
        <f>IF(ISTEXT(INDEX('Abs Formation'!$B$4:$T$369,MATCH(CM$9*1,Tableau6[Date],0),MATCH(Tableau3[[#This Row],[Nom Prénom]],Tableau6[[#Headers],[Infirmière]:[Personne 19]],0)))=TRUE,"Form","")</f>
        <v/>
      </c>
      <c r="CN34" s="93" t="str">
        <f>IF(ISTEXT(INDEX('Abs Formation'!$B$4:$T$369,MATCH(CN$9*1,Tableau6[Date],0),MATCH(Tableau3[[#This Row],[Nom Prénom]],Tableau6[[#Headers],[Infirmière]:[Personne 19]],0)))=TRUE,"Form","")</f>
        <v/>
      </c>
      <c r="CO34" s="93" t="str">
        <f>IF(ISTEXT(INDEX('Abs Formation'!$B$4:$T$369,MATCH(CO$9*1,Tableau6[Date],0),MATCH(Tableau3[[#This Row],[Nom Prénom]],Tableau6[[#Headers],[Infirmière]:[Personne 19]],0)))=TRUE,"Form","")</f>
        <v/>
      </c>
      <c r="CP34" s="93" t="str">
        <f>IF(ISTEXT(INDEX('Abs Formation'!$B$4:$T$369,MATCH(CP$9*1,Tableau6[Date],0),MATCH(Tableau3[[#This Row],[Nom Prénom]],Tableau6[[#Headers],[Infirmière]:[Personne 19]],0)))=TRUE,"Form","")</f>
        <v/>
      </c>
      <c r="CQ34" s="93" t="str">
        <f>IF(ISTEXT(INDEX('Abs Formation'!$B$4:$T$369,MATCH(CQ$9*1,Tableau6[Date],0),MATCH(Tableau3[[#This Row],[Nom Prénom]],Tableau6[[#Headers],[Infirmière]:[Personne 19]],0)))=TRUE,"Form","")</f>
        <v/>
      </c>
      <c r="CR34" s="93" t="str">
        <f>IF(ISTEXT(INDEX('Abs Formation'!$B$4:$T$369,MATCH(CR$9*1,Tableau6[Date],0),MATCH(Tableau3[[#This Row],[Nom Prénom]],Tableau6[[#Headers],[Infirmière]:[Personne 19]],0)))=TRUE,"Form","")</f>
        <v/>
      </c>
      <c r="CS34" s="93" t="str">
        <f>IF(ISTEXT(INDEX('Abs Formation'!$B$4:$T$369,MATCH(CS$9*1,Tableau6[Date],0),MATCH(Tableau3[[#This Row],[Nom Prénom]],Tableau6[[#Headers],[Infirmière]:[Personne 19]],0)))=TRUE,"Form","")</f>
        <v/>
      </c>
      <c r="CT34" s="93" t="str">
        <f>IF(ISTEXT(INDEX('Abs Formation'!$B$4:$T$369,MATCH(CT$9*1,Tableau6[Date],0),MATCH(Tableau3[[#This Row],[Nom Prénom]],Tableau6[[#Headers],[Infirmière]:[Personne 19]],0)))=TRUE,"Form","")</f>
        <v/>
      </c>
      <c r="CU34" s="93" t="str">
        <f>IF(ISTEXT(INDEX('Abs Formation'!$B$4:$T$369,MATCH(CU$9*1,Tableau6[Date],0),MATCH(Tableau3[[#This Row],[Nom Prénom]],Tableau6[[#Headers],[Infirmière]:[Personne 19]],0)))=TRUE,"Form","")</f>
        <v/>
      </c>
      <c r="CV34" s="93" t="str">
        <f>IF(ISTEXT(INDEX('Abs Formation'!$B$4:$T$369,MATCH(CV$9*1,Tableau6[Date],0),MATCH(Tableau3[[#This Row],[Nom Prénom]],Tableau6[[#Headers],[Infirmière]:[Personne 19]],0)))=TRUE,"Form","")</f>
        <v/>
      </c>
      <c r="CW34" s="93" t="str">
        <f>IF(ISTEXT(INDEX('Abs Formation'!$B$4:$T$369,MATCH(CW$9*1,Tableau6[Date],0),MATCH(Tableau3[[#This Row],[Nom Prénom]],Tableau6[[#Headers],[Infirmière]:[Personne 19]],0)))=TRUE,"Form","")</f>
        <v/>
      </c>
      <c r="CX34" s="93" t="str">
        <f>IF(ISTEXT(INDEX('Abs Formation'!$B$4:$T$369,MATCH(CX$9*1,Tableau6[Date],0),MATCH(Tableau3[[#This Row],[Nom Prénom]],Tableau6[[#Headers],[Infirmière]:[Personne 19]],0)))=TRUE,"Form","")</f>
        <v/>
      </c>
      <c r="CY34" s="93" t="str">
        <f>IF(ISTEXT(INDEX('Abs Formation'!$B$4:$T$369,MATCH(CY$9*1,Tableau6[Date],0),MATCH(Tableau3[[#This Row],[Nom Prénom]],Tableau6[[#Headers],[Infirmière]:[Personne 19]],0)))=TRUE,"Form","")</f>
        <v/>
      </c>
      <c r="CZ34" s="93" t="str">
        <f>IF(ISTEXT(INDEX('Abs Formation'!$B$4:$T$369,MATCH(CZ$9*1,Tableau6[Date],0),MATCH(Tableau3[[#This Row],[Nom Prénom]],Tableau6[[#Headers],[Infirmière]:[Personne 19]],0)))=TRUE,"Form","")</f>
        <v/>
      </c>
      <c r="DA34" s="93" t="str">
        <f>IF(ISTEXT(INDEX('Abs Formation'!$B$4:$T$369,MATCH(DA$9*1,Tableau6[Date],0),MATCH(Tableau3[[#This Row],[Nom Prénom]],Tableau6[[#Headers],[Infirmière]:[Personne 19]],0)))=TRUE,"Form","")</f>
        <v/>
      </c>
      <c r="DB34" s="94" t="str">
        <f>IF(ISTEXT(INDEX('Abs Formation'!$B$4:$T$369,MATCH(DB$9*1,Tableau6[Date],0),MATCH(Tableau3[[#This Row],[Nom Prénom]],Tableau6[[#Headers],[Infirmière]:[Personne 19]],0)))=TRUE,"Form","")</f>
        <v/>
      </c>
      <c r="DC34" s="94" t="str">
        <f>IF(ISTEXT(INDEX('Abs Formation'!$B$4:$T$369,MATCH(DC$9*1,Tableau6[Date],0),MATCH(Tableau3[[#This Row],[Nom Prénom]],Tableau6[[#Headers],[Infirmière]:[Personne 19]],0)))=TRUE,"Form","")</f>
        <v/>
      </c>
      <c r="DD34" s="94" t="str">
        <f>IF(ISTEXT(INDEX('Abs Formation'!$B$4:$T$369,MATCH(DD$9*1,Tableau6[Date],0),MATCH(Tableau3[[#This Row],[Nom Prénom]],Tableau6[[#Headers],[Infirmière]:[Personne 19]],0)))=TRUE,"Form","")</f>
        <v/>
      </c>
      <c r="DE34" s="94" t="str">
        <f>IF(ISTEXT(INDEX('Abs Formation'!$B$4:$T$369,MATCH(DE$9*1,Tableau6[Date],0),MATCH(Tableau3[[#This Row],[Nom Prénom]],Tableau6[[#Headers],[Infirmière]:[Personne 19]],0)))=TRUE,"Form","")</f>
        <v/>
      </c>
      <c r="DF34" s="94" t="str">
        <f>IF(ISTEXT(INDEX('Abs Formation'!$B$4:$T$369,MATCH(DF$9*1,Tableau6[Date],0),MATCH(Tableau3[[#This Row],[Nom Prénom]],Tableau6[[#Headers],[Infirmière]:[Personne 19]],0)))=TRUE,"Form","")</f>
        <v/>
      </c>
      <c r="DG34" s="94" t="str">
        <f>IF(ISTEXT(INDEX('Abs Formation'!$B$4:$T$369,MATCH(DG$9*1,Tableau6[Date],0),MATCH(Tableau3[[#This Row],[Nom Prénom]],Tableau6[[#Headers],[Infirmière]:[Personne 19]],0)))=TRUE,"Form","")</f>
        <v/>
      </c>
      <c r="DH34" s="94" t="str">
        <f>IF(ISTEXT(INDEX('Abs Formation'!$B$4:$T$369,MATCH(DH$9*1,Tableau6[Date],0),MATCH(Tableau3[[#This Row],[Nom Prénom]],Tableau6[[#Headers],[Infirmière]:[Personne 19]],0)))=TRUE,"Form","")</f>
        <v/>
      </c>
      <c r="DI34" s="94" t="str">
        <f>IF(ISTEXT(INDEX('Abs Formation'!$B$4:$T$369,MATCH(DI$9*1,Tableau6[Date],0),MATCH(Tableau3[[#This Row],[Nom Prénom]],Tableau6[[#Headers],[Infirmière]:[Personne 19]],0)))=TRUE,"Form","")</f>
        <v/>
      </c>
      <c r="DJ34" s="94" t="str">
        <f>IF(ISTEXT(INDEX('Abs Formation'!$B$4:$T$369,MATCH(DJ$9*1,Tableau6[Date],0),MATCH(Tableau3[[#This Row],[Nom Prénom]],Tableau6[[#Headers],[Infirmière]:[Personne 19]],0)))=TRUE,"Form","")</f>
        <v/>
      </c>
      <c r="DK34" s="94" t="str">
        <f>IF(ISTEXT(INDEX('Abs Formation'!$B$4:$T$369,MATCH(DK$9*1,Tableau6[Date],0),MATCH(Tableau3[[#This Row],[Nom Prénom]],Tableau6[[#Headers],[Infirmière]:[Personne 19]],0)))=TRUE,"Form","")</f>
        <v/>
      </c>
      <c r="DL34" s="94" t="str">
        <f>IF(ISTEXT(INDEX('Abs Formation'!$B$4:$T$369,MATCH(DL$9*1,Tableau6[Date],0),MATCH(Tableau3[[#This Row],[Nom Prénom]],Tableau6[[#Headers],[Infirmière]:[Personne 19]],0)))=TRUE,"Form","")</f>
        <v/>
      </c>
      <c r="DM34" s="94" t="str">
        <f>IF(ISTEXT(INDEX('Abs Formation'!$B$4:$T$369,MATCH(DM$9*1,Tableau6[Date],0),MATCH(Tableau3[[#This Row],[Nom Prénom]],Tableau6[[#Headers],[Infirmière]:[Personne 19]],0)))=TRUE,"Form","")</f>
        <v/>
      </c>
      <c r="DN34" s="94" t="str">
        <f>IF(ISTEXT(INDEX('Abs Formation'!$B$4:$T$369,MATCH(DN$9*1,Tableau6[Date],0),MATCH(Tableau3[[#This Row],[Nom Prénom]],Tableau6[[#Headers],[Infirmière]:[Personne 19]],0)))=TRUE,"Form","")</f>
        <v/>
      </c>
      <c r="DO34" s="94" t="str">
        <f>IF(ISTEXT(INDEX('Abs Formation'!$B$4:$T$369,MATCH(DO$9*1,Tableau6[Date],0),MATCH(Tableau3[[#This Row],[Nom Prénom]],Tableau6[[#Headers],[Infirmière]:[Personne 19]],0)))=TRUE,"Form","")</f>
        <v/>
      </c>
      <c r="DP34" s="94" t="str">
        <f>IF(ISTEXT(INDEX('Abs Formation'!$B$4:$T$369,MATCH(DP$9*1,Tableau6[Date],0),MATCH(Tableau3[[#This Row],[Nom Prénom]],Tableau6[[#Headers],[Infirmière]:[Personne 19]],0)))=TRUE,"Form","")</f>
        <v/>
      </c>
      <c r="DQ34" s="94" t="str">
        <f>IF(ISTEXT(INDEX('Abs Formation'!$B$4:$T$369,MATCH(DQ$9*1,Tableau6[Date],0),MATCH(Tableau3[[#This Row],[Nom Prénom]],Tableau6[[#Headers],[Infirmière]:[Personne 19]],0)))=TRUE,"Form","")</f>
        <v/>
      </c>
      <c r="DR34" s="94" t="str">
        <f>IF(ISTEXT(INDEX('Abs Formation'!$B$4:$T$369,MATCH(DR$9*1,Tableau6[Date],0),MATCH(Tableau3[[#This Row],[Nom Prénom]],Tableau6[[#Headers],[Infirmière]:[Personne 19]],0)))=TRUE,"Form","")</f>
        <v/>
      </c>
      <c r="DS34" s="94" t="str">
        <f>IF(ISTEXT(INDEX('Abs Formation'!$B$4:$T$369,MATCH(DS$9*1,Tableau6[Date],0),MATCH(Tableau3[[#This Row],[Nom Prénom]],Tableau6[[#Headers],[Infirmière]:[Personne 19]],0)))=TRUE,"Form","")</f>
        <v/>
      </c>
      <c r="DT34" s="94" t="str">
        <f>IF(ISTEXT(INDEX('Abs Formation'!$B$4:$T$369,MATCH(DT$9*1,Tableau6[Date],0),MATCH(Tableau3[[#This Row],[Nom Prénom]],Tableau6[[#Headers],[Infirmière]:[Personne 19]],0)))=TRUE,"Form","")</f>
        <v/>
      </c>
      <c r="DU34" s="94" t="str">
        <f>IF(ISTEXT(INDEX('Abs Formation'!$B$4:$T$369,MATCH(DU$9*1,Tableau6[Date],0),MATCH(Tableau3[[#This Row],[Nom Prénom]],Tableau6[[#Headers],[Infirmière]:[Personne 19]],0)))=TRUE,"Form","")</f>
        <v/>
      </c>
      <c r="DV34" s="94" t="str">
        <f>IF(ISTEXT(INDEX('Abs Formation'!$B$4:$T$369,MATCH(DV$9*1,Tableau6[Date],0),MATCH(Tableau3[[#This Row],[Nom Prénom]],Tableau6[[#Headers],[Infirmière]:[Personne 19]],0)))=TRUE,"Form","")</f>
        <v/>
      </c>
      <c r="DW34" s="94" t="str">
        <f>IF(ISTEXT(INDEX('Abs Formation'!$B$4:$T$369,MATCH(DW$9*1,Tableau6[Date],0),MATCH(Tableau3[[#This Row],[Nom Prénom]],Tableau6[[#Headers],[Infirmière]:[Personne 19]],0)))=TRUE,"Form","")</f>
        <v/>
      </c>
      <c r="DX34" s="94" t="str">
        <f>IF(ISTEXT(INDEX('Abs Formation'!$B$4:$T$369,MATCH(DX$9*1,Tableau6[Date],0),MATCH(Tableau3[[#This Row],[Nom Prénom]],Tableau6[[#Headers],[Infirmière]:[Personne 19]],0)))=TRUE,"Form","")</f>
        <v/>
      </c>
      <c r="DY34" s="94" t="str">
        <f>IF(ISTEXT(INDEX('Abs Formation'!$B$4:$T$369,MATCH(DY$9*1,Tableau6[Date],0),MATCH(Tableau3[[#This Row],[Nom Prénom]],Tableau6[[#Headers],[Infirmière]:[Personne 19]],0)))=TRUE,"Form","")</f>
        <v/>
      </c>
      <c r="DZ34" s="94" t="str">
        <f>IF(ISTEXT(INDEX('Abs Formation'!$B$4:$T$369,MATCH(DZ$9*1,Tableau6[Date],0),MATCH(Tableau3[[#This Row],[Nom Prénom]],Tableau6[[#Headers],[Infirmière]:[Personne 19]],0)))=TRUE,"Form","")</f>
        <v/>
      </c>
      <c r="EA34" s="94" t="str">
        <f>IF(ISTEXT(INDEX('Abs Formation'!$B$4:$T$369,MATCH(EA$9*1,Tableau6[Date],0),MATCH(Tableau3[[#This Row],[Nom Prénom]],Tableau6[[#Headers],[Infirmière]:[Personne 19]],0)))=TRUE,"Form","")</f>
        <v/>
      </c>
      <c r="EB34" s="94" t="str">
        <f>IF(ISTEXT(INDEX('Abs Formation'!$B$4:$T$369,MATCH(EB$9*1,Tableau6[Date],0),MATCH(Tableau3[[#This Row],[Nom Prénom]],Tableau6[[#Headers],[Infirmière]:[Personne 19]],0)))=TRUE,"Form","")</f>
        <v/>
      </c>
      <c r="EC34" s="94" t="str">
        <f>IF(ISTEXT(INDEX('Abs Formation'!$B$4:$T$369,MATCH(EC$9*1,Tableau6[Date],0),MATCH(Tableau3[[#This Row],[Nom Prénom]],Tableau6[[#Headers],[Infirmière]:[Personne 19]],0)))=TRUE,"Form","")</f>
        <v/>
      </c>
      <c r="ED34" s="94" t="str">
        <f>IF(ISTEXT(INDEX('Abs Formation'!$B$4:$T$369,MATCH(ED$9*1,Tableau6[Date],0),MATCH(Tableau3[[#This Row],[Nom Prénom]],Tableau6[[#Headers],[Infirmière]:[Personne 19]],0)))=TRUE,"Form","")</f>
        <v/>
      </c>
      <c r="EE34" s="94" t="str">
        <f>IF(ISTEXT(INDEX('Abs Formation'!$B$4:$T$369,MATCH(EE$9*1,Tableau6[Date],0),MATCH(Tableau3[[#This Row],[Nom Prénom]],Tableau6[[#Headers],[Infirmière]:[Personne 19]],0)))=TRUE,"Form","")</f>
        <v/>
      </c>
      <c r="EF34" s="95" t="str">
        <f>IF(ISTEXT(INDEX('Abs Formation'!$B$4:$T$369,MATCH(EF$9*1,Tableau6[Date],0),MATCH(Tableau3[[#This Row],[Nom Prénom]],Tableau6[[#Headers],[Infirmière]:[Personne 19]],0)))=TRUE,"Form","")</f>
        <v/>
      </c>
      <c r="EG34" s="95" t="str">
        <f>IF(ISTEXT(INDEX('Abs Formation'!$B$4:$T$369,MATCH(EG$9*1,Tableau6[Date],0),MATCH(Tableau3[[#This Row],[Nom Prénom]],Tableau6[[#Headers],[Infirmière]:[Personne 19]],0)))=TRUE,"Form","")</f>
        <v/>
      </c>
      <c r="EH34" s="95" t="str">
        <f>IF(ISTEXT(INDEX('Abs Formation'!$B$4:$T$369,MATCH(EH$9*1,Tableau6[Date],0),MATCH(Tableau3[[#This Row],[Nom Prénom]],Tableau6[[#Headers],[Infirmière]:[Personne 19]],0)))=TRUE,"Form","")</f>
        <v/>
      </c>
      <c r="EI34" s="95" t="str">
        <f>IF(ISTEXT(INDEX('Abs Formation'!$B$4:$T$369,MATCH(EI$9*1,Tableau6[Date],0),MATCH(Tableau3[[#This Row],[Nom Prénom]],Tableau6[[#Headers],[Infirmière]:[Personne 19]],0)))=TRUE,"Form","")</f>
        <v/>
      </c>
      <c r="EJ34" s="95" t="str">
        <f>IF(ISTEXT(INDEX('Abs Formation'!$B$4:$T$369,MATCH(EJ$9*1,Tableau6[Date],0),MATCH(Tableau3[[#This Row],[Nom Prénom]],Tableau6[[#Headers],[Infirmière]:[Personne 19]],0)))=TRUE,"Form","")</f>
        <v/>
      </c>
      <c r="EK34" s="95" t="str">
        <f>IF(ISTEXT(INDEX('Abs Formation'!$B$4:$T$369,MATCH(EK$9*1,Tableau6[Date],0),MATCH(Tableau3[[#This Row],[Nom Prénom]],Tableau6[[#Headers],[Infirmière]:[Personne 19]],0)))=TRUE,"Form","")</f>
        <v/>
      </c>
      <c r="EL34" s="95" t="str">
        <f>IF(ISTEXT(INDEX('Abs Formation'!$B$4:$T$369,MATCH(EL$9*1,Tableau6[Date],0),MATCH(Tableau3[[#This Row],[Nom Prénom]],Tableau6[[#Headers],[Infirmière]:[Personne 19]],0)))=TRUE,"Form","")</f>
        <v/>
      </c>
      <c r="EM34" s="95" t="str">
        <f>IF(ISTEXT(INDEX('Abs Formation'!$B$4:$T$369,MATCH(EM$9*1,Tableau6[Date],0),MATCH(Tableau3[[#This Row],[Nom Prénom]],Tableau6[[#Headers],[Infirmière]:[Personne 19]],0)))=TRUE,"Form","")</f>
        <v/>
      </c>
      <c r="EN34" s="95" t="str">
        <f>IF(ISTEXT(INDEX('Abs Formation'!$B$4:$T$369,MATCH(EN$9*1,Tableau6[Date],0),MATCH(Tableau3[[#This Row],[Nom Prénom]],Tableau6[[#Headers],[Infirmière]:[Personne 19]],0)))=TRUE,"Form","")</f>
        <v/>
      </c>
      <c r="EO34" s="95" t="str">
        <f>IF(ISTEXT(INDEX('Abs Formation'!$B$4:$T$369,MATCH(EO$9*1,Tableau6[Date],0),MATCH(Tableau3[[#This Row],[Nom Prénom]],Tableau6[[#Headers],[Infirmière]:[Personne 19]],0)))=TRUE,"Form","")</f>
        <v/>
      </c>
      <c r="EP34" s="95" t="str">
        <f>IF(ISTEXT(INDEX('Abs Formation'!$B$4:$T$369,MATCH(EP$9*1,Tableau6[Date],0),MATCH(Tableau3[[#This Row],[Nom Prénom]],Tableau6[[#Headers],[Infirmière]:[Personne 19]],0)))=TRUE,"Form","")</f>
        <v/>
      </c>
      <c r="EQ34" s="95" t="str">
        <f>IF(ISTEXT(INDEX('Abs Formation'!$B$4:$T$369,MATCH(EQ$9*1,Tableau6[Date],0),MATCH(Tableau3[[#This Row],[Nom Prénom]],Tableau6[[#Headers],[Infirmière]:[Personne 19]],0)))=TRUE,"Form","")</f>
        <v/>
      </c>
      <c r="ER34" s="95" t="str">
        <f>IF(ISTEXT(INDEX('Abs Formation'!$B$4:$T$369,MATCH(ER$9*1,Tableau6[Date],0),MATCH(Tableau3[[#This Row],[Nom Prénom]],Tableau6[[#Headers],[Infirmière]:[Personne 19]],0)))=TRUE,"Form","")</f>
        <v/>
      </c>
      <c r="ES34" s="95" t="str">
        <f>IF(ISTEXT(INDEX('Abs Formation'!$B$4:$T$369,MATCH(ES$9*1,Tableau6[Date],0),MATCH(Tableau3[[#This Row],[Nom Prénom]],Tableau6[[#Headers],[Infirmière]:[Personne 19]],0)))=TRUE,"Form","")</f>
        <v/>
      </c>
      <c r="ET34" s="95" t="str">
        <f>IF(ISTEXT(INDEX('Abs Formation'!$B$4:$T$369,MATCH(ET$9*1,Tableau6[Date],0),MATCH(Tableau3[[#This Row],[Nom Prénom]],Tableau6[[#Headers],[Infirmière]:[Personne 19]],0)))=TRUE,"Form","")</f>
        <v/>
      </c>
      <c r="EU34" s="95" t="str">
        <f>IF(ISTEXT(INDEX('Abs Formation'!$B$4:$T$369,MATCH(EU$9*1,Tableau6[Date],0),MATCH(Tableau3[[#This Row],[Nom Prénom]],Tableau6[[#Headers],[Infirmière]:[Personne 19]],0)))=TRUE,"Form","")</f>
        <v/>
      </c>
      <c r="EV34" s="95" t="str">
        <f>IF(ISTEXT(INDEX('Abs Formation'!$B$4:$T$369,MATCH(EV$9*1,Tableau6[Date],0),MATCH(Tableau3[[#This Row],[Nom Prénom]],Tableau6[[#Headers],[Infirmière]:[Personne 19]],0)))=TRUE,"Form","")</f>
        <v/>
      </c>
      <c r="EW34" s="95" t="str">
        <f>IF(ISTEXT(INDEX('Abs Formation'!$B$4:$T$369,MATCH(EW$9*1,Tableau6[Date],0),MATCH(Tableau3[[#This Row],[Nom Prénom]],Tableau6[[#Headers],[Infirmière]:[Personne 19]],0)))=TRUE,"Form","")</f>
        <v/>
      </c>
      <c r="EX34" s="95" t="str">
        <f>IF(ISTEXT(INDEX('Abs Formation'!$B$4:$T$369,MATCH(EX$9*1,Tableau6[Date],0),MATCH(Tableau3[[#This Row],[Nom Prénom]],Tableau6[[#Headers],[Infirmière]:[Personne 19]],0)))=TRUE,"Form","")</f>
        <v/>
      </c>
      <c r="EY34" s="95" t="str">
        <f>IF(ISTEXT(INDEX('Abs Formation'!$B$4:$T$369,MATCH(EY$9*1,Tableau6[Date],0),MATCH(Tableau3[[#This Row],[Nom Prénom]],Tableau6[[#Headers],[Infirmière]:[Personne 19]],0)))=TRUE,"Form","")</f>
        <v/>
      </c>
      <c r="EZ34" s="95" t="str">
        <f>IF(ISTEXT(INDEX('Abs Formation'!$B$4:$T$369,MATCH(EZ$9*1,Tableau6[Date],0),MATCH(Tableau3[[#This Row],[Nom Prénom]],Tableau6[[#Headers],[Infirmière]:[Personne 19]],0)))=TRUE,"Form","")</f>
        <v/>
      </c>
      <c r="FA34" s="95" t="str">
        <f>IF(ISTEXT(INDEX('Abs Formation'!$B$4:$T$369,MATCH(FA$9*1,Tableau6[Date],0),MATCH(Tableau3[[#This Row],[Nom Prénom]],Tableau6[[#Headers],[Infirmière]:[Personne 19]],0)))=TRUE,"Form","")</f>
        <v/>
      </c>
      <c r="FB34" s="95" t="str">
        <f>IF(ISTEXT(INDEX('Abs Formation'!$B$4:$T$369,MATCH(FB$9*1,Tableau6[Date],0),MATCH(Tableau3[[#This Row],[Nom Prénom]],Tableau6[[#Headers],[Infirmière]:[Personne 19]],0)))=TRUE,"Form","")</f>
        <v/>
      </c>
      <c r="FC34" s="95" t="str">
        <f>IF(ISTEXT(INDEX('Abs Formation'!$B$4:$T$369,MATCH(FC$9*1,Tableau6[Date],0),MATCH(Tableau3[[#This Row],[Nom Prénom]],Tableau6[[#Headers],[Infirmière]:[Personne 19]],0)))=TRUE,"Form","")</f>
        <v/>
      </c>
      <c r="FD34" s="95" t="str">
        <f>IF(ISTEXT(INDEX('Abs Formation'!$B$4:$T$369,MATCH(FD$9*1,Tableau6[Date],0),MATCH(Tableau3[[#This Row],[Nom Prénom]],Tableau6[[#Headers],[Infirmière]:[Personne 19]],0)))=TRUE,"Form","")</f>
        <v/>
      </c>
      <c r="FE34" s="95" t="str">
        <f>IF(ISTEXT(INDEX('Abs Formation'!$B$4:$T$369,MATCH(FE$9*1,Tableau6[Date],0),MATCH(Tableau3[[#This Row],[Nom Prénom]],Tableau6[[#Headers],[Infirmière]:[Personne 19]],0)))=TRUE,"Form","")</f>
        <v/>
      </c>
      <c r="FF34" s="95" t="str">
        <f>IF(ISTEXT(INDEX('Abs Formation'!$B$4:$T$369,MATCH(FF$9*1,Tableau6[Date],0),MATCH(Tableau3[[#This Row],[Nom Prénom]],Tableau6[[#Headers],[Infirmière]:[Personne 19]],0)))=TRUE,"Form","")</f>
        <v/>
      </c>
      <c r="FG34" s="95" t="str">
        <f>IF(ISTEXT(INDEX('Abs Formation'!$B$4:$T$369,MATCH(FG$9*1,Tableau6[Date],0),MATCH(Tableau3[[#This Row],[Nom Prénom]],Tableau6[[#Headers],[Infirmière]:[Personne 19]],0)))=TRUE,"Form","")</f>
        <v/>
      </c>
      <c r="FH34" s="95" t="str">
        <f>IF(ISTEXT(INDEX('Abs Formation'!$B$4:$T$369,MATCH(FH$9*1,Tableau6[Date],0),MATCH(Tableau3[[#This Row],[Nom Prénom]],Tableau6[[#Headers],[Infirmière]:[Personne 19]],0)))=TRUE,"Form","")</f>
        <v/>
      </c>
      <c r="FI34" s="95" t="str">
        <f>IF(ISTEXT(INDEX('Abs Formation'!$B$4:$T$369,MATCH(FI$9*1,Tableau6[Date],0),MATCH(Tableau3[[#This Row],[Nom Prénom]],Tableau6[[#Headers],[Infirmière]:[Personne 19]],0)))=TRUE,"Form","")</f>
        <v/>
      </c>
      <c r="FJ34" s="95" t="str">
        <f>IF(ISTEXT(INDEX('Abs Formation'!$B$4:$T$369,MATCH(FJ$9*1,Tableau6[Date],0),MATCH(Tableau3[[#This Row],[Nom Prénom]],Tableau6[[#Headers],[Infirmière]:[Personne 19]],0)))=TRUE,"Form","")</f>
        <v/>
      </c>
      <c r="FK34" s="96" t="str">
        <f>IF(ISTEXT(INDEX('Abs Formation'!$B$4:$T$369,MATCH(FK$9*1,Tableau6[Date],0),MATCH(Tableau3[[#This Row],[Nom Prénom]],Tableau6[[#Headers],[Infirmière]:[Personne 19]],0)))=TRUE,"Form","")</f>
        <v/>
      </c>
      <c r="FL34" s="96" t="str">
        <f>IF(ISTEXT(INDEX('Abs Formation'!$B$4:$T$369,MATCH(FL$9*1,Tableau6[Date],0),MATCH(Tableau3[[#This Row],[Nom Prénom]],Tableau6[[#Headers],[Infirmière]:[Personne 19]],0)))=TRUE,"Form","")</f>
        <v/>
      </c>
      <c r="FM34" s="96" t="str">
        <f>IF(ISTEXT(INDEX('Abs Formation'!$B$4:$T$369,MATCH(FM$9*1,Tableau6[Date],0),MATCH(Tableau3[[#This Row],[Nom Prénom]],Tableau6[[#Headers],[Infirmière]:[Personne 19]],0)))=TRUE,"Form","")</f>
        <v/>
      </c>
      <c r="FN34" s="96" t="str">
        <f>IF(ISTEXT(INDEX('Abs Formation'!$B$4:$T$369,MATCH(FN$9*1,Tableau6[Date],0),MATCH(Tableau3[[#This Row],[Nom Prénom]],Tableau6[[#Headers],[Infirmière]:[Personne 19]],0)))=TRUE,"Form","")</f>
        <v/>
      </c>
      <c r="FO34" s="96" t="str">
        <f>IF(ISTEXT(INDEX('Abs Formation'!$B$4:$T$369,MATCH(FO$9*1,Tableau6[Date],0),MATCH(Tableau3[[#This Row],[Nom Prénom]],Tableau6[[#Headers],[Infirmière]:[Personne 19]],0)))=TRUE,"Form","")</f>
        <v/>
      </c>
      <c r="FP34" s="96" t="str">
        <f>IF(ISTEXT(INDEX('Abs Formation'!$B$4:$T$369,MATCH(FP$9*1,Tableau6[Date],0),MATCH(Tableau3[[#This Row],[Nom Prénom]],Tableau6[[#Headers],[Infirmière]:[Personne 19]],0)))=TRUE,"Form","")</f>
        <v/>
      </c>
      <c r="FQ34" s="96" t="str">
        <f>IF(ISTEXT(INDEX('Abs Formation'!$B$4:$T$369,MATCH(FQ$9*1,Tableau6[Date],0),MATCH(Tableau3[[#This Row],[Nom Prénom]],Tableau6[[#Headers],[Infirmière]:[Personne 19]],0)))=TRUE,"Form","")</f>
        <v/>
      </c>
      <c r="FR34" s="96" t="str">
        <f>IF(ISTEXT(INDEX('Abs Formation'!$B$4:$T$369,MATCH(FR$9*1,Tableau6[Date],0),MATCH(Tableau3[[#This Row],[Nom Prénom]],Tableau6[[#Headers],[Infirmière]:[Personne 19]],0)))=TRUE,"Form","")</f>
        <v/>
      </c>
      <c r="FS34" s="96" t="str">
        <f>IF(ISTEXT(INDEX('Abs Formation'!$B$4:$T$369,MATCH(FS$9*1,Tableau6[Date],0),MATCH(Tableau3[[#This Row],[Nom Prénom]],Tableau6[[#Headers],[Infirmière]:[Personne 19]],0)))=TRUE,"Form","")</f>
        <v/>
      </c>
      <c r="FT34" s="96" t="str">
        <f>IF(ISTEXT(INDEX('Abs Formation'!$B$4:$T$369,MATCH(FT$9*1,Tableau6[Date],0),MATCH(Tableau3[[#This Row],[Nom Prénom]],Tableau6[[#Headers],[Infirmière]:[Personne 19]],0)))=TRUE,"Form","")</f>
        <v/>
      </c>
      <c r="FU34" s="96" t="str">
        <f>IF(ISTEXT(INDEX('Abs Formation'!$B$4:$T$369,MATCH(FU$9*1,Tableau6[Date],0),MATCH(Tableau3[[#This Row],[Nom Prénom]],Tableau6[[#Headers],[Infirmière]:[Personne 19]],0)))=TRUE,"Form","")</f>
        <v/>
      </c>
      <c r="FV34" s="96" t="str">
        <f>IF(ISTEXT(INDEX('Abs Formation'!$B$4:$T$369,MATCH(FV$9*1,Tableau6[Date],0),MATCH(Tableau3[[#This Row],[Nom Prénom]],Tableau6[[#Headers],[Infirmière]:[Personne 19]],0)))=TRUE,"Form","")</f>
        <v/>
      </c>
      <c r="FW34" s="96" t="str">
        <f>IF(ISTEXT(INDEX('Abs Formation'!$B$4:$T$369,MATCH(FW$9*1,Tableau6[Date],0),MATCH(Tableau3[[#This Row],[Nom Prénom]],Tableau6[[#Headers],[Infirmière]:[Personne 19]],0)))=TRUE,"Form","")</f>
        <v/>
      </c>
      <c r="FX34" s="96" t="str">
        <f>IF(ISTEXT(INDEX('Abs Formation'!$B$4:$T$369,MATCH(FX$9*1,Tableau6[Date],0),MATCH(Tableau3[[#This Row],[Nom Prénom]],Tableau6[[#Headers],[Infirmière]:[Personne 19]],0)))=TRUE,"Form","")</f>
        <v/>
      </c>
      <c r="FY34" s="96" t="str">
        <f>IF(ISTEXT(INDEX('Abs Formation'!$B$4:$T$369,MATCH(FY$9*1,Tableau6[Date],0),MATCH(Tableau3[[#This Row],[Nom Prénom]],Tableau6[[#Headers],[Infirmière]:[Personne 19]],0)))=TRUE,"Form","")</f>
        <v/>
      </c>
      <c r="FZ34" s="96" t="str">
        <f>IF(ISTEXT(INDEX('Abs Formation'!$B$4:$T$369,MATCH(FZ$9*1,Tableau6[Date],0),MATCH(Tableau3[[#This Row],[Nom Prénom]],Tableau6[[#Headers],[Infirmière]:[Personne 19]],0)))=TRUE,"Form","")</f>
        <v/>
      </c>
      <c r="GA34" s="96" t="str">
        <f>IF(ISTEXT(INDEX('Abs Formation'!$B$4:$T$369,MATCH(GA$9*1,Tableau6[Date],0),MATCH(Tableau3[[#This Row],[Nom Prénom]],Tableau6[[#Headers],[Infirmière]:[Personne 19]],0)))=TRUE,"Form","")</f>
        <v/>
      </c>
      <c r="GB34" s="96" t="str">
        <f>IF(ISTEXT(INDEX('Abs Formation'!$B$4:$T$369,MATCH(GB$9*1,Tableau6[Date],0),MATCH(Tableau3[[#This Row],[Nom Prénom]],Tableau6[[#Headers],[Infirmière]:[Personne 19]],0)))=TRUE,"Form","")</f>
        <v/>
      </c>
      <c r="GC34" s="96" t="str">
        <f>IF(ISTEXT(INDEX('Abs Formation'!$B$4:$T$369,MATCH(GC$9*1,Tableau6[Date],0),MATCH(Tableau3[[#This Row],[Nom Prénom]],Tableau6[[#Headers],[Infirmière]:[Personne 19]],0)))=TRUE,"Form","")</f>
        <v/>
      </c>
      <c r="GD34" s="96" t="str">
        <f>IF(ISTEXT(INDEX('Abs Formation'!$B$4:$T$369,MATCH(GD$9*1,Tableau6[Date],0),MATCH(Tableau3[[#This Row],[Nom Prénom]],Tableau6[[#Headers],[Infirmière]:[Personne 19]],0)))=TRUE,"Form","")</f>
        <v/>
      </c>
      <c r="GE34" s="96" t="str">
        <f>IF(ISTEXT(INDEX('Abs Formation'!$B$4:$T$369,MATCH(GE$9*1,Tableau6[Date],0),MATCH(Tableau3[[#This Row],[Nom Prénom]],Tableau6[[#Headers],[Infirmière]:[Personne 19]],0)))=TRUE,"Form","")</f>
        <v/>
      </c>
      <c r="GF34" s="96" t="str">
        <f>IF(ISTEXT(INDEX('Abs Formation'!$B$4:$T$369,MATCH(GF$9*1,Tableau6[Date],0),MATCH(Tableau3[[#This Row],[Nom Prénom]],Tableau6[[#Headers],[Infirmière]:[Personne 19]],0)))=TRUE,"Form","")</f>
        <v/>
      </c>
      <c r="GG34" s="96" t="str">
        <f>IF(ISTEXT(INDEX('Abs Formation'!$B$4:$T$369,MATCH(GG$9*1,Tableau6[Date],0),MATCH(Tableau3[[#This Row],[Nom Prénom]],Tableau6[[#Headers],[Infirmière]:[Personne 19]],0)))=TRUE,"Form","")</f>
        <v/>
      </c>
      <c r="GH34" s="96" t="str">
        <f>IF(ISTEXT(INDEX('Abs Formation'!$B$4:$T$369,MATCH(GH$9*1,Tableau6[Date],0),MATCH(Tableau3[[#This Row],[Nom Prénom]],Tableau6[[#Headers],[Infirmière]:[Personne 19]],0)))=TRUE,"Form","")</f>
        <v/>
      </c>
      <c r="GI34" s="96" t="str">
        <f>IF(ISTEXT(INDEX('Abs Formation'!$B$4:$T$369,MATCH(GI$9*1,Tableau6[Date],0),MATCH(Tableau3[[#This Row],[Nom Prénom]],Tableau6[[#Headers],[Infirmière]:[Personne 19]],0)))=TRUE,"Form","")</f>
        <v/>
      </c>
      <c r="GJ34" s="96" t="str">
        <f>IF(ISTEXT(INDEX('Abs Formation'!$B$4:$T$369,MATCH(GJ$9*1,Tableau6[Date],0),MATCH(Tableau3[[#This Row],[Nom Prénom]],Tableau6[[#Headers],[Infirmière]:[Personne 19]],0)))=TRUE,"Form","")</f>
        <v/>
      </c>
      <c r="GK34" s="96" t="str">
        <f>IF(ISTEXT(INDEX('Abs Formation'!$B$4:$T$369,MATCH(GK$9*1,Tableau6[Date],0),MATCH(Tableau3[[#This Row],[Nom Prénom]],Tableau6[[#Headers],[Infirmière]:[Personne 19]],0)))=TRUE,"Form","")</f>
        <v/>
      </c>
      <c r="GL34" s="96" t="str">
        <f>IF(ISTEXT(INDEX('Abs Formation'!$B$4:$T$369,MATCH(GL$9*1,Tableau6[Date],0),MATCH(Tableau3[[#This Row],[Nom Prénom]],Tableau6[[#Headers],[Infirmière]:[Personne 19]],0)))=TRUE,"Form","")</f>
        <v/>
      </c>
      <c r="GM34" s="96" t="str">
        <f>IF(ISTEXT(INDEX('Abs Formation'!$B$4:$T$369,MATCH(GM$9*1,Tableau6[Date],0),MATCH(Tableau3[[#This Row],[Nom Prénom]],Tableau6[[#Headers],[Infirmière]:[Personne 19]],0)))=TRUE,"Form","")</f>
        <v/>
      </c>
      <c r="GN34" s="96" t="str">
        <f>IF(ISTEXT(INDEX('Abs Formation'!$B$4:$T$369,MATCH(GN$9*1,Tableau6[Date],0),MATCH(Tableau3[[#This Row],[Nom Prénom]],Tableau6[[#Headers],[Infirmière]:[Personne 19]],0)))=TRUE,"Form","")</f>
        <v/>
      </c>
      <c r="GO34" s="97" t="str">
        <f>IF(ISTEXT(INDEX('Abs Formation'!$B$4:$T$369,MATCH(GO$9*1,Tableau6[Date],0),MATCH(Tableau3[[#This Row],[Nom Prénom]],Tableau6[[#Headers],[Infirmière]:[Personne 19]],0)))=TRUE,"Form","")</f>
        <v/>
      </c>
      <c r="GP34" s="97" t="str">
        <f>IF(ISTEXT(INDEX('Abs Formation'!$B$4:$T$369,MATCH(GP$9*1,Tableau6[Date],0),MATCH(Tableau3[[#This Row],[Nom Prénom]],Tableau6[[#Headers],[Infirmière]:[Personne 19]],0)))=TRUE,"Form","")</f>
        <v/>
      </c>
      <c r="GQ34" s="97" t="str">
        <f>IF(ISTEXT(INDEX('Abs Formation'!$B$4:$T$369,MATCH(GQ$9*1,Tableau6[Date],0),MATCH(Tableau3[[#This Row],[Nom Prénom]],Tableau6[[#Headers],[Infirmière]:[Personne 19]],0)))=TRUE,"Form","")</f>
        <v/>
      </c>
      <c r="GR34" s="97" t="str">
        <f>IF(ISTEXT(INDEX('Abs Formation'!$B$4:$T$369,MATCH(GR$9*1,Tableau6[Date],0),MATCH(Tableau3[[#This Row],[Nom Prénom]],Tableau6[[#Headers],[Infirmière]:[Personne 19]],0)))=TRUE,"Form","")</f>
        <v/>
      </c>
      <c r="GS34" s="97" t="str">
        <f>IF(ISTEXT(INDEX('Abs Formation'!$B$4:$T$369,MATCH(GS$9*1,Tableau6[Date],0),MATCH(Tableau3[[#This Row],[Nom Prénom]],Tableau6[[#Headers],[Infirmière]:[Personne 19]],0)))=TRUE,"Form","")</f>
        <v/>
      </c>
      <c r="GT34" s="97" t="str">
        <f>IF(ISTEXT(INDEX('Abs Formation'!$B$4:$T$369,MATCH(GT$9*1,Tableau6[Date],0),MATCH(Tableau3[[#This Row],[Nom Prénom]],Tableau6[[#Headers],[Infirmière]:[Personne 19]],0)))=TRUE,"Form","")</f>
        <v/>
      </c>
      <c r="GU34" s="97" t="str">
        <f>IF(ISTEXT(INDEX('Abs Formation'!$B$4:$T$369,MATCH(GU$9*1,Tableau6[Date],0),MATCH(Tableau3[[#This Row],[Nom Prénom]],Tableau6[[#Headers],[Infirmière]:[Personne 19]],0)))=TRUE,"Form","")</f>
        <v/>
      </c>
      <c r="GV34" s="97" t="str">
        <f>IF(ISTEXT(INDEX('Abs Formation'!$B$4:$T$369,MATCH(GV$9*1,Tableau6[Date],0),MATCH(Tableau3[[#This Row],[Nom Prénom]],Tableau6[[#Headers],[Infirmière]:[Personne 19]],0)))=TRUE,"Form","")</f>
        <v/>
      </c>
      <c r="GW34" s="97" t="str">
        <f>IF(ISTEXT(INDEX('Abs Formation'!$B$4:$T$369,MATCH(GW$9*1,Tableau6[Date],0),MATCH(Tableau3[[#This Row],[Nom Prénom]],Tableau6[[#Headers],[Infirmière]:[Personne 19]],0)))=TRUE,"Form","")</f>
        <v/>
      </c>
      <c r="GX34" s="97" t="str">
        <f>IF(ISTEXT(INDEX('Abs Formation'!$B$4:$T$369,MATCH(GX$9*1,Tableau6[Date],0),MATCH(Tableau3[[#This Row],[Nom Prénom]],Tableau6[[#Headers],[Infirmière]:[Personne 19]],0)))=TRUE,"Form","")</f>
        <v/>
      </c>
      <c r="GY34" s="97" t="str">
        <f>IF(ISTEXT(INDEX('Abs Formation'!$B$4:$T$369,MATCH(GY$9*1,Tableau6[Date],0),MATCH(Tableau3[[#This Row],[Nom Prénom]],Tableau6[[#Headers],[Infirmière]:[Personne 19]],0)))=TRUE,"Form","")</f>
        <v/>
      </c>
      <c r="GZ34" s="97" t="str">
        <f>IF(ISTEXT(INDEX('Abs Formation'!$B$4:$T$369,MATCH(GZ$9*1,Tableau6[Date],0),MATCH(Tableau3[[#This Row],[Nom Prénom]],Tableau6[[#Headers],[Infirmière]:[Personne 19]],0)))=TRUE,"Form","")</f>
        <v/>
      </c>
      <c r="HA34" s="97" t="str">
        <f>IF(ISTEXT(INDEX('Abs Formation'!$B$4:$T$369,MATCH(HA$9*1,Tableau6[Date],0),MATCH(Tableau3[[#This Row],[Nom Prénom]],Tableau6[[#Headers],[Infirmière]:[Personne 19]],0)))=TRUE,"Form","")</f>
        <v/>
      </c>
      <c r="HB34" s="97" t="str">
        <f>IF(ISTEXT(INDEX('Abs Formation'!$B$4:$T$369,MATCH(HB$9*1,Tableau6[Date],0),MATCH(Tableau3[[#This Row],[Nom Prénom]],Tableau6[[#Headers],[Infirmière]:[Personne 19]],0)))=TRUE,"Form","")</f>
        <v/>
      </c>
      <c r="HC34" s="97" t="str">
        <f>IF(ISTEXT(INDEX('Abs Formation'!$B$4:$T$369,MATCH(HC$9*1,Tableau6[Date],0),MATCH(Tableau3[[#This Row],[Nom Prénom]],Tableau6[[#Headers],[Infirmière]:[Personne 19]],0)))=TRUE,"Form","")</f>
        <v/>
      </c>
      <c r="HD34" s="97" t="str">
        <f>IF(ISTEXT(INDEX('Abs Formation'!$B$4:$T$369,MATCH(HD$9*1,Tableau6[Date],0),MATCH(Tableau3[[#This Row],[Nom Prénom]],Tableau6[[#Headers],[Infirmière]:[Personne 19]],0)))=TRUE,"Form","")</f>
        <v/>
      </c>
      <c r="HE34" s="97" t="str">
        <f>IF(ISTEXT(INDEX('Abs Formation'!$B$4:$T$369,MATCH(HE$9*1,Tableau6[Date],0),MATCH(Tableau3[[#This Row],[Nom Prénom]],Tableau6[[#Headers],[Infirmière]:[Personne 19]],0)))=TRUE,"Form","")</f>
        <v/>
      </c>
      <c r="HF34" s="97" t="str">
        <f>IF(ISTEXT(INDEX('Abs Formation'!$B$4:$T$369,MATCH(HF$9*1,Tableau6[Date],0),MATCH(Tableau3[[#This Row],[Nom Prénom]],Tableau6[[#Headers],[Infirmière]:[Personne 19]],0)))=TRUE,"Form","")</f>
        <v/>
      </c>
      <c r="HG34" s="97" t="str">
        <f>IF(ISTEXT(INDEX('Abs Formation'!$B$4:$T$369,MATCH(HG$9*1,Tableau6[Date],0),MATCH(Tableau3[[#This Row],[Nom Prénom]],Tableau6[[#Headers],[Infirmière]:[Personne 19]],0)))=TRUE,"Form","")</f>
        <v/>
      </c>
      <c r="HH34" s="97" t="str">
        <f>IF(ISTEXT(INDEX('Abs Formation'!$B$4:$T$369,MATCH(HH$9*1,Tableau6[Date],0),MATCH(Tableau3[[#This Row],[Nom Prénom]],Tableau6[[#Headers],[Infirmière]:[Personne 19]],0)))=TRUE,"Form","")</f>
        <v/>
      </c>
      <c r="HI34" s="97" t="str">
        <f>IF(ISTEXT(INDEX('Abs Formation'!$B$4:$T$369,MATCH(HI$9*1,Tableau6[Date],0),MATCH(Tableau3[[#This Row],[Nom Prénom]],Tableau6[[#Headers],[Infirmière]:[Personne 19]],0)))=TRUE,"Form","")</f>
        <v/>
      </c>
      <c r="HJ34" s="97" t="str">
        <f>IF(ISTEXT(INDEX('Abs Formation'!$B$4:$T$369,MATCH(HJ$9*1,Tableau6[Date],0),MATCH(Tableau3[[#This Row],[Nom Prénom]],Tableau6[[#Headers],[Infirmière]:[Personne 19]],0)))=TRUE,"Form","")</f>
        <v/>
      </c>
      <c r="HK34" s="97" t="str">
        <f>IF(ISTEXT(INDEX('Abs Formation'!$B$4:$T$369,MATCH(HK$9*1,Tableau6[Date],0),MATCH(Tableau3[[#This Row],[Nom Prénom]],Tableau6[[#Headers],[Infirmière]:[Personne 19]],0)))=TRUE,"Form","")</f>
        <v/>
      </c>
      <c r="HL34" s="97" t="str">
        <f>IF(ISTEXT(INDEX('Abs Formation'!$B$4:$T$369,MATCH(HL$9*1,Tableau6[Date],0),MATCH(Tableau3[[#This Row],[Nom Prénom]],Tableau6[[#Headers],[Infirmière]:[Personne 19]],0)))=TRUE,"Form","")</f>
        <v/>
      </c>
      <c r="HM34" s="97" t="str">
        <f>IF(ISTEXT(INDEX('Abs Formation'!$B$4:$T$369,MATCH(HM$9*1,Tableau6[Date],0),MATCH(Tableau3[[#This Row],[Nom Prénom]],Tableau6[[#Headers],[Infirmière]:[Personne 19]],0)))=TRUE,"Form","")</f>
        <v/>
      </c>
      <c r="HN34" s="97" t="str">
        <f>IF(ISTEXT(INDEX('Abs Formation'!$B$4:$T$369,MATCH(HN$9*1,Tableau6[Date],0),MATCH(Tableau3[[#This Row],[Nom Prénom]],Tableau6[[#Headers],[Infirmière]:[Personne 19]],0)))=TRUE,"Form","")</f>
        <v/>
      </c>
      <c r="HO34" s="97" t="str">
        <f>IF(ISTEXT(INDEX('Abs Formation'!$B$4:$T$369,MATCH(HO$9*1,Tableau6[Date],0),MATCH(Tableau3[[#This Row],[Nom Prénom]],Tableau6[[#Headers],[Infirmière]:[Personne 19]],0)))=TRUE,"Form","")</f>
        <v/>
      </c>
      <c r="HP34" s="97" t="str">
        <f>IF(ISTEXT(INDEX('Abs Formation'!$B$4:$T$369,MATCH(HP$9*1,Tableau6[Date],0),MATCH(Tableau3[[#This Row],[Nom Prénom]],Tableau6[[#Headers],[Infirmière]:[Personne 19]],0)))=TRUE,"Form","")</f>
        <v/>
      </c>
      <c r="HQ34" s="97" t="str">
        <f>IF(ISTEXT(INDEX('Abs Formation'!$B$4:$T$369,MATCH(HQ$9*1,Tableau6[Date],0),MATCH(Tableau3[[#This Row],[Nom Prénom]],Tableau6[[#Headers],[Infirmière]:[Personne 19]],0)))=TRUE,"Form","")</f>
        <v/>
      </c>
      <c r="HR34" s="97" t="str">
        <f>IF(ISTEXT(INDEX('Abs Formation'!$B$4:$T$369,MATCH(HR$9*1,Tableau6[Date],0),MATCH(Tableau3[[#This Row],[Nom Prénom]],Tableau6[[#Headers],[Infirmière]:[Personne 19]],0)))=TRUE,"Form","")</f>
        <v/>
      </c>
      <c r="HS34" s="97" t="str">
        <f>IF(ISTEXT(INDEX('Abs Formation'!$B$4:$T$369,MATCH(HS$9*1,Tableau6[Date],0),MATCH(Tableau3[[#This Row],[Nom Prénom]],Tableau6[[#Headers],[Infirmière]:[Personne 19]],0)))=TRUE,"Form","")</f>
        <v/>
      </c>
      <c r="HT34" s="91" t="str">
        <f>IF(ISTEXT(INDEX('Abs Formation'!$B$4:$T$369,MATCH(HT$9*1,Tableau6[Date],0),MATCH(Tableau3[[#This Row],[Nom Prénom]],Tableau6[[#Headers],[Infirmière]:[Personne 19]],0)))=TRUE,"Form","")</f>
        <v/>
      </c>
      <c r="HU34" s="91" t="str">
        <f>IF(ISTEXT(INDEX('Abs Formation'!$B$4:$T$369,MATCH(HU$9*1,Tableau6[Date],0),MATCH(Tableau3[[#This Row],[Nom Prénom]],Tableau6[[#Headers],[Infirmière]:[Personne 19]],0)))=TRUE,"Form","")</f>
        <v/>
      </c>
      <c r="HV34" s="91" t="str">
        <f>IF(ISTEXT(INDEX('Abs Formation'!$B$4:$T$369,MATCH(HV$9*1,Tableau6[Date],0),MATCH(Tableau3[[#This Row],[Nom Prénom]],Tableau6[[#Headers],[Infirmière]:[Personne 19]],0)))=TRUE,"Form","")</f>
        <v/>
      </c>
      <c r="HW34" s="91" t="str">
        <f>IF(ISTEXT(INDEX('Abs Formation'!$B$4:$T$369,MATCH(HW$9*1,Tableau6[Date],0),MATCH(Tableau3[[#This Row],[Nom Prénom]],Tableau6[[#Headers],[Infirmière]:[Personne 19]],0)))=TRUE,"Form","")</f>
        <v/>
      </c>
      <c r="HX34" s="91" t="str">
        <f>IF(ISTEXT(INDEX('Abs Formation'!$B$4:$T$369,MATCH(HX$9*1,Tableau6[Date],0),MATCH(Tableau3[[#This Row],[Nom Prénom]],Tableau6[[#Headers],[Infirmière]:[Personne 19]],0)))=TRUE,"Form","")</f>
        <v/>
      </c>
      <c r="HY34" s="91" t="str">
        <f>IF(ISTEXT(INDEX('Abs Formation'!$B$4:$T$369,MATCH(HY$9*1,Tableau6[Date],0),MATCH(Tableau3[[#This Row],[Nom Prénom]],Tableau6[[#Headers],[Infirmière]:[Personne 19]],0)))=TRUE,"Form","")</f>
        <v/>
      </c>
      <c r="HZ34" s="91" t="str">
        <f>IF(ISTEXT(INDEX('Abs Formation'!$B$4:$T$369,MATCH(HZ$9*1,Tableau6[Date],0),MATCH(Tableau3[[#This Row],[Nom Prénom]],Tableau6[[#Headers],[Infirmière]:[Personne 19]],0)))=TRUE,"Form","")</f>
        <v/>
      </c>
      <c r="IA34" s="91" t="str">
        <f>IF(ISTEXT(INDEX('Abs Formation'!$B$4:$T$369,MATCH(IA$9*1,Tableau6[Date],0),MATCH(Tableau3[[#This Row],[Nom Prénom]],Tableau6[[#Headers],[Infirmière]:[Personne 19]],0)))=TRUE,"Form","")</f>
        <v/>
      </c>
      <c r="IB34" s="91" t="str">
        <f>IF(ISTEXT(INDEX('Abs Formation'!$B$4:$T$369,MATCH(IB$9*1,Tableau6[Date],0),MATCH(Tableau3[[#This Row],[Nom Prénom]],Tableau6[[#Headers],[Infirmière]:[Personne 19]],0)))=TRUE,"Form","")</f>
        <v/>
      </c>
      <c r="IC34" s="91" t="str">
        <f>IF(ISTEXT(INDEX('Abs Formation'!$B$4:$T$369,MATCH(IC$9*1,Tableau6[Date],0),MATCH(Tableau3[[#This Row],[Nom Prénom]],Tableau6[[#Headers],[Infirmière]:[Personne 19]],0)))=TRUE,"Form","")</f>
        <v/>
      </c>
      <c r="ID34" s="91" t="str">
        <f>IF(ISTEXT(INDEX('Abs Formation'!$B$4:$T$369,MATCH(ID$9*1,Tableau6[Date],0),MATCH(Tableau3[[#This Row],[Nom Prénom]],Tableau6[[#Headers],[Infirmière]:[Personne 19]],0)))=TRUE,"Form","")</f>
        <v/>
      </c>
      <c r="IE34" s="91" t="str">
        <f>IF(ISTEXT(INDEX('Abs Formation'!$B$4:$T$369,MATCH(IE$9*1,Tableau6[Date],0),MATCH(Tableau3[[#This Row],[Nom Prénom]],Tableau6[[#Headers],[Infirmière]:[Personne 19]],0)))=TRUE,"Form","")</f>
        <v/>
      </c>
      <c r="IF34" s="91" t="str">
        <f>IF(ISTEXT(INDEX('Abs Formation'!$B$4:$T$369,MATCH(IF$9*1,Tableau6[Date],0),MATCH(Tableau3[[#This Row],[Nom Prénom]],Tableau6[[#Headers],[Infirmière]:[Personne 19]],0)))=TRUE,"Form","")</f>
        <v/>
      </c>
      <c r="IG34" s="91" t="str">
        <f>IF(ISTEXT(INDEX('Abs Formation'!$B$4:$T$369,MATCH(IG$9*1,Tableau6[Date],0),MATCH(Tableau3[[#This Row],[Nom Prénom]],Tableau6[[#Headers],[Infirmière]:[Personne 19]],0)))=TRUE,"Form","")</f>
        <v/>
      </c>
      <c r="IH34" s="91" t="str">
        <f>IF(ISTEXT(INDEX('Abs Formation'!$B$4:$T$369,MATCH(IH$9*1,Tableau6[Date],0),MATCH(Tableau3[[#This Row],[Nom Prénom]],Tableau6[[#Headers],[Infirmière]:[Personne 19]],0)))=TRUE,"Form","")</f>
        <v/>
      </c>
      <c r="II34" s="91" t="str">
        <f>IF(ISTEXT(INDEX('Abs Formation'!$B$4:$T$369,MATCH(II$9*1,Tableau6[Date],0),MATCH(Tableau3[[#This Row],[Nom Prénom]],Tableau6[[#Headers],[Infirmière]:[Personne 19]],0)))=TRUE,"Form","")</f>
        <v/>
      </c>
      <c r="IJ34" s="91" t="str">
        <f>IF(ISTEXT(INDEX('Abs Formation'!$B$4:$T$369,MATCH(IJ$9*1,Tableau6[Date],0),MATCH(Tableau3[[#This Row],[Nom Prénom]],Tableau6[[#Headers],[Infirmière]:[Personne 19]],0)))=TRUE,"Form","")</f>
        <v/>
      </c>
      <c r="IK34" s="91" t="str">
        <f>IF(ISTEXT(INDEX('Abs Formation'!$B$4:$T$369,MATCH(IK$9*1,Tableau6[Date],0),MATCH(Tableau3[[#This Row],[Nom Prénom]],Tableau6[[#Headers],[Infirmière]:[Personne 19]],0)))=TRUE,"Form","")</f>
        <v/>
      </c>
      <c r="IL34" s="91" t="str">
        <f>IF(ISTEXT(INDEX('Abs Formation'!$B$4:$T$369,MATCH(IL$9*1,Tableau6[Date],0),MATCH(Tableau3[[#This Row],[Nom Prénom]],Tableau6[[#Headers],[Infirmière]:[Personne 19]],0)))=TRUE,"Form","")</f>
        <v/>
      </c>
      <c r="IM34" s="91" t="str">
        <f>IF(ISTEXT(INDEX('Abs Formation'!$B$4:$T$369,MATCH(IM$9*1,Tableau6[Date],0),MATCH(Tableau3[[#This Row],[Nom Prénom]],Tableau6[[#Headers],[Infirmière]:[Personne 19]],0)))=TRUE,"Form","")</f>
        <v/>
      </c>
      <c r="IN34" s="91" t="str">
        <f>IF(ISTEXT(INDEX('Abs Formation'!$B$4:$T$369,MATCH(IN$9*1,Tableau6[Date],0),MATCH(Tableau3[[#This Row],[Nom Prénom]],Tableau6[[#Headers],[Infirmière]:[Personne 19]],0)))=TRUE,"Form","")</f>
        <v/>
      </c>
      <c r="IO34" s="91" t="str">
        <f>IF(ISTEXT(INDEX('Abs Formation'!$B$4:$T$369,MATCH(IO$9*1,Tableau6[Date],0),MATCH(Tableau3[[#This Row],[Nom Prénom]],Tableau6[[#Headers],[Infirmière]:[Personne 19]],0)))=TRUE,"Form","")</f>
        <v/>
      </c>
      <c r="IP34" s="91" t="str">
        <f>IF(ISTEXT(INDEX('Abs Formation'!$B$4:$T$369,MATCH(IP$9*1,Tableau6[Date],0),MATCH(Tableau3[[#This Row],[Nom Prénom]],Tableau6[[#Headers],[Infirmière]:[Personne 19]],0)))=TRUE,"Form","")</f>
        <v/>
      </c>
      <c r="IQ34" s="91" t="str">
        <f>IF(ISTEXT(INDEX('Abs Formation'!$B$4:$T$369,MATCH(IQ$9*1,Tableau6[Date],0),MATCH(Tableau3[[#This Row],[Nom Prénom]],Tableau6[[#Headers],[Infirmière]:[Personne 19]],0)))=TRUE,"Form","")</f>
        <v/>
      </c>
      <c r="IR34" s="91" t="str">
        <f>IF(ISTEXT(INDEX('Abs Formation'!$B$4:$T$369,MATCH(IR$9*1,Tableau6[Date],0),MATCH(Tableau3[[#This Row],[Nom Prénom]],Tableau6[[#Headers],[Infirmière]:[Personne 19]],0)))=TRUE,"Form","")</f>
        <v/>
      </c>
      <c r="IS34" s="91" t="str">
        <f>IF(ISTEXT(INDEX('Abs Formation'!$B$4:$T$369,MATCH(IS$9*1,Tableau6[Date],0),MATCH(Tableau3[[#This Row],[Nom Prénom]],Tableau6[[#Headers],[Infirmière]:[Personne 19]],0)))=TRUE,"Form","")</f>
        <v/>
      </c>
      <c r="IT34" s="91" t="str">
        <f>IF(ISTEXT(INDEX('Abs Formation'!$B$4:$T$369,MATCH(IT$9*1,Tableau6[Date],0),MATCH(Tableau3[[#This Row],[Nom Prénom]],Tableau6[[#Headers],[Infirmière]:[Personne 19]],0)))=TRUE,"Form","")</f>
        <v/>
      </c>
      <c r="IU34" s="91" t="str">
        <f>IF(ISTEXT(INDEX('Abs Formation'!$B$4:$T$369,MATCH(IU$9*1,Tableau6[Date],0),MATCH(Tableau3[[#This Row],[Nom Prénom]],Tableau6[[#Headers],[Infirmière]:[Personne 19]],0)))=TRUE,"Form","")</f>
        <v/>
      </c>
      <c r="IV34" s="91" t="str">
        <f>IF(ISTEXT(INDEX('Abs Formation'!$B$4:$T$369,MATCH(IV$9*1,Tableau6[Date],0),MATCH(Tableau3[[#This Row],[Nom Prénom]],Tableau6[[#Headers],[Infirmière]:[Personne 19]],0)))=TRUE,"Form","")</f>
        <v/>
      </c>
      <c r="IW34" s="91" t="str">
        <f>IF(ISTEXT(INDEX('Abs Formation'!$B$4:$T$369,MATCH(IW$9*1,Tableau6[Date],0),MATCH(Tableau3[[#This Row],[Nom Prénom]],Tableau6[[#Headers],[Infirmière]:[Personne 19]],0)))=TRUE,"Form","")</f>
        <v/>
      </c>
      <c r="IX34" s="91" t="str">
        <f>IF(ISTEXT(INDEX('Abs Formation'!$B$4:$T$369,MATCH(IX$9*1,Tableau6[Date],0),MATCH(Tableau3[[#This Row],[Nom Prénom]],Tableau6[[#Headers],[Infirmière]:[Personne 19]],0)))=TRUE,"Form","")</f>
        <v/>
      </c>
      <c r="IY34" s="98" t="str">
        <f>IF(ISTEXT(INDEX('Abs Formation'!$B$4:$T$369,MATCH(IY$9*1,Tableau6[Date],0),MATCH(Tableau3[[#This Row],[Nom Prénom]],Tableau6[[#Headers],[Infirmière]:[Personne 19]],0)))=TRUE,"Form","")</f>
        <v/>
      </c>
      <c r="IZ34" s="98" t="str">
        <f>IF(ISTEXT(INDEX('Abs Formation'!$B$4:$T$369,MATCH(IZ$9*1,Tableau6[Date],0),MATCH(Tableau3[[#This Row],[Nom Prénom]],Tableau6[[#Headers],[Infirmière]:[Personne 19]],0)))=TRUE,"Form","")</f>
        <v/>
      </c>
      <c r="JA34" s="98" t="str">
        <f>IF(ISTEXT(INDEX('Abs Formation'!$B$4:$T$369,MATCH(JA$9*1,Tableau6[Date],0),MATCH(Tableau3[[#This Row],[Nom Prénom]],Tableau6[[#Headers],[Infirmière]:[Personne 19]],0)))=TRUE,"Form","")</f>
        <v/>
      </c>
      <c r="JB34" s="98" t="str">
        <f>IF(ISTEXT(INDEX('Abs Formation'!$B$4:$T$369,MATCH(JB$9*1,Tableau6[Date],0),MATCH(Tableau3[[#This Row],[Nom Prénom]],Tableau6[[#Headers],[Infirmière]:[Personne 19]],0)))=TRUE,"Form","")</f>
        <v/>
      </c>
      <c r="JC34" s="98" t="str">
        <f>IF(ISTEXT(INDEX('Abs Formation'!$B$4:$T$369,MATCH(JC$9*1,Tableau6[Date],0),MATCH(Tableau3[[#This Row],[Nom Prénom]],Tableau6[[#Headers],[Infirmière]:[Personne 19]],0)))=TRUE,"Form","")</f>
        <v/>
      </c>
      <c r="JD34" s="98" t="str">
        <f>IF(ISTEXT(INDEX('Abs Formation'!$B$4:$T$369,MATCH(JD$9*1,Tableau6[Date],0),MATCH(Tableau3[[#This Row],[Nom Prénom]],Tableau6[[#Headers],[Infirmière]:[Personne 19]],0)))=TRUE,"Form","")</f>
        <v/>
      </c>
      <c r="JE34" s="98" t="str">
        <f>IF(ISTEXT(INDEX('Abs Formation'!$B$4:$T$369,MATCH(JE$9*1,Tableau6[Date],0),MATCH(Tableau3[[#This Row],[Nom Prénom]],Tableau6[[#Headers],[Infirmière]:[Personne 19]],0)))=TRUE,"Form","")</f>
        <v/>
      </c>
      <c r="JF34" s="98" t="str">
        <f>IF(ISTEXT(INDEX('Abs Formation'!$B$4:$T$369,MATCH(JF$9*1,Tableau6[Date],0),MATCH(Tableau3[[#This Row],[Nom Prénom]],Tableau6[[#Headers],[Infirmière]:[Personne 19]],0)))=TRUE,"Form","")</f>
        <v/>
      </c>
      <c r="JG34" s="98" t="str">
        <f>IF(ISTEXT(INDEX('Abs Formation'!$B$4:$T$369,MATCH(JG$9*1,Tableau6[Date],0),MATCH(Tableau3[[#This Row],[Nom Prénom]],Tableau6[[#Headers],[Infirmière]:[Personne 19]],0)))=TRUE,"Form","")</f>
        <v/>
      </c>
      <c r="JH34" s="98" t="str">
        <f>IF(ISTEXT(INDEX('Abs Formation'!$B$4:$T$369,MATCH(JH$9*1,Tableau6[Date],0),MATCH(Tableau3[[#This Row],[Nom Prénom]],Tableau6[[#Headers],[Infirmière]:[Personne 19]],0)))=TRUE,"Form","")</f>
        <v/>
      </c>
      <c r="JI34" s="98" t="str">
        <f>IF(ISTEXT(INDEX('Abs Formation'!$B$4:$T$369,MATCH(JI$9*1,Tableau6[Date],0),MATCH(Tableau3[[#This Row],[Nom Prénom]],Tableau6[[#Headers],[Infirmière]:[Personne 19]],0)))=TRUE,"Form","")</f>
        <v/>
      </c>
      <c r="JJ34" s="98" t="str">
        <f>IF(ISTEXT(INDEX('Abs Formation'!$B$4:$T$369,MATCH(JJ$9*1,Tableau6[Date],0),MATCH(Tableau3[[#This Row],[Nom Prénom]],Tableau6[[#Headers],[Infirmière]:[Personne 19]],0)))=TRUE,"Form","")</f>
        <v/>
      </c>
      <c r="JK34" s="98" t="str">
        <f>IF(ISTEXT(INDEX('Abs Formation'!$B$4:$T$369,MATCH(JK$9*1,Tableau6[Date],0),MATCH(Tableau3[[#This Row],[Nom Prénom]],Tableau6[[#Headers],[Infirmière]:[Personne 19]],0)))=TRUE,"Form","")</f>
        <v/>
      </c>
      <c r="JL34" s="98" t="str">
        <f>IF(ISTEXT(INDEX('Abs Formation'!$B$4:$T$369,MATCH(JL$9*1,Tableau6[Date],0),MATCH(Tableau3[[#This Row],[Nom Prénom]],Tableau6[[#Headers],[Infirmière]:[Personne 19]],0)))=TRUE,"Form","")</f>
        <v/>
      </c>
      <c r="JM34" s="98" t="str">
        <f>IF(ISTEXT(INDEX('Abs Formation'!$B$4:$T$369,MATCH(JM$9*1,Tableau6[Date],0),MATCH(Tableau3[[#This Row],[Nom Prénom]],Tableau6[[#Headers],[Infirmière]:[Personne 19]],0)))=TRUE,"Form","")</f>
        <v/>
      </c>
      <c r="JN34" s="98" t="str">
        <f>IF(ISTEXT(INDEX('Abs Formation'!$B$4:$T$369,MATCH(JN$9*1,Tableau6[Date],0),MATCH(Tableau3[[#This Row],[Nom Prénom]],Tableau6[[#Headers],[Infirmière]:[Personne 19]],0)))=TRUE,"Form","")</f>
        <v/>
      </c>
      <c r="JO34" s="98" t="str">
        <f>IF(ISTEXT(INDEX('Abs Formation'!$B$4:$T$369,MATCH(JO$9*1,Tableau6[Date],0),MATCH(Tableau3[[#This Row],[Nom Prénom]],Tableau6[[#Headers],[Infirmière]:[Personne 19]],0)))=TRUE,"Form","")</f>
        <v/>
      </c>
      <c r="JP34" s="98" t="str">
        <f>IF(ISTEXT(INDEX('Abs Formation'!$B$4:$T$369,MATCH(JP$9*1,Tableau6[Date],0),MATCH(Tableau3[[#This Row],[Nom Prénom]],Tableau6[[#Headers],[Infirmière]:[Personne 19]],0)))=TRUE,"Form","")</f>
        <v/>
      </c>
      <c r="JQ34" s="98" t="str">
        <f>IF(ISTEXT(INDEX('Abs Formation'!$B$4:$T$369,MATCH(JQ$9*1,Tableau6[Date],0),MATCH(Tableau3[[#This Row],[Nom Prénom]],Tableau6[[#Headers],[Infirmière]:[Personne 19]],0)))=TRUE,"Form","")</f>
        <v/>
      </c>
      <c r="JR34" s="98" t="str">
        <f>IF(ISTEXT(INDEX('Abs Formation'!$B$4:$T$369,MATCH(JR$9*1,Tableau6[Date],0),MATCH(Tableau3[[#This Row],[Nom Prénom]],Tableau6[[#Headers],[Infirmière]:[Personne 19]],0)))=TRUE,"Form","")</f>
        <v/>
      </c>
      <c r="JS34" s="98" t="str">
        <f>IF(ISTEXT(INDEX('Abs Formation'!$B$4:$T$369,MATCH(JS$9*1,Tableau6[Date],0),MATCH(Tableau3[[#This Row],[Nom Prénom]],Tableau6[[#Headers],[Infirmière]:[Personne 19]],0)))=TRUE,"Form","")</f>
        <v/>
      </c>
      <c r="JT34" s="98" t="str">
        <f>IF(ISTEXT(INDEX('Abs Formation'!$B$4:$T$369,MATCH(JT$9*1,Tableau6[Date],0),MATCH(Tableau3[[#This Row],[Nom Prénom]],Tableau6[[#Headers],[Infirmière]:[Personne 19]],0)))=TRUE,"Form","")</f>
        <v/>
      </c>
      <c r="JU34" s="98" t="str">
        <f>IF(ISTEXT(INDEX('Abs Formation'!$B$4:$T$369,MATCH(JU$9*1,Tableau6[Date],0),MATCH(Tableau3[[#This Row],[Nom Prénom]],Tableau6[[#Headers],[Infirmière]:[Personne 19]],0)))=TRUE,"Form","")</f>
        <v/>
      </c>
      <c r="JV34" s="98" t="str">
        <f>IF(ISTEXT(INDEX('Abs Formation'!$B$4:$T$369,MATCH(JV$9*1,Tableau6[Date],0),MATCH(Tableau3[[#This Row],[Nom Prénom]],Tableau6[[#Headers],[Infirmière]:[Personne 19]],0)))=TRUE,"Form","")</f>
        <v/>
      </c>
      <c r="JW34" s="98" t="str">
        <f>IF(ISTEXT(INDEX('Abs Formation'!$B$4:$T$369,MATCH(JW$9*1,Tableau6[Date],0),MATCH(Tableau3[[#This Row],[Nom Prénom]],Tableau6[[#Headers],[Infirmière]:[Personne 19]],0)))=TRUE,"Form","")</f>
        <v/>
      </c>
      <c r="JX34" s="98" t="str">
        <f>IF(ISTEXT(INDEX('Abs Formation'!$B$4:$T$369,MATCH(JX$9*1,Tableau6[Date],0),MATCH(Tableau3[[#This Row],[Nom Prénom]],Tableau6[[#Headers],[Infirmière]:[Personne 19]],0)))=TRUE,"Form","")</f>
        <v/>
      </c>
      <c r="JY34" s="98" t="str">
        <f>IF(ISTEXT(INDEX('Abs Formation'!$B$4:$T$369,MATCH(JY$9*1,Tableau6[Date],0),MATCH(Tableau3[[#This Row],[Nom Prénom]],Tableau6[[#Headers],[Infirmière]:[Personne 19]],0)))=TRUE,"Form","")</f>
        <v/>
      </c>
      <c r="JZ34" s="98" t="str">
        <f>IF(ISTEXT(INDEX('Abs Formation'!$B$4:$T$369,MATCH(JZ$9*1,Tableau6[Date],0),MATCH(Tableau3[[#This Row],[Nom Prénom]],Tableau6[[#Headers],[Infirmière]:[Personne 19]],0)))=TRUE,"Form","")</f>
        <v/>
      </c>
      <c r="KA34" s="98" t="str">
        <f>IF(ISTEXT(INDEX('Abs Formation'!$B$4:$T$369,MATCH(KA$9*1,Tableau6[Date],0),MATCH(Tableau3[[#This Row],[Nom Prénom]],Tableau6[[#Headers],[Infirmière]:[Personne 19]],0)))=TRUE,"Form","")</f>
        <v/>
      </c>
      <c r="KB34" s="98" t="str">
        <f>IF(ISTEXT(INDEX('Abs Formation'!$B$4:$T$369,MATCH(KB$9*1,Tableau6[Date],0),MATCH(Tableau3[[#This Row],[Nom Prénom]],Tableau6[[#Headers],[Infirmière]:[Personne 19]],0)))=TRUE,"Form","")</f>
        <v/>
      </c>
      <c r="KC34" s="99" t="str">
        <f>IF(ISTEXT(INDEX('Abs Formation'!$B$4:$T$369,MATCH(KC$9*1,Tableau6[Date],0),MATCH(Tableau3[[#This Row],[Nom Prénom]],Tableau6[[#Headers],[Infirmière]:[Personne 19]],0)))=TRUE,"Form","")</f>
        <v/>
      </c>
      <c r="KD34" s="99" t="str">
        <f>IF(ISTEXT(INDEX('Abs Formation'!$B$4:$T$369,MATCH(KD$9*1,Tableau6[Date],0),MATCH(Tableau3[[#This Row],[Nom Prénom]],Tableau6[[#Headers],[Infirmière]:[Personne 19]],0)))=TRUE,"Form","")</f>
        <v/>
      </c>
      <c r="KE34" s="99" t="str">
        <f>IF(ISTEXT(INDEX('Abs Formation'!$B$4:$T$369,MATCH(KE$9*1,Tableau6[Date],0),MATCH(Tableau3[[#This Row],[Nom Prénom]],Tableau6[[#Headers],[Infirmière]:[Personne 19]],0)))=TRUE,"Form","")</f>
        <v/>
      </c>
      <c r="KF34" s="99" t="str">
        <f>IF(ISTEXT(INDEX('Abs Formation'!$B$4:$T$369,MATCH(KF$9*1,Tableau6[Date],0),MATCH(Tableau3[[#This Row],[Nom Prénom]],Tableau6[[#Headers],[Infirmière]:[Personne 19]],0)))=TRUE,"Form","")</f>
        <v/>
      </c>
      <c r="KG34" s="99" t="str">
        <f>IF(ISTEXT(INDEX('Abs Formation'!$B$4:$T$369,MATCH(KG$9*1,Tableau6[Date],0),MATCH(Tableau3[[#This Row],[Nom Prénom]],Tableau6[[#Headers],[Infirmière]:[Personne 19]],0)))=TRUE,"Form","")</f>
        <v/>
      </c>
      <c r="KH34" s="99" t="str">
        <f>IF(ISTEXT(INDEX('Abs Formation'!$B$4:$T$369,MATCH(KH$9*1,Tableau6[Date],0),MATCH(Tableau3[[#This Row],[Nom Prénom]],Tableau6[[#Headers],[Infirmière]:[Personne 19]],0)))=TRUE,"Form","")</f>
        <v/>
      </c>
      <c r="KI34" s="99" t="str">
        <f>IF(ISTEXT(INDEX('Abs Formation'!$B$4:$T$369,MATCH(KI$9*1,Tableau6[Date],0),MATCH(Tableau3[[#This Row],[Nom Prénom]],Tableau6[[#Headers],[Infirmière]:[Personne 19]],0)))=TRUE,"Form","")</f>
        <v/>
      </c>
      <c r="KJ34" s="99" t="str">
        <f>IF(ISTEXT(INDEX('Abs Formation'!$B$4:$T$369,MATCH(KJ$9*1,Tableau6[Date],0),MATCH(Tableau3[[#This Row],[Nom Prénom]],Tableau6[[#Headers],[Infirmière]:[Personne 19]],0)))=TRUE,"Form","")</f>
        <v/>
      </c>
      <c r="KK34" s="99" t="str">
        <f>IF(ISTEXT(INDEX('Abs Formation'!$B$4:$T$369,MATCH(KK$9*1,Tableau6[Date],0),MATCH(Tableau3[[#This Row],[Nom Prénom]],Tableau6[[#Headers],[Infirmière]:[Personne 19]],0)))=TRUE,"Form","")</f>
        <v/>
      </c>
      <c r="KL34" s="99" t="str">
        <f>IF(ISTEXT(INDEX('Abs Formation'!$B$4:$T$369,MATCH(KL$9*1,Tableau6[Date],0),MATCH(Tableau3[[#This Row],[Nom Prénom]],Tableau6[[#Headers],[Infirmière]:[Personne 19]],0)))=TRUE,"Form","")</f>
        <v/>
      </c>
      <c r="KM34" s="99" t="str">
        <f>IF(ISTEXT(INDEX('Abs Formation'!$B$4:$T$369,MATCH(KM$9*1,Tableau6[Date],0),MATCH(Tableau3[[#This Row],[Nom Prénom]],Tableau6[[#Headers],[Infirmière]:[Personne 19]],0)))=TRUE,"Form","")</f>
        <v/>
      </c>
      <c r="KN34" s="99" t="str">
        <f>IF(ISTEXT(INDEX('Abs Formation'!$B$4:$T$369,MATCH(KN$9*1,Tableau6[Date],0),MATCH(Tableau3[[#This Row],[Nom Prénom]],Tableau6[[#Headers],[Infirmière]:[Personne 19]],0)))=TRUE,"Form","")</f>
        <v/>
      </c>
      <c r="KO34" s="99" t="str">
        <f>IF(ISTEXT(INDEX('Abs Formation'!$B$4:$T$369,MATCH(KO$9*1,Tableau6[Date],0),MATCH(Tableau3[[#This Row],[Nom Prénom]],Tableau6[[#Headers],[Infirmière]:[Personne 19]],0)))=TRUE,"Form","")</f>
        <v/>
      </c>
      <c r="KP34" s="99" t="str">
        <f>IF(ISTEXT(INDEX('Abs Formation'!$B$4:$T$369,MATCH(KP$9*1,Tableau6[Date],0),MATCH(Tableau3[[#This Row],[Nom Prénom]],Tableau6[[#Headers],[Infirmière]:[Personne 19]],0)))=TRUE,"Form","")</f>
        <v/>
      </c>
      <c r="KQ34" s="99" t="str">
        <f>IF(ISTEXT(INDEX('Abs Formation'!$B$4:$T$369,MATCH(KQ$9*1,Tableau6[Date],0),MATCH(Tableau3[[#This Row],[Nom Prénom]],Tableau6[[#Headers],[Infirmière]:[Personne 19]],0)))=TRUE,"Form","")</f>
        <v/>
      </c>
      <c r="KR34" s="99" t="str">
        <f>IF(ISTEXT(INDEX('Abs Formation'!$B$4:$T$369,MATCH(KR$9*1,Tableau6[Date],0),MATCH(Tableau3[[#This Row],[Nom Prénom]],Tableau6[[#Headers],[Infirmière]:[Personne 19]],0)))=TRUE,"Form","")</f>
        <v/>
      </c>
      <c r="KS34" s="99" t="str">
        <f>IF(ISTEXT(INDEX('Abs Formation'!$B$4:$T$369,MATCH(KS$9*1,Tableau6[Date],0),MATCH(Tableau3[[#This Row],[Nom Prénom]],Tableau6[[#Headers],[Infirmière]:[Personne 19]],0)))=TRUE,"Form","")</f>
        <v/>
      </c>
      <c r="KT34" s="99" t="str">
        <f>IF(ISTEXT(INDEX('Abs Formation'!$B$4:$T$369,MATCH(KT$9*1,Tableau6[Date],0),MATCH(Tableau3[[#This Row],[Nom Prénom]],Tableau6[[#Headers],[Infirmière]:[Personne 19]],0)))=TRUE,"Form","")</f>
        <v/>
      </c>
      <c r="KU34" s="99" t="str">
        <f>IF(ISTEXT(INDEX('Abs Formation'!$B$4:$T$369,MATCH(KU$9*1,Tableau6[Date],0),MATCH(Tableau3[[#This Row],[Nom Prénom]],Tableau6[[#Headers],[Infirmière]:[Personne 19]],0)))=TRUE,"Form","")</f>
        <v/>
      </c>
      <c r="KV34" s="99" t="str">
        <f>IF(ISTEXT(INDEX('Abs Formation'!$B$4:$T$369,MATCH(KV$9*1,Tableau6[Date],0),MATCH(Tableau3[[#This Row],[Nom Prénom]],Tableau6[[#Headers],[Infirmière]:[Personne 19]],0)))=TRUE,"Form","")</f>
        <v/>
      </c>
      <c r="KW34" s="99" t="str">
        <f>IF(ISTEXT(INDEX('Abs Formation'!$B$4:$T$369,MATCH(KW$9*1,Tableau6[Date],0),MATCH(Tableau3[[#This Row],[Nom Prénom]],Tableau6[[#Headers],[Infirmière]:[Personne 19]],0)))=TRUE,"Form","")</f>
        <v/>
      </c>
      <c r="KX34" s="99" t="str">
        <f>IF(ISTEXT(INDEX('Abs Formation'!$B$4:$T$369,MATCH(KX$9*1,Tableau6[Date],0),MATCH(Tableau3[[#This Row],[Nom Prénom]],Tableau6[[#Headers],[Infirmière]:[Personne 19]],0)))=TRUE,"Form","")</f>
        <v/>
      </c>
      <c r="KY34" s="99" t="str">
        <f>IF(ISTEXT(INDEX('Abs Formation'!$B$4:$T$369,MATCH(KY$9*1,Tableau6[Date],0),MATCH(Tableau3[[#This Row],[Nom Prénom]],Tableau6[[#Headers],[Infirmière]:[Personne 19]],0)))=TRUE,"Form","")</f>
        <v/>
      </c>
      <c r="KZ34" s="99" t="str">
        <f>IF(ISTEXT(INDEX('Abs Formation'!$B$4:$T$369,MATCH(KZ$9*1,Tableau6[Date],0),MATCH(Tableau3[[#This Row],[Nom Prénom]],Tableau6[[#Headers],[Infirmière]:[Personne 19]],0)))=TRUE,"Form","")</f>
        <v/>
      </c>
      <c r="LA34" s="99" t="str">
        <f>IF(ISTEXT(INDEX('Abs Formation'!$B$4:$T$369,MATCH(LA$9*1,Tableau6[Date],0),MATCH(Tableau3[[#This Row],[Nom Prénom]],Tableau6[[#Headers],[Infirmière]:[Personne 19]],0)))=TRUE,"Form","")</f>
        <v/>
      </c>
      <c r="LB34" s="99" t="str">
        <f>IF(ISTEXT(INDEX('Abs Formation'!$B$4:$T$369,MATCH(LB$9*1,Tableau6[Date],0),MATCH(Tableau3[[#This Row],[Nom Prénom]],Tableau6[[#Headers],[Infirmière]:[Personne 19]],0)))=TRUE,"Form","")</f>
        <v/>
      </c>
      <c r="LC34" s="99" t="str">
        <f>IF(ISTEXT(INDEX('Abs Formation'!$B$4:$T$369,MATCH(LC$9*1,Tableau6[Date],0),MATCH(Tableau3[[#This Row],[Nom Prénom]],Tableau6[[#Headers],[Infirmière]:[Personne 19]],0)))=TRUE,"Form","")</f>
        <v/>
      </c>
      <c r="LD34" s="99" t="str">
        <f>IF(ISTEXT(INDEX('Abs Formation'!$B$4:$T$369,MATCH(LD$9*1,Tableau6[Date],0),MATCH(Tableau3[[#This Row],[Nom Prénom]],Tableau6[[#Headers],[Infirmière]:[Personne 19]],0)))=TRUE,"Form","")</f>
        <v/>
      </c>
      <c r="LE34" s="99" t="str">
        <f>IF(ISTEXT(INDEX('Abs Formation'!$B$4:$T$369,MATCH(LE$9*1,Tableau6[Date],0),MATCH(Tableau3[[#This Row],[Nom Prénom]],Tableau6[[#Headers],[Infirmière]:[Personne 19]],0)))=TRUE,"Form","")</f>
        <v/>
      </c>
      <c r="LF34" s="99" t="str">
        <f>IF(ISTEXT(INDEX('Abs Formation'!$B$4:$T$369,MATCH(LF$9*1,Tableau6[Date],0),MATCH(Tableau3[[#This Row],[Nom Prénom]],Tableau6[[#Headers],[Infirmière]:[Personne 19]],0)))=TRUE,"Form","")</f>
        <v/>
      </c>
      <c r="LG34" s="99" t="str">
        <f>IF(ISTEXT(INDEX('Abs Formation'!$B$4:$T$369,MATCH(LG$9*1,Tableau6[Date],0),MATCH(Tableau3[[#This Row],[Nom Prénom]],Tableau6[[#Headers],[Infirmière]:[Personne 19]],0)))=TRUE,"Form","")</f>
        <v/>
      </c>
      <c r="LH34" s="100" t="str">
        <f>IF(ISTEXT(INDEX('Abs Formation'!$B$4:$T$369,MATCH(LH$9*1,Tableau6[Date],0),MATCH(Tableau3[[#This Row],[Nom Prénom]],Tableau6[[#Headers],[Infirmière]:[Personne 19]],0)))=TRUE,"Form","")</f>
        <v/>
      </c>
      <c r="LI34" s="100" t="str">
        <f>IF(ISTEXT(INDEX('Abs Formation'!$B$4:$T$369,MATCH(LI$9*1,Tableau6[Date],0),MATCH(Tableau3[[#This Row],[Nom Prénom]],Tableau6[[#Headers],[Infirmière]:[Personne 19]],0)))=TRUE,"Form","")</f>
        <v/>
      </c>
      <c r="LJ34" s="100" t="str">
        <f>IF(ISTEXT(INDEX('Abs Formation'!$B$4:$T$369,MATCH(LJ$9*1,Tableau6[Date],0),MATCH(Tableau3[[#This Row],[Nom Prénom]],Tableau6[[#Headers],[Infirmière]:[Personne 19]],0)))=TRUE,"Form","")</f>
        <v/>
      </c>
      <c r="LK34" s="100" t="str">
        <f>IF(ISTEXT(INDEX('Abs Formation'!$B$4:$T$369,MATCH(LK$9*1,Tableau6[Date],0),MATCH(Tableau3[[#This Row],[Nom Prénom]],Tableau6[[#Headers],[Infirmière]:[Personne 19]],0)))=TRUE,"Form","")</f>
        <v/>
      </c>
      <c r="LL34" s="100" t="str">
        <f>IF(ISTEXT(INDEX('Abs Formation'!$B$4:$T$369,MATCH(LL$9*1,Tableau6[Date],0),MATCH(Tableau3[[#This Row],[Nom Prénom]],Tableau6[[#Headers],[Infirmière]:[Personne 19]],0)))=TRUE,"Form","")</f>
        <v/>
      </c>
      <c r="LM34" s="100" t="str">
        <f>IF(ISTEXT(INDEX('Abs Formation'!$B$4:$T$369,MATCH(LM$9*1,Tableau6[Date],0),MATCH(Tableau3[[#This Row],[Nom Prénom]],Tableau6[[#Headers],[Infirmière]:[Personne 19]],0)))=TRUE,"Form","")</f>
        <v/>
      </c>
      <c r="LN34" s="100" t="str">
        <f>IF(ISTEXT(INDEX('Abs Formation'!$B$4:$T$369,MATCH(LN$9*1,Tableau6[Date],0),MATCH(Tableau3[[#This Row],[Nom Prénom]],Tableau6[[#Headers],[Infirmière]:[Personne 19]],0)))=TRUE,"Form","")</f>
        <v/>
      </c>
      <c r="LO34" s="100" t="str">
        <f>IF(ISTEXT(INDEX('Abs Formation'!$B$4:$T$369,MATCH(LO$9*1,Tableau6[Date],0),MATCH(Tableau3[[#This Row],[Nom Prénom]],Tableau6[[#Headers],[Infirmière]:[Personne 19]],0)))=TRUE,"Form","")</f>
        <v/>
      </c>
      <c r="LP34" s="100" t="str">
        <f>IF(ISTEXT(INDEX('Abs Formation'!$B$4:$T$369,MATCH(LP$9*1,Tableau6[Date],0),MATCH(Tableau3[[#This Row],[Nom Prénom]],Tableau6[[#Headers],[Infirmière]:[Personne 19]],0)))=TRUE,"Form","")</f>
        <v/>
      </c>
      <c r="LQ34" s="100" t="str">
        <f>IF(ISTEXT(INDEX('Abs Formation'!$B$4:$T$369,MATCH(LQ$9*1,Tableau6[Date],0),MATCH(Tableau3[[#This Row],[Nom Prénom]],Tableau6[[#Headers],[Infirmière]:[Personne 19]],0)))=TRUE,"Form","")</f>
        <v/>
      </c>
      <c r="LR34" s="100" t="str">
        <f>IF(ISTEXT(INDEX('Abs Formation'!$B$4:$T$369,MATCH(LR$9*1,Tableau6[Date],0),MATCH(Tableau3[[#This Row],[Nom Prénom]],Tableau6[[#Headers],[Infirmière]:[Personne 19]],0)))=TRUE,"Form","")</f>
        <v/>
      </c>
      <c r="LS34" s="100" t="str">
        <f>IF(ISTEXT(INDEX('Abs Formation'!$B$4:$T$369,MATCH(LS$9*1,Tableau6[Date],0),MATCH(Tableau3[[#This Row],[Nom Prénom]],Tableau6[[#Headers],[Infirmière]:[Personne 19]],0)))=TRUE,"Form","")</f>
        <v/>
      </c>
      <c r="LT34" s="100" t="str">
        <f>IF(ISTEXT(INDEX('Abs Formation'!$B$4:$T$369,MATCH(LT$9*1,Tableau6[Date],0),MATCH(Tableau3[[#This Row],[Nom Prénom]],Tableau6[[#Headers],[Infirmière]:[Personne 19]],0)))=TRUE,"Form","")</f>
        <v/>
      </c>
      <c r="LU34" s="100" t="str">
        <f>IF(ISTEXT(INDEX('Abs Formation'!$B$4:$T$369,MATCH(LU$9*1,Tableau6[Date],0),MATCH(Tableau3[[#This Row],[Nom Prénom]],Tableau6[[#Headers],[Infirmière]:[Personne 19]],0)))=TRUE,"Form","")</f>
        <v/>
      </c>
      <c r="LV34" s="100" t="str">
        <f>IF(ISTEXT(INDEX('Abs Formation'!$B$4:$T$369,MATCH(LV$9*1,Tableau6[Date],0),MATCH(Tableau3[[#This Row],[Nom Prénom]],Tableau6[[#Headers],[Infirmière]:[Personne 19]],0)))=TRUE,"Form","")</f>
        <v/>
      </c>
      <c r="LW34" s="100" t="str">
        <f>IF(ISTEXT(INDEX('Abs Formation'!$B$4:$T$369,MATCH(LW$9*1,Tableau6[Date],0),MATCH(Tableau3[[#This Row],[Nom Prénom]],Tableau6[[#Headers],[Infirmière]:[Personne 19]],0)))=TRUE,"Form","")</f>
        <v/>
      </c>
      <c r="LX34" s="100" t="str">
        <f>IF(ISTEXT(INDEX('Abs Formation'!$B$4:$T$369,MATCH(LX$9*1,Tableau6[Date],0),MATCH(Tableau3[[#This Row],[Nom Prénom]],Tableau6[[#Headers],[Infirmière]:[Personne 19]],0)))=TRUE,"Form","")</f>
        <v/>
      </c>
      <c r="LY34" s="100" t="str">
        <f>IF(ISTEXT(INDEX('Abs Formation'!$B$4:$T$369,MATCH(LY$9*1,Tableau6[Date],0),MATCH(Tableau3[[#This Row],[Nom Prénom]],Tableau6[[#Headers],[Infirmière]:[Personne 19]],0)))=TRUE,"Form","")</f>
        <v/>
      </c>
      <c r="LZ34" s="100" t="str">
        <f>IF(ISTEXT(INDEX('Abs Formation'!$B$4:$T$369,MATCH(LZ$9*1,Tableau6[Date],0),MATCH(Tableau3[[#This Row],[Nom Prénom]],Tableau6[[#Headers],[Infirmière]:[Personne 19]],0)))=TRUE,"Form","")</f>
        <v/>
      </c>
      <c r="MA34" s="100" t="str">
        <f>IF(ISTEXT(INDEX('Abs Formation'!$B$4:$T$369,MATCH(MA$9*1,Tableau6[Date],0),MATCH(Tableau3[[#This Row],[Nom Prénom]],Tableau6[[#Headers],[Infirmière]:[Personne 19]],0)))=TRUE,"Form","")</f>
        <v/>
      </c>
      <c r="MB34" s="100" t="str">
        <f>IF(ISTEXT(INDEX('Abs Formation'!$B$4:$T$369,MATCH(MB$9*1,Tableau6[Date],0),MATCH(Tableau3[[#This Row],[Nom Prénom]],Tableau6[[#Headers],[Infirmière]:[Personne 19]],0)))=TRUE,"Form","")</f>
        <v/>
      </c>
      <c r="MC34" s="100" t="str">
        <f>IF(ISTEXT(INDEX('Abs Formation'!$B$4:$T$369,MATCH(MC$9*1,Tableau6[Date],0),MATCH(Tableau3[[#This Row],[Nom Prénom]],Tableau6[[#Headers],[Infirmière]:[Personne 19]],0)))=TRUE,"Form","")</f>
        <v/>
      </c>
      <c r="MD34" s="100" t="str">
        <f>IF(ISTEXT(INDEX('Abs Formation'!$B$4:$T$369,MATCH(MD$9*1,Tableau6[Date],0),MATCH(Tableau3[[#This Row],[Nom Prénom]],Tableau6[[#Headers],[Infirmière]:[Personne 19]],0)))=TRUE,"Form","")</f>
        <v/>
      </c>
      <c r="ME34" s="100" t="str">
        <f>IF(ISTEXT(INDEX('Abs Formation'!$B$4:$T$369,MATCH(ME$9*1,Tableau6[Date],0),MATCH(Tableau3[[#This Row],[Nom Prénom]],Tableau6[[#Headers],[Infirmière]:[Personne 19]],0)))=TRUE,"Form","")</f>
        <v/>
      </c>
      <c r="MF34" s="100" t="str">
        <f>IF(ISTEXT(INDEX('Abs Formation'!$B$4:$T$369,MATCH(MF$9*1,Tableau6[Date],0),MATCH(Tableau3[[#This Row],[Nom Prénom]],Tableau6[[#Headers],[Infirmière]:[Personne 19]],0)))=TRUE,"Form","")</f>
        <v/>
      </c>
      <c r="MG34" s="100" t="str">
        <f>IF(ISTEXT(INDEX('Abs Formation'!$B$4:$T$369,MATCH(MG$9*1,Tableau6[Date],0),MATCH(Tableau3[[#This Row],[Nom Prénom]],Tableau6[[#Headers],[Infirmière]:[Personne 19]],0)))=TRUE,"Form","")</f>
        <v/>
      </c>
      <c r="MH34" s="100" t="str">
        <f>IF(ISTEXT(INDEX('Abs Formation'!$B$4:$T$369,MATCH(MH$9*1,Tableau6[Date],0),MATCH(Tableau3[[#This Row],[Nom Prénom]],Tableau6[[#Headers],[Infirmière]:[Personne 19]],0)))=TRUE,"Form","")</f>
        <v/>
      </c>
      <c r="MI34" s="100" t="str">
        <f>IF(ISTEXT(INDEX('Abs Formation'!$B$4:$T$369,MATCH(MI$9*1,Tableau6[Date],0),MATCH(Tableau3[[#This Row],[Nom Prénom]],Tableau6[[#Headers],[Infirmière]:[Personne 19]],0)))=TRUE,"Form","")</f>
        <v/>
      </c>
      <c r="MJ34" s="100" t="str">
        <f>IF(ISTEXT(INDEX('Abs Formation'!$B$4:$T$369,MATCH(MJ$9*1,Tableau6[Date],0),MATCH(Tableau3[[#This Row],[Nom Prénom]],Tableau6[[#Headers],[Infirmière]:[Personne 19]],0)))=TRUE,"Form","")</f>
        <v/>
      </c>
      <c r="MK34" s="100" t="str">
        <f>IF(ISTEXT(INDEX('Abs Formation'!$B$4:$T$369,MATCH(MK$9*1,Tableau6[Date],0),MATCH(Tableau3[[#This Row],[Nom Prénom]],Tableau6[[#Headers],[Infirmière]:[Personne 19]],0)))=TRUE,"Form","")</f>
        <v/>
      </c>
      <c r="ML34" s="101" t="str">
        <f>IF(ISTEXT(INDEX('Abs Formation'!$B$4:$T$369,MATCH(ML$9*1,Tableau6[Date],0),MATCH(Tableau3[[#This Row],[Nom Prénom]],Tableau6[[#Headers],[Infirmière]:[Personne 19]],0)))=TRUE,"Form","")</f>
        <v/>
      </c>
      <c r="MM34" s="101" t="str">
        <f>IF(ISTEXT(INDEX('Abs Formation'!$B$4:$T$369,MATCH(MM$9*1,Tableau6[Date],0),MATCH(Tableau3[[#This Row],[Nom Prénom]],Tableau6[[#Headers],[Infirmière]:[Personne 19]],0)))=TRUE,"Form","")</f>
        <v/>
      </c>
      <c r="MN34" s="101" t="str">
        <f>IF(ISTEXT(INDEX('Abs Formation'!$B$4:$T$369,MATCH(MN$9*1,Tableau6[Date],0),MATCH(Tableau3[[#This Row],[Nom Prénom]],Tableau6[[#Headers],[Infirmière]:[Personne 19]],0)))=TRUE,"Form","")</f>
        <v/>
      </c>
      <c r="MO34" s="101" t="str">
        <f>IF(ISTEXT(INDEX('Abs Formation'!$B$4:$T$369,MATCH(MO$9*1,Tableau6[Date],0),MATCH(Tableau3[[#This Row],[Nom Prénom]],Tableau6[[#Headers],[Infirmière]:[Personne 19]],0)))=TRUE,"Form","")</f>
        <v/>
      </c>
      <c r="MP34" s="101" t="str">
        <f>IF(ISTEXT(INDEX('Abs Formation'!$B$4:$T$369,MATCH(MP$9*1,Tableau6[Date],0),MATCH(Tableau3[[#This Row],[Nom Prénom]],Tableau6[[#Headers],[Infirmière]:[Personne 19]],0)))=TRUE,"Form","")</f>
        <v/>
      </c>
      <c r="MQ34" s="101" t="str">
        <f>IF(ISTEXT(INDEX('Abs Formation'!$B$4:$T$369,MATCH(MQ$9*1,Tableau6[Date],0),MATCH(Tableau3[[#This Row],[Nom Prénom]],Tableau6[[#Headers],[Infirmière]:[Personne 19]],0)))=TRUE,"Form","")</f>
        <v/>
      </c>
      <c r="MR34" s="101" t="str">
        <f>IF(ISTEXT(INDEX('Abs Formation'!$B$4:$T$369,MATCH(MR$9*1,Tableau6[Date],0),MATCH(Tableau3[[#This Row],[Nom Prénom]],Tableau6[[#Headers],[Infirmière]:[Personne 19]],0)))=TRUE,"Form","")</f>
        <v/>
      </c>
      <c r="MS34" s="101" t="str">
        <f>IF(ISTEXT(INDEX('Abs Formation'!$B$4:$T$369,MATCH(MS$9*1,Tableau6[Date],0),MATCH(Tableau3[[#This Row],[Nom Prénom]],Tableau6[[#Headers],[Infirmière]:[Personne 19]],0)))=TRUE,"Form","")</f>
        <v/>
      </c>
      <c r="MT34" s="101" t="str">
        <f>IF(ISTEXT(INDEX('Abs Formation'!$B$4:$T$369,MATCH(MT$9*1,Tableau6[Date],0),MATCH(Tableau3[[#This Row],[Nom Prénom]],Tableau6[[#Headers],[Infirmière]:[Personne 19]],0)))=TRUE,"Form","")</f>
        <v/>
      </c>
      <c r="MU34" s="101" t="str">
        <f>IF(ISTEXT(INDEX('Abs Formation'!$B$4:$T$369,MATCH(MU$9*1,Tableau6[Date],0),MATCH(Tableau3[[#This Row],[Nom Prénom]],Tableau6[[#Headers],[Infirmière]:[Personne 19]],0)))=TRUE,"Form","")</f>
        <v/>
      </c>
      <c r="MV34" s="101" t="str">
        <f>IF(ISTEXT(INDEX('Abs Formation'!$B$4:$T$369,MATCH(MV$9*1,Tableau6[Date],0),MATCH(Tableau3[[#This Row],[Nom Prénom]],Tableau6[[#Headers],[Infirmière]:[Personne 19]],0)))=TRUE,"Form","")</f>
        <v/>
      </c>
      <c r="MW34" s="101" t="str">
        <f>IF(ISTEXT(INDEX('Abs Formation'!$B$4:$T$369,MATCH(MW$9*1,Tableau6[Date],0),MATCH(Tableau3[[#This Row],[Nom Prénom]],Tableau6[[#Headers],[Infirmière]:[Personne 19]],0)))=TRUE,"Form","")</f>
        <v/>
      </c>
      <c r="MX34" s="101" t="str">
        <f>IF(ISTEXT(INDEX('Abs Formation'!$B$4:$T$369,MATCH(MX$9*1,Tableau6[Date],0),MATCH(Tableau3[[#This Row],[Nom Prénom]],Tableau6[[#Headers],[Infirmière]:[Personne 19]],0)))=TRUE,"Form","")</f>
        <v/>
      </c>
      <c r="MY34" s="101" t="str">
        <f>IF(ISTEXT(INDEX('Abs Formation'!$B$4:$T$369,MATCH(MY$9*1,Tableau6[Date],0),MATCH(Tableau3[[#This Row],[Nom Prénom]],Tableau6[[#Headers],[Infirmière]:[Personne 19]],0)))=TRUE,"Form","")</f>
        <v/>
      </c>
      <c r="MZ34" s="101" t="str">
        <f>IF(ISTEXT(INDEX('Abs Formation'!$B$4:$T$369,MATCH(MZ$9*1,Tableau6[Date],0),MATCH(Tableau3[[#This Row],[Nom Prénom]],Tableau6[[#Headers],[Infirmière]:[Personne 19]],0)))=TRUE,"Form","")</f>
        <v/>
      </c>
      <c r="NA34" s="101" t="str">
        <f>IF(ISTEXT(INDEX('Abs Formation'!$B$4:$T$369,MATCH(NA$9*1,Tableau6[Date],0),MATCH(Tableau3[[#This Row],[Nom Prénom]],Tableau6[[#Headers],[Infirmière]:[Personne 19]],0)))=TRUE,"Form","")</f>
        <v/>
      </c>
      <c r="NB34" s="101" t="str">
        <f>IF(ISTEXT(INDEX('Abs Formation'!$B$4:$T$369,MATCH(NB$9*1,Tableau6[Date],0),MATCH(Tableau3[[#This Row],[Nom Prénom]],Tableau6[[#Headers],[Infirmière]:[Personne 19]],0)))=TRUE,"Form","")</f>
        <v/>
      </c>
      <c r="NC34" s="101" t="str">
        <f>IF(ISTEXT(INDEX('Abs Formation'!$B$4:$T$369,MATCH(NC$9*1,Tableau6[Date],0),MATCH(Tableau3[[#This Row],[Nom Prénom]],Tableau6[[#Headers],[Infirmière]:[Personne 19]],0)))=TRUE,"Form","")</f>
        <v/>
      </c>
      <c r="ND34" s="101" t="str">
        <f>IF(ISTEXT(INDEX('Abs Formation'!$B$4:$T$369,MATCH(ND$9*1,Tableau6[Date],0),MATCH(Tableau3[[#This Row],[Nom Prénom]],Tableau6[[#Headers],[Infirmière]:[Personne 19]],0)))=TRUE,"Form","")</f>
        <v/>
      </c>
      <c r="NE34" s="101" t="str">
        <f>IF(ISTEXT(INDEX('Abs Formation'!$B$4:$T$369,MATCH(NE$9*1,Tableau6[Date],0),MATCH(Tableau3[[#This Row],[Nom Prénom]],Tableau6[[#Headers],[Infirmière]:[Personne 19]],0)))=TRUE,"Form","")</f>
        <v/>
      </c>
      <c r="NF34" s="101" t="str">
        <f>IF(ISTEXT(INDEX('Abs Formation'!$B$4:$T$369,MATCH(NF$9*1,Tableau6[Date],0),MATCH(Tableau3[[#This Row],[Nom Prénom]],Tableau6[[#Headers],[Infirmière]:[Personne 19]],0)))=TRUE,"Form","")</f>
        <v/>
      </c>
      <c r="NG34" s="101" t="str">
        <f>IF(ISTEXT(INDEX('Abs Formation'!$B$4:$T$369,MATCH(NG$9*1,Tableau6[Date],0),MATCH(Tableau3[[#This Row],[Nom Prénom]],Tableau6[[#Headers],[Infirmière]:[Personne 19]],0)))=TRUE,"Form","")</f>
        <v/>
      </c>
      <c r="NH34" s="101" t="str">
        <f>IF(ISTEXT(INDEX('Abs Formation'!$B$4:$T$369,MATCH(NH$9*1,Tableau6[Date],0),MATCH(Tableau3[[#This Row],[Nom Prénom]],Tableau6[[#Headers],[Infirmière]:[Personne 19]],0)))=TRUE,"Form","")</f>
        <v/>
      </c>
      <c r="NI34" s="101" t="str">
        <f>IF(ISTEXT(INDEX('Abs Formation'!$B$4:$T$369,MATCH(NI$9*1,Tableau6[Date],0),MATCH(Tableau3[[#This Row],[Nom Prénom]],Tableau6[[#Headers],[Infirmière]:[Personne 19]],0)))=TRUE,"Form","")</f>
        <v/>
      </c>
      <c r="NJ34" s="101" t="str">
        <f>IF(ISTEXT(INDEX('Abs Formation'!$B$4:$T$369,MATCH(NJ$9*1,Tableau6[Date],0),MATCH(Tableau3[[#This Row],[Nom Prénom]],Tableau6[[#Headers],[Infirmière]:[Personne 19]],0)))=TRUE,"Form","")</f>
        <v/>
      </c>
      <c r="NK34" s="101" t="str">
        <f>IF(ISTEXT(INDEX('Abs Formation'!$B$4:$T$369,MATCH(NK$9*1,Tableau6[Date],0),MATCH(Tableau3[[#This Row],[Nom Prénom]],Tableau6[[#Headers],[Infirmière]:[Personne 19]],0)))=TRUE,"Form","")</f>
        <v/>
      </c>
      <c r="NL34" s="101" t="str">
        <f>IF(ISTEXT(INDEX('Abs Formation'!$B$4:$T$369,MATCH(NL$9*1,Tableau6[Date],0),MATCH(Tableau3[[#This Row],[Nom Prénom]],Tableau6[[#Headers],[Infirmière]:[Personne 19]],0)))=TRUE,"Form","")</f>
        <v/>
      </c>
      <c r="NM34" s="101" t="str">
        <f>IF(ISTEXT(INDEX('Abs Formation'!$B$4:$T$369,MATCH(NM$9*1,Tableau6[Date],0),MATCH(Tableau3[[#This Row],[Nom Prénom]],Tableau6[[#Headers],[Infirmière]:[Personne 19]],0)))=TRUE,"Form","")</f>
        <v/>
      </c>
      <c r="NN34" s="101" t="str">
        <f>IF(ISTEXT(INDEX('Abs Formation'!$B$4:$T$369,MATCH(NN$9*1,Tableau6[Date],0),MATCH(Tableau3[[#This Row],[Nom Prénom]],Tableau6[[#Headers],[Infirmière]:[Personne 19]],0)))=TRUE,"Form","")</f>
        <v/>
      </c>
      <c r="NO34" s="101" t="str">
        <f>IF(ISTEXT(INDEX('Abs Formation'!$B$4:$T$369,MATCH(NO$9*1,Tableau6[Date],0),MATCH(Tableau3[[#This Row],[Nom Prénom]],Tableau6[[#Headers],[Infirmière]:[Personne 19]],0)))=TRUE,"Form","")</f>
        <v/>
      </c>
      <c r="NP34" s="105" t="str">
        <f>IF(ISTEXT(INDEX('Abs Formation'!$B$4:$T$369,MATCH(NP$9*1,Tableau6[Date],0),MATCH(Tableau3[[#This Row],[Nom Prénom]],Tableau6[[#Headers],[Infirmière]:[Personne 19]],0)))=TRUE,"Form","")</f>
        <v/>
      </c>
    </row>
    <row r="35" spans="1:380" ht="27" customHeight="1" x14ac:dyDescent="0.2">
      <c r="A35" s="37"/>
      <c r="B35" s="37"/>
      <c r="C35" s="37"/>
      <c r="D35" s="37">
        <f t="shared" si="0"/>
        <v>0</v>
      </c>
      <c r="E35" s="37">
        <f t="shared" si="1"/>
        <v>0</v>
      </c>
      <c r="F35" s="37">
        <f t="shared" si="2"/>
        <v>0</v>
      </c>
      <c r="G35" s="37">
        <f t="shared" si="3"/>
        <v>0</v>
      </c>
      <c r="H35" s="37">
        <f t="shared" si="19"/>
        <v>0</v>
      </c>
      <c r="I35" s="37">
        <f t="shared" si="20"/>
        <v>0</v>
      </c>
      <c r="J35" s="37">
        <f t="shared" si="4"/>
        <v>0</v>
      </c>
      <c r="K35" s="37"/>
      <c r="L35" s="37"/>
      <c r="M35" s="37"/>
      <c r="N35" s="108"/>
      <c r="O35" s="38"/>
      <c r="P35" s="91" t="str">
        <f>IF(ISTEXT(INDEX('Abs Formation'!$B$4:$T$369,MATCH(P$9*1,Tableau6[Date],0),MATCH(Tableau3[[#This Row],[Nom Prénom]],Tableau6[[#Headers],[Infirmière]:[Personne 19]],0)))=TRUE,"Form","")</f>
        <v/>
      </c>
      <c r="Q35" s="91" t="str">
        <f>IF(ISTEXT(INDEX('Abs Formation'!$B$4:$T$369,MATCH(Q$9*1,Tableau6[Date],0),MATCH(Tableau3[[#This Row],[Nom Prénom]],Tableau6[[#Headers],[Infirmière]:[Personne 19]],0)))=TRUE,"Form","")</f>
        <v/>
      </c>
      <c r="R35" s="91" t="str">
        <f>IF(ISTEXT(INDEX('Abs Formation'!$B$4:$T$369,MATCH(R$9*1,Tableau6[Date],0),MATCH(Tableau3[[#This Row],[Nom Prénom]],Tableau6[[#Headers],[Infirmière]:[Personne 19]],0)))=TRUE,"Form","")</f>
        <v/>
      </c>
      <c r="S35" s="91" t="str">
        <f>IF(ISTEXT(INDEX('Abs Formation'!$B$4:$T$369,MATCH(S$9*1,Tableau6[Date],0),MATCH(Tableau3[[#This Row],[Nom Prénom]],Tableau6[[#Headers],[Infirmière]:[Personne 19]],0)))=TRUE,"Form","")</f>
        <v/>
      </c>
      <c r="T35" s="91" t="str">
        <f>IF(ISTEXT(INDEX('Abs Formation'!$B$4:$T$369,MATCH(T$9*1,Tableau6[Date],0),MATCH(Tableau3[[#This Row],[Nom Prénom]],Tableau6[[#Headers],[Infirmière]:[Personne 19]],0)))=TRUE,"Form","")</f>
        <v/>
      </c>
      <c r="U35" s="91" t="str">
        <f>IF(ISTEXT(INDEX('Abs Formation'!$B$4:$T$369,MATCH(U$9*1,Tableau6[Date],0),MATCH(Tableau3[[#This Row],[Nom Prénom]],Tableau6[[#Headers],[Infirmière]:[Personne 19]],0)))=TRUE,"Form","")</f>
        <v/>
      </c>
      <c r="V35" s="91" t="str">
        <f>IF(ISTEXT(INDEX('Abs Formation'!$B$4:$T$369,MATCH(V$9*1,Tableau6[Date],0),MATCH(Tableau3[[#This Row],[Nom Prénom]],Tableau6[[#Headers],[Infirmière]:[Personne 19]],0)))=TRUE,"Form","")</f>
        <v/>
      </c>
      <c r="W35" s="91" t="str">
        <f>IF(ISTEXT(INDEX('Abs Formation'!$B$4:$T$369,MATCH(W$9*1,Tableau6[Date],0),MATCH(Tableau3[[#This Row],[Nom Prénom]],Tableau6[[#Headers],[Infirmière]:[Personne 19]],0)))=TRUE,"Form","")</f>
        <v/>
      </c>
      <c r="X35" s="91" t="str">
        <f>IF(ISTEXT(INDEX('Abs Formation'!$B$4:$T$369,MATCH(X$9*1,Tableau6[Date],0),MATCH(Tableau3[[#This Row],[Nom Prénom]],Tableau6[[#Headers],[Infirmière]:[Personne 19]],0)))=TRUE,"Form","")</f>
        <v/>
      </c>
      <c r="Y35" s="91" t="str">
        <f>IF(ISTEXT(INDEX('Abs Formation'!$B$4:$T$369,MATCH(Y$9*1,Tableau6[Date],0),MATCH(Tableau3[[#This Row],[Nom Prénom]],Tableau6[[#Headers],[Infirmière]:[Personne 19]],0)))=TRUE,"Form","")</f>
        <v/>
      </c>
      <c r="Z35" s="91" t="str">
        <f>IF(ISTEXT(INDEX('Abs Formation'!$B$4:$T$369,MATCH(Z$9*1,Tableau6[Date],0),MATCH(Tableau3[[#This Row],[Nom Prénom]],Tableau6[[#Headers],[Infirmière]:[Personne 19]],0)))=TRUE,"Form","")</f>
        <v/>
      </c>
      <c r="AA35" s="91" t="str">
        <f>IF(ISTEXT(INDEX('Abs Formation'!$B$4:$T$369,MATCH(AA$9*1,Tableau6[Date],0),MATCH(Tableau3[[#This Row],[Nom Prénom]],Tableau6[[#Headers],[Infirmière]:[Personne 19]],0)))=TRUE,"Form","")</f>
        <v/>
      </c>
      <c r="AB35" s="91" t="str">
        <f>IF(ISTEXT(INDEX('Abs Formation'!$B$4:$T$369,MATCH(AB$9*1,Tableau6[Date],0),MATCH(Tableau3[[#This Row],[Nom Prénom]],Tableau6[[#Headers],[Infirmière]:[Personne 19]],0)))=TRUE,"Form","")</f>
        <v/>
      </c>
      <c r="AC35" s="91" t="str">
        <f>IF(ISTEXT(INDEX('Abs Formation'!$B$4:$T$369,MATCH(AC$9*1,Tableau6[Date],0),MATCH(Tableau3[[#This Row],[Nom Prénom]],Tableau6[[#Headers],[Infirmière]:[Personne 19]],0)))=TRUE,"Form","")</f>
        <v/>
      </c>
      <c r="AD35" s="91" t="str">
        <f>IF(ISTEXT(INDEX('Abs Formation'!$B$4:$T$369,MATCH(AD$9*1,Tableau6[Date],0),MATCH(Tableau3[[#This Row],[Nom Prénom]],Tableau6[[#Headers],[Infirmière]:[Personne 19]],0)))=TRUE,"Form","")</f>
        <v/>
      </c>
      <c r="AE35" s="91" t="str">
        <f>IF(ISTEXT(INDEX('Abs Formation'!$B$4:$T$369,MATCH(AE$9*1,Tableau6[Date],0),MATCH(Tableau3[[#This Row],[Nom Prénom]],Tableau6[[#Headers],[Infirmière]:[Personne 19]],0)))=TRUE,"Form","")</f>
        <v/>
      </c>
      <c r="AF35" s="91" t="str">
        <f>IF(ISTEXT(INDEX('Abs Formation'!$B$4:$T$369,MATCH(AF$9*1,Tableau6[Date],0),MATCH(Tableau3[[#This Row],[Nom Prénom]],Tableau6[[#Headers],[Infirmière]:[Personne 19]],0)))=TRUE,"Form","")</f>
        <v/>
      </c>
      <c r="AG35" s="91" t="str">
        <f>IF(ISTEXT(INDEX('Abs Formation'!$B$4:$T$369,MATCH(AG$9*1,Tableau6[Date],0),MATCH(Tableau3[[#This Row],[Nom Prénom]],Tableau6[[#Headers],[Infirmière]:[Personne 19]],0)))=TRUE,"Form","")</f>
        <v/>
      </c>
      <c r="AH35" s="91" t="str">
        <f>IF(ISTEXT(INDEX('Abs Formation'!$B$4:$T$369,MATCH(AH$9*1,Tableau6[Date],0),MATCH(Tableau3[[#This Row],[Nom Prénom]],Tableau6[[#Headers],[Infirmière]:[Personne 19]],0)))=TRUE,"Form","")</f>
        <v/>
      </c>
      <c r="AI35" s="91" t="str">
        <f>IF(ISTEXT(INDEX('Abs Formation'!$B$4:$T$369,MATCH(AI$9*1,Tableau6[Date],0),MATCH(Tableau3[[#This Row],[Nom Prénom]],Tableau6[[#Headers],[Infirmière]:[Personne 19]],0)))=TRUE,"Form","")</f>
        <v/>
      </c>
      <c r="AJ35" s="91" t="str">
        <f>IF(ISTEXT(INDEX('Abs Formation'!$B$4:$T$369,MATCH(AJ$9*1,Tableau6[Date],0),MATCH(Tableau3[[#This Row],[Nom Prénom]],Tableau6[[#Headers],[Infirmière]:[Personne 19]],0)))=TRUE,"Form","")</f>
        <v/>
      </c>
      <c r="AK35" s="91" t="str">
        <f>IF(ISTEXT(INDEX('Abs Formation'!$B$4:$T$369,MATCH(AK$9*1,Tableau6[Date],0),MATCH(Tableau3[[#This Row],[Nom Prénom]],Tableau6[[#Headers],[Infirmière]:[Personne 19]],0)))=TRUE,"Form","")</f>
        <v/>
      </c>
      <c r="AL35" s="91" t="str">
        <f>IF(ISTEXT(INDEX('Abs Formation'!$B$4:$T$369,MATCH(AL$9*1,Tableau6[Date],0),MATCH(Tableau3[[#This Row],[Nom Prénom]],Tableau6[[#Headers],[Infirmière]:[Personne 19]],0)))=TRUE,"Form","")</f>
        <v/>
      </c>
      <c r="AM35" s="91" t="str">
        <f>IF(ISTEXT(INDEX('Abs Formation'!$B$4:$T$369,MATCH(AM$9*1,Tableau6[Date],0),MATCH(Tableau3[[#This Row],[Nom Prénom]],Tableau6[[#Headers],[Infirmière]:[Personne 19]],0)))=TRUE,"Form","")</f>
        <v/>
      </c>
      <c r="AN35" s="91" t="str">
        <f>IF(ISTEXT(INDEX('Abs Formation'!$B$4:$T$369,MATCH(AN$9*1,Tableau6[Date],0),MATCH(Tableau3[[#This Row],[Nom Prénom]],Tableau6[[#Headers],[Infirmière]:[Personne 19]],0)))=TRUE,"Form","")</f>
        <v/>
      </c>
      <c r="AO35" s="91" t="str">
        <f>IF(ISTEXT(INDEX('Abs Formation'!$B$4:$T$369,MATCH(AO$9*1,Tableau6[Date],0),MATCH(Tableau3[[#This Row],[Nom Prénom]],Tableau6[[#Headers],[Infirmière]:[Personne 19]],0)))=TRUE,"Form","")</f>
        <v/>
      </c>
      <c r="AP35" s="91" t="str">
        <f>IF(ISTEXT(INDEX('Abs Formation'!$B$4:$T$369,MATCH(AP$9*1,Tableau6[Date],0),MATCH(Tableau3[[#This Row],[Nom Prénom]],Tableau6[[#Headers],[Infirmière]:[Personne 19]],0)))=TRUE,"Form","")</f>
        <v/>
      </c>
      <c r="AQ35" s="91" t="str">
        <f>IF(ISTEXT(INDEX('Abs Formation'!$B$4:$T$369,MATCH(AQ$9*1,Tableau6[Date],0),MATCH(Tableau3[[#This Row],[Nom Prénom]],Tableau6[[#Headers],[Infirmière]:[Personne 19]],0)))=TRUE,"Form","")</f>
        <v/>
      </c>
      <c r="AR35" s="91" t="str">
        <f>IF(ISTEXT(INDEX('Abs Formation'!$B$4:$T$369,MATCH(AR$9*1,Tableau6[Date],0),MATCH(Tableau3[[#This Row],[Nom Prénom]],Tableau6[[#Headers],[Infirmière]:[Personne 19]],0)))=TRUE,"Form","")</f>
        <v/>
      </c>
      <c r="AS35" s="91" t="str">
        <f>IF(ISTEXT(INDEX('Abs Formation'!$B$4:$T$369,MATCH(AS$9*1,Tableau6[Date],0),MATCH(Tableau3[[#This Row],[Nom Prénom]],Tableau6[[#Headers],[Infirmière]:[Personne 19]],0)))=TRUE,"Form","")</f>
        <v/>
      </c>
      <c r="AT35" s="91" t="str">
        <f>IF(ISTEXT(INDEX('Abs Formation'!$B$4:$T$369,MATCH(AT$9*1,Tableau6[Date],0),MATCH(Tableau3[[#This Row],[Nom Prénom]],Tableau6[[#Headers],[Infirmière]:[Personne 19]],0)))=TRUE,"Form","")</f>
        <v/>
      </c>
      <c r="AU35" s="92" t="str">
        <f>IF(ISTEXT(INDEX('Abs Formation'!$B$4:$T$369,MATCH(AU$9*1,Tableau6[Date],0),MATCH(Tableau3[[#This Row],[Nom Prénom]],Tableau6[[#Headers],[Infirmière]:[Personne 19]],0)))=TRUE,"Form","")</f>
        <v/>
      </c>
      <c r="AV35" s="92" t="str">
        <f>IF(ISTEXT(INDEX('Abs Formation'!$B$4:$T$369,MATCH(AV$9*1,Tableau6[Date],0),MATCH(Tableau3[[#This Row],[Nom Prénom]],Tableau6[[#Headers],[Infirmière]:[Personne 19]],0)))=TRUE,"Form","")</f>
        <v/>
      </c>
      <c r="AW35" s="92" t="str">
        <f>IF(ISTEXT(INDEX('Abs Formation'!$B$4:$T$369,MATCH(AW$9*1,Tableau6[Date],0),MATCH(Tableau3[[#This Row],[Nom Prénom]],Tableau6[[#Headers],[Infirmière]:[Personne 19]],0)))=TRUE,"Form","")</f>
        <v/>
      </c>
      <c r="AX35" s="92" t="str">
        <f>IF(ISTEXT(INDEX('Abs Formation'!$B$4:$T$369,MATCH(AX$9*1,Tableau6[Date],0),MATCH(Tableau3[[#This Row],[Nom Prénom]],Tableau6[[#Headers],[Infirmière]:[Personne 19]],0)))=TRUE,"Form","")</f>
        <v/>
      </c>
      <c r="AY35" s="92" t="str">
        <f>IF(ISTEXT(INDEX('Abs Formation'!$B$4:$T$369,MATCH(AY$9*1,Tableau6[Date],0),MATCH(Tableau3[[#This Row],[Nom Prénom]],Tableau6[[#Headers],[Infirmière]:[Personne 19]],0)))=TRUE,"Form","")</f>
        <v/>
      </c>
      <c r="AZ35" s="92" t="str">
        <f>IF(ISTEXT(INDEX('Abs Formation'!$B$4:$T$369,MATCH(AZ$9*1,Tableau6[Date],0),MATCH(Tableau3[[#This Row],[Nom Prénom]],Tableau6[[#Headers],[Infirmière]:[Personne 19]],0)))=TRUE,"Form","")</f>
        <v/>
      </c>
      <c r="BA35" s="92" t="str">
        <f>IF(ISTEXT(INDEX('Abs Formation'!$B$4:$T$369,MATCH(BA$9*1,Tableau6[Date],0),MATCH(Tableau3[[#This Row],[Nom Prénom]],Tableau6[[#Headers],[Infirmière]:[Personne 19]],0)))=TRUE,"Form","")</f>
        <v/>
      </c>
      <c r="BB35" s="92" t="str">
        <f>IF(ISTEXT(INDEX('Abs Formation'!$B$4:$T$369,MATCH(BB$9*1,Tableau6[Date],0),MATCH(Tableau3[[#This Row],[Nom Prénom]],Tableau6[[#Headers],[Infirmière]:[Personne 19]],0)))=TRUE,"Form","")</f>
        <v/>
      </c>
      <c r="BC35" s="92" t="str">
        <f>IF(ISTEXT(INDEX('Abs Formation'!$B$4:$T$369,MATCH(BC$9*1,Tableau6[Date],0),MATCH(Tableau3[[#This Row],[Nom Prénom]],Tableau6[[#Headers],[Infirmière]:[Personne 19]],0)))=TRUE,"Form","")</f>
        <v/>
      </c>
      <c r="BD35" s="92" t="str">
        <f>IF(ISTEXT(INDEX('Abs Formation'!$B$4:$T$369,MATCH(BD$9*1,Tableau6[Date],0),MATCH(Tableau3[[#This Row],[Nom Prénom]],Tableau6[[#Headers],[Infirmière]:[Personne 19]],0)))=TRUE,"Form","")</f>
        <v/>
      </c>
      <c r="BE35" s="92" t="str">
        <f>IF(ISTEXT(INDEX('Abs Formation'!$B$4:$T$369,MATCH(BE$9*1,Tableau6[Date],0),MATCH(Tableau3[[#This Row],[Nom Prénom]],Tableau6[[#Headers],[Infirmière]:[Personne 19]],0)))=TRUE,"Form","")</f>
        <v/>
      </c>
      <c r="BF35" s="92" t="str">
        <f>IF(ISTEXT(INDEX('Abs Formation'!$B$4:$T$369,MATCH(BF$9*1,Tableau6[Date],0),MATCH(Tableau3[[#This Row],[Nom Prénom]],Tableau6[[#Headers],[Infirmière]:[Personne 19]],0)))=TRUE,"Form","")</f>
        <v/>
      </c>
      <c r="BG35" s="92" t="str">
        <f>IF(ISTEXT(INDEX('Abs Formation'!$B$4:$T$369,MATCH(BG$9*1,Tableau6[Date],0),MATCH(Tableau3[[#This Row],[Nom Prénom]],Tableau6[[#Headers],[Infirmière]:[Personne 19]],0)))=TRUE,"Form","")</f>
        <v/>
      </c>
      <c r="BH35" s="92" t="str">
        <f>IF(ISTEXT(INDEX('Abs Formation'!$B$4:$T$369,MATCH(BH$9*1,Tableau6[Date],0),MATCH(Tableau3[[#This Row],[Nom Prénom]],Tableau6[[#Headers],[Infirmière]:[Personne 19]],0)))=TRUE,"Form","")</f>
        <v/>
      </c>
      <c r="BI35" s="92" t="str">
        <f>IF(ISTEXT(INDEX('Abs Formation'!$B$4:$T$369,MATCH(BI$9*1,Tableau6[Date],0),MATCH(Tableau3[[#This Row],[Nom Prénom]],Tableau6[[#Headers],[Infirmière]:[Personne 19]],0)))=TRUE,"Form","")</f>
        <v/>
      </c>
      <c r="BJ35" s="92" t="str">
        <f>IF(ISTEXT(INDEX('Abs Formation'!$B$4:$T$369,MATCH(BJ$9*1,Tableau6[Date],0),MATCH(Tableau3[[#This Row],[Nom Prénom]],Tableau6[[#Headers],[Infirmière]:[Personne 19]],0)))=TRUE,"Form","")</f>
        <v/>
      </c>
      <c r="BK35" s="92" t="str">
        <f>IF(ISTEXT(INDEX('Abs Formation'!$B$4:$T$369,MATCH(BK$9*1,Tableau6[Date],0),MATCH(Tableau3[[#This Row],[Nom Prénom]],Tableau6[[#Headers],[Infirmière]:[Personne 19]],0)))=TRUE,"Form","")</f>
        <v/>
      </c>
      <c r="BL35" s="92" t="str">
        <f>IF(ISTEXT(INDEX('Abs Formation'!$B$4:$T$369,MATCH(BL$9*1,Tableau6[Date],0),MATCH(Tableau3[[#This Row],[Nom Prénom]],Tableau6[[#Headers],[Infirmière]:[Personne 19]],0)))=TRUE,"Form","")</f>
        <v/>
      </c>
      <c r="BM35" s="92" t="str">
        <f>IF(ISTEXT(INDEX('Abs Formation'!$B$4:$T$369,MATCH(BM$9*1,Tableau6[Date],0),MATCH(Tableau3[[#This Row],[Nom Prénom]],Tableau6[[#Headers],[Infirmière]:[Personne 19]],0)))=TRUE,"Form","")</f>
        <v/>
      </c>
      <c r="BN35" s="92" t="str">
        <f>IF(ISTEXT(INDEX('Abs Formation'!$B$4:$T$369,MATCH(BN$9*1,Tableau6[Date],0),MATCH(Tableau3[[#This Row],[Nom Prénom]],Tableau6[[#Headers],[Infirmière]:[Personne 19]],0)))=TRUE,"Form","")</f>
        <v/>
      </c>
      <c r="BO35" s="92" t="str">
        <f>IF(ISTEXT(INDEX('Abs Formation'!$B$4:$T$369,MATCH(BO$9*1,Tableau6[Date],0),MATCH(Tableau3[[#This Row],[Nom Prénom]],Tableau6[[#Headers],[Infirmière]:[Personne 19]],0)))=TRUE,"Form","")</f>
        <v/>
      </c>
      <c r="BP35" s="92" t="str">
        <f>IF(ISTEXT(INDEX('Abs Formation'!$B$4:$T$369,MATCH(BP$9*1,Tableau6[Date],0),MATCH(Tableau3[[#This Row],[Nom Prénom]],Tableau6[[#Headers],[Infirmière]:[Personne 19]],0)))=TRUE,"Form","")</f>
        <v/>
      </c>
      <c r="BQ35" s="92" t="str">
        <f>IF(ISTEXT(INDEX('Abs Formation'!$B$4:$T$369,MATCH(BQ$9*1,Tableau6[Date],0),MATCH(Tableau3[[#This Row],[Nom Prénom]],Tableau6[[#Headers],[Infirmière]:[Personne 19]],0)))=TRUE,"Form","")</f>
        <v/>
      </c>
      <c r="BR35" s="92" t="str">
        <f>IF(ISTEXT(INDEX('Abs Formation'!$B$4:$T$369,MATCH(BR$9*1,Tableau6[Date],0),MATCH(Tableau3[[#This Row],[Nom Prénom]],Tableau6[[#Headers],[Infirmière]:[Personne 19]],0)))=TRUE,"Form","")</f>
        <v/>
      </c>
      <c r="BS35" s="92" t="str">
        <f>IF(ISTEXT(INDEX('Abs Formation'!$B$4:$T$369,MATCH(BS$9*1,Tableau6[Date],0),MATCH(Tableau3[[#This Row],[Nom Prénom]],Tableau6[[#Headers],[Infirmière]:[Personne 19]],0)))=TRUE,"Form","")</f>
        <v/>
      </c>
      <c r="BT35" s="92" t="str">
        <f>IF(ISTEXT(INDEX('Abs Formation'!$B$4:$T$369,MATCH(BT$9*1,Tableau6[Date],0),MATCH(Tableau3[[#This Row],[Nom Prénom]],Tableau6[[#Headers],[Infirmière]:[Personne 19]],0)))=TRUE,"Form","")</f>
        <v/>
      </c>
      <c r="BU35" s="92" t="str">
        <f>IF(ISTEXT(INDEX('Abs Formation'!$B$4:$T$369,MATCH(BU$9*1,Tableau6[Date],0),MATCH(Tableau3[[#This Row],[Nom Prénom]],Tableau6[[#Headers],[Infirmière]:[Personne 19]],0)))=TRUE,"Form","")</f>
        <v/>
      </c>
      <c r="BV35" s="92" t="str">
        <f>IF(ISTEXT(INDEX('Abs Formation'!$B$4:$T$369,MATCH(BV$9*1,Tableau6[Date],0),MATCH(Tableau3[[#This Row],[Nom Prénom]],Tableau6[[#Headers],[Infirmière]:[Personne 19]],0)))=TRUE,"Form","")</f>
        <v/>
      </c>
      <c r="BW35" s="93" t="str">
        <f>IF(ISTEXT(INDEX('Abs Formation'!$B$4:$T$369,MATCH(BW$9*1,Tableau6[Date],0),MATCH(Tableau3[[#This Row],[Nom Prénom]],Tableau6[[#Headers],[Infirmière]:[Personne 19]],0)))=TRUE,"Form","")</f>
        <v/>
      </c>
      <c r="BX35" s="93" t="str">
        <f>IF(ISTEXT(INDEX('Abs Formation'!$B$4:$T$369,MATCH(BX$9*1,Tableau6[Date],0),MATCH(Tableau3[[#This Row],[Nom Prénom]],Tableau6[[#Headers],[Infirmière]:[Personne 19]],0)))=TRUE,"Form","")</f>
        <v/>
      </c>
      <c r="BY35" s="93" t="str">
        <f>IF(ISTEXT(INDEX('Abs Formation'!$B$4:$T$369,MATCH(BY$9*1,Tableau6[Date],0),MATCH(Tableau3[[#This Row],[Nom Prénom]],Tableau6[[#Headers],[Infirmière]:[Personne 19]],0)))=TRUE,"Form","")</f>
        <v/>
      </c>
      <c r="BZ35" s="93" t="str">
        <f>IF(ISTEXT(INDEX('Abs Formation'!$B$4:$T$369,MATCH(BZ$9*1,Tableau6[Date],0),MATCH(Tableau3[[#This Row],[Nom Prénom]],Tableau6[[#Headers],[Infirmière]:[Personne 19]],0)))=TRUE,"Form","")</f>
        <v/>
      </c>
      <c r="CA35" s="93" t="str">
        <f>IF(ISTEXT(INDEX('Abs Formation'!$B$4:$T$369,MATCH(CA$9*1,Tableau6[Date],0),MATCH(Tableau3[[#This Row],[Nom Prénom]],Tableau6[[#Headers],[Infirmière]:[Personne 19]],0)))=TRUE,"Form","")</f>
        <v/>
      </c>
      <c r="CB35" s="93" t="str">
        <f>IF(ISTEXT(INDEX('Abs Formation'!$B$4:$T$369,MATCH(CB$9*1,Tableau6[Date],0),MATCH(Tableau3[[#This Row],[Nom Prénom]],Tableau6[[#Headers],[Infirmière]:[Personne 19]],0)))=TRUE,"Form","")</f>
        <v/>
      </c>
      <c r="CC35" s="93" t="str">
        <f>IF(ISTEXT(INDEX('Abs Formation'!$B$4:$T$369,MATCH(CC$9*1,Tableau6[Date],0),MATCH(Tableau3[[#This Row],[Nom Prénom]],Tableau6[[#Headers],[Infirmière]:[Personne 19]],0)))=TRUE,"Form","")</f>
        <v/>
      </c>
      <c r="CD35" s="93" t="str">
        <f>IF(ISTEXT(INDEX('Abs Formation'!$B$4:$T$369,MATCH(CD$9*1,Tableau6[Date],0),MATCH(Tableau3[[#This Row],[Nom Prénom]],Tableau6[[#Headers],[Infirmière]:[Personne 19]],0)))=TRUE,"Form","")</f>
        <v/>
      </c>
      <c r="CE35" s="93" t="str">
        <f>IF(ISTEXT(INDEX('Abs Formation'!$B$4:$T$369,MATCH(CE$9*1,Tableau6[Date],0),MATCH(Tableau3[[#This Row],[Nom Prénom]],Tableau6[[#Headers],[Infirmière]:[Personne 19]],0)))=TRUE,"Form","")</f>
        <v/>
      </c>
      <c r="CF35" s="93" t="str">
        <f>IF(ISTEXT(INDEX('Abs Formation'!$B$4:$T$369,MATCH(CF$9*1,Tableau6[Date],0),MATCH(Tableau3[[#This Row],[Nom Prénom]],Tableau6[[#Headers],[Infirmière]:[Personne 19]],0)))=TRUE,"Form","")</f>
        <v/>
      </c>
      <c r="CG35" s="93" t="str">
        <f>IF(ISTEXT(INDEX('Abs Formation'!$B$4:$T$369,MATCH(CG$9*1,Tableau6[Date],0),MATCH(Tableau3[[#This Row],[Nom Prénom]],Tableau6[[#Headers],[Infirmière]:[Personne 19]],0)))=TRUE,"Form","")</f>
        <v/>
      </c>
      <c r="CH35" s="93" t="str">
        <f>IF(ISTEXT(INDEX('Abs Formation'!$B$4:$T$369,MATCH(CH$9*1,Tableau6[Date],0),MATCH(Tableau3[[#This Row],[Nom Prénom]],Tableau6[[#Headers],[Infirmière]:[Personne 19]],0)))=TRUE,"Form","")</f>
        <v/>
      </c>
      <c r="CI35" s="93" t="str">
        <f>IF(ISTEXT(INDEX('Abs Formation'!$B$4:$T$369,MATCH(CI$9*1,Tableau6[Date],0),MATCH(Tableau3[[#This Row],[Nom Prénom]],Tableau6[[#Headers],[Infirmière]:[Personne 19]],0)))=TRUE,"Form","")</f>
        <v/>
      </c>
      <c r="CJ35" s="93" t="str">
        <f>IF(ISTEXT(INDEX('Abs Formation'!$B$4:$T$369,MATCH(CJ$9*1,Tableau6[Date],0),MATCH(Tableau3[[#This Row],[Nom Prénom]],Tableau6[[#Headers],[Infirmière]:[Personne 19]],0)))=TRUE,"Form","")</f>
        <v/>
      </c>
      <c r="CK35" s="93" t="str">
        <f>IF(ISTEXT(INDEX('Abs Formation'!$B$4:$T$369,MATCH(CK$9*1,Tableau6[Date],0),MATCH(Tableau3[[#This Row],[Nom Prénom]],Tableau6[[#Headers],[Infirmière]:[Personne 19]],0)))=TRUE,"Form","")</f>
        <v/>
      </c>
      <c r="CL35" s="93" t="str">
        <f>IF(ISTEXT(INDEX('Abs Formation'!$B$4:$T$369,MATCH(CL$9*1,Tableau6[Date],0),MATCH(Tableau3[[#This Row],[Nom Prénom]],Tableau6[[#Headers],[Infirmière]:[Personne 19]],0)))=TRUE,"Form","")</f>
        <v/>
      </c>
      <c r="CM35" s="93" t="str">
        <f>IF(ISTEXT(INDEX('Abs Formation'!$B$4:$T$369,MATCH(CM$9*1,Tableau6[Date],0),MATCH(Tableau3[[#This Row],[Nom Prénom]],Tableau6[[#Headers],[Infirmière]:[Personne 19]],0)))=TRUE,"Form","")</f>
        <v/>
      </c>
      <c r="CN35" s="93" t="str">
        <f>IF(ISTEXT(INDEX('Abs Formation'!$B$4:$T$369,MATCH(CN$9*1,Tableau6[Date],0),MATCH(Tableau3[[#This Row],[Nom Prénom]],Tableau6[[#Headers],[Infirmière]:[Personne 19]],0)))=TRUE,"Form","")</f>
        <v/>
      </c>
      <c r="CO35" s="93" t="str">
        <f>IF(ISTEXT(INDEX('Abs Formation'!$B$4:$T$369,MATCH(CO$9*1,Tableau6[Date],0),MATCH(Tableau3[[#This Row],[Nom Prénom]],Tableau6[[#Headers],[Infirmière]:[Personne 19]],0)))=TRUE,"Form","")</f>
        <v/>
      </c>
      <c r="CP35" s="93" t="str">
        <f>IF(ISTEXT(INDEX('Abs Formation'!$B$4:$T$369,MATCH(CP$9*1,Tableau6[Date],0),MATCH(Tableau3[[#This Row],[Nom Prénom]],Tableau6[[#Headers],[Infirmière]:[Personne 19]],0)))=TRUE,"Form","")</f>
        <v/>
      </c>
      <c r="CQ35" s="93" t="str">
        <f>IF(ISTEXT(INDEX('Abs Formation'!$B$4:$T$369,MATCH(CQ$9*1,Tableau6[Date],0),MATCH(Tableau3[[#This Row],[Nom Prénom]],Tableau6[[#Headers],[Infirmière]:[Personne 19]],0)))=TRUE,"Form","")</f>
        <v/>
      </c>
      <c r="CR35" s="93" t="str">
        <f>IF(ISTEXT(INDEX('Abs Formation'!$B$4:$T$369,MATCH(CR$9*1,Tableau6[Date],0),MATCH(Tableau3[[#This Row],[Nom Prénom]],Tableau6[[#Headers],[Infirmière]:[Personne 19]],0)))=TRUE,"Form","")</f>
        <v/>
      </c>
      <c r="CS35" s="93" t="str">
        <f>IF(ISTEXT(INDEX('Abs Formation'!$B$4:$T$369,MATCH(CS$9*1,Tableau6[Date],0),MATCH(Tableau3[[#This Row],[Nom Prénom]],Tableau6[[#Headers],[Infirmière]:[Personne 19]],0)))=TRUE,"Form","")</f>
        <v/>
      </c>
      <c r="CT35" s="93" t="str">
        <f>IF(ISTEXT(INDEX('Abs Formation'!$B$4:$T$369,MATCH(CT$9*1,Tableau6[Date],0),MATCH(Tableau3[[#This Row],[Nom Prénom]],Tableau6[[#Headers],[Infirmière]:[Personne 19]],0)))=TRUE,"Form","")</f>
        <v/>
      </c>
      <c r="CU35" s="93" t="str">
        <f>IF(ISTEXT(INDEX('Abs Formation'!$B$4:$T$369,MATCH(CU$9*1,Tableau6[Date],0),MATCH(Tableau3[[#This Row],[Nom Prénom]],Tableau6[[#Headers],[Infirmière]:[Personne 19]],0)))=TRUE,"Form","")</f>
        <v/>
      </c>
      <c r="CV35" s="93" t="str">
        <f>IF(ISTEXT(INDEX('Abs Formation'!$B$4:$T$369,MATCH(CV$9*1,Tableau6[Date],0),MATCH(Tableau3[[#This Row],[Nom Prénom]],Tableau6[[#Headers],[Infirmière]:[Personne 19]],0)))=TRUE,"Form","")</f>
        <v/>
      </c>
      <c r="CW35" s="93" t="str">
        <f>IF(ISTEXT(INDEX('Abs Formation'!$B$4:$T$369,MATCH(CW$9*1,Tableau6[Date],0),MATCH(Tableau3[[#This Row],[Nom Prénom]],Tableau6[[#Headers],[Infirmière]:[Personne 19]],0)))=TRUE,"Form","")</f>
        <v/>
      </c>
      <c r="CX35" s="93" t="str">
        <f>IF(ISTEXT(INDEX('Abs Formation'!$B$4:$T$369,MATCH(CX$9*1,Tableau6[Date],0),MATCH(Tableau3[[#This Row],[Nom Prénom]],Tableau6[[#Headers],[Infirmière]:[Personne 19]],0)))=TRUE,"Form","")</f>
        <v/>
      </c>
      <c r="CY35" s="93" t="str">
        <f>IF(ISTEXT(INDEX('Abs Formation'!$B$4:$T$369,MATCH(CY$9*1,Tableau6[Date],0),MATCH(Tableau3[[#This Row],[Nom Prénom]],Tableau6[[#Headers],[Infirmière]:[Personne 19]],0)))=TRUE,"Form","")</f>
        <v/>
      </c>
      <c r="CZ35" s="93" t="str">
        <f>IF(ISTEXT(INDEX('Abs Formation'!$B$4:$T$369,MATCH(CZ$9*1,Tableau6[Date],0),MATCH(Tableau3[[#This Row],[Nom Prénom]],Tableau6[[#Headers],[Infirmière]:[Personne 19]],0)))=TRUE,"Form","")</f>
        <v/>
      </c>
      <c r="DA35" s="93" t="str">
        <f>IF(ISTEXT(INDEX('Abs Formation'!$B$4:$T$369,MATCH(DA$9*1,Tableau6[Date],0),MATCH(Tableau3[[#This Row],[Nom Prénom]],Tableau6[[#Headers],[Infirmière]:[Personne 19]],0)))=TRUE,"Form","")</f>
        <v/>
      </c>
      <c r="DB35" s="94" t="str">
        <f>IF(ISTEXT(INDEX('Abs Formation'!$B$4:$T$369,MATCH(DB$9*1,Tableau6[Date],0),MATCH(Tableau3[[#This Row],[Nom Prénom]],Tableau6[[#Headers],[Infirmière]:[Personne 19]],0)))=TRUE,"Form","")</f>
        <v/>
      </c>
      <c r="DC35" s="94" t="str">
        <f>IF(ISTEXT(INDEX('Abs Formation'!$B$4:$T$369,MATCH(DC$9*1,Tableau6[Date],0),MATCH(Tableau3[[#This Row],[Nom Prénom]],Tableau6[[#Headers],[Infirmière]:[Personne 19]],0)))=TRUE,"Form","")</f>
        <v/>
      </c>
      <c r="DD35" s="94" t="str">
        <f>IF(ISTEXT(INDEX('Abs Formation'!$B$4:$T$369,MATCH(DD$9*1,Tableau6[Date],0),MATCH(Tableau3[[#This Row],[Nom Prénom]],Tableau6[[#Headers],[Infirmière]:[Personne 19]],0)))=TRUE,"Form","")</f>
        <v/>
      </c>
      <c r="DE35" s="94" t="str">
        <f>IF(ISTEXT(INDEX('Abs Formation'!$B$4:$T$369,MATCH(DE$9*1,Tableau6[Date],0),MATCH(Tableau3[[#This Row],[Nom Prénom]],Tableau6[[#Headers],[Infirmière]:[Personne 19]],0)))=TRUE,"Form","")</f>
        <v/>
      </c>
      <c r="DF35" s="94" t="str">
        <f>IF(ISTEXT(INDEX('Abs Formation'!$B$4:$T$369,MATCH(DF$9*1,Tableau6[Date],0),MATCH(Tableau3[[#This Row],[Nom Prénom]],Tableau6[[#Headers],[Infirmière]:[Personne 19]],0)))=TRUE,"Form","")</f>
        <v/>
      </c>
      <c r="DG35" s="94" t="str">
        <f>IF(ISTEXT(INDEX('Abs Formation'!$B$4:$T$369,MATCH(DG$9*1,Tableau6[Date],0),MATCH(Tableau3[[#This Row],[Nom Prénom]],Tableau6[[#Headers],[Infirmière]:[Personne 19]],0)))=TRUE,"Form","")</f>
        <v/>
      </c>
      <c r="DH35" s="94" t="str">
        <f>IF(ISTEXT(INDEX('Abs Formation'!$B$4:$T$369,MATCH(DH$9*1,Tableau6[Date],0),MATCH(Tableau3[[#This Row],[Nom Prénom]],Tableau6[[#Headers],[Infirmière]:[Personne 19]],0)))=TRUE,"Form","")</f>
        <v/>
      </c>
      <c r="DI35" s="94" t="str">
        <f>IF(ISTEXT(INDEX('Abs Formation'!$B$4:$T$369,MATCH(DI$9*1,Tableau6[Date],0),MATCH(Tableau3[[#This Row],[Nom Prénom]],Tableau6[[#Headers],[Infirmière]:[Personne 19]],0)))=TRUE,"Form","")</f>
        <v/>
      </c>
      <c r="DJ35" s="94" t="str">
        <f>IF(ISTEXT(INDEX('Abs Formation'!$B$4:$T$369,MATCH(DJ$9*1,Tableau6[Date],0),MATCH(Tableau3[[#This Row],[Nom Prénom]],Tableau6[[#Headers],[Infirmière]:[Personne 19]],0)))=TRUE,"Form","")</f>
        <v/>
      </c>
      <c r="DK35" s="94" t="str">
        <f>IF(ISTEXT(INDEX('Abs Formation'!$B$4:$T$369,MATCH(DK$9*1,Tableau6[Date],0),MATCH(Tableau3[[#This Row],[Nom Prénom]],Tableau6[[#Headers],[Infirmière]:[Personne 19]],0)))=TRUE,"Form","")</f>
        <v/>
      </c>
      <c r="DL35" s="94" t="str">
        <f>IF(ISTEXT(INDEX('Abs Formation'!$B$4:$T$369,MATCH(DL$9*1,Tableau6[Date],0),MATCH(Tableau3[[#This Row],[Nom Prénom]],Tableau6[[#Headers],[Infirmière]:[Personne 19]],0)))=TRUE,"Form","")</f>
        <v/>
      </c>
      <c r="DM35" s="94" t="str">
        <f>IF(ISTEXT(INDEX('Abs Formation'!$B$4:$T$369,MATCH(DM$9*1,Tableau6[Date],0),MATCH(Tableau3[[#This Row],[Nom Prénom]],Tableau6[[#Headers],[Infirmière]:[Personne 19]],0)))=TRUE,"Form","")</f>
        <v/>
      </c>
      <c r="DN35" s="94" t="str">
        <f>IF(ISTEXT(INDEX('Abs Formation'!$B$4:$T$369,MATCH(DN$9*1,Tableau6[Date],0),MATCH(Tableau3[[#This Row],[Nom Prénom]],Tableau6[[#Headers],[Infirmière]:[Personne 19]],0)))=TRUE,"Form","")</f>
        <v/>
      </c>
      <c r="DO35" s="94" t="str">
        <f>IF(ISTEXT(INDEX('Abs Formation'!$B$4:$T$369,MATCH(DO$9*1,Tableau6[Date],0),MATCH(Tableau3[[#This Row],[Nom Prénom]],Tableau6[[#Headers],[Infirmière]:[Personne 19]],0)))=TRUE,"Form","")</f>
        <v/>
      </c>
      <c r="DP35" s="94" t="str">
        <f>IF(ISTEXT(INDEX('Abs Formation'!$B$4:$T$369,MATCH(DP$9*1,Tableau6[Date],0),MATCH(Tableau3[[#This Row],[Nom Prénom]],Tableau6[[#Headers],[Infirmière]:[Personne 19]],0)))=TRUE,"Form","")</f>
        <v/>
      </c>
      <c r="DQ35" s="94" t="str">
        <f>IF(ISTEXT(INDEX('Abs Formation'!$B$4:$T$369,MATCH(DQ$9*1,Tableau6[Date],0),MATCH(Tableau3[[#This Row],[Nom Prénom]],Tableau6[[#Headers],[Infirmière]:[Personne 19]],0)))=TRUE,"Form","")</f>
        <v/>
      </c>
      <c r="DR35" s="94" t="str">
        <f>IF(ISTEXT(INDEX('Abs Formation'!$B$4:$T$369,MATCH(DR$9*1,Tableau6[Date],0),MATCH(Tableau3[[#This Row],[Nom Prénom]],Tableau6[[#Headers],[Infirmière]:[Personne 19]],0)))=TRUE,"Form","")</f>
        <v/>
      </c>
      <c r="DS35" s="94" t="str">
        <f>IF(ISTEXT(INDEX('Abs Formation'!$B$4:$T$369,MATCH(DS$9*1,Tableau6[Date],0),MATCH(Tableau3[[#This Row],[Nom Prénom]],Tableau6[[#Headers],[Infirmière]:[Personne 19]],0)))=TRUE,"Form","")</f>
        <v/>
      </c>
      <c r="DT35" s="94" t="str">
        <f>IF(ISTEXT(INDEX('Abs Formation'!$B$4:$T$369,MATCH(DT$9*1,Tableau6[Date],0),MATCH(Tableau3[[#This Row],[Nom Prénom]],Tableau6[[#Headers],[Infirmière]:[Personne 19]],0)))=TRUE,"Form","")</f>
        <v/>
      </c>
      <c r="DU35" s="94" t="str">
        <f>IF(ISTEXT(INDEX('Abs Formation'!$B$4:$T$369,MATCH(DU$9*1,Tableau6[Date],0),MATCH(Tableau3[[#This Row],[Nom Prénom]],Tableau6[[#Headers],[Infirmière]:[Personne 19]],0)))=TRUE,"Form","")</f>
        <v/>
      </c>
      <c r="DV35" s="94" t="str">
        <f>IF(ISTEXT(INDEX('Abs Formation'!$B$4:$T$369,MATCH(DV$9*1,Tableau6[Date],0),MATCH(Tableau3[[#This Row],[Nom Prénom]],Tableau6[[#Headers],[Infirmière]:[Personne 19]],0)))=TRUE,"Form","")</f>
        <v/>
      </c>
      <c r="DW35" s="94" t="str">
        <f>IF(ISTEXT(INDEX('Abs Formation'!$B$4:$T$369,MATCH(DW$9*1,Tableau6[Date],0),MATCH(Tableau3[[#This Row],[Nom Prénom]],Tableau6[[#Headers],[Infirmière]:[Personne 19]],0)))=TRUE,"Form","")</f>
        <v/>
      </c>
      <c r="DX35" s="94" t="str">
        <f>IF(ISTEXT(INDEX('Abs Formation'!$B$4:$T$369,MATCH(DX$9*1,Tableau6[Date],0),MATCH(Tableau3[[#This Row],[Nom Prénom]],Tableau6[[#Headers],[Infirmière]:[Personne 19]],0)))=TRUE,"Form","")</f>
        <v/>
      </c>
      <c r="DY35" s="94" t="str">
        <f>IF(ISTEXT(INDEX('Abs Formation'!$B$4:$T$369,MATCH(DY$9*1,Tableau6[Date],0),MATCH(Tableau3[[#This Row],[Nom Prénom]],Tableau6[[#Headers],[Infirmière]:[Personne 19]],0)))=TRUE,"Form","")</f>
        <v/>
      </c>
      <c r="DZ35" s="94" t="str">
        <f>IF(ISTEXT(INDEX('Abs Formation'!$B$4:$T$369,MATCH(DZ$9*1,Tableau6[Date],0),MATCH(Tableau3[[#This Row],[Nom Prénom]],Tableau6[[#Headers],[Infirmière]:[Personne 19]],0)))=TRUE,"Form","")</f>
        <v/>
      </c>
      <c r="EA35" s="94" t="str">
        <f>IF(ISTEXT(INDEX('Abs Formation'!$B$4:$T$369,MATCH(EA$9*1,Tableau6[Date],0),MATCH(Tableau3[[#This Row],[Nom Prénom]],Tableau6[[#Headers],[Infirmière]:[Personne 19]],0)))=TRUE,"Form","")</f>
        <v/>
      </c>
      <c r="EB35" s="94" t="str">
        <f>IF(ISTEXT(INDEX('Abs Formation'!$B$4:$T$369,MATCH(EB$9*1,Tableau6[Date],0),MATCH(Tableau3[[#This Row],[Nom Prénom]],Tableau6[[#Headers],[Infirmière]:[Personne 19]],0)))=TRUE,"Form","")</f>
        <v/>
      </c>
      <c r="EC35" s="94" t="str">
        <f>IF(ISTEXT(INDEX('Abs Formation'!$B$4:$T$369,MATCH(EC$9*1,Tableau6[Date],0),MATCH(Tableau3[[#This Row],[Nom Prénom]],Tableau6[[#Headers],[Infirmière]:[Personne 19]],0)))=TRUE,"Form","")</f>
        <v/>
      </c>
      <c r="ED35" s="94" t="str">
        <f>IF(ISTEXT(INDEX('Abs Formation'!$B$4:$T$369,MATCH(ED$9*1,Tableau6[Date],0),MATCH(Tableau3[[#This Row],[Nom Prénom]],Tableau6[[#Headers],[Infirmière]:[Personne 19]],0)))=TRUE,"Form","")</f>
        <v/>
      </c>
      <c r="EE35" s="94" t="str">
        <f>IF(ISTEXT(INDEX('Abs Formation'!$B$4:$T$369,MATCH(EE$9*1,Tableau6[Date],0),MATCH(Tableau3[[#This Row],[Nom Prénom]],Tableau6[[#Headers],[Infirmière]:[Personne 19]],0)))=TRUE,"Form","")</f>
        <v/>
      </c>
      <c r="EF35" s="95" t="str">
        <f>IF(ISTEXT(INDEX('Abs Formation'!$B$4:$T$369,MATCH(EF$9*1,Tableau6[Date],0),MATCH(Tableau3[[#This Row],[Nom Prénom]],Tableau6[[#Headers],[Infirmière]:[Personne 19]],0)))=TRUE,"Form","")</f>
        <v/>
      </c>
      <c r="EG35" s="95" t="str">
        <f>IF(ISTEXT(INDEX('Abs Formation'!$B$4:$T$369,MATCH(EG$9*1,Tableau6[Date],0),MATCH(Tableau3[[#This Row],[Nom Prénom]],Tableau6[[#Headers],[Infirmière]:[Personne 19]],0)))=TRUE,"Form","")</f>
        <v/>
      </c>
      <c r="EH35" s="95" t="str">
        <f>IF(ISTEXT(INDEX('Abs Formation'!$B$4:$T$369,MATCH(EH$9*1,Tableau6[Date],0),MATCH(Tableau3[[#This Row],[Nom Prénom]],Tableau6[[#Headers],[Infirmière]:[Personne 19]],0)))=TRUE,"Form","")</f>
        <v/>
      </c>
      <c r="EI35" s="95" t="str">
        <f>IF(ISTEXT(INDEX('Abs Formation'!$B$4:$T$369,MATCH(EI$9*1,Tableau6[Date],0),MATCH(Tableau3[[#This Row],[Nom Prénom]],Tableau6[[#Headers],[Infirmière]:[Personne 19]],0)))=TRUE,"Form","")</f>
        <v/>
      </c>
      <c r="EJ35" s="95" t="str">
        <f>IF(ISTEXT(INDEX('Abs Formation'!$B$4:$T$369,MATCH(EJ$9*1,Tableau6[Date],0),MATCH(Tableau3[[#This Row],[Nom Prénom]],Tableau6[[#Headers],[Infirmière]:[Personne 19]],0)))=TRUE,"Form","")</f>
        <v/>
      </c>
      <c r="EK35" s="95" t="str">
        <f>IF(ISTEXT(INDEX('Abs Formation'!$B$4:$T$369,MATCH(EK$9*1,Tableau6[Date],0),MATCH(Tableau3[[#This Row],[Nom Prénom]],Tableau6[[#Headers],[Infirmière]:[Personne 19]],0)))=TRUE,"Form","")</f>
        <v/>
      </c>
      <c r="EL35" s="95" t="str">
        <f>IF(ISTEXT(INDEX('Abs Formation'!$B$4:$T$369,MATCH(EL$9*1,Tableau6[Date],0),MATCH(Tableau3[[#This Row],[Nom Prénom]],Tableau6[[#Headers],[Infirmière]:[Personne 19]],0)))=TRUE,"Form","")</f>
        <v/>
      </c>
      <c r="EM35" s="95" t="str">
        <f>IF(ISTEXT(INDEX('Abs Formation'!$B$4:$T$369,MATCH(EM$9*1,Tableau6[Date],0),MATCH(Tableau3[[#This Row],[Nom Prénom]],Tableau6[[#Headers],[Infirmière]:[Personne 19]],0)))=TRUE,"Form","")</f>
        <v/>
      </c>
      <c r="EN35" s="95" t="str">
        <f>IF(ISTEXT(INDEX('Abs Formation'!$B$4:$T$369,MATCH(EN$9*1,Tableau6[Date],0),MATCH(Tableau3[[#This Row],[Nom Prénom]],Tableau6[[#Headers],[Infirmière]:[Personne 19]],0)))=TRUE,"Form","")</f>
        <v/>
      </c>
      <c r="EO35" s="95" t="str">
        <f>IF(ISTEXT(INDEX('Abs Formation'!$B$4:$T$369,MATCH(EO$9*1,Tableau6[Date],0),MATCH(Tableau3[[#This Row],[Nom Prénom]],Tableau6[[#Headers],[Infirmière]:[Personne 19]],0)))=TRUE,"Form","")</f>
        <v/>
      </c>
      <c r="EP35" s="95" t="str">
        <f>IF(ISTEXT(INDEX('Abs Formation'!$B$4:$T$369,MATCH(EP$9*1,Tableau6[Date],0),MATCH(Tableau3[[#This Row],[Nom Prénom]],Tableau6[[#Headers],[Infirmière]:[Personne 19]],0)))=TRUE,"Form","")</f>
        <v/>
      </c>
      <c r="EQ35" s="95" t="str">
        <f>IF(ISTEXT(INDEX('Abs Formation'!$B$4:$T$369,MATCH(EQ$9*1,Tableau6[Date],0),MATCH(Tableau3[[#This Row],[Nom Prénom]],Tableau6[[#Headers],[Infirmière]:[Personne 19]],0)))=TRUE,"Form","")</f>
        <v/>
      </c>
      <c r="ER35" s="95" t="str">
        <f>IF(ISTEXT(INDEX('Abs Formation'!$B$4:$T$369,MATCH(ER$9*1,Tableau6[Date],0),MATCH(Tableau3[[#This Row],[Nom Prénom]],Tableau6[[#Headers],[Infirmière]:[Personne 19]],0)))=TRUE,"Form","")</f>
        <v/>
      </c>
      <c r="ES35" s="95" t="str">
        <f>IF(ISTEXT(INDEX('Abs Formation'!$B$4:$T$369,MATCH(ES$9*1,Tableau6[Date],0),MATCH(Tableau3[[#This Row],[Nom Prénom]],Tableau6[[#Headers],[Infirmière]:[Personne 19]],0)))=TRUE,"Form","")</f>
        <v/>
      </c>
      <c r="ET35" s="95" t="str">
        <f>IF(ISTEXT(INDEX('Abs Formation'!$B$4:$T$369,MATCH(ET$9*1,Tableau6[Date],0),MATCH(Tableau3[[#This Row],[Nom Prénom]],Tableau6[[#Headers],[Infirmière]:[Personne 19]],0)))=TRUE,"Form","")</f>
        <v/>
      </c>
      <c r="EU35" s="95" t="str">
        <f>IF(ISTEXT(INDEX('Abs Formation'!$B$4:$T$369,MATCH(EU$9*1,Tableau6[Date],0),MATCH(Tableau3[[#This Row],[Nom Prénom]],Tableau6[[#Headers],[Infirmière]:[Personne 19]],0)))=TRUE,"Form","")</f>
        <v/>
      </c>
      <c r="EV35" s="95" t="str">
        <f>IF(ISTEXT(INDEX('Abs Formation'!$B$4:$T$369,MATCH(EV$9*1,Tableau6[Date],0),MATCH(Tableau3[[#This Row],[Nom Prénom]],Tableau6[[#Headers],[Infirmière]:[Personne 19]],0)))=TRUE,"Form","")</f>
        <v/>
      </c>
      <c r="EW35" s="95" t="str">
        <f>IF(ISTEXT(INDEX('Abs Formation'!$B$4:$T$369,MATCH(EW$9*1,Tableau6[Date],0),MATCH(Tableau3[[#This Row],[Nom Prénom]],Tableau6[[#Headers],[Infirmière]:[Personne 19]],0)))=TRUE,"Form","")</f>
        <v/>
      </c>
      <c r="EX35" s="95" t="str">
        <f>IF(ISTEXT(INDEX('Abs Formation'!$B$4:$T$369,MATCH(EX$9*1,Tableau6[Date],0),MATCH(Tableau3[[#This Row],[Nom Prénom]],Tableau6[[#Headers],[Infirmière]:[Personne 19]],0)))=TRUE,"Form","")</f>
        <v/>
      </c>
      <c r="EY35" s="95" t="str">
        <f>IF(ISTEXT(INDEX('Abs Formation'!$B$4:$T$369,MATCH(EY$9*1,Tableau6[Date],0),MATCH(Tableau3[[#This Row],[Nom Prénom]],Tableau6[[#Headers],[Infirmière]:[Personne 19]],0)))=TRUE,"Form","")</f>
        <v/>
      </c>
      <c r="EZ35" s="95" t="str">
        <f>IF(ISTEXT(INDEX('Abs Formation'!$B$4:$T$369,MATCH(EZ$9*1,Tableau6[Date],0),MATCH(Tableau3[[#This Row],[Nom Prénom]],Tableau6[[#Headers],[Infirmière]:[Personne 19]],0)))=TRUE,"Form","")</f>
        <v/>
      </c>
      <c r="FA35" s="95" t="str">
        <f>IF(ISTEXT(INDEX('Abs Formation'!$B$4:$T$369,MATCH(FA$9*1,Tableau6[Date],0),MATCH(Tableau3[[#This Row],[Nom Prénom]],Tableau6[[#Headers],[Infirmière]:[Personne 19]],0)))=TRUE,"Form","")</f>
        <v/>
      </c>
      <c r="FB35" s="95" t="str">
        <f>IF(ISTEXT(INDEX('Abs Formation'!$B$4:$T$369,MATCH(FB$9*1,Tableau6[Date],0),MATCH(Tableau3[[#This Row],[Nom Prénom]],Tableau6[[#Headers],[Infirmière]:[Personne 19]],0)))=TRUE,"Form","")</f>
        <v/>
      </c>
      <c r="FC35" s="95" t="str">
        <f>IF(ISTEXT(INDEX('Abs Formation'!$B$4:$T$369,MATCH(FC$9*1,Tableau6[Date],0),MATCH(Tableau3[[#This Row],[Nom Prénom]],Tableau6[[#Headers],[Infirmière]:[Personne 19]],0)))=TRUE,"Form","")</f>
        <v/>
      </c>
      <c r="FD35" s="95" t="str">
        <f>IF(ISTEXT(INDEX('Abs Formation'!$B$4:$T$369,MATCH(FD$9*1,Tableau6[Date],0),MATCH(Tableau3[[#This Row],[Nom Prénom]],Tableau6[[#Headers],[Infirmière]:[Personne 19]],0)))=TRUE,"Form","")</f>
        <v/>
      </c>
      <c r="FE35" s="95" t="str">
        <f>IF(ISTEXT(INDEX('Abs Formation'!$B$4:$T$369,MATCH(FE$9*1,Tableau6[Date],0),MATCH(Tableau3[[#This Row],[Nom Prénom]],Tableau6[[#Headers],[Infirmière]:[Personne 19]],0)))=TRUE,"Form","")</f>
        <v/>
      </c>
      <c r="FF35" s="95" t="str">
        <f>IF(ISTEXT(INDEX('Abs Formation'!$B$4:$T$369,MATCH(FF$9*1,Tableau6[Date],0),MATCH(Tableau3[[#This Row],[Nom Prénom]],Tableau6[[#Headers],[Infirmière]:[Personne 19]],0)))=TRUE,"Form","")</f>
        <v/>
      </c>
      <c r="FG35" s="95" t="str">
        <f>IF(ISTEXT(INDEX('Abs Formation'!$B$4:$T$369,MATCH(FG$9*1,Tableau6[Date],0),MATCH(Tableau3[[#This Row],[Nom Prénom]],Tableau6[[#Headers],[Infirmière]:[Personne 19]],0)))=TRUE,"Form","")</f>
        <v/>
      </c>
      <c r="FH35" s="95" t="str">
        <f>IF(ISTEXT(INDEX('Abs Formation'!$B$4:$T$369,MATCH(FH$9*1,Tableau6[Date],0),MATCH(Tableau3[[#This Row],[Nom Prénom]],Tableau6[[#Headers],[Infirmière]:[Personne 19]],0)))=TRUE,"Form","")</f>
        <v/>
      </c>
      <c r="FI35" s="95" t="str">
        <f>IF(ISTEXT(INDEX('Abs Formation'!$B$4:$T$369,MATCH(FI$9*1,Tableau6[Date],0),MATCH(Tableau3[[#This Row],[Nom Prénom]],Tableau6[[#Headers],[Infirmière]:[Personne 19]],0)))=TRUE,"Form","")</f>
        <v/>
      </c>
      <c r="FJ35" s="95" t="str">
        <f>IF(ISTEXT(INDEX('Abs Formation'!$B$4:$T$369,MATCH(FJ$9*1,Tableau6[Date],0),MATCH(Tableau3[[#This Row],[Nom Prénom]],Tableau6[[#Headers],[Infirmière]:[Personne 19]],0)))=TRUE,"Form","")</f>
        <v/>
      </c>
      <c r="FK35" s="96" t="str">
        <f>IF(ISTEXT(INDEX('Abs Formation'!$B$4:$T$369,MATCH(FK$9*1,Tableau6[Date],0),MATCH(Tableau3[[#This Row],[Nom Prénom]],Tableau6[[#Headers],[Infirmière]:[Personne 19]],0)))=TRUE,"Form","")</f>
        <v/>
      </c>
      <c r="FL35" s="96" t="str">
        <f>IF(ISTEXT(INDEX('Abs Formation'!$B$4:$T$369,MATCH(FL$9*1,Tableau6[Date],0),MATCH(Tableau3[[#This Row],[Nom Prénom]],Tableau6[[#Headers],[Infirmière]:[Personne 19]],0)))=TRUE,"Form","")</f>
        <v/>
      </c>
      <c r="FM35" s="96" t="str">
        <f>IF(ISTEXT(INDEX('Abs Formation'!$B$4:$T$369,MATCH(FM$9*1,Tableau6[Date],0),MATCH(Tableau3[[#This Row],[Nom Prénom]],Tableau6[[#Headers],[Infirmière]:[Personne 19]],0)))=TRUE,"Form","")</f>
        <v/>
      </c>
      <c r="FN35" s="96" t="str">
        <f>IF(ISTEXT(INDEX('Abs Formation'!$B$4:$T$369,MATCH(FN$9*1,Tableau6[Date],0),MATCH(Tableau3[[#This Row],[Nom Prénom]],Tableau6[[#Headers],[Infirmière]:[Personne 19]],0)))=TRUE,"Form","")</f>
        <v/>
      </c>
      <c r="FO35" s="96" t="str">
        <f>IF(ISTEXT(INDEX('Abs Formation'!$B$4:$T$369,MATCH(FO$9*1,Tableau6[Date],0),MATCH(Tableau3[[#This Row],[Nom Prénom]],Tableau6[[#Headers],[Infirmière]:[Personne 19]],0)))=TRUE,"Form","")</f>
        <v/>
      </c>
      <c r="FP35" s="96" t="str">
        <f>IF(ISTEXT(INDEX('Abs Formation'!$B$4:$T$369,MATCH(FP$9*1,Tableau6[Date],0),MATCH(Tableau3[[#This Row],[Nom Prénom]],Tableau6[[#Headers],[Infirmière]:[Personne 19]],0)))=TRUE,"Form","")</f>
        <v/>
      </c>
      <c r="FQ35" s="96" t="str">
        <f>IF(ISTEXT(INDEX('Abs Formation'!$B$4:$T$369,MATCH(FQ$9*1,Tableau6[Date],0),MATCH(Tableau3[[#This Row],[Nom Prénom]],Tableau6[[#Headers],[Infirmière]:[Personne 19]],0)))=TRUE,"Form","")</f>
        <v/>
      </c>
      <c r="FR35" s="96" t="str">
        <f>IF(ISTEXT(INDEX('Abs Formation'!$B$4:$T$369,MATCH(FR$9*1,Tableau6[Date],0),MATCH(Tableau3[[#This Row],[Nom Prénom]],Tableau6[[#Headers],[Infirmière]:[Personne 19]],0)))=TRUE,"Form","")</f>
        <v/>
      </c>
      <c r="FS35" s="96" t="str">
        <f>IF(ISTEXT(INDEX('Abs Formation'!$B$4:$T$369,MATCH(FS$9*1,Tableau6[Date],0),MATCH(Tableau3[[#This Row],[Nom Prénom]],Tableau6[[#Headers],[Infirmière]:[Personne 19]],0)))=TRUE,"Form","")</f>
        <v/>
      </c>
      <c r="FT35" s="96" t="str">
        <f>IF(ISTEXT(INDEX('Abs Formation'!$B$4:$T$369,MATCH(FT$9*1,Tableau6[Date],0),MATCH(Tableau3[[#This Row],[Nom Prénom]],Tableau6[[#Headers],[Infirmière]:[Personne 19]],0)))=TRUE,"Form","")</f>
        <v/>
      </c>
      <c r="FU35" s="96" t="str">
        <f>IF(ISTEXT(INDEX('Abs Formation'!$B$4:$T$369,MATCH(FU$9*1,Tableau6[Date],0),MATCH(Tableau3[[#This Row],[Nom Prénom]],Tableau6[[#Headers],[Infirmière]:[Personne 19]],0)))=TRUE,"Form","")</f>
        <v/>
      </c>
      <c r="FV35" s="96" t="str">
        <f>IF(ISTEXT(INDEX('Abs Formation'!$B$4:$T$369,MATCH(FV$9*1,Tableau6[Date],0),MATCH(Tableau3[[#This Row],[Nom Prénom]],Tableau6[[#Headers],[Infirmière]:[Personne 19]],0)))=TRUE,"Form","")</f>
        <v/>
      </c>
      <c r="FW35" s="96" t="str">
        <f>IF(ISTEXT(INDEX('Abs Formation'!$B$4:$T$369,MATCH(FW$9*1,Tableau6[Date],0),MATCH(Tableau3[[#This Row],[Nom Prénom]],Tableau6[[#Headers],[Infirmière]:[Personne 19]],0)))=TRUE,"Form","")</f>
        <v/>
      </c>
      <c r="FX35" s="96" t="str">
        <f>IF(ISTEXT(INDEX('Abs Formation'!$B$4:$T$369,MATCH(FX$9*1,Tableau6[Date],0),MATCH(Tableau3[[#This Row],[Nom Prénom]],Tableau6[[#Headers],[Infirmière]:[Personne 19]],0)))=TRUE,"Form","")</f>
        <v/>
      </c>
      <c r="FY35" s="96" t="str">
        <f>IF(ISTEXT(INDEX('Abs Formation'!$B$4:$T$369,MATCH(FY$9*1,Tableau6[Date],0),MATCH(Tableau3[[#This Row],[Nom Prénom]],Tableau6[[#Headers],[Infirmière]:[Personne 19]],0)))=TRUE,"Form","")</f>
        <v/>
      </c>
      <c r="FZ35" s="96" t="str">
        <f>IF(ISTEXT(INDEX('Abs Formation'!$B$4:$T$369,MATCH(FZ$9*1,Tableau6[Date],0),MATCH(Tableau3[[#This Row],[Nom Prénom]],Tableau6[[#Headers],[Infirmière]:[Personne 19]],0)))=TRUE,"Form","")</f>
        <v/>
      </c>
      <c r="GA35" s="96" t="str">
        <f>IF(ISTEXT(INDEX('Abs Formation'!$B$4:$T$369,MATCH(GA$9*1,Tableau6[Date],0),MATCH(Tableau3[[#This Row],[Nom Prénom]],Tableau6[[#Headers],[Infirmière]:[Personne 19]],0)))=TRUE,"Form","")</f>
        <v/>
      </c>
      <c r="GB35" s="96" t="str">
        <f>IF(ISTEXT(INDEX('Abs Formation'!$B$4:$T$369,MATCH(GB$9*1,Tableau6[Date],0),MATCH(Tableau3[[#This Row],[Nom Prénom]],Tableau6[[#Headers],[Infirmière]:[Personne 19]],0)))=TRUE,"Form","")</f>
        <v/>
      </c>
      <c r="GC35" s="96" t="str">
        <f>IF(ISTEXT(INDEX('Abs Formation'!$B$4:$T$369,MATCH(GC$9*1,Tableau6[Date],0),MATCH(Tableau3[[#This Row],[Nom Prénom]],Tableau6[[#Headers],[Infirmière]:[Personne 19]],0)))=TRUE,"Form","")</f>
        <v/>
      </c>
      <c r="GD35" s="96" t="str">
        <f>IF(ISTEXT(INDEX('Abs Formation'!$B$4:$T$369,MATCH(GD$9*1,Tableau6[Date],0),MATCH(Tableau3[[#This Row],[Nom Prénom]],Tableau6[[#Headers],[Infirmière]:[Personne 19]],0)))=TRUE,"Form","")</f>
        <v/>
      </c>
      <c r="GE35" s="96" t="str">
        <f>IF(ISTEXT(INDEX('Abs Formation'!$B$4:$T$369,MATCH(GE$9*1,Tableau6[Date],0),MATCH(Tableau3[[#This Row],[Nom Prénom]],Tableau6[[#Headers],[Infirmière]:[Personne 19]],0)))=TRUE,"Form","")</f>
        <v/>
      </c>
      <c r="GF35" s="96" t="str">
        <f>IF(ISTEXT(INDEX('Abs Formation'!$B$4:$T$369,MATCH(GF$9*1,Tableau6[Date],0),MATCH(Tableau3[[#This Row],[Nom Prénom]],Tableau6[[#Headers],[Infirmière]:[Personne 19]],0)))=TRUE,"Form","")</f>
        <v/>
      </c>
      <c r="GG35" s="96" t="str">
        <f>IF(ISTEXT(INDEX('Abs Formation'!$B$4:$T$369,MATCH(GG$9*1,Tableau6[Date],0),MATCH(Tableau3[[#This Row],[Nom Prénom]],Tableau6[[#Headers],[Infirmière]:[Personne 19]],0)))=TRUE,"Form","")</f>
        <v/>
      </c>
      <c r="GH35" s="96" t="str">
        <f>IF(ISTEXT(INDEX('Abs Formation'!$B$4:$T$369,MATCH(GH$9*1,Tableau6[Date],0),MATCH(Tableau3[[#This Row],[Nom Prénom]],Tableau6[[#Headers],[Infirmière]:[Personne 19]],0)))=TRUE,"Form","")</f>
        <v/>
      </c>
      <c r="GI35" s="96" t="str">
        <f>IF(ISTEXT(INDEX('Abs Formation'!$B$4:$T$369,MATCH(GI$9*1,Tableau6[Date],0),MATCH(Tableau3[[#This Row],[Nom Prénom]],Tableau6[[#Headers],[Infirmière]:[Personne 19]],0)))=TRUE,"Form","")</f>
        <v/>
      </c>
      <c r="GJ35" s="96" t="str">
        <f>IF(ISTEXT(INDEX('Abs Formation'!$B$4:$T$369,MATCH(GJ$9*1,Tableau6[Date],0),MATCH(Tableau3[[#This Row],[Nom Prénom]],Tableau6[[#Headers],[Infirmière]:[Personne 19]],0)))=TRUE,"Form","")</f>
        <v/>
      </c>
      <c r="GK35" s="96" t="str">
        <f>IF(ISTEXT(INDEX('Abs Formation'!$B$4:$T$369,MATCH(GK$9*1,Tableau6[Date],0),MATCH(Tableau3[[#This Row],[Nom Prénom]],Tableau6[[#Headers],[Infirmière]:[Personne 19]],0)))=TRUE,"Form","")</f>
        <v/>
      </c>
      <c r="GL35" s="96" t="str">
        <f>IF(ISTEXT(INDEX('Abs Formation'!$B$4:$T$369,MATCH(GL$9*1,Tableau6[Date],0),MATCH(Tableau3[[#This Row],[Nom Prénom]],Tableau6[[#Headers],[Infirmière]:[Personne 19]],0)))=TRUE,"Form","")</f>
        <v/>
      </c>
      <c r="GM35" s="96" t="str">
        <f>IF(ISTEXT(INDEX('Abs Formation'!$B$4:$T$369,MATCH(GM$9*1,Tableau6[Date],0),MATCH(Tableau3[[#This Row],[Nom Prénom]],Tableau6[[#Headers],[Infirmière]:[Personne 19]],0)))=TRUE,"Form","")</f>
        <v/>
      </c>
      <c r="GN35" s="96" t="str">
        <f>IF(ISTEXT(INDEX('Abs Formation'!$B$4:$T$369,MATCH(GN$9*1,Tableau6[Date],0),MATCH(Tableau3[[#This Row],[Nom Prénom]],Tableau6[[#Headers],[Infirmière]:[Personne 19]],0)))=TRUE,"Form","")</f>
        <v/>
      </c>
      <c r="GO35" s="97" t="str">
        <f>IF(ISTEXT(INDEX('Abs Formation'!$B$4:$T$369,MATCH(GO$9*1,Tableau6[Date],0),MATCH(Tableau3[[#This Row],[Nom Prénom]],Tableau6[[#Headers],[Infirmière]:[Personne 19]],0)))=TRUE,"Form","")</f>
        <v/>
      </c>
      <c r="GP35" s="97" t="str">
        <f>IF(ISTEXT(INDEX('Abs Formation'!$B$4:$T$369,MATCH(GP$9*1,Tableau6[Date],0),MATCH(Tableau3[[#This Row],[Nom Prénom]],Tableau6[[#Headers],[Infirmière]:[Personne 19]],0)))=TRUE,"Form","")</f>
        <v/>
      </c>
      <c r="GQ35" s="97" t="str">
        <f>IF(ISTEXT(INDEX('Abs Formation'!$B$4:$T$369,MATCH(GQ$9*1,Tableau6[Date],0),MATCH(Tableau3[[#This Row],[Nom Prénom]],Tableau6[[#Headers],[Infirmière]:[Personne 19]],0)))=TRUE,"Form","")</f>
        <v/>
      </c>
      <c r="GR35" s="97" t="str">
        <f>IF(ISTEXT(INDEX('Abs Formation'!$B$4:$T$369,MATCH(GR$9*1,Tableau6[Date],0),MATCH(Tableau3[[#This Row],[Nom Prénom]],Tableau6[[#Headers],[Infirmière]:[Personne 19]],0)))=TRUE,"Form","")</f>
        <v/>
      </c>
      <c r="GS35" s="97" t="str">
        <f>IF(ISTEXT(INDEX('Abs Formation'!$B$4:$T$369,MATCH(GS$9*1,Tableau6[Date],0),MATCH(Tableau3[[#This Row],[Nom Prénom]],Tableau6[[#Headers],[Infirmière]:[Personne 19]],0)))=TRUE,"Form","")</f>
        <v/>
      </c>
      <c r="GT35" s="97" t="str">
        <f>IF(ISTEXT(INDEX('Abs Formation'!$B$4:$T$369,MATCH(GT$9*1,Tableau6[Date],0),MATCH(Tableau3[[#This Row],[Nom Prénom]],Tableau6[[#Headers],[Infirmière]:[Personne 19]],0)))=TRUE,"Form","")</f>
        <v/>
      </c>
      <c r="GU35" s="97" t="str">
        <f>IF(ISTEXT(INDEX('Abs Formation'!$B$4:$T$369,MATCH(GU$9*1,Tableau6[Date],0),MATCH(Tableau3[[#This Row],[Nom Prénom]],Tableau6[[#Headers],[Infirmière]:[Personne 19]],0)))=TRUE,"Form","")</f>
        <v/>
      </c>
      <c r="GV35" s="97" t="str">
        <f>IF(ISTEXT(INDEX('Abs Formation'!$B$4:$T$369,MATCH(GV$9*1,Tableau6[Date],0),MATCH(Tableau3[[#This Row],[Nom Prénom]],Tableau6[[#Headers],[Infirmière]:[Personne 19]],0)))=TRUE,"Form","")</f>
        <v/>
      </c>
      <c r="GW35" s="97" t="str">
        <f>IF(ISTEXT(INDEX('Abs Formation'!$B$4:$T$369,MATCH(GW$9*1,Tableau6[Date],0),MATCH(Tableau3[[#This Row],[Nom Prénom]],Tableau6[[#Headers],[Infirmière]:[Personne 19]],0)))=TRUE,"Form","")</f>
        <v/>
      </c>
      <c r="GX35" s="97" t="str">
        <f>IF(ISTEXT(INDEX('Abs Formation'!$B$4:$T$369,MATCH(GX$9*1,Tableau6[Date],0),MATCH(Tableau3[[#This Row],[Nom Prénom]],Tableau6[[#Headers],[Infirmière]:[Personne 19]],0)))=TRUE,"Form","")</f>
        <v/>
      </c>
      <c r="GY35" s="97" t="str">
        <f>IF(ISTEXT(INDEX('Abs Formation'!$B$4:$T$369,MATCH(GY$9*1,Tableau6[Date],0),MATCH(Tableau3[[#This Row],[Nom Prénom]],Tableau6[[#Headers],[Infirmière]:[Personne 19]],0)))=TRUE,"Form","")</f>
        <v/>
      </c>
      <c r="GZ35" s="97" t="str">
        <f>IF(ISTEXT(INDEX('Abs Formation'!$B$4:$T$369,MATCH(GZ$9*1,Tableau6[Date],0),MATCH(Tableau3[[#This Row],[Nom Prénom]],Tableau6[[#Headers],[Infirmière]:[Personne 19]],0)))=TRUE,"Form","")</f>
        <v/>
      </c>
      <c r="HA35" s="97" t="str">
        <f>IF(ISTEXT(INDEX('Abs Formation'!$B$4:$T$369,MATCH(HA$9*1,Tableau6[Date],0),MATCH(Tableau3[[#This Row],[Nom Prénom]],Tableau6[[#Headers],[Infirmière]:[Personne 19]],0)))=TRUE,"Form","")</f>
        <v/>
      </c>
      <c r="HB35" s="97" t="str">
        <f>IF(ISTEXT(INDEX('Abs Formation'!$B$4:$T$369,MATCH(HB$9*1,Tableau6[Date],0),MATCH(Tableau3[[#This Row],[Nom Prénom]],Tableau6[[#Headers],[Infirmière]:[Personne 19]],0)))=TRUE,"Form","")</f>
        <v/>
      </c>
      <c r="HC35" s="97" t="str">
        <f>IF(ISTEXT(INDEX('Abs Formation'!$B$4:$T$369,MATCH(HC$9*1,Tableau6[Date],0),MATCH(Tableau3[[#This Row],[Nom Prénom]],Tableau6[[#Headers],[Infirmière]:[Personne 19]],0)))=TRUE,"Form","")</f>
        <v/>
      </c>
      <c r="HD35" s="97" t="str">
        <f>IF(ISTEXT(INDEX('Abs Formation'!$B$4:$T$369,MATCH(HD$9*1,Tableau6[Date],0),MATCH(Tableau3[[#This Row],[Nom Prénom]],Tableau6[[#Headers],[Infirmière]:[Personne 19]],0)))=TRUE,"Form","")</f>
        <v/>
      </c>
      <c r="HE35" s="97" t="str">
        <f>IF(ISTEXT(INDEX('Abs Formation'!$B$4:$T$369,MATCH(HE$9*1,Tableau6[Date],0),MATCH(Tableau3[[#This Row],[Nom Prénom]],Tableau6[[#Headers],[Infirmière]:[Personne 19]],0)))=TRUE,"Form","")</f>
        <v/>
      </c>
      <c r="HF35" s="97" t="str">
        <f>IF(ISTEXT(INDEX('Abs Formation'!$B$4:$T$369,MATCH(HF$9*1,Tableau6[Date],0),MATCH(Tableau3[[#This Row],[Nom Prénom]],Tableau6[[#Headers],[Infirmière]:[Personne 19]],0)))=TRUE,"Form","")</f>
        <v/>
      </c>
      <c r="HG35" s="97" t="str">
        <f>IF(ISTEXT(INDEX('Abs Formation'!$B$4:$T$369,MATCH(HG$9*1,Tableau6[Date],0),MATCH(Tableau3[[#This Row],[Nom Prénom]],Tableau6[[#Headers],[Infirmière]:[Personne 19]],0)))=TRUE,"Form","")</f>
        <v/>
      </c>
      <c r="HH35" s="97" t="str">
        <f>IF(ISTEXT(INDEX('Abs Formation'!$B$4:$T$369,MATCH(HH$9*1,Tableau6[Date],0),MATCH(Tableau3[[#This Row],[Nom Prénom]],Tableau6[[#Headers],[Infirmière]:[Personne 19]],0)))=TRUE,"Form","")</f>
        <v/>
      </c>
      <c r="HI35" s="97" t="str">
        <f>IF(ISTEXT(INDEX('Abs Formation'!$B$4:$T$369,MATCH(HI$9*1,Tableau6[Date],0),MATCH(Tableau3[[#This Row],[Nom Prénom]],Tableau6[[#Headers],[Infirmière]:[Personne 19]],0)))=TRUE,"Form","")</f>
        <v/>
      </c>
      <c r="HJ35" s="97" t="str">
        <f>IF(ISTEXT(INDEX('Abs Formation'!$B$4:$T$369,MATCH(HJ$9*1,Tableau6[Date],0),MATCH(Tableau3[[#This Row],[Nom Prénom]],Tableau6[[#Headers],[Infirmière]:[Personne 19]],0)))=TRUE,"Form","")</f>
        <v/>
      </c>
      <c r="HK35" s="97" t="str">
        <f>IF(ISTEXT(INDEX('Abs Formation'!$B$4:$T$369,MATCH(HK$9*1,Tableau6[Date],0),MATCH(Tableau3[[#This Row],[Nom Prénom]],Tableau6[[#Headers],[Infirmière]:[Personne 19]],0)))=TRUE,"Form","")</f>
        <v/>
      </c>
      <c r="HL35" s="97" t="str">
        <f>IF(ISTEXT(INDEX('Abs Formation'!$B$4:$T$369,MATCH(HL$9*1,Tableau6[Date],0),MATCH(Tableau3[[#This Row],[Nom Prénom]],Tableau6[[#Headers],[Infirmière]:[Personne 19]],0)))=TRUE,"Form","")</f>
        <v/>
      </c>
      <c r="HM35" s="97" t="str">
        <f>IF(ISTEXT(INDEX('Abs Formation'!$B$4:$T$369,MATCH(HM$9*1,Tableau6[Date],0),MATCH(Tableau3[[#This Row],[Nom Prénom]],Tableau6[[#Headers],[Infirmière]:[Personne 19]],0)))=TRUE,"Form","")</f>
        <v/>
      </c>
      <c r="HN35" s="97" t="str">
        <f>IF(ISTEXT(INDEX('Abs Formation'!$B$4:$T$369,MATCH(HN$9*1,Tableau6[Date],0),MATCH(Tableau3[[#This Row],[Nom Prénom]],Tableau6[[#Headers],[Infirmière]:[Personne 19]],0)))=TRUE,"Form","")</f>
        <v/>
      </c>
      <c r="HO35" s="97" t="str">
        <f>IF(ISTEXT(INDEX('Abs Formation'!$B$4:$T$369,MATCH(HO$9*1,Tableau6[Date],0),MATCH(Tableau3[[#This Row],[Nom Prénom]],Tableau6[[#Headers],[Infirmière]:[Personne 19]],0)))=TRUE,"Form","")</f>
        <v/>
      </c>
      <c r="HP35" s="97" t="str">
        <f>IF(ISTEXT(INDEX('Abs Formation'!$B$4:$T$369,MATCH(HP$9*1,Tableau6[Date],0),MATCH(Tableau3[[#This Row],[Nom Prénom]],Tableau6[[#Headers],[Infirmière]:[Personne 19]],0)))=TRUE,"Form","")</f>
        <v/>
      </c>
      <c r="HQ35" s="97" t="str">
        <f>IF(ISTEXT(INDEX('Abs Formation'!$B$4:$T$369,MATCH(HQ$9*1,Tableau6[Date],0),MATCH(Tableau3[[#This Row],[Nom Prénom]],Tableau6[[#Headers],[Infirmière]:[Personne 19]],0)))=TRUE,"Form","")</f>
        <v/>
      </c>
      <c r="HR35" s="97" t="str">
        <f>IF(ISTEXT(INDEX('Abs Formation'!$B$4:$T$369,MATCH(HR$9*1,Tableau6[Date],0),MATCH(Tableau3[[#This Row],[Nom Prénom]],Tableau6[[#Headers],[Infirmière]:[Personne 19]],0)))=TRUE,"Form","")</f>
        <v/>
      </c>
      <c r="HS35" s="97" t="str">
        <f>IF(ISTEXT(INDEX('Abs Formation'!$B$4:$T$369,MATCH(HS$9*1,Tableau6[Date],0),MATCH(Tableau3[[#This Row],[Nom Prénom]],Tableau6[[#Headers],[Infirmière]:[Personne 19]],0)))=TRUE,"Form","")</f>
        <v/>
      </c>
      <c r="HT35" s="91" t="str">
        <f>IF(ISTEXT(INDEX('Abs Formation'!$B$4:$T$369,MATCH(HT$9*1,Tableau6[Date],0),MATCH(Tableau3[[#This Row],[Nom Prénom]],Tableau6[[#Headers],[Infirmière]:[Personne 19]],0)))=TRUE,"Form","")</f>
        <v/>
      </c>
      <c r="HU35" s="91" t="str">
        <f>IF(ISTEXT(INDEX('Abs Formation'!$B$4:$T$369,MATCH(HU$9*1,Tableau6[Date],0),MATCH(Tableau3[[#This Row],[Nom Prénom]],Tableau6[[#Headers],[Infirmière]:[Personne 19]],0)))=TRUE,"Form","")</f>
        <v/>
      </c>
      <c r="HV35" s="91" t="str">
        <f>IF(ISTEXT(INDEX('Abs Formation'!$B$4:$T$369,MATCH(HV$9*1,Tableau6[Date],0),MATCH(Tableau3[[#This Row],[Nom Prénom]],Tableau6[[#Headers],[Infirmière]:[Personne 19]],0)))=TRUE,"Form","")</f>
        <v/>
      </c>
      <c r="HW35" s="91" t="str">
        <f>IF(ISTEXT(INDEX('Abs Formation'!$B$4:$T$369,MATCH(HW$9*1,Tableau6[Date],0),MATCH(Tableau3[[#This Row],[Nom Prénom]],Tableau6[[#Headers],[Infirmière]:[Personne 19]],0)))=TRUE,"Form","")</f>
        <v/>
      </c>
      <c r="HX35" s="91" t="str">
        <f>IF(ISTEXT(INDEX('Abs Formation'!$B$4:$T$369,MATCH(HX$9*1,Tableau6[Date],0),MATCH(Tableau3[[#This Row],[Nom Prénom]],Tableau6[[#Headers],[Infirmière]:[Personne 19]],0)))=TRUE,"Form","")</f>
        <v/>
      </c>
      <c r="HY35" s="91" t="str">
        <f>IF(ISTEXT(INDEX('Abs Formation'!$B$4:$T$369,MATCH(HY$9*1,Tableau6[Date],0),MATCH(Tableau3[[#This Row],[Nom Prénom]],Tableau6[[#Headers],[Infirmière]:[Personne 19]],0)))=TRUE,"Form","")</f>
        <v/>
      </c>
      <c r="HZ35" s="91" t="str">
        <f>IF(ISTEXT(INDEX('Abs Formation'!$B$4:$T$369,MATCH(HZ$9*1,Tableau6[Date],0),MATCH(Tableau3[[#This Row],[Nom Prénom]],Tableau6[[#Headers],[Infirmière]:[Personne 19]],0)))=TRUE,"Form","")</f>
        <v/>
      </c>
      <c r="IA35" s="91" t="str">
        <f>IF(ISTEXT(INDEX('Abs Formation'!$B$4:$T$369,MATCH(IA$9*1,Tableau6[Date],0),MATCH(Tableau3[[#This Row],[Nom Prénom]],Tableau6[[#Headers],[Infirmière]:[Personne 19]],0)))=TRUE,"Form","")</f>
        <v/>
      </c>
      <c r="IB35" s="91" t="str">
        <f>IF(ISTEXT(INDEX('Abs Formation'!$B$4:$T$369,MATCH(IB$9*1,Tableau6[Date],0),MATCH(Tableau3[[#This Row],[Nom Prénom]],Tableau6[[#Headers],[Infirmière]:[Personne 19]],0)))=TRUE,"Form","")</f>
        <v/>
      </c>
      <c r="IC35" s="91" t="str">
        <f>IF(ISTEXT(INDEX('Abs Formation'!$B$4:$T$369,MATCH(IC$9*1,Tableau6[Date],0),MATCH(Tableau3[[#This Row],[Nom Prénom]],Tableau6[[#Headers],[Infirmière]:[Personne 19]],0)))=TRUE,"Form","")</f>
        <v/>
      </c>
      <c r="ID35" s="91" t="str">
        <f>IF(ISTEXT(INDEX('Abs Formation'!$B$4:$T$369,MATCH(ID$9*1,Tableau6[Date],0),MATCH(Tableau3[[#This Row],[Nom Prénom]],Tableau6[[#Headers],[Infirmière]:[Personne 19]],0)))=TRUE,"Form","")</f>
        <v/>
      </c>
      <c r="IE35" s="91" t="str">
        <f>IF(ISTEXT(INDEX('Abs Formation'!$B$4:$T$369,MATCH(IE$9*1,Tableau6[Date],0),MATCH(Tableau3[[#This Row],[Nom Prénom]],Tableau6[[#Headers],[Infirmière]:[Personne 19]],0)))=TRUE,"Form","")</f>
        <v/>
      </c>
      <c r="IF35" s="91" t="str">
        <f>IF(ISTEXT(INDEX('Abs Formation'!$B$4:$T$369,MATCH(IF$9*1,Tableau6[Date],0),MATCH(Tableau3[[#This Row],[Nom Prénom]],Tableau6[[#Headers],[Infirmière]:[Personne 19]],0)))=TRUE,"Form","")</f>
        <v/>
      </c>
      <c r="IG35" s="91" t="str">
        <f>IF(ISTEXT(INDEX('Abs Formation'!$B$4:$T$369,MATCH(IG$9*1,Tableau6[Date],0),MATCH(Tableau3[[#This Row],[Nom Prénom]],Tableau6[[#Headers],[Infirmière]:[Personne 19]],0)))=TRUE,"Form","")</f>
        <v/>
      </c>
      <c r="IH35" s="91" t="str">
        <f>IF(ISTEXT(INDEX('Abs Formation'!$B$4:$T$369,MATCH(IH$9*1,Tableau6[Date],0),MATCH(Tableau3[[#This Row],[Nom Prénom]],Tableau6[[#Headers],[Infirmière]:[Personne 19]],0)))=TRUE,"Form","")</f>
        <v/>
      </c>
      <c r="II35" s="91" t="str">
        <f>IF(ISTEXT(INDEX('Abs Formation'!$B$4:$T$369,MATCH(II$9*1,Tableau6[Date],0),MATCH(Tableau3[[#This Row],[Nom Prénom]],Tableau6[[#Headers],[Infirmière]:[Personne 19]],0)))=TRUE,"Form","")</f>
        <v/>
      </c>
      <c r="IJ35" s="91" t="str">
        <f>IF(ISTEXT(INDEX('Abs Formation'!$B$4:$T$369,MATCH(IJ$9*1,Tableau6[Date],0),MATCH(Tableau3[[#This Row],[Nom Prénom]],Tableau6[[#Headers],[Infirmière]:[Personne 19]],0)))=TRUE,"Form","")</f>
        <v/>
      </c>
      <c r="IK35" s="91" t="str">
        <f>IF(ISTEXT(INDEX('Abs Formation'!$B$4:$T$369,MATCH(IK$9*1,Tableau6[Date],0),MATCH(Tableau3[[#This Row],[Nom Prénom]],Tableau6[[#Headers],[Infirmière]:[Personne 19]],0)))=TRUE,"Form","")</f>
        <v/>
      </c>
      <c r="IL35" s="91" t="str">
        <f>IF(ISTEXT(INDEX('Abs Formation'!$B$4:$T$369,MATCH(IL$9*1,Tableau6[Date],0),MATCH(Tableau3[[#This Row],[Nom Prénom]],Tableau6[[#Headers],[Infirmière]:[Personne 19]],0)))=TRUE,"Form","")</f>
        <v/>
      </c>
      <c r="IM35" s="91" t="str">
        <f>IF(ISTEXT(INDEX('Abs Formation'!$B$4:$T$369,MATCH(IM$9*1,Tableau6[Date],0),MATCH(Tableau3[[#This Row],[Nom Prénom]],Tableau6[[#Headers],[Infirmière]:[Personne 19]],0)))=TRUE,"Form","")</f>
        <v/>
      </c>
      <c r="IN35" s="91" t="str">
        <f>IF(ISTEXT(INDEX('Abs Formation'!$B$4:$T$369,MATCH(IN$9*1,Tableau6[Date],0),MATCH(Tableau3[[#This Row],[Nom Prénom]],Tableau6[[#Headers],[Infirmière]:[Personne 19]],0)))=TRUE,"Form","")</f>
        <v/>
      </c>
      <c r="IO35" s="91" t="str">
        <f>IF(ISTEXT(INDEX('Abs Formation'!$B$4:$T$369,MATCH(IO$9*1,Tableau6[Date],0),MATCH(Tableau3[[#This Row],[Nom Prénom]],Tableau6[[#Headers],[Infirmière]:[Personne 19]],0)))=TRUE,"Form","")</f>
        <v/>
      </c>
      <c r="IP35" s="91" t="str">
        <f>IF(ISTEXT(INDEX('Abs Formation'!$B$4:$T$369,MATCH(IP$9*1,Tableau6[Date],0),MATCH(Tableau3[[#This Row],[Nom Prénom]],Tableau6[[#Headers],[Infirmière]:[Personne 19]],0)))=TRUE,"Form","")</f>
        <v/>
      </c>
      <c r="IQ35" s="91" t="str">
        <f>IF(ISTEXT(INDEX('Abs Formation'!$B$4:$T$369,MATCH(IQ$9*1,Tableau6[Date],0),MATCH(Tableau3[[#This Row],[Nom Prénom]],Tableau6[[#Headers],[Infirmière]:[Personne 19]],0)))=TRUE,"Form","")</f>
        <v/>
      </c>
      <c r="IR35" s="91" t="str">
        <f>IF(ISTEXT(INDEX('Abs Formation'!$B$4:$T$369,MATCH(IR$9*1,Tableau6[Date],0),MATCH(Tableau3[[#This Row],[Nom Prénom]],Tableau6[[#Headers],[Infirmière]:[Personne 19]],0)))=TRUE,"Form","")</f>
        <v/>
      </c>
      <c r="IS35" s="91" t="str">
        <f>IF(ISTEXT(INDEX('Abs Formation'!$B$4:$T$369,MATCH(IS$9*1,Tableau6[Date],0),MATCH(Tableau3[[#This Row],[Nom Prénom]],Tableau6[[#Headers],[Infirmière]:[Personne 19]],0)))=TRUE,"Form","")</f>
        <v/>
      </c>
      <c r="IT35" s="91" t="str">
        <f>IF(ISTEXT(INDEX('Abs Formation'!$B$4:$T$369,MATCH(IT$9*1,Tableau6[Date],0),MATCH(Tableau3[[#This Row],[Nom Prénom]],Tableau6[[#Headers],[Infirmière]:[Personne 19]],0)))=TRUE,"Form","")</f>
        <v/>
      </c>
      <c r="IU35" s="91" t="str">
        <f>IF(ISTEXT(INDEX('Abs Formation'!$B$4:$T$369,MATCH(IU$9*1,Tableau6[Date],0),MATCH(Tableau3[[#This Row],[Nom Prénom]],Tableau6[[#Headers],[Infirmière]:[Personne 19]],0)))=TRUE,"Form","")</f>
        <v/>
      </c>
      <c r="IV35" s="91" t="str">
        <f>IF(ISTEXT(INDEX('Abs Formation'!$B$4:$T$369,MATCH(IV$9*1,Tableau6[Date],0),MATCH(Tableau3[[#This Row],[Nom Prénom]],Tableau6[[#Headers],[Infirmière]:[Personne 19]],0)))=TRUE,"Form","")</f>
        <v/>
      </c>
      <c r="IW35" s="91" t="str">
        <f>IF(ISTEXT(INDEX('Abs Formation'!$B$4:$T$369,MATCH(IW$9*1,Tableau6[Date],0),MATCH(Tableau3[[#This Row],[Nom Prénom]],Tableau6[[#Headers],[Infirmière]:[Personne 19]],0)))=TRUE,"Form","")</f>
        <v/>
      </c>
      <c r="IX35" s="91" t="str">
        <f>IF(ISTEXT(INDEX('Abs Formation'!$B$4:$T$369,MATCH(IX$9*1,Tableau6[Date],0),MATCH(Tableau3[[#This Row],[Nom Prénom]],Tableau6[[#Headers],[Infirmière]:[Personne 19]],0)))=TRUE,"Form","")</f>
        <v/>
      </c>
      <c r="IY35" s="98" t="str">
        <f>IF(ISTEXT(INDEX('Abs Formation'!$B$4:$T$369,MATCH(IY$9*1,Tableau6[Date],0),MATCH(Tableau3[[#This Row],[Nom Prénom]],Tableau6[[#Headers],[Infirmière]:[Personne 19]],0)))=TRUE,"Form","")</f>
        <v/>
      </c>
      <c r="IZ35" s="98" t="str">
        <f>IF(ISTEXT(INDEX('Abs Formation'!$B$4:$T$369,MATCH(IZ$9*1,Tableau6[Date],0),MATCH(Tableau3[[#This Row],[Nom Prénom]],Tableau6[[#Headers],[Infirmière]:[Personne 19]],0)))=TRUE,"Form","")</f>
        <v/>
      </c>
      <c r="JA35" s="98" t="str">
        <f>IF(ISTEXT(INDEX('Abs Formation'!$B$4:$T$369,MATCH(JA$9*1,Tableau6[Date],0),MATCH(Tableau3[[#This Row],[Nom Prénom]],Tableau6[[#Headers],[Infirmière]:[Personne 19]],0)))=TRUE,"Form","")</f>
        <v/>
      </c>
      <c r="JB35" s="98" t="str">
        <f>IF(ISTEXT(INDEX('Abs Formation'!$B$4:$T$369,MATCH(JB$9*1,Tableau6[Date],0),MATCH(Tableau3[[#This Row],[Nom Prénom]],Tableau6[[#Headers],[Infirmière]:[Personne 19]],0)))=TRUE,"Form","")</f>
        <v/>
      </c>
      <c r="JC35" s="98" t="str">
        <f>IF(ISTEXT(INDEX('Abs Formation'!$B$4:$T$369,MATCH(JC$9*1,Tableau6[Date],0),MATCH(Tableau3[[#This Row],[Nom Prénom]],Tableau6[[#Headers],[Infirmière]:[Personne 19]],0)))=TRUE,"Form","")</f>
        <v/>
      </c>
      <c r="JD35" s="98" t="str">
        <f>IF(ISTEXT(INDEX('Abs Formation'!$B$4:$T$369,MATCH(JD$9*1,Tableau6[Date],0),MATCH(Tableau3[[#This Row],[Nom Prénom]],Tableau6[[#Headers],[Infirmière]:[Personne 19]],0)))=TRUE,"Form","")</f>
        <v/>
      </c>
      <c r="JE35" s="98" t="str">
        <f>IF(ISTEXT(INDEX('Abs Formation'!$B$4:$T$369,MATCH(JE$9*1,Tableau6[Date],0),MATCH(Tableau3[[#This Row],[Nom Prénom]],Tableau6[[#Headers],[Infirmière]:[Personne 19]],0)))=TRUE,"Form","")</f>
        <v/>
      </c>
      <c r="JF35" s="98" t="str">
        <f>IF(ISTEXT(INDEX('Abs Formation'!$B$4:$T$369,MATCH(JF$9*1,Tableau6[Date],0),MATCH(Tableau3[[#This Row],[Nom Prénom]],Tableau6[[#Headers],[Infirmière]:[Personne 19]],0)))=TRUE,"Form","")</f>
        <v/>
      </c>
      <c r="JG35" s="98" t="str">
        <f>IF(ISTEXT(INDEX('Abs Formation'!$B$4:$T$369,MATCH(JG$9*1,Tableau6[Date],0),MATCH(Tableau3[[#This Row],[Nom Prénom]],Tableau6[[#Headers],[Infirmière]:[Personne 19]],0)))=TRUE,"Form","")</f>
        <v/>
      </c>
      <c r="JH35" s="98" t="str">
        <f>IF(ISTEXT(INDEX('Abs Formation'!$B$4:$T$369,MATCH(JH$9*1,Tableau6[Date],0),MATCH(Tableau3[[#This Row],[Nom Prénom]],Tableau6[[#Headers],[Infirmière]:[Personne 19]],0)))=TRUE,"Form","")</f>
        <v/>
      </c>
      <c r="JI35" s="98" t="str">
        <f>IF(ISTEXT(INDEX('Abs Formation'!$B$4:$T$369,MATCH(JI$9*1,Tableau6[Date],0),MATCH(Tableau3[[#This Row],[Nom Prénom]],Tableau6[[#Headers],[Infirmière]:[Personne 19]],0)))=TRUE,"Form","")</f>
        <v/>
      </c>
      <c r="JJ35" s="98" t="str">
        <f>IF(ISTEXT(INDEX('Abs Formation'!$B$4:$T$369,MATCH(JJ$9*1,Tableau6[Date],0),MATCH(Tableau3[[#This Row],[Nom Prénom]],Tableau6[[#Headers],[Infirmière]:[Personne 19]],0)))=TRUE,"Form","")</f>
        <v/>
      </c>
      <c r="JK35" s="98" t="str">
        <f>IF(ISTEXT(INDEX('Abs Formation'!$B$4:$T$369,MATCH(JK$9*1,Tableau6[Date],0),MATCH(Tableau3[[#This Row],[Nom Prénom]],Tableau6[[#Headers],[Infirmière]:[Personne 19]],0)))=TRUE,"Form","")</f>
        <v/>
      </c>
      <c r="JL35" s="98" t="str">
        <f>IF(ISTEXT(INDEX('Abs Formation'!$B$4:$T$369,MATCH(JL$9*1,Tableau6[Date],0),MATCH(Tableau3[[#This Row],[Nom Prénom]],Tableau6[[#Headers],[Infirmière]:[Personne 19]],0)))=TRUE,"Form","")</f>
        <v/>
      </c>
      <c r="JM35" s="98" t="str">
        <f>IF(ISTEXT(INDEX('Abs Formation'!$B$4:$T$369,MATCH(JM$9*1,Tableau6[Date],0),MATCH(Tableau3[[#This Row],[Nom Prénom]],Tableau6[[#Headers],[Infirmière]:[Personne 19]],0)))=TRUE,"Form","")</f>
        <v/>
      </c>
      <c r="JN35" s="98" t="str">
        <f>IF(ISTEXT(INDEX('Abs Formation'!$B$4:$T$369,MATCH(JN$9*1,Tableau6[Date],0),MATCH(Tableau3[[#This Row],[Nom Prénom]],Tableau6[[#Headers],[Infirmière]:[Personne 19]],0)))=TRUE,"Form","")</f>
        <v/>
      </c>
      <c r="JO35" s="98" t="str">
        <f>IF(ISTEXT(INDEX('Abs Formation'!$B$4:$T$369,MATCH(JO$9*1,Tableau6[Date],0),MATCH(Tableau3[[#This Row],[Nom Prénom]],Tableau6[[#Headers],[Infirmière]:[Personne 19]],0)))=TRUE,"Form","")</f>
        <v/>
      </c>
      <c r="JP35" s="98" t="str">
        <f>IF(ISTEXT(INDEX('Abs Formation'!$B$4:$T$369,MATCH(JP$9*1,Tableau6[Date],0),MATCH(Tableau3[[#This Row],[Nom Prénom]],Tableau6[[#Headers],[Infirmière]:[Personne 19]],0)))=TRUE,"Form","")</f>
        <v/>
      </c>
      <c r="JQ35" s="98" t="str">
        <f>IF(ISTEXT(INDEX('Abs Formation'!$B$4:$T$369,MATCH(JQ$9*1,Tableau6[Date],0),MATCH(Tableau3[[#This Row],[Nom Prénom]],Tableau6[[#Headers],[Infirmière]:[Personne 19]],0)))=TRUE,"Form","")</f>
        <v/>
      </c>
      <c r="JR35" s="98" t="str">
        <f>IF(ISTEXT(INDEX('Abs Formation'!$B$4:$T$369,MATCH(JR$9*1,Tableau6[Date],0),MATCH(Tableau3[[#This Row],[Nom Prénom]],Tableau6[[#Headers],[Infirmière]:[Personne 19]],0)))=TRUE,"Form","")</f>
        <v/>
      </c>
      <c r="JS35" s="98" t="str">
        <f>IF(ISTEXT(INDEX('Abs Formation'!$B$4:$T$369,MATCH(JS$9*1,Tableau6[Date],0),MATCH(Tableau3[[#This Row],[Nom Prénom]],Tableau6[[#Headers],[Infirmière]:[Personne 19]],0)))=TRUE,"Form","")</f>
        <v/>
      </c>
      <c r="JT35" s="98" t="str">
        <f>IF(ISTEXT(INDEX('Abs Formation'!$B$4:$T$369,MATCH(JT$9*1,Tableau6[Date],0),MATCH(Tableau3[[#This Row],[Nom Prénom]],Tableau6[[#Headers],[Infirmière]:[Personne 19]],0)))=TRUE,"Form","")</f>
        <v/>
      </c>
      <c r="JU35" s="98" t="str">
        <f>IF(ISTEXT(INDEX('Abs Formation'!$B$4:$T$369,MATCH(JU$9*1,Tableau6[Date],0),MATCH(Tableau3[[#This Row],[Nom Prénom]],Tableau6[[#Headers],[Infirmière]:[Personne 19]],0)))=TRUE,"Form","")</f>
        <v/>
      </c>
      <c r="JV35" s="98" t="str">
        <f>IF(ISTEXT(INDEX('Abs Formation'!$B$4:$T$369,MATCH(JV$9*1,Tableau6[Date],0),MATCH(Tableau3[[#This Row],[Nom Prénom]],Tableau6[[#Headers],[Infirmière]:[Personne 19]],0)))=TRUE,"Form","")</f>
        <v/>
      </c>
      <c r="JW35" s="98" t="str">
        <f>IF(ISTEXT(INDEX('Abs Formation'!$B$4:$T$369,MATCH(JW$9*1,Tableau6[Date],0),MATCH(Tableau3[[#This Row],[Nom Prénom]],Tableau6[[#Headers],[Infirmière]:[Personne 19]],0)))=TRUE,"Form","")</f>
        <v/>
      </c>
      <c r="JX35" s="98" t="str">
        <f>IF(ISTEXT(INDEX('Abs Formation'!$B$4:$T$369,MATCH(JX$9*1,Tableau6[Date],0),MATCH(Tableau3[[#This Row],[Nom Prénom]],Tableau6[[#Headers],[Infirmière]:[Personne 19]],0)))=TRUE,"Form","")</f>
        <v/>
      </c>
      <c r="JY35" s="98" t="str">
        <f>IF(ISTEXT(INDEX('Abs Formation'!$B$4:$T$369,MATCH(JY$9*1,Tableau6[Date],0),MATCH(Tableau3[[#This Row],[Nom Prénom]],Tableau6[[#Headers],[Infirmière]:[Personne 19]],0)))=TRUE,"Form","")</f>
        <v/>
      </c>
      <c r="JZ35" s="98" t="str">
        <f>IF(ISTEXT(INDEX('Abs Formation'!$B$4:$T$369,MATCH(JZ$9*1,Tableau6[Date],0),MATCH(Tableau3[[#This Row],[Nom Prénom]],Tableau6[[#Headers],[Infirmière]:[Personne 19]],0)))=TRUE,"Form","")</f>
        <v/>
      </c>
      <c r="KA35" s="98" t="str">
        <f>IF(ISTEXT(INDEX('Abs Formation'!$B$4:$T$369,MATCH(KA$9*1,Tableau6[Date],0),MATCH(Tableau3[[#This Row],[Nom Prénom]],Tableau6[[#Headers],[Infirmière]:[Personne 19]],0)))=TRUE,"Form","")</f>
        <v/>
      </c>
      <c r="KB35" s="98" t="str">
        <f>IF(ISTEXT(INDEX('Abs Formation'!$B$4:$T$369,MATCH(KB$9*1,Tableau6[Date],0),MATCH(Tableau3[[#This Row],[Nom Prénom]],Tableau6[[#Headers],[Infirmière]:[Personne 19]],0)))=TRUE,"Form","")</f>
        <v/>
      </c>
      <c r="KC35" s="99" t="str">
        <f>IF(ISTEXT(INDEX('Abs Formation'!$B$4:$T$369,MATCH(KC$9*1,Tableau6[Date],0),MATCH(Tableau3[[#This Row],[Nom Prénom]],Tableau6[[#Headers],[Infirmière]:[Personne 19]],0)))=TRUE,"Form","")</f>
        <v/>
      </c>
      <c r="KD35" s="99" t="str">
        <f>IF(ISTEXT(INDEX('Abs Formation'!$B$4:$T$369,MATCH(KD$9*1,Tableau6[Date],0),MATCH(Tableau3[[#This Row],[Nom Prénom]],Tableau6[[#Headers],[Infirmière]:[Personne 19]],0)))=TRUE,"Form","")</f>
        <v/>
      </c>
      <c r="KE35" s="99" t="str">
        <f>IF(ISTEXT(INDEX('Abs Formation'!$B$4:$T$369,MATCH(KE$9*1,Tableau6[Date],0),MATCH(Tableau3[[#This Row],[Nom Prénom]],Tableau6[[#Headers],[Infirmière]:[Personne 19]],0)))=TRUE,"Form","")</f>
        <v/>
      </c>
      <c r="KF35" s="99" t="str">
        <f>IF(ISTEXT(INDEX('Abs Formation'!$B$4:$T$369,MATCH(KF$9*1,Tableau6[Date],0),MATCH(Tableau3[[#This Row],[Nom Prénom]],Tableau6[[#Headers],[Infirmière]:[Personne 19]],0)))=TRUE,"Form","")</f>
        <v/>
      </c>
      <c r="KG35" s="99" t="str">
        <f>IF(ISTEXT(INDEX('Abs Formation'!$B$4:$T$369,MATCH(KG$9*1,Tableau6[Date],0),MATCH(Tableau3[[#This Row],[Nom Prénom]],Tableau6[[#Headers],[Infirmière]:[Personne 19]],0)))=TRUE,"Form","")</f>
        <v/>
      </c>
      <c r="KH35" s="99" t="str">
        <f>IF(ISTEXT(INDEX('Abs Formation'!$B$4:$T$369,MATCH(KH$9*1,Tableau6[Date],0),MATCH(Tableau3[[#This Row],[Nom Prénom]],Tableau6[[#Headers],[Infirmière]:[Personne 19]],0)))=TRUE,"Form","")</f>
        <v/>
      </c>
      <c r="KI35" s="99" t="str">
        <f>IF(ISTEXT(INDEX('Abs Formation'!$B$4:$T$369,MATCH(KI$9*1,Tableau6[Date],0),MATCH(Tableau3[[#This Row],[Nom Prénom]],Tableau6[[#Headers],[Infirmière]:[Personne 19]],0)))=TRUE,"Form","")</f>
        <v/>
      </c>
      <c r="KJ35" s="99" t="str">
        <f>IF(ISTEXT(INDEX('Abs Formation'!$B$4:$T$369,MATCH(KJ$9*1,Tableau6[Date],0),MATCH(Tableau3[[#This Row],[Nom Prénom]],Tableau6[[#Headers],[Infirmière]:[Personne 19]],0)))=TRUE,"Form","")</f>
        <v/>
      </c>
      <c r="KK35" s="99" t="str">
        <f>IF(ISTEXT(INDEX('Abs Formation'!$B$4:$T$369,MATCH(KK$9*1,Tableau6[Date],0),MATCH(Tableau3[[#This Row],[Nom Prénom]],Tableau6[[#Headers],[Infirmière]:[Personne 19]],0)))=TRUE,"Form","")</f>
        <v/>
      </c>
      <c r="KL35" s="99" t="str">
        <f>IF(ISTEXT(INDEX('Abs Formation'!$B$4:$T$369,MATCH(KL$9*1,Tableau6[Date],0),MATCH(Tableau3[[#This Row],[Nom Prénom]],Tableau6[[#Headers],[Infirmière]:[Personne 19]],0)))=TRUE,"Form","")</f>
        <v/>
      </c>
      <c r="KM35" s="99" t="str">
        <f>IF(ISTEXT(INDEX('Abs Formation'!$B$4:$T$369,MATCH(KM$9*1,Tableau6[Date],0),MATCH(Tableau3[[#This Row],[Nom Prénom]],Tableau6[[#Headers],[Infirmière]:[Personne 19]],0)))=TRUE,"Form","")</f>
        <v/>
      </c>
      <c r="KN35" s="99" t="str">
        <f>IF(ISTEXT(INDEX('Abs Formation'!$B$4:$T$369,MATCH(KN$9*1,Tableau6[Date],0),MATCH(Tableau3[[#This Row],[Nom Prénom]],Tableau6[[#Headers],[Infirmière]:[Personne 19]],0)))=TRUE,"Form","")</f>
        <v/>
      </c>
      <c r="KO35" s="99" t="str">
        <f>IF(ISTEXT(INDEX('Abs Formation'!$B$4:$T$369,MATCH(KO$9*1,Tableau6[Date],0),MATCH(Tableau3[[#This Row],[Nom Prénom]],Tableau6[[#Headers],[Infirmière]:[Personne 19]],0)))=TRUE,"Form","")</f>
        <v/>
      </c>
      <c r="KP35" s="99" t="str">
        <f>IF(ISTEXT(INDEX('Abs Formation'!$B$4:$T$369,MATCH(KP$9*1,Tableau6[Date],0),MATCH(Tableau3[[#This Row],[Nom Prénom]],Tableau6[[#Headers],[Infirmière]:[Personne 19]],0)))=TRUE,"Form","")</f>
        <v/>
      </c>
      <c r="KQ35" s="99" t="str">
        <f>IF(ISTEXT(INDEX('Abs Formation'!$B$4:$T$369,MATCH(KQ$9*1,Tableau6[Date],0),MATCH(Tableau3[[#This Row],[Nom Prénom]],Tableau6[[#Headers],[Infirmière]:[Personne 19]],0)))=TRUE,"Form","")</f>
        <v/>
      </c>
      <c r="KR35" s="99" t="str">
        <f>IF(ISTEXT(INDEX('Abs Formation'!$B$4:$T$369,MATCH(KR$9*1,Tableau6[Date],0),MATCH(Tableau3[[#This Row],[Nom Prénom]],Tableau6[[#Headers],[Infirmière]:[Personne 19]],0)))=TRUE,"Form","")</f>
        <v/>
      </c>
      <c r="KS35" s="99" t="str">
        <f>IF(ISTEXT(INDEX('Abs Formation'!$B$4:$T$369,MATCH(KS$9*1,Tableau6[Date],0),MATCH(Tableau3[[#This Row],[Nom Prénom]],Tableau6[[#Headers],[Infirmière]:[Personne 19]],0)))=TRUE,"Form","")</f>
        <v/>
      </c>
      <c r="KT35" s="99" t="str">
        <f>IF(ISTEXT(INDEX('Abs Formation'!$B$4:$T$369,MATCH(KT$9*1,Tableau6[Date],0),MATCH(Tableau3[[#This Row],[Nom Prénom]],Tableau6[[#Headers],[Infirmière]:[Personne 19]],0)))=TRUE,"Form","")</f>
        <v/>
      </c>
      <c r="KU35" s="99" t="str">
        <f>IF(ISTEXT(INDEX('Abs Formation'!$B$4:$T$369,MATCH(KU$9*1,Tableau6[Date],0),MATCH(Tableau3[[#This Row],[Nom Prénom]],Tableau6[[#Headers],[Infirmière]:[Personne 19]],0)))=TRUE,"Form","")</f>
        <v/>
      </c>
      <c r="KV35" s="99" t="str">
        <f>IF(ISTEXT(INDEX('Abs Formation'!$B$4:$T$369,MATCH(KV$9*1,Tableau6[Date],0),MATCH(Tableau3[[#This Row],[Nom Prénom]],Tableau6[[#Headers],[Infirmière]:[Personne 19]],0)))=TRUE,"Form","")</f>
        <v/>
      </c>
      <c r="KW35" s="99" t="str">
        <f>IF(ISTEXT(INDEX('Abs Formation'!$B$4:$T$369,MATCH(KW$9*1,Tableau6[Date],0),MATCH(Tableau3[[#This Row],[Nom Prénom]],Tableau6[[#Headers],[Infirmière]:[Personne 19]],0)))=TRUE,"Form","")</f>
        <v/>
      </c>
      <c r="KX35" s="99" t="str">
        <f>IF(ISTEXT(INDEX('Abs Formation'!$B$4:$T$369,MATCH(KX$9*1,Tableau6[Date],0),MATCH(Tableau3[[#This Row],[Nom Prénom]],Tableau6[[#Headers],[Infirmière]:[Personne 19]],0)))=TRUE,"Form","")</f>
        <v/>
      </c>
      <c r="KY35" s="99" t="str">
        <f>IF(ISTEXT(INDEX('Abs Formation'!$B$4:$T$369,MATCH(KY$9*1,Tableau6[Date],0),MATCH(Tableau3[[#This Row],[Nom Prénom]],Tableau6[[#Headers],[Infirmière]:[Personne 19]],0)))=TRUE,"Form","")</f>
        <v/>
      </c>
      <c r="KZ35" s="99" t="str">
        <f>IF(ISTEXT(INDEX('Abs Formation'!$B$4:$T$369,MATCH(KZ$9*1,Tableau6[Date],0),MATCH(Tableau3[[#This Row],[Nom Prénom]],Tableau6[[#Headers],[Infirmière]:[Personne 19]],0)))=TRUE,"Form","")</f>
        <v/>
      </c>
      <c r="LA35" s="99" t="str">
        <f>IF(ISTEXT(INDEX('Abs Formation'!$B$4:$T$369,MATCH(LA$9*1,Tableau6[Date],0),MATCH(Tableau3[[#This Row],[Nom Prénom]],Tableau6[[#Headers],[Infirmière]:[Personne 19]],0)))=TRUE,"Form","")</f>
        <v/>
      </c>
      <c r="LB35" s="99" t="str">
        <f>IF(ISTEXT(INDEX('Abs Formation'!$B$4:$T$369,MATCH(LB$9*1,Tableau6[Date],0),MATCH(Tableau3[[#This Row],[Nom Prénom]],Tableau6[[#Headers],[Infirmière]:[Personne 19]],0)))=TRUE,"Form","")</f>
        <v/>
      </c>
      <c r="LC35" s="99" t="str">
        <f>IF(ISTEXT(INDEX('Abs Formation'!$B$4:$T$369,MATCH(LC$9*1,Tableau6[Date],0),MATCH(Tableau3[[#This Row],[Nom Prénom]],Tableau6[[#Headers],[Infirmière]:[Personne 19]],0)))=TRUE,"Form","")</f>
        <v/>
      </c>
      <c r="LD35" s="99" t="str">
        <f>IF(ISTEXT(INDEX('Abs Formation'!$B$4:$T$369,MATCH(LD$9*1,Tableau6[Date],0),MATCH(Tableau3[[#This Row],[Nom Prénom]],Tableau6[[#Headers],[Infirmière]:[Personne 19]],0)))=TRUE,"Form","")</f>
        <v/>
      </c>
      <c r="LE35" s="99" t="str">
        <f>IF(ISTEXT(INDEX('Abs Formation'!$B$4:$T$369,MATCH(LE$9*1,Tableau6[Date],0),MATCH(Tableau3[[#This Row],[Nom Prénom]],Tableau6[[#Headers],[Infirmière]:[Personne 19]],0)))=TRUE,"Form","")</f>
        <v/>
      </c>
      <c r="LF35" s="99" t="str">
        <f>IF(ISTEXT(INDEX('Abs Formation'!$B$4:$T$369,MATCH(LF$9*1,Tableau6[Date],0),MATCH(Tableau3[[#This Row],[Nom Prénom]],Tableau6[[#Headers],[Infirmière]:[Personne 19]],0)))=TRUE,"Form","")</f>
        <v/>
      </c>
      <c r="LG35" s="99" t="str">
        <f>IF(ISTEXT(INDEX('Abs Formation'!$B$4:$T$369,MATCH(LG$9*1,Tableau6[Date],0),MATCH(Tableau3[[#This Row],[Nom Prénom]],Tableau6[[#Headers],[Infirmière]:[Personne 19]],0)))=TRUE,"Form","")</f>
        <v/>
      </c>
      <c r="LH35" s="100" t="str">
        <f>IF(ISTEXT(INDEX('Abs Formation'!$B$4:$T$369,MATCH(LH$9*1,Tableau6[Date],0),MATCH(Tableau3[[#This Row],[Nom Prénom]],Tableau6[[#Headers],[Infirmière]:[Personne 19]],0)))=TRUE,"Form","")</f>
        <v/>
      </c>
      <c r="LI35" s="100" t="str">
        <f>IF(ISTEXT(INDEX('Abs Formation'!$B$4:$T$369,MATCH(LI$9*1,Tableau6[Date],0),MATCH(Tableau3[[#This Row],[Nom Prénom]],Tableau6[[#Headers],[Infirmière]:[Personne 19]],0)))=TRUE,"Form","")</f>
        <v/>
      </c>
      <c r="LJ35" s="100" t="str">
        <f>IF(ISTEXT(INDEX('Abs Formation'!$B$4:$T$369,MATCH(LJ$9*1,Tableau6[Date],0),MATCH(Tableau3[[#This Row],[Nom Prénom]],Tableau6[[#Headers],[Infirmière]:[Personne 19]],0)))=TRUE,"Form","")</f>
        <v/>
      </c>
      <c r="LK35" s="100" t="str">
        <f>IF(ISTEXT(INDEX('Abs Formation'!$B$4:$T$369,MATCH(LK$9*1,Tableau6[Date],0),MATCH(Tableau3[[#This Row],[Nom Prénom]],Tableau6[[#Headers],[Infirmière]:[Personne 19]],0)))=TRUE,"Form","")</f>
        <v/>
      </c>
      <c r="LL35" s="100" t="str">
        <f>IF(ISTEXT(INDEX('Abs Formation'!$B$4:$T$369,MATCH(LL$9*1,Tableau6[Date],0),MATCH(Tableau3[[#This Row],[Nom Prénom]],Tableau6[[#Headers],[Infirmière]:[Personne 19]],0)))=TRUE,"Form","")</f>
        <v/>
      </c>
      <c r="LM35" s="100" t="str">
        <f>IF(ISTEXT(INDEX('Abs Formation'!$B$4:$T$369,MATCH(LM$9*1,Tableau6[Date],0),MATCH(Tableau3[[#This Row],[Nom Prénom]],Tableau6[[#Headers],[Infirmière]:[Personne 19]],0)))=TRUE,"Form","")</f>
        <v/>
      </c>
      <c r="LN35" s="100" t="str">
        <f>IF(ISTEXT(INDEX('Abs Formation'!$B$4:$T$369,MATCH(LN$9*1,Tableau6[Date],0),MATCH(Tableau3[[#This Row],[Nom Prénom]],Tableau6[[#Headers],[Infirmière]:[Personne 19]],0)))=TRUE,"Form","")</f>
        <v/>
      </c>
      <c r="LO35" s="100" t="str">
        <f>IF(ISTEXT(INDEX('Abs Formation'!$B$4:$T$369,MATCH(LO$9*1,Tableau6[Date],0),MATCH(Tableau3[[#This Row],[Nom Prénom]],Tableau6[[#Headers],[Infirmière]:[Personne 19]],0)))=TRUE,"Form","")</f>
        <v/>
      </c>
      <c r="LP35" s="100" t="str">
        <f>IF(ISTEXT(INDEX('Abs Formation'!$B$4:$T$369,MATCH(LP$9*1,Tableau6[Date],0),MATCH(Tableau3[[#This Row],[Nom Prénom]],Tableau6[[#Headers],[Infirmière]:[Personne 19]],0)))=TRUE,"Form","")</f>
        <v/>
      </c>
      <c r="LQ35" s="100" t="str">
        <f>IF(ISTEXT(INDEX('Abs Formation'!$B$4:$T$369,MATCH(LQ$9*1,Tableau6[Date],0),MATCH(Tableau3[[#This Row],[Nom Prénom]],Tableau6[[#Headers],[Infirmière]:[Personne 19]],0)))=TRUE,"Form","")</f>
        <v/>
      </c>
      <c r="LR35" s="100" t="str">
        <f>IF(ISTEXT(INDEX('Abs Formation'!$B$4:$T$369,MATCH(LR$9*1,Tableau6[Date],0),MATCH(Tableau3[[#This Row],[Nom Prénom]],Tableau6[[#Headers],[Infirmière]:[Personne 19]],0)))=TRUE,"Form","")</f>
        <v/>
      </c>
      <c r="LS35" s="100" t="str">
        <f>IF(ISTEXT(INDEX('Abs Formation'!$B$4:$T$369,MATCH(LS$9*1,Tableau6[Date],0),MATCH(Tableau3[[#This Row],[Nom Prénom]],Tableau6[[#Headers],[Infirmière]:[Personne 19]],0)))=TRUE,"Form","")</f>
        <v/>
      </c>
      <c r="LT35" s="100" t="str">
        <f>IF(ISTEXT(INDEX('Abs Formation'!$B$4:$T$369,MATCH(LT$9*1,Tableau6[Date],0),MATCH(Tableau3[[#This Row],[Nom Prénom]],Tableau6[[#Headers],[Infirmière]:[Personne 19]],0)))=TRUE,"Form","")</f>
        <v/>
      </c>
      <c r="LU35" s="100" t="str">
        <f>IF(ISTEXT(INDEX('Abs Formation'!$B$4:$T$369,MATCH(LU$9*1,Tableau6[Date],0),MATCH(Tableau3[[#This Row],[Nom Prénom]],Tableau6[[#Headers],[Infirmière]:[Personne 19]],0)))=TRUE,"Form","")</f>
        <v/>
      </c>
      <c r="LV35" s="100" t="str">
        <f>IF(ISTEXT(INDEX('Abs Formation'!$B$4:$T$369,MATCH(LV$9*1,Tableau6[Date],0),MATCH(Tableau3[[#This Row],[Nom Prénom]],Tableau6[[#Headers],[Infirmière]:[Personne 19]],0)))=TRUE,"Form","")</f>
        <v/>
      </c>
      <c r="LW35" s="100" t="str">
        <f>IF(ISTEXT(INDEX('Abs Formation'!$B$4:$T$369,MATCH(LW$9*1,Tableau6[Date],0),MATCH(Tableau3[[#This Row],[Nom Prénom]],Tableau6[[#Headers],[Infirmière]:[Personne 19]],0)))=TRUE,"Form","")</f>
        <v/>
      </c>
      <c r="LX35" s="100" t="str">
        <f>IF(ISTEXT(INDEX('Abs Formation'!$B$4:$T$369,MATCH(LX$9*1,Tableau6[Date],0),MATCH(Tableau3[[#This Row],[Nom Prénom]],Tableau6[[#Headers],[Infirmière]:[Personne 19]],0)))=TRUE,"Form","")</f>
        <v/>
      </c>
      <c r="LY35" s="100" t="str">
        <f>IF(ISTEXT(INDEX('Abs Formation'!$B$4:$T$369,MATCH(LY$9*1,Tableau6[Date],0),MATCH(Tableau3[[#This Row],[Nom Prénom]],Tableau6[[#Headers],[Infirmière]:[Personne 19]],0)))=TRUE,"Form","")</f>
        <v/>
      </c>
      <c r="LZ35" s="100" t="str">
        <f>IF(ISTEXT(INDEX('Abs Formation'!$B$4:$T$369,MATCH(LZ$9*1,Tableau6[Date],0),MATCH(Tableau3[[#This Row],[Nom Prénom]],Tableau6[[#Headers],[Infirmière]:[Personne 19]],0)))=TRUE,"Form","")</f>
        <v/>
      </c>
      <c r="MA35" s="100" t="str">
        <f>IF(ISTEXT(INDEX('Abs Formation'!$B$4:$T$369,MATCH(MA$9*1,Tableau6[Date],0),MATCH(Tableau3[[#This Row],[Nom Prénom]],Tableau6[[#Headers],[Infirmière]:[Personne 19]],0)))=TRUE,"Form","")</f>
        <v/>
      </c>
      <c r="MB35" s="100" t="str">
        <f>IF(ISTEXT(INDEX('Abs Formation'!$B$4:$T$369,MATCH(MB$9*1,Tableau6[Date],0),MATCH(Tableau3[[#This Row],[Nom Prénom]],Tableau6[[#Headers],[Infirmière]:[Personne 19]],0)))=TRUE,"Form","")</f>
        <v/>
      </c>
      <c r="MC35" s="100" t="str">
        <f>IF(ISTEXT(INDEX('Abs Formation'!$B$4:$T$369,MATCH(MC$9*1,Tableau6[Date],0),MATCH(Tableau3[[#This Row],[Nom Prénom]],Tableau6[[#Headers],[Infirmière]:[Personne 19]],0)))=TRUE,"Form","")</f>
        <v/>
      </c>
      <c r="MD35" s="100" t="str">
        <f>IF(ISTEXT(INDEX('Abs Formation'!$B$4:$T$369,MATCH(MD$9*1,Tableau6[Date],0),MATCH(Tableau3[[#This Row],[Nom Prénom]],Tableau6[[#Headers],[Infirmière]:[Personne 19]],0)))=TRUE,"Form","")</f>
        <v/>
      </c>
      <c r="ME35" s="100" t="str">
        <f>IF(ISTEXT(INDEX('Abs Formation'!$B$4:$T$369,MATCH(ME$9*1,Tableau6[Date],0),MATCH(Tableau3[[#This Row],[Nom Prénom]],Tableau6[[#Headers],[Infirmière]:[Personne 19]],0)))=TRUE,"Form","")</f>
        <v/>
      </c>
      <c r="MF35" s="100" t="str">
        <f>IF(ISTEXT(INDEX('Abs Formation'!$B$4:$T$369,MATCH(MF$9*1,Tableau6[Date],0),MATCH(Tableau3[[#This Row],[Nom Prénom]],Tableau6[[#Headers],[Infirmière]:[Personne 19]],0)))=TRUE,"Form","")</f>
        <v/>
      </c>
      <c r="MG35" s="100" t="str">
        <f>IF(ISTEXT(INDEX('Abs Formation'!$B$4:$T$369,MATCH(MG$9*1,Tableau6[Date],0),MATCH(Tableau3[[#This Row],[Nom Prénom]],Tableau6[[#Headers],[Infirmière]:[Personne 19]],0)))=TRUE,"Form","")</f>
        <v/>
      </c>
      <c r="MH35" s="100" t="str">
        <f>IF(ISTEXT(INDEX('Abs Formation'!$B$4:$T$369,MATCH(MH$9*1,Tableau6[Date],0),MATCH(Tableau3[[#This Row],[Nom Prénom]],Tableau6[[#Headers],[Infirmière]:[Personne 19]],0)))=TRUE,"Form","")</f>
        <v/>
      </c>
      <c r="MI35" s="100" t="str">
        <f>IF(ISTEXT(INDEX('Abs Formation'!$B$4:$T$369,MATCH(MI$9*1,Tableau6[Date],0),MATCH(Tableau3[[#This Row],[Nom Prénom]],Tableau6[[#Headers],[Infirmière]:[Personne 19]],0)))=TRUE,"Form","")</f>
        <v/>
      </c>
      <c r="MJ35" s="100" t="str">
        <f>IF(ISTEXT(INDEX('Abs Formation'!$B$4:$T$369,MATCH(MJ$9*1,Tableau6[Date],0),MATCH(Tableau3[[#This Row],[Nom Prénom]],Tableau6[[#Headers],[Infirmière]:[Personne 19]],0)))=TRUE,"Form","")</f>
        <v/>
      </c>
      <c r="MK35" s="100" t="str">
        <f>IF(ISTEXT(INDEX('Abs Formation'!$B$4:$T$369,MATCH(MK$9*1,Tableau6[Date],0),MATCH(Tableau3[[#This Row],[Nom Prénom]],Tableau6[[#Headers],[Infirmière]:[Personne 19]],0)))=TRUE,"Form","")</f>
        <v/>
      </c>
      <c r="ML35" s="101" t="str">
        <f>IF(ISTEXT(INDEX('Abs Formation'!$B$4:$T$369,MATCH(ML$9*1,Tableau6[Date],0),MATCH(Tableau3[[#This Row],[Nom Prénom]],Tableau6[[#Headers],[Infirmière]:[Personne 19]],0)))=TRUE,"Form","")</f>
        <v/>
      </c>
      <c r="MM35" s="101" t="str">
        <f>IF(ISTEXT(INDEX('Abs Formation'!$B$4:$T$369,MATCH(MM$9*1,Tableau6[Date],0),MATCH(Tableau3[[#This Row],[Nom Prénom]],Tableau6[[#Headers],[Infirmière]:[Personne 19]],0)))=TRUE,"Form","")</f>
        <v/>
      </c>
      <c r="MN35" s="101" t="str">
        <f>IF(ISTEXT(INDEX('Abs Formation'!$B$4:$T$369,MATCH(MN$9*1,Tableau6[Date],0),MATCH(Tableau3[[#This Row],[Nom Prénom]],Tableau6[[#Headers],[Infirmière]:[Personne 19]],0)))=TRUE,"Form","")</f>
        <v/>
      </c>
      <c r="MO35" s="101" t="str">
        <f>IF(ISTEXT(INDEX('Abs Formation'!$B$4:$T$369,MATCH(MO$9*1,Tableau6[Date],0),MATCH(Tableau3[[#This Row],[Nom Prénom]],Tableau6[[#Headers],[Infirmière]:[Personne 19]],0)))=TRUE,"Form","")</f>
        <v/>
      </c>
      <c r="MP35" s="101" t="str">
        <f>IF(ISTEXT(INDEX('Abs Formation'!$B$4:$T$369,MATCH(MP$9*1,Tableau6[Date],0),MATCH(Tableau3[[#This Row],[Nom Prénom]],Tableau6[[#Headers],[Infirmière]:[Personne 19]],0)))=TRUE,"Form","")</f>
        <v/>
      </c>
      <c r="MQ35" s="101" t="str">
        <f>IF(ISTEXT(INDEX('Abs Formation'!$B$4:$T$369,MATCH(MQ$9*1,Tableau6[Date],0),MATCH(Tableau3[[#This Row],[Nom Prénom]],Tableau6[[#Headers],[Infirmière]:[Personne 19]],0)))=TRUE,"Form","")</f>
        <v/>
      </c>
      <c r="MR35" s="101" t="str">
        <f>IF(ISTEXT(INDEX('Abs Formation'!$B$4:$T$369,MATCH(MR$9*1,Tableau6[Date],0),MATCH(Tableau3[[#This Row],[Nom Prénom]],Tableau6[[#Headers],[Infirmière]:[Personne 19]],0)))=TRUE,"Form","")</f>
        <v/>
      </c>
      <c r="MS35" s="101" t="str">
        <f>IF(ISTEXT(INDEX('Abs Formation'!$B$4:$T$369,MATCH(MS$9*1,Tableau6[Date],0),MATCH(Tableau3[[#This Row],[Nom Prénom]],Tableau6[[#Headers],[Infirmière]:[Personne 19]],0)))=TRUE,"Form","")</f>
        <v/>
      </c>
      <c r="MT35" s="101" t="str">
        <f>IF(ISTEXT(INDEX('Abs Formation'!$B$4:$T$369,MATCH(MT$9*1,Tableau6[Date],0),MATCH(Tableau3[[#This Row],[Nom Prénom]],Tableau6[[#Headers],[Infirmière]:[Personne 19]],0)))=TRUE,"Form","")</f>
        <v/>
      </c>
      <c r="MU35" s="101" t="str">
        <f>IF(ISTEXT(INDEX('Abs Formation'!$B$4:$T$369,MATCH(MU$9*1,Tableau6[Date],0),MATCH(Tableau3[[#This Row],[Nom Prénom]],Tableau6[[#Headers],[Infirmière]:[Personne 19]],0)))=TRUE,"Form","")</f>
        <v/>
      </c>
      <c r="MV35" s="101" t="str">
        <f>IF(ISTEXT(INDEX('Abs Formation'!$B$4:$T$369,MATCH(MV$9*1,Tableau6[Date],0),MATCH(Tableau3[[#This Row],[Nom Prénom]],Tableau6[[#Headers],[Infirmière]:[Personne 19]],0)))=TRUE,"Form","")</f>
        <v/>
      </c>
      <c r="MW35" s="101" t="str">
        <f>IF(ISTEXT(INDEX('Abs Formation'!$B$4:$T$369,MATCH(MW$9*1,Tableau6[Date],0),MATCH(Tableau3[[#This Row],[Nom Prénom]],Tableau6[[#Headers],[Infirmière]:[Personne 19]],0)))=TRUE,"Form","")</f>
        <v/>
      </c>
      <c r="MX35" s="101" t="str">
        <f>IF(ISTEXT(INDEX('Abs Formation'!$B$4:$T$369,MATCH(MX$9*1,Tableau6[Date],0),MATCH(Tableau3[[#This Row],[Nom Prénom]],Tableau6[[#Headers],[Infirmière]:[Personne 19]],0)))=TRUE,"Form","")</f>
        <v/>
      </c>
      <c r="MY35" s="101" t="str">
        <f>IF(ISTEXT(INDEX('Abs Formation'!$B$4:$T$369,MATCH(MY$9*1,Tableau6[Date],0),MATCH(Tableau3[[#This Row],[Nom Prénom]],Tableau6[[#Headers],[Infirmière]:[Personne 19]],0)))=TRUE,"Form","")</f>
        <v/>
      </c>
      <c r="MZ35" s="101" t="str">
        <f>IF(ISTEXT(INDEX('Abs Formation'!$B$4:$T$369,MATCH(MZ$9*1,Tableau6[Date],0),MATCH(Tableau3[[#This Row],[Nom Prénom]],Tableau6[[#Headers],[Infirmière]:[Personne 19]],0)))=TRUE,"Form","")</f>
        <v/>
      </c>
      <c r="NA35" s="101" t="str">
        <f>IF(ISTEXT(INDEX('Abs Formation'!$B$4:$T$369,MATCH(NA$9*1,Tableau6[Date],0),MATCH(Tableau3[[#This Row],[Nom Prénom]],Tableau6[[#Headers],[Infirmière]:[Personne 19]],0)))=TRUE,"Form","")</f>
        <v/>
      </c>
      <c r="NB35" s="101" t="str">
        <f>IF(ISTEXT(INDEX('Abs Formation'!$B$4:$T$369,MATCH(NB$9*1,Tableau6[Date],0),MATCH(Tableau3[[#This Row],[Nom Prénom]],Tableau6[[#Headers],[Infirmière]:[Personne 19]],0)))=TRUE,"Form","")</f>
        <v/>
      </c>
      <c r="NC35" s="101" t="str">
        <f>IF(ISTEXT(INDEX('Abs Formation'!$B$4:$T$369,MATCH(NC$9*1,Tableau6[Date],0),MATCH(Tableau3[[#This Row],[Nom Prénom]],Tableau6[[#Headers],[Infirmière]:[Personne 19]],0)))=TRUE,"Form","")</f>
        <v/>
      </c>
      <c r="ND35" s="101" t="str">
        <f>IF(ISTEXT(INDEX('Abs Formation'!$B$4:$T$369,MATCH(ND$9*1,Tableau6[Date],0),MATCH(Tableau3[[#This Row],[Nom Prénom]],Tableau6[[#Headers],[Infirmière]:[Personne 19]],0)))=TRUE,"Form","")</f>
        <v/>
      </c>
      <c r="NE35" s="101" t="str">
        <f>IF(ISTEXT(INDEX('Abs Formation'!$B$4:$T$369,MATCH(NE$9*1,Tableau6[Date],0),MATCH(Tableau3[[#This Row],[Nom Prénom]],Tableau6[[#Headers],[Infirmière]:[Personne 19]],0)))=TRUE,"Form","")</f>
        <v/>
      </c>
      <c r="NF35" s="101" t="str">
        <f>IF(ISTEXT(INDEX('Abs Formation'!$B$4:$T$369,MATCH(NF$9*1,Tableau6[Date],0),MATCH(Tableau3[[#This Row],[Nom Prénom]],Tableau6[[#Headers],[Infirmière]:[Personne 19]],0)))=TRUE,"Form","")</f>
        <v/>
      </c>
      <c r="NG35" s="101" t="str">
        <f>IF(ISTEXT(INDEX('Abs Formation'!$B$4:$T$369,MATCH(NG$9*1,Tableau6[Date],0),MATCH(Tableau3[[#This Row],[Nom Prénom]],Tableau6[[#Headers],[Infirmière]:[Personne 19]],0)))=TRUE,"Form","")</f>
        <v/>
      </c>
      <c r="NH35" s="101" t="str">
        <f>IF(ISTEXT(INDEX('Abs Formation'!$B$4:$T$369,MATCH(NH$9*1,Tableau6[Date],0),MATCH(Tableau3[[#This Row],[Nom Prénom]],Tableau6[[#Headers],[Infirmière]:[Personne 19]],0)))=TRUE,"Form","")</f>
        <v/>
      </c>
      <c r="NI35" s="101" t="str">
        <f>IF(ISTEXT(INDEX('Abs Formation'!$B$4:$T$369,MATCH(NI$9*1,Tableau6[Date],0),MATCH(Tableau3[[#This Row],[Nom Prénom]],Tableau6[[#Headers],[Infirmière]:[Personne 19]],0)))=TRUE,"Form","")</f>
        <v/>
      </c>
      <c r="NJ35" s="101" t="str">
        <f>IF(ISTEXT(INDEX('Abs Formation'!$B$4:$T$369,MATCH(NJ$9*1,Tableau6[Date],0),MATCH(Tableau3[[#This Row],[Nom Prénom]],Tableau6[[#Headers],[Infirmière]:[Personne 19]],0)))=TRUE,"Form","")</f>
        <v/>
      </c>
      <c r="NK35" s="101" t="str">
        <f>IF(ISTEXT(INDEX('Abs Formation'!$B$4:$T$369,MATCH(NK$9*1,Tableau6[Date],0),MATCH(Tableau3[[#This Row],[Nom Prénom]],Tableau6[[#Headers],[Infirmière]:[Personne 19]],0)))=TRUE,"Form","")</f>
        <v/>
      </c>
      <c r="NL35" s="101" t="str">
        <f>IF(ISTEXT(INDEX('Abs Formation'!$B$4:$T$369,MATCH(NL$9*1,Tableau6[Date],0),MATCH(Tableau3[[#This Row],[Nom Prénom]],Tableau6[[#Headers],[Infirmière]:[Personne 19]],0)))=TRUE,"Form","")</f>
        <v/>
      </c>
      <c r="NM35" s="101" t="str">
        <f>IF(ISTEXT(INDEX('Abs Formation'!$B$4:$T$369,MATCH(NM$9*1,Tableau6[Date],0),MATCH(Tableau3[[#This Row],[Nom Prénom]],Tableau6[[#Headers],[Infirmière]:[Personne 19]],0)))=TRUE,"Form","")</f>
        <v/>
      </c>
      <c r="NN35" s="101" t="str">
        <f>IF(ISTEXT(INDEX('Abs Formation'!$B$4:$T$369,MATCH(NN$9*1,Tableau6[Date],0),MATCH(Tableau3[[#This Row],[Nom Prénom]],Tableau6[[#Headers],[Infirmière]:[Personne 19]],0)))=TRUE,"Form","")</f>
        <v/>
      </c>
      <c r="NO35" s="101" t="str">
        <f>IF(ISTEXT(INDEX('Abs Formation'!$B$4:$T$369,MATCH(NO$9*1,Tableau6[Date],0),MATCH(Tableau3[[#This Row],[Nom Prénom]],Tableau6[[#Headers],[Infirmière]:[Personne 19]],0)))=TRUE,"Form","")</f>
        <v/>
      </c>
      <c r="NP35" s="105" t="str">
        <f>IF(ISTEXT(INDEX('Abs Formation'!$B$4:$T$369,MATCH(NP$9*1,Tableau6[Date],0),MATCH(Tableau3[[#This Row],[Nom Prénom]],Tableau6[[#Headers],[Infirmière]:[Personne 19]],0)))=TRUE,"Form","")</f>
        <v/>
      </c>
    </row>
    <row r="36" spans="1:380" ht="27" customHeight="1" x14ac:dyDescent="0.2">
      <c r="A36" s="37"/>
      <c r="B36" s="37"/>
      <c r="C36" s="37"/>
      <c r="D36" s="37">
        <f t="shared" si="0"/>
        <v>0</v>
      </c>
      <c r="E36" s="37">
        <f t="shared" si="1"/>
        <v>0</v>
      </c>
      <c r="F36" s="37">
        <f t="shared" si="2"/>
        <v>0</v>
      </c>
      <c r="G36" s="37">
        <f t="shared" si="3"/>
        <v>0</v>
      </c>
      <c r="H36" s="37">
        <f t="shared" si="19"/>
        <v>0</v>
      </c>
      <c r="I36" s="37">
        <f t="shared" si="20"/>
        <v>0</v>
      </c>
      <c r="J36" s="37">
        <f t="shared" si="4"/>
        <v>0</v>
      </c>
      <c r="K36" s="37"/>
      <c r="L36" s="37"/>
      <c r="M36" s="37"/>
      <c r="N36" s="108"/>
      <c r="O36" s="38"/>
      <c r="P36" s="91" t="str">
        <f>IF(ISTEXT(INDEX('Abs Formation'!$B$4:$T$369,MATCH(P$9*1,Tableau6[Date],0),MATCH(Tableau3[[#This Row],[Nom Prénom]],Tableau6[[#Headers],[Infirmière]:[Personne 19]],0)))=TRUE,"Form","")</f>
        <v/>
      </c>
      <c r="Q36" s="91" t="str">
        <f>IF(ISTEXT(INDEX('Abs Formation'!$B$4:$T$369,MATCH(Q$9*1,Tableau6[Date],0),MATCH(Tableau3[[#This Row],[Nom Prénom]],Tableau6[[#Headers],[Infirmière]:[Personne 19]],0)))=TRUE,"Form","")</f>
        <v/>
      </c>
      <c r="R36" s="91" t="str">
        <f>IF(ISTEXT(INDEX('Abs Formation'!$B$4:$T$369,MATCH(R$9*1,Tableau6[Date],0),MATCH(Tableau3[[#This Row],[Nom Prénom]],Tableau6[[#Headers],[Infirmière]:[Personne 19]],0)))=TRUE,"Form","")</f>
        <v/>
      </c>
      <c r="S36" s="91" t="str">
        <f>IF(ISTEXT(INDEX('Abs Formation'!$B$4:$T$369,MATCH(S$9*1,Tableau6[Date],0),MATCH(Tableau3[[#This Row],[Nom Prénom]],Tableau6[[#Headers],[Infirmière]:[Personne 19]],0)))=TRUE,"Form","")</f>
        <v/>
      </c>
      <c r="T36" s="91" t="str">
        <f>IF(ISTEXT(INDEX('Abs Formation'!$B$4:$T$369,MATCH(T$9*1,Tableau6[Date],0),MATCH(Tableau3[[#This Row],[Nom Prénom]],Tableau6[[#Headers],[Infirmière]:[Personne 19]],0)))=TRUE,"Form","")</f>
        <v/>
      </c>
      <c r="U36" s="91" t="str">
        <f>IF(ISTEXT(INDEX('Abs Formation'!$B$4:$T$369,MATCH(U$9*1,Tableau6[Date],0),MATCH(Tableau3[[#This Row],[Nom Prénom]],Tableau6[[#Headers],[Infirmière]:[Personne 19]],0)))=TRUE,"Form","")</f>
        <v/>
      </c>
      <c r="V36" s="91" t="str">
        <f>IF(ISTEXT(INDEX('Abs Formation'!$B$4:$T$369,MATCH(V$9*1,Tableau6[Date],0),MATCH(Tableau3[[#This Row],[Nom Prénom]],Tableau6[[#Headers],[Infirmière]:[Personne 19]],0)))=TRUE,"Form","")</f>
        <v/>
      </c>
      <c r="W36" s="91" t="str">
        <f>IF(ISTEXT(INDEX('Abs Formation'!$B$4:$T$369,MATCH(W$9*1,Tableau6[Date],0),MATCH(Tableau3[[#This Row],[Nom Prénom]],Tableau6[[#Headers],[Infirmière]:[Personne 19]],0)))=TRUE,"Form","")</f>
        <v/>
      </c>
      <c r="X36" s="91" t="str">
        <f>IF(ISTEXT(INDEX('Abs Formation'!$B$4:$T$369,MATCH(X$9*1,Tableau6[Date],0),MATCH(Tableau3[[#This Row],[Nom Prénom]],Tableau6[[#Headers],[Infirmière]:[Personne 19]],0)))=TRUE,"Form","")</f>
        <v/>
      </c>
      <c r="Y36" s="91" t="str">
        <f>IF(ISTEXT(INDEX('Abs Formation'!$B$4:$T$369,MATCH(Y$9*1,Tableau6[Date],0),MATCH(Tableau3[[#This Row],[Nom Prénom]],Tableau6[[#Headers],[Infirmière]:[Personne 19]],0)))=TRUE,"Form","")</f>
        <v/>
      </c>
      <c r="Z36" s="91" t="str">
        <f>IF(ISTEXT(INDEX('Abs Formation'!$B$4:$T$369,MATCH(Z$9*1,Tableau6[Date],0),MATCH(Tableau3[[#This Row],[Nom Prénom]],Tableau6[[#Headers],[Infirmière]:[Personne 19]],0)))=TRUE,"Form","")</f>
        <v/>
      </c>
      <c r="AA36" s="91" t="str">
        <f>IF(ISTEXT(INDEX('Abs Formation'!$B$4:$T$369,MATCH(AA$9*1,Tableau6[Date],0),MATCH(Tableau3[[#This Row],[Nom Prénom]],Tableau6[[#Headers],[Infirmière]:[Personne 19]],0)))=TRUE,"Form","")</f>
        <v/>
      </c>
      <c r="AB36" s="91" t="str">
        <f>IF(ISTEXT(INDEX('Abs Formation'!$B$4:$T$369,MATCH(AB$9*1,Tableau6[Date],0),MATCH(Tableau3[[#This Row],[Nom Prénom]],Tableau6[[#Headers],[Infirmière]:[Personne 19]],0)))=TRUE,"Form","")</f>
        <v/>
      </c>
      <c r="AC36" s="91" t="str">
        <f>IF(ISTEXT(INDEX('Abs Formation'!$B$4:$T$369,MATCH(AC$9*1,Tableau6[Date],0),MATCH(Tableau3[[#This Row],[Nom Prénom]],Tableau6[[#Headers],[Infirmière]:[Personne 19]],0)))=TRUE,"Form","")</f>
        <v/>
      </c>
      <c r="AD36" s="91" t="str">
        <f>IF(ISTEXT(INDEX('Abs Formation'!$B$4:$T$369,MATCH(AD$9*1,Tableau6[Date],0),MATCH(Tableau3[[#This Row],[Nom Prénom]],Tableau6[[#Headers],[Infirmière]:[Personne 19]],0)))=TRUE,"Form","")</f>
        <v/>
      </c>
      <c r="AE36" s="91" t="str">
        <f>IF(ISTEXT(INDEX('Abs Formation'!$B$4:$T$369,MATCH(AE$9*1,Tableau6[Date],0),MATCH(Tableau3[[#This Row],[Nom Prénom]],Tableau6[[#Headers],[Infirmière]:[Personne 19]],0)))=TRUE,"Form","")</f>
        <v/>
      </c>
      <c r="AF36" s="91" t="str">
        <f>IF(ISTEXT(INDEX('Abs Formation'!$B$4:$T$369,MATCH(AF$9*1,Tableau6[Date],0),MATCH(Tableau3[[#This Row],[Nom Prénom]],Tableau6[[#Headers],[Infirmière]:[Personne 19]],0)))=TRUE,"Form","")</f>
        <v/>
      </c>
      <c r="AG36" s="91" t="str">
        <f>IF(ISTEXT(INDEX('Abs Formation'!$B$4:$T$369,MATCH(AG$9*1,Tableau6[Date],0),MATCH(Tableau3[[#This Row],[Nom Prénom]],Tableau6[[#Headers],[Infirmière]:[Personne 19]],0)))=TRUE,"Form","")</f>
        <v/>
      </c>
      <c r="AH36" s="91" t="str">
        <f>IF(ISTEXT(INDEX('Abs Formation'!$B$4:$T$369,MATCH(AH$9*1,Tableau6[Date],0),MATCH(Tableau3[[#This Row],[Nom Prénom]],Tableau6[[#Headers],[Infirmière]:[Personne 19]],0)))=TRUE,"Form","")</f>
        <v/>
      </c>
      <c r="AI36" s="91" t="str">
        <f>IF(ISTEXT(INDEX('Abs Formation'!$B$4:$T$369,MATCH(AI$9*1,Tableau6[Date],0),MATCH(Tableau3[[#This Row],[Nom Prénom]],Tableau6[[#Headers],[Infirmière]:[Personne 19]],0)))=TRUE,"Form","")</f>
        <v/>
      </c>
      <c r="AJ36" s="91" t="str">
        <f>IF(ISTEXT(INDEX('Abs Formation'!$B$4:$T$369,MATCH(AJ$9*1,Tableau6[Date],0),MATCH(Tableau3[[#This Row],[Nom Prénom]],Tableau6[[#Headers],[Infirmière]:[Personne 19]],0)))=TRUE,"Form","")</f>
        <v/>
      </c>
      <c r="AK36" s="91" t="str">
        <f>IF(ISTEXT(INDEX('Abs Formation'!$B$4:$T$369,MATCH(AK$9*1,Tableau6[Date],0),MATCH(Tableau3[[#This Row],[Nom Prénom]],Tableau6[[#Headers],[Infirmière]:[Personne 19]],0)))=TRUE,"Form","")</f>
        <v/>
      </c>
      <c r="AL36" s="91" t="str">
        <f>IF(ISTEXT(INDEX('Abs Formation'!$B$4:$T$369,MATCH(AL$9*1,Tableau6[Date],0),MATCH(Tableau3[[#This Row],[Nom Prénom]],Tableau6[[#Headers],[Infirmière]:[Personne 19]],0)))=TRUE,"Form","")</f>
        <v/>
      </c>
      <c r="AM36" s="91" t="str">
        <f>IF(ISTEXT(INDEX('Abs Formation'!$B$4:$T$369,MATCH(AM$9*1,Tableau6[Date],0),MATCH(Tableau3[[#This Row],[Nom Prénom]],Tableau6[[#Headers],[Infirmière]:[Personne 19]],0)))=TRUE,"Form","")</f>
        <v/>
      </c>
      <c r="AN36" s="91" t="str">
        <f>IF(ISTEXT(INDEX('Abs Formation'!$B$4:$T$369,MATCH(AN$9*1,Tableau6[Date],0),MATCH(Tableau3[[#This Row],[Nom Prénom]],Tableau6[[#Headers],[Infirmière]:[Personne 19]],0)))=TRUE,"Form","")</f>
        <v/>
      </c>
      <c r="AO36" s="91" t="str">
        <f>IF(ISTEXT(INDEX('Abs Formation'!$B$4:$T$369,MATCH(AO$9*1,Tableau6[Date],0),MATCH(Tableau3[[#This Row],[Nom Prénom]],Tableau6[[#Headers],[Infirmière]:[Personne 19]],0)))=TRUE,"Form","")</f>
        <v/>
      </c>
      <c r="AP36" s="91" t="str">
        <f>IF(ISTEXT(INDEX('Abs Formation'!$B$4:$T$369,MATCH(AP$9*1,Tableau6[Date],0),MATCH(Tableau3[[#This Row],[Nom Prénom]],Tableau6[[#Headers],[Infirmière]:[Personne 19]],0)))=TRUE,"Form","")</f>
        <v/>
      </c>
      <c r="AQ36" s="91" t="str">
        <f>IF(ISTEXT(INDEX('Abs Formation'!$B$4:$T$369,MATCH(AQ$9*1,Tableau6[Date],0),MATCH(Tableau3[[#This Row],[Nom Prénom]],Tableau6[[#Headers],[Infirmière]:[Personne 19]],0)))=TRUE,"Form","")</f>
        <v/>
      </c>
      <c r="AR36" s="91" t="str">
        <f>IF(ISTEXT(INDEX('Abs Formation'!$B$4:$T$369,MATCH(AR$9*1,Tableau6[Date],0),MATCH(Tableau3[[#This Row],[Nom Prénom]],Tableau6[[#Headers],[Infirmière]:[Personne 19]],0)))=TRUE,"Form","")</f>
        <v/>
      </c>
      <c r="AS36" s="91" t="str">
        <f>IF(ISTEXT(INDEX('Abs Formation'!$B$4:$T$369,MATCH(AS$9*1,Tableau6[Date],0),MATCH(Tableau3[[#This Row],[Nom Prénom]],Tableau6[[#Headers],[Infirmière]:[Personne 19]],0)))=TRUE,"Form","")</f>
        <v/>
      </c>
      <c r="AT36" s="91" t="str">
        <f>IF(ISTEXT(INDEX('Abs Formation'!$B$4:$T$369,MATCH(AT$9*1,Tableau6[Date],0),MATCH(Tableau3[[#This Row],[Nom Prénom]],Tableau6[[#Headers],[Infirmière]:[Personne 19]],0)))=TRUE,"Form","")</f>
        <v/>
      </c>
      <c r="AU36" s="92" t="str">
        <f>IF(ISTEXT(INDEX('Abs Formation'!$B$4:$T$369,MATCH(AU$9*1,Tableau6[Date],0),MATCH(Tableau3[[#This Row],[Nom Prénom]],Tableau6[[#Headers],[Infirmière]:[Personne 19]],0)))=TRUE,"Form","")</f>
        <v/>
      </c>
      <c r="AV36" s="92" t="str">
        <f>IF(ISTEXT(INDEX('Abs Formation'!$B$4:$T$369,MATCH(AV$9*1,Tableau6[Date],0),MATCH(Tableau3[[#This Row],[Nom Prénom]],Tableau6[[#Headers],[Infirmière]:[Personne 19]],0)))=TRUE,"Form","")</f>
        <v/>
      </c>
      <c r="AW36" s="92" t="str">
        <f>IF(ISTEXT(INDEX('Abs Formation'!$B$4:$T$369,MATCH(AW$9*1,Tableau6[Date],0),MATCH(Tableau3[[#This Row],[Nom Prénom]],Tableau6[[#Headers],[Infirmière]:[Personne 19]],0)))=TRUE,"Form","")</f>
        <v/>
      </c>
      <c r="AX36" s="92" t="str">
        <f>IF(ISTEXT(INDEX('Abs Formation'!$B$4:$T$369,MATCH(AX$9*1,Tableau6[Date],0),MATCH(Tableau3[[#This Row],[Nom Prénom]],Tableau6[[#Headers],[Infirmière]:[Personne 19]],0)))=TRUE,"Form","")</f>
        <v/>
      </c>
      <c r="AY36" s="92" t="str">
        <f>IF(ISTEXT(INDEX('Abs Formation'!$B$4:$T$369,MATCH(AY$9*1,Tableau6[Date],0),MATCH(Tableau3[[#This Row],[Nom Prénom]],Tableau6[[#Headers],[Infirmière]:[Personne 19]],0)))=TRUE,"Form","")</f>
        <v/>
      </c>
      <c r="AZ36" s="92" t="str">
        <f>IF(ISTEXT(INDEX('Abs Formation'!$B$4:$T$369,MATCH(AZ$9*1,Tableau6[Date],0),MATCH(Tableau3[[#This Row],[Nom Prénom]],Tableau6[[#Headers],[Infirmière]:[Personne 19]],0)))=TRUE,"Form","")</f>
        <v/>
      </c>
      <c r="BA36" s="92" t="str">
        <f>IF(ISTEXT(INDEX('Abs Formation'!$B$4:$T$369,MATCH(BA$9*1,Tableau6[Date],0),MATCH(Tableau3[[#This Row],[Nom Prénom]],Tableau6[[#Headers],[Infirmière]:[Personne 19]],0)))=TRUE,"Form","")</f>
        <v/>
      </c>
      <c r="BB36" s="92" t="str">
        <f>IF(ISTEXT(INDEX('Abs Formation'!$B$4:$T$369,MATCH(BB$9*1,Tableau6[Date],0),MATCH(Tableau3[[#This Row],[Nom Prénom]],Tableau6[[#Headers],[Infirmière]:[Personne 19]],0)))=TRUE,"Form","")</f>
        <v/>
      </c>
      <c r="BC36" s="92" t="str">
        <f>IF(ISTEXT(INDEX('Abs Formation'!$B$4:$T$369,MATCH(BC$9*1,Tableau6[Date],0),MATCH(Tableau3[[#This Row],[Nom Prénom]],Tableau6[[#Headers],[Infirmière]:[Personne 19]],0)))=TRUE,"Form","")</f>
        <v/>
      </c>
      <c r="BD36" s="92" t="str">
        <f>IF(ISTEXT(INDEX('Abs Formation'!$B$4:$T$369,MATCH(BD$9*1,Tableau6[Date],0),MATCH(Tableau3[[#This Row],[Nom Prénom]],Tableau6[[#Headers],[Infirmière]:[Personne 19]],0)))=TRUE,"Form","")</f>
        <v/>
      </c>
      <c r="BE36" s="92" t="str">
        <f>IF(ISTEXT(INDEX('Abs Formation'!$B$4:$T$369,MATCH(BE$9*1,Tableau6[Date],0),MATCH(Tableau3[[#This Row],[Nom Prénom]],Tableau6[[#Headers],[Infirmière]:[Personne 19]],0)))=TRUE,"Form","")</f>
        <v/>
      </c>
      <c r="BF36" s="92" t="str">
        <f>IF(ISTEXT(INDEX('Abs Formation'!$B$4:$T$369,MATCH(BF$9*1,Tableau6[Date],0),MATCH(Tableau3[[#This Row],[Nom Prénom]],Tableau6[[#Headers],[Infirmière]:[Personne 19]],0)))=TRUE,"Form","")</f>
        <v/>
      </c>
      <c r="BG36" s="92" t="str">
        <f>IF(ISTEXT(INDEX('Abs Formation'!$B$4:$T$369,MATCH(BG$9*1,Tableau6[Date],0),MATCH(Tableau3[[#This Row],[Nom Prénom]],Tableau6[[#Headers],[Infirmière]:[Personne 19]],0)))=TRUE,"Form","")</f>
        <v/>
      </c>
      <c r="BH36" s="92" t="str">
        <f>IF(ISTEXT(INDEX('Abs Formation'!$B$4:$T$369,MATCH(BH$9*1,Tableau6[Date],0),MATCH(Tableau3[[#This Row],[Nom Prénom]],Tableau6[[#Headers],[Infirmière]:[Personne 19]],0)))=TRUE,"Form","")</f>
        <v/>
      </c>
      <c r="BI36" s="92" t="str">
        <f>IF(ISTEXT(INDEX('Abs Formation'!$B$4:$T$369,MATCH(BI$9*1,Tableau6[Date],0),MATCH(Tableau3[[#This Row],[Nom Prénom]],Tableau6[[#Headers],[Infirmière]:[Personne 19]],0)))=TRUE,"Form","")</f>
        <v/>
      </c>
      <c r="BJ36" s="92" t="str">
        <f>IF(ISTEXT(INDEX('Abs Formation'!$B$4:$T$369,MATCH(BJ$9*1,Tableau6[Date],0),MATCH(Tableau3[[#This Row],[Nom Prénom]],Tableau6[[#Headers],[Infirmière]:[Personne 19]],0)))=TRUE,"Form","")</f>
        <v/>
      </c>
      <c r="BK36" s="92" t="str">
        <f>IF(ISTEXT(INDEX('Abs Formation'!$B$4:$T$369,MATCH(BK$9*1,Tableau6[Date],0),MATCH(Tableau3[[#This Row],[Nom Prénom]],Tableau6[[#Headers],[Infirmière]:[Personne 19]],0)))=TRUE,"Form","")</f>
        <v/>
      </c>
      <c r="BL36" s="92" t="str">
        <f>IF(ISTEXT(INDEX('Abs Formation'!$B$4:$T$369,MATCH(BL$9*1,Tableau6[Date],0),MATCH(Tableau3[[#This Row],[Nom Prénom]],Tableau6[[#Headers],[Infirmière]:[Personne 19]],0)))=TRUE,"Form","")</f>
        <v/>
      </c>
      <c r="BM36" s="92" t="str">
        <f>IF(ISTEXT(INDEX('Abs Formation'!$B$4:$T$369,MATCH(BM$9*1,Tableau6[Date],0),MATCH(Tableau3[[#This Row],[Nom Prénom]],Tableau6[[#Headers],[Infirmière]:[Personne 19]],0)))=TRUE,"Form","")</f>
        <v/>
      </c>
      <c r="BN36" s="92" t="str">
        <f>IF(ISTEXT(INDEX('Abs Formation'!$B$4:$T$369,MATCH(BN$9*1,Tableau6[Date],0),MATCH(Tableau3[[#This Row],[Nom Prénom]],Tableau6[[#Headers],[Infirmière]:[Personne 19]],0)))=TRUE,"Form","")</f>
        <v/>
      </c>
      <c r="BO36" s="92" t="str">
        <f>IF(ISTEXT(INDEX('Abs Formation'!$B$4:$T$369,MATCH(BO$9*1,Tableau6[Date],0),MATCH(Tableau3[[#This Row],[Nom Prénom]],Tableau6[[#Headers],[Infirmière]:[Personne 19]],0)))=TRUE,"Form","")</f>
        <v/>
      </c>
      <c r="BP36" s="92" t="str">
        <f>IF(ISTEXT(INDEX('Abs Formation'!$B$4:$T$369,MATCH(BP$9*1,Tableau6[Date],0),MATCH(Tableau3[[#This Row],[Nom Prénom]],Tableau6[[#Headers],[Infirmière]:[Personne 19]],0)))=TRUE,"Form","")</f>
        <v/>
      </c>
      <c r="BQ36" s="92" t="str">
        <f>IF(ISTEXT(INDEX('Abs Formation'!$B$4:$T$369,MATCH(BQ$9*1,Tableau6[Date],0),MATCH(Tableau3[[#This Row],[Nom Prénom]],Tableau6[[#Headers],[Infirmière]:[Personne 19]],0)))=TRUE,"Form","")</f>
        <v/>
      </c>
      <c r="BR36" s="92" t="str">
        <f>IF(ISTEXT(INDEX('Abs Formation'!$B$4:$T$369,MATCH(BR$9*1,Tableau6[Date],0),MATCH(Tableau3[[#This Row],[Nom Prénom]],Tableau6[[#Headers],[Infirmière]:[Personne 19]],0)))=TRUE,"Form","")</f>
        <v/>
      </c>
      <c r="BS36" s="92" t="str">
        <f>IF(ISTEXT(INDEX('Abs Formation'!$B$4:$T$369,MATCH(BS$9*1,Tableau6[Date],0),MATCH(Tableau3[[#This Row],[Nom Prénom]],Tableau6[[#Headers],[Infirmière]:[Personne 19]],0)))=TRUE,"Form","")</f>
        <v/>
      </c>
      <c r="BT36" s="92" t="str">
        <f>IF(ISTEXT(INDEX('Abs Formation'!$B$4:$T$369,MATCH(BT$9*1,Tableau6[Date],0),MATCH(Tableau3[[#This Row],[Nom Prénom]],Tableau6[[#Headers],[Infirmière]:[Personne 19]],0)))=TRUE,"Form","")</f>
        <v/>
      </c>
      <c r="BU36" s="92" t="str">
        <f>IF(ISTEXT(INDEX('Abs Formation'!$B$4:$T$369,MATCH(BU$9*1,Tableau6[Date],0),MATCH(Tableau3[[#This Row],[Nom Prénom]],Tableau6[[#Headers],[Infirmière]:[Personne 19]],0)))=TRUE,"Form","")</f>
        <v/>
      </c>
      <c r="BV36" s="92" t="str">
        <f>IF(ISTEXT(INDEX('Abs Formation'!$B$4:$T$369,MATCH(BV$9*1,Tableau6[Date],0),MATCH(Tableau3[[#This Row],[Nom Prénom]],Tableau6[[#Headers],[Infirmière]:[Personne 19]],0)))=TRUE,"Form","")</f>
        <v/>
      </c>
      <c r="BW36" s="93" t="str">
        <f>IF(ISTEXT(INDEX('Abs Formation'!$B$4:$T$369,MATCH(BW$9*1,Tableau6[Date],0),MATCH(Tableau3[[#This Row],[Nom Prénom]],Tableau6[[#Headers],[Infirmière]:[Personne 19]],0)))=TRUE,"Form","")</f>
        <v/>
      </c>
      <c r="BX36" s="93" t="str">
        <f>IF(ISTEXT(INDEX('Abs Formation'!$B$4:$T$369,MATCH(BX$9*1,Tableau6[Date],0),MATCH(Tableau3[[#This Row],[Nom Prénom]],Tableau6[[#Headers],[Infirmière]:[Personne 19]],0)))=TRUE,"Form","")</f>
        <v/>
      </c>
      <c r="BY36" s="93" t="str">
        <f>IF(ISTEXT(INDEX('Abs Formation'!$B$4:$T$369,MATCH(BY$9*1,Tableau6[Date],0),MATCH(Tableau3[[#This Row],[Nom Prénom]],Tableau6[[#Headers],[Infirmière]:[Personne 19]],0)))=TRUE,"Form","")</f>
        <v/>
      </c>
      <c r="BZ36" s="93" t="str">
        <f>IF(ISTEXT(INDEX('Abs Formation'!$B$4:$T$369,MATCH(BZ$9*1,Tableau6[Date],0),MATCH(Tableau3[[#This Row],[Nom Prénom]],Tableau6[[#Headers],[Infirmière]:[Personne 19]],0)))=TRUE,"Form","")</f>
        <v/>
      </c>
      <c r="CA36" s="93" t="str">
        <f>IF(ISTEXT(INDEX('Abs Formation'!$B$4:$T$369,MATCH(CA$9*1,Tableau6[Date],0),MATCH(Tableau3[[#This Row],[Nom Prénom]],Tableau6[[#Headers],[Infirmière]:[Personne 19]],0)))=TRUE,"Form","")</f>
        <v/>
      </c>
      <c r="CB36" s="93" t="str">
        <f>IF(ISTEXT(INDEX('Abs Formation'!$B$4:$T$369,MATCH(CB$9*1,Tableau6[Date],0),MATCH(Tableau3[[#This Row],[Nom Prénom]],Tableau6[[#Headers],[Infirmière]:[Personne 19]],0)))=TRUE,"Form","")</f>
        <v/>
      </c>
      <c r="CC36" s="93" t="str">
        <f>IF(ISTEXT(INDEX('Abs Formation'!$B$4:$T$369,MATCH(CC$9*1,Tableau6[Date],0),MATCH(Tableau3[[#This Row],[Nom Prénom]],Tableau6[[#Headers],[Infirmière]:[Personne 19]],0)))=TRUE,"Form","")</f>
        <v/>
      </c>
      <c r="CD36" s="93" t="str">
        <f>IF(ISTEXT(INDEX('Abs Formation'!$B$4:$T$369,MATCH(CD$9*1,Tableau6[Date],0),MATCH(Tableau3[[#This Row],[Nom Prénom]],Tableau6[[#Headers],[Infirmière]:[Personne 19]],0)))=TRUE,"Form","")</f>
        <v/>
      </c>
      <c r="CE36" s="93" t="str">
        <f>IF(ISTEXT(INDEX('Abs Formation'!$B$4:$T$369,MATCH(CE$9*1,Tableau6[Date],0),MATCH(Tableau3[[#This Row],[Nom Prénom]],Tableau6[[#Headers],[Infirmière]:[Personne 19]],0)))=TRUE,"Form","")</f>
        <v/>
      </c>
      <c r="CF36" s="93" t="str">
        <f>IF(ISTEXT(INDEX('Abs Formation'!$B$4:$T$369,MATCH(CF$9*1,Tableau6[Date],0),MATCH(Tableau3[[#This Row],[Nom Prénom]],Tableau6[[#Headers],[Infirmière]:[Personne 19]],0)))=TRUE,"Form","")</f>
        <v/>
      </c>
      <c r="CG36" s="93" t="str">
        <f>IF(ISTEXT(INDEX('Abs Formation'!$B$4:$T$369,MATCH(CG$9*1,Tableau6[Date],0),MATCH(Tableau3[[#This Row],[Nom Prénom]],Tableau6[[#Headers],[Infirmière]:[Personne 19]],0)))=TRUE,"Form","")</f>
        <v/>
      </c>
      <c r="CH36" s="93" t="str">
        <f>IF(ISTEXT(INDEX('Abs Formation'!$B$4:$T$369,MATCH(CH$9*1,Tableau6[Date],0),MATCH(Tableau3[[#This Row],[Nom Prénom]],Tableau6[[#Headers],[Infirmière]:[Personne 19]],0)))=TRUE,"Form","")</f>
        <v/>
      </c>
      <c r="CI36" s="93" t="str">
        <f>IF(ISTEXT(INDEX('Abs Formation'!$B$4:$T$369,MATCH(CI$9*1,Tableau6[Date],0),MATCH(Tableau3[[#This Row],[Nom Prénom]],Tableau6[[#Headers],[Infirmière]:[Personne 19]],0)))=TRUE,"Form","")</f>
        <v/>
      </c>
      <c r="CJ36" s="93" t="str">
        <f>IF(ISTEXT(INDEX('Abs Formation'!$B$4:$T$369,MATCH(CJ$9*1,Tableau6[Date],0),MATCH(Tableau3[[#This Row],[Nom Prénom]],Tableau6[[#Headers],[Infirmière]:[Personne 19]],0)))=TRUE,"Form","")</f>
        <v/>
      </c>
      <c r="CK36" s="93" t="str">
        <f>IF(ISTEXT(INDEX('Abs Formation'!$B$4:$T$369,MATCH(CK$9*1,Tableau6[Date],0),MATCH(Tableau3[[#This Row],[Nom Prénom]],Tableau6[[#Headers],[Infirmière]:[Personne 19]],0)))=TRUE,"Form","")</f>
        <v/>
      </c>
      <c r="CL36" s="93" t="str">
        <f>IF(ISTEXT(INDEX('Abs Formation'!$B$4:$T$369,MATCH(CL$9*1,Tableau6[Date],0),MATCH(Tableau3[[#This Row],[Nom Prénom]],Tableau6[[#Headers],[Infirmière]:[Personne 19]],0)))=TRUE,"Form","")</f>
        <v/>
      </c>
      <c r="CM36" s="93" t="str">
        <f>IF(ISTEXT(INDEX('Abs Formation'!$B$4:$T$369,MATCH(CM$9*1,Tableau6[Date],0),MATCH(Tableau3[[#This Row],[Nom Prénom]],Tableau6[[#Headers],[Infirmière]:[Personne 19]],0)))=TRUE,"Form","")</f>
        <v/>
      </c>
      <c r="CN36" s="93" t="str">
        <f>IF(ISTEXT(INDEX('Abs Formation'!$B$4:$T$369,MATCH(CN$9*1,Tableau6[Date],0),MATCH(Tableau3[[#This Row],[Nom Prénom]],Tableau6[[#Headers],[Infirmière]:[Personne 19]],0)))=TRUE,"Form","")</f>
        <v/>
      </c>
      <c r="CO36" s="93" t="str">
        <f>IF(ISTEXT(INDEX('Abs Formation'!$B$4:$T$369,MATCH(CO$9*1,Tableau6[Date],0),MATCH(Tableau3[[#This Row],[Nom Prénom]],Tableau6[[#Headers],[Infirmière]:[Personne 19]],0)))=TRUE,"Form","")</f>
        <v/>
      </c>
      <c r="CP36" s="93" t="str">
        <f>IF(ISTEXT(INDEX('Abs Formation'!$B$4:$T$369,MATCH(CP$9*1,Tableau6[Date],0),MATCH(Tableau3[[#This Row],[Nom Prénom]],Tableau6[[#Headers],[Infirmière]:[Personne 19]],0)))=TRUE,"Form","")</f>
        <v/>
      </c>
      <c r="CQ36" s="93" t="str">
        <f>IF(ISTEXT(INDEX('Abs Formation'!$B$4:$T$369,MATCH(CQ$9*1,Tableau6[Date],0),MATCH(Tableau3[[#This Row],[Nom Prénom]],Tableau6[[#Headers],[Infirmière]:[Personne 19]],0)))=TRUE,"Form","")</f>
        <v/>
      </c>
      <c r="CR36" s="93" t="str">
        <f>IF(ISTEXT(INDEX('Abs Formation'!$B$4:$T$369,MATCH(CR$9*1,Tableau6[Date],0),MATCH(Tableau3[[#This Row],[Nom Prénom]],Tableau6[[#Headers],[Infirmière]:[Personne 19]],0)))=TRUE,"Form","")</f>
        <v/>
      </c>
      <c r="CS36" s="93" t="str">
        <f>IF(ISTEXT(INDEX('Abs Formation'!$B$4:$T$369,MATCH(CS$9*1,Tableau6[Date],0),MATCH(Tableau3[[#This Row],[Nom Prénom]],Tableau6[[#Headers],[Infirmière]:[Personne 19]],0)))=TRUE,"Form","")</f>
        <v/>
      </c>
      <c r="CT36" s="93" t="str">
        <f>IF(ISTEXT(INDEX('Abs Formation'!$B$4:$T$369,MATCH(CT$9*1,Tableau6[Date],0),MATCH(Tableau3[[#This Row],[Nom Prénom]],Tableau6[[#Headers],[Infirmière]:[Personne 19]],0)))=TRUE,"Form","")</f>
        <v/>
      </c>
      <c r="CU36" s="93" t="str">
        <f>IF(ISTEXT(INDEX('Abs Formation'!$B$4:$T$369,MATCH(CU$9*1,Tableau6[Date],0),MATCH(Tableau3[[#This Row],[Nom Prénom]],Tableau6[[#Headers],[Infirmière]:[Personne 19]],0)))=TRUE,"Form","")</f>
        <v/>
      </c>
      <c r="CV36" s="93" t="str">
        <f>IF(ISTEXT(INDEX('Abs Formation'!$B$4:$T$369,MATCH(CV$9*1,Tableau6[Date],0),MATCH(Tableau3[[#This Row],[Nom Prénom]],Tableau6[[#Headers],[Infirmière]:[Personne 19]],0)))=TRUE,"Form","")</f>
        <v/>
      </c>
      <c r="CW36" s="93" t="str">
        <f>IF(ISTEXT(INDEX('Abs Formation'!$B$4:$T$369,MATCH(CW$9*1,Tableau6[Date],0),MATCH(Tableau3[[#This Row],[Nom Prénom]],Tableau6[[#Headers],[Infirmière]:[Personne 19]],0)))=TRUE,"Form","")</f>
        <v/>
      </c>
      <c r="CX36" s="93" t="str">
        <f>IF(ISTEXT(INDEX('Abs Formation'!$B$4:$T$369,MATCH(CX$9*1,Tableau6[Date],0),MATCH(Tableau3[[#This Row],[Nom Prénom]],Tableau6[[#Headers],[Infirmière]:[Personne 19]],0)))=TRUE,"Form","")</f>
        <v/>
      </c>
      <c r="CY36" s="93" t="str">
        <f>IF(ISTEXT(INDEX('Abs Formation'!$B$4:$T$369,MATCH(CY$9*1,Tableau6[Date],0),MATCH(Tableau3[[#This Row],[Nom Prénom]],Tableau6[[#Headers],[Infirmière]:[Personne 19]],0)))=TRUE,"Form","")</f>
        <v/>
      </c>
      <c r="CZ36" s="93" t="str">
        <f>IF(ISTEXT(INDEX('Abs Formation'!$B$4:$T$369,MATCH(CZ$9*1,Tableau6[Date],0),MATCH(Tableau3[[#This Row],[Nom Prénom]],Tableau6[[#Headers],[Infirmière]:[Personne 19]],0)))=TRUE,"Form","")</f>
        <v/>
      </c>
      <c r="DA36" s="93" t="str">
        <f>IF(ISTEXT(INDEX('Abs Formation'!$B$4:$T$369,MATCH(DA$9*1,Tableau6[Date],0),MATCH(Tableau3[[#This Row],[Nom Prénom]],Tableau6[[#Headers],[Infirmière]:[Personne 19]],0)))=TRUE,"Form","")</f>
        <v/>
      </c>
      <c r="DB36" s="94" t="str">
        <f>IF(ISTEXT(INDEX('Abs Formation'!$B$4:$T$369,MATCH(DB$9*1,Tableau6[Date],0),MATCH(Tableau3[[#This Row],[Nom Prénom]],Tableau6[[#Headers],[Infirmière]:[Personne 19]],0)))=TRUE,"Form","")</f>
        <v/>
      </c>
      <c r="DC36" s="94" t="str">
        <f>IF(ISTEXT(INDEX('Abs Formation'!$B$4:$T$369,MATCH(DC$9*1,Tableau6[Date],0),MATCH(Tableau3[[#This Row],[Nom Prénom]],Tableau6[[#Headers],[Infirmière]:[Personne 19]],0)))=TRUE,"Form","")</f>
        <v/>
      </c>
      <c r="DD36" s="94" t="str">
        <f>IF(ISTEXT(INDEX('Abs Formation'!$B$4:$T$369,MATCH(DD$9*1,Tableau6[Date],0),MATCH(Tableau3[[#This Row],[Nom Prénom]],Tableau6[[#Headers],[Infirmière]:[Personne 19]],0)))=TRUE,"Form","")</f>
        <v/>
      </c>
      <c r="DE36" s="94" t="str">
        <f>IF(ISTEXT(INDEX('Abs Formation'!$B$4:$T$369,MATCH(DE$9*1,Tableau6[Date],0),MATCH(Tableau3[[#This Row],[Nom Prénom]],Tableau6[[#Headers],[Infirmière]:[Personne 19]],0)))=TRUE,"Form","")</f>
        <v/>
      </c>
      <c r="DF36" s="94" t="str">
        <f>IF(ISTEXT(INDEX('Abs Formation'!$B$4:$T$369,MATCH(DF$9*1,Tableau6[Date],0),MATCH(Tableau3[[#This Row],[Nom Prénom]],Tableau6[[#Headers],[Infirmière]:[Personne 19]],0)))=TRUE,"Form","")</f>
        <v/>
      </c>
      <c r="DG36" s="94" t="str">
        <f>IF(ISTEXT(INDEX('Abs Formation'!$B$4:$T$369,MATCH(DG$9*1,Tableau6[Date],0),MATCH(Tableau3[[#This Row],[Nom Prénom]],Tableau6[[#Headers],[Infirmière]:[Personne 19]],0)))=TRUE,"Form","")</f>
        <v/>
      </c>
      <c r="DH36" s="94" t="str">
        <f>IF(ISTEXT(INDEX('Abs Formation'!$B$4:$T$369,MATCH(DH$9*1,Tableau6[Date],0),MATCH(Tableau3[[#This Row],[Nom Prénom]],Tableau6[[#Headers],[Infirmière]:[Personne 19]],0)))=TRUE,"Form","")</f>
        <v/>
      </c>
      <c r="DI36" s="94" t="str">
        <f>IF(ISTEXT(INDEX('Abs Formation'!$B$4:$T$369,MATCH(DI$9*1,Tableau6[Date],0),MATCH(Tableau3[[#This Row],[Nom Prénom]],Tableau6[[#Headers],[Infirmière]:[Personne 19]],0)))=TRUE,"Form","")</f>
        <v/>
      </c>
      <c r="DJ36" s="94" t="str">
        <f>IF(ISTEXT(INDEX('Abs Formation'!$B$4:$T$369,MATCH(DJ$9*1,Tableau6[Date],0),MATCH(Tableau3[[#This Row],[Nom Prénom]],Tableau6[[#Headers],[Infirmière]:[Personne 19]],0)))=TRUE,"Form","")</f>
        <v/>
      </c>
      <c r="DK36" s="94" t="str">
        <f>IF(ISTEXT(INDEX('Abs Formation'!$B$4:$T$369,MATCH(DK$9*1,Tableau6[Date],0),MATCH(Tableau3[[#This Row],[Nom Prénom]],Tableau6[[#Headers],[Infirmière]:[Personne 19]],0)))=TRUE,"Form","")</f>
        <v/>
      </c>
      <c r="DL36" s="94" t="str">
        <f>IF(ISTEXT(INDEX('Abs Formation'!$B$4:$T$369,MATCH(DL$9*1,Tableau6[Date],0),MATCH(Tableau3[[#This Row],[Nom Prénom]],Tableau6[[#Headers],[Infirmière]:[Personne 19]],0)))=TRUE,"Form","")</f>
        <v/>
      </c>
      <c r="DM36" s="94" t="str">
        <f>IF(ISTEXT(INDEX('Abs Formation'!$B$4:$T$369,MATCH(DM$9*1,Tableau6[Date],0),MATCH(Tableau3[[#This Row],[Nom Prénom]],Tableau6[[#Headers],[Infirmière]:[Personne 19]],0)))=TRUE,"Form","")</f>
        <v/>
      </c>
      <c r="DN36" s="94" t="str">
        <f>IF(ISTEXT(INDEX('Abs Formation'!$B$4:$T$369,MATCH(DN$9*1,Tableau6[Date],0),MATCH(Tableau3[[#This Row],[Nom Prénom]],Tableau6[[#Headers],[Infirmière]:[Personne 19]],0)))=TRUE,"Form","")</f>
        <v/>
      </c>
      <c r="DO36" s="94" t="str">
        <f>IF(ISTEXT(INDEX('Abs Formation'!$B$4:$T$369,MATCH(DO$9*1,Tableau6[Date],0),MATCH(Tableau3[[#This Row],[Nom Prénom]],Tableau6[[#Headers],[Infirmière]:[Personne 19]],0)))=TRUE,"Form","")</f>
        <v/>
      </c>
      <c r="DP36" s="94" t="str">
        <f>IF(ISTEXT(INDEX('Abs Formation'!$B$4:$T$369,MATCH(DP$9*1,Tableau6[Date],0),MATCH(Tableau3[[#This Row],[Nom Prénom]],Tableau6[[#Headers],[Infirmière]:[Personne 19]],0)))=TRUE,"Form","")</f>
        <v/>
      </c>
      <c r="DQ36" s="94" t="str">
        <f>IF(ISTEXT(INDEX('Abs Formation'!$B$4:$T$369,MATCH(DQ$9*1,Tableau6[Date],0),MATCH(Tableau3[[#This Row],[Nom Prénom]],Tableau6[[#Headers],[Infirmière]:[Personne 19]],0)))=TRUE,"Form","")</f>
        <v/>
      </c>
      <c r="DR36" s="94" t="str">
        <f>IF(ISTEXT(INDEX('Abs Formation'!$B$4:$T$369,MATCH(DR$9*1,Tableau6[Date],0),MATCH(Tableau3[[#This Row],[Nom Prénom]],Tableau6[[#Headers],[Infirmière]:[Personne 19]],0)))=TRUE,"Form","")</f>
        <v/>
      </c>
      <c r="DS36" s="94" t="str">
        <f>IF(ISTEXT(INDEX('Abs Formation'!$B$4:$T$369,MATCH(DS$9*1,Tableau6[Date],0),MATCH(Tableau3[[#This Row],[Nom Prénom]],Tableau6[[#Headers],[Infirmière]:[Personne 19]],0)))=TRUE,"Form","")</f>
        <v/>
      </c>
      <c r="DT36" s="94" t="str">
        <f>IF(ISTEXT(INDEX('Abs Formation'!$B$4:$T$369,MATCH(DT$9*1,Tableau6[Date],0),MATCH(Tableau3[[#This Row],[Nom Prénom]],Tableau6[[#Headers],[Infirmière]:[Personne 19]],0)))=TRUE,"Form","")</f>
        <v/>
      </c>
      <c r="DU36" s="94" t="str">
        <f>IF(ISTEXT(INDEX('Abs Formation'!$B$4:$T$369,MATCH(DU$9*1,Tableau6[Date],0),MATCH(Tableau3[[#This Row],[Nom Prénom]],Tableau6[[#Headers],[Infirmière]:[Personne 19]],0)))=TRUE,"Form","")</f>
        <v/>
      </c>
      <c r="DV36" s="94" t="str">
        <f>IF(ISTEXT(INDEX('Abs Formation'!$B$4:$T$369,MATCH(DV$9*1,Tableau6[Date],0),MATCH(Tableau3[[#This Row],[Nom Prénom]],Tableau6[[#Headers],[Infirmière]:[Personne 19]],0)))=TRUE,"Form","")</f>
        <v/>
      </c>
      <c r="DW36" s="94" t="str">
        <f>IF(ISTEXT(INDEX('Abs Formation'!$B$4:$T$369,MATCH(DW$9*1,Tableau6[Date],0),MATCH(Tableau3[[#This Row],[Nom Prénom]],Tableau6[[#Headers],[Infirmière]:[Personne 19]],0)))=TRUE,"Form","")</f>
        <v/>
      </c>
      <c r="DX36" s="94" t="str">
        <f>IF(ISTEXT(INDEX('Abs Formation'!$B$4:$T$369,MATCH(DX$9*1,Tableau6[Date],0),MATCH(Tableau3[[#This Row],[Nom Prénom]],Tableau6[[#Headers],[Infirmière]:[Personne 19]],0)))=TRUE,"Form","")</f>
        <v/>
      </c>
      <c r="DY36" s="94" t="str">
        <f>IF(ISTEXT(INDEX('Abs Formation'!$B$4:$T$369,MATCH(DY$9*1,Tableau6[Date],0),MATCH(Tableau3[[#This Row],[Nom Prénom]],Tableau6[[#Headers],[Infirmière]:[Personne 19]],0)))=TRUE,"Form","")</f>
        <v/>
      </c>
      <c r="DZ36" s="94" t="str">
        <f>IF(ISTEXT(INDEX('Abs Formation'!$B$4:$T$369,MATCH(DZ$9*1,Tableau6[Date],0),MATCH(Tableau3[[#This Row],[Nom Prénom]],Tableau6[[#Headers],[Infirmière]:[Personne 19]],0)))=TRUE,"Form","")</f>
        <v/>
      </c>
      <c r="EA36" s="94" t="str">
        <f>IF(ISTEXT(INDEX('Abs Formation'!$B$4:$T$369,MATCH(EA$9*1,Tableau6[Date],0),MATCH(Tableau3[[#This Row],[Nom Prénom]],Tableau6[[#Headers],[Infirmière]:[Personne 19]],0)))=TRUE,"Form","")</f>
        <v/>
      </c>
      <c r="EB36" s="94" t="str">
        <f>IF(ISTEXT(INDEX('Abs Formation'!$B$4:$T$369,MATCH(EB$9*1,Tableau6[Date],0),MATCH(Tableau3[[#This Row],[Nom Prénom]],Tableau6[[#Headers],[Infirmière]:[Personne 19]],0)))=TRUE,"Form","")</f>
        <v/>
      </c>
      <c r="EC36" s="94" t="str">
        <f>IF(ISTEXT(INDEX('Abs Formation'!$B$4:$T$369,MATCH(EC$9*1,Tableau6[Date],0),MATCH(Tableau3[[#This Row],[Nom Prénom]],Tableau6[[#Headers],[Infirmière]:[Personne 19]],0)))=TRUE,"Form","")</f>
        <v/>
      </c>
      <c r="ED36" s="94" t="str">
        <f>IF(ISTEXT(INDEX('Abs Formation'!$B$4:$T$369,MATCH(ED$9*1,Tableau6[Date],0),MATCH(Tableau3[[#This Row],[Nom Prénom]],Tableau6[[#Headers],[Infirmière]:[Personne 19]],0)))=TRUE,"Form","")</f>
        <v/>
      </c>
      <c r="EE36" s="94" t="str">
        <f>IF(ISTEXT(INDEX('Abs Formation'!$B$4:$T$369,MATCH(EE$9*1,Tableau6[Date],0),MATCH(Tableau3[[#This Row],[Nom Prénom]],Tableau6[[#Headers],[Infirmière]:[Personne 19]],0)))=TRUE,"Form","")</f>
        <v/>
      </c>
      <c r="EF36" s="95" t="str">
        <f>IF(ISTEXT(INDEX('Abs Formation'!$B$4:$T$369,MATCH(EF$9*1,Tableau6[Date],0),MATCH(Tableau3[[#This Row],[Nom Prénom]],Tableau6[[#Headers],[Infirmière]:[Personne 19]],0)))=TRUE,"Form","")</f>
        <v/>
      </c>
      <c r="EG36" s="95" t="str">
        <f>IF(ISTEXT(INDEX('Abs Formation'!$B$4:$T$369,MATCH(EG$9*1,Tableau6[Date],0),MATCH(Tableau3[[#This Row],[Nom Prénom]],Tableau6[[#Headers],[Infirmière]:[Personne 19]],0)))=TRUE,"Form","")</f>
        <v/>
      </c>
      <c r="EH36" s="95" t="str">
        <f>IF(ISTEXT(INDEX('Abs Formation'!$B$4:$T$369,MATCH(EH$9*1,Tableau6[Date],0),MATCH(Tableau3[[#This Row],[Nom Prénom]],Tableau6[[#Headers],[Infirmière]:[Personne 19]],0)))=TRUE,"Form","")</f>
        <v/>
      </c>
      <c r="EI36" s="95" t="str">
        <f>IF(ISTEXT(INDEX('Abs Formation'!$B$4:$T$369,MATCH(EI$9*1,Tableau6[Date],0),MATCH(Tableau3[[#This Row],[Nom Prénom]],Tableau6[[#Headers],[Infirmière]:[Personne 19]],0)))=TRUE,"Form","")</f>
        <v/>
      </c>
      <c r="EJ36" s="95" t="str">
        <f>IF(ISTEXT(INDEX('Abs Formation'!$B$4:$T$369,MATCH(EJ$9*1,Tableau6[Date],0),MATCH(Tableau3[[#This Row],[Nom Prénom]],Tableau6[[#Headers],[Infirmière]:[Personne 19]],0)))=TRUE,"Form","")</f>
        <v/>
      </c>
      <c r="EK36" s="95" t="str">
        <f>IF(ISTEXT(INDEX('Abs Formation'!$B$4:$T$369,MATCH(EK$9*1,Tableau6[Date],0),MATCH(Tableau3[[#This Row],[Nom Prénom]],Tableau6[[#Headers],[Infirmière]:[Personne 19]],0)))=TRUE,"Form","")</f>
        <v/>
      </c>
      <c r="EL36" s="95" t="str">
        <f>IF(ISTEXT(INDEX('Abs Formation'!$B$4:$T$369,MATCH(EL$9*1,Tableau6[Date],0),MATCH(Tableau3[[#This Row],[Nom Prénom]],Tableau6[[#Headers],[Infirmière]:[Personne 19]],0)))=TRUE,"Form","")</f>
        <v/>
      </c>
      <c r="EM36" s="95" t="str">
        <f>IF(ISTEXT(INDEX('Abs Formation'!$B$4:$T$369,MATCH(EM$9*1,Tableau6[Date],0),MATCH(Tableau3[[#This Row],[Nom Prénom]],Tableau6[[#Headers],[Infirmière]:[Personne 19]],0)))=TRUE,"Form","")</f>
        <v/>
      </c>
      <c r="EN36" s="95" t="str">
        <f>IF(ISTEXT(INDEX('Abs Formation'!$B$4:$T$369,MATCH(EN$9*1,Tableau6[Date],0),MATCH(Tableau3[[#This Row],[Nom Prénom]],Tableau6[[#Headers],[Infirmière]:[Personne 19]],0)))=TRUE,"Form","")</f>
        <v/>
      </c>
      <c r="EO36" s="95" t="str">
        <f>IF(ISTEXT(INDEX('Abs Formation'!$B$4:$T$369,MATCH(EO$9*1,Tableau6[Date],0),MATCH(Tableau3[[#This Row],[Nom Prénom]],Tableau6[[#Headers],[Infirmière]:[Personne 19]],0)))=TRUE,"Form","")</f>
        <v/>
      </c>
      <c r="EP36" s="95" t="str">
        <f>IF(ISTEXT(INDEX('Abs Formation'!$B$4:$T$369,MATCH(EP$9*1,Tableau6[Date],0),MATCH(Tableau3[[#This Row],[Nom Prénom]],Tableau6[[#Headers],[Infirmière]:[Personne 19]],0)))=TRUE,"Form","")</f>
        <v/>
      </c>
      <c r="EQ36" s="95" t="str">
        <f>IF(ISTEXT(INDEX('Abs Formation'!$B$4:$T$369,MATCH(EQ$9*1,Tableau6[Date],0),MATCH(Tableau3[[#This Row],[Nom Prénom]],Tableau6[[#Headers],[Infirmière]:[Personne 19]],0)))=TRUE,"Form","")</f>
        <v/>
      </c>
      <c r="ER36" s="95" t="str">
        <f>IF(ISTEXT(INDEX('Abs Formation'!$B$4:$T$369,MATCH(ER$9*1,Tableau6[Date],0),MATCH(Tableau3[[#This Row],[Nom Prénom]],Tableau6[[#Headers],[Infirmière]:[Personne 19]],0)))=TRUE,"Form","")</f>
        <v/>
      </c>
      <c r="ES36" s="95" t="str">
        <f>IF(ISTEXT(INDEX('Abs Formation'!$B$4:$T$369,MATCH(ES$9*1,Tableau6[Date],0),MATCH(Tableau3[[#This Row],[Nom Prénom]],Tableau6[[#Headers],[Infirmière]:[Personne 19]],0)))=TRUE,"Form","")</f>
        <v/>
      </c>
      <c r="ET36" s="95" t="str">
        <f>IF(ISTEXT(INDEX('Abs Formation'!$B$4:$T$369,MATCH(ET$9*1,Tableau6[Date],0),MATCH(Tableau3[[#This Row],[Nom Prénom]],Tableau6[[#Headers],[Infirmière]:[Personne 19]],0)))=TRUE,"Form","")</f>
        <v/>
      </c>
      <c r="EU36" s="95" t="str">
        <f>IF(ISTEXT(INDEX('Abs Formation'!$B$4:$T$369,MATCH(EU$9*1,Tableau6[Date],0),MATCH(Tableau3[[#This Row],[Nom Prénom]],Tableau6[[#Headers],[Infirmière]:[Personne 19]],0)))=TRUE,"Form","")</f>
        <v/>
      </c>
      <c r="EV36" s="95" t="str">
        <f>IF(ISTEXT(INDEX('Abs Formation'!$B$4:$T$369,MATCH(EV$9*1,Tableau6[Date],0),MATCH(Tableau3[[#This Row],[Nom Prénom]],Tableau6[[#Headers],[Infirmière]:[Personne 19]],0)))=TRUE,"Form","")</f>
        <v/>
      </c>
      <c r="EW36" s="95" t="str">
        <f>IF(ISTEXT(INDEX('Abs Formation'!$B$4:$T$369,MATCH(EW$9*1,Tableau6[Date],0),MATCH(Tableau3[[#This Row],[Nom Prénom]],Tableau6[[#Headers],[Infirmière]:[Personne 19]],0)))=TRUE,"Form","")</f>
        <v/>
      </c>
      <c r="EX36" s="95" t="str">
        <f>IF(ISTEXT(INDEX('Abs Formation'!$B$4:$T$369,MATCH(EX$9*1,Tableau6[Date],0),MATCH(Tableau3[[#This Row],[Nom Prénom]],Tableau6[[#Headers],[Infirmière]:[Personne 19]],0)))=TRUE,"Form","")</f>
        <v/>
      </c>
      <c r="EY36" s="95" t="str">
        <f>IF(ISTEXT(INDEX('Abs Formation'!$B$4:$T$369,MATCH(EY$9*1,Tableau6[Date],0),MATCH(Tableau3[[#This Row],[Nom Prénom]],Tableau6[[#Headers],[Infirmière]:[Personne 19]],0)))=TRUE,"Form","")</f>
        <v/>
      </c>
      <c r="EZ36" s="95" t="str">
        <f>IF(ISTEXT(INDEX('Abs Formation'!$B$4:$T$369,MATCH(EZ$9*1,Tableau6[Date],0),MATCH(Tableau3[[#This Row],[Nom Prénom]],Tableau6[[#Headers],[Infirmière]:[Personne 19]],0)))=TRUE,"Form","")</f>
        <v/>
      </c>
      <c r="FA36" s="95" t="str">
        <f>IF(ISTEXT(INDEX('Abs Formation'!$B$4:$T$369,MATCH(FA$9*1,Tableau6[Date],0),MATCH(Tableau3[[#This Row],[Nom Prénom]],Tableau6[[#Headers],[Infirmière]:[Personne 19]],0)))=TRUE,"Form","")</f>
        <v/>
      </c>
      <c r="FB36" s="95" t="str">
        <f>IF(ISTEXT(INDEX('Abs Formation'!$B$4:$T$369,MATCH(FB$9*1,Tableau6[Date],0),MATCH(Tableau3[[#This Row],[Nom Prénom]],Tableau6[[#Headers],[Infirmière]:[Personne 19]],0)))=TRUE,"Form","")</f>
        <v/>
      </c>
      <c r="FC36" s="95" t="str">
        <f>IF(ISTEXT(INDEX('Abs Formation'!$B$4:$T$369,MATCH(FC$9*1,Tableau6[Date],0),MATCH(Tableau3[[#This Row],[Nom Prénom]],Tableau6[[#Headers],[Infirmière]:[Personne 19]],0)))=TRUE,"Form","")</f>
        <v/>
      </c>
      <c r="FD36" s="95" t="str">
        <f>IF(ISTEXT(INDEX('Abs Formation'!$B$4:$T$369,MATCH(FD$9*1,Tableau6[Date],0),MATCH(Tableau3[[#This Row],[Nom Prénom]],Tableau6[[#Headers],[Infirmière]:[Personne 19]],0)))=TRUE,"Form","")</f>
        <v/>
      </c>
      <c r="FE36" s="95" t="str">
        <f>IF(ISTEXT(INDEX('Abs Formation'!$B$4:$T$369,MATCH(FE$9*1,Tableau6[Date],0),MATCH(Tableau3[[#This Row],[Nom Prénom]],Tableau6[[#Headers],[Infirmière]:[Personne 19]],0)))=TRUE,"Form","")</f>
        <v/>
      </c>
      <c r="FF36" s="95" t="str">
        <f>IF(ISTEXT(INDEX('Abs Formation'!$B$4:$T$369,MATCH(FF$9*1,Tableau6[Date],0),MATCH(Tableau3[[#This Row],[Nom Prénom]],Tableau6[[#Headers],[Infirmière]:[Personne 19]],0)))=TRUE,"Form","")</f>
        <v/>
      </c>
      <c r="FG36" s="95" t="str">
        <f>IF(ISTEXT(INDEX('Abs Formation'!$B$4:$T$369,MATCH(FG$9*1,Tableau6[Date],0),MATCH(Tableau3[[#This Row],[Nom Prénom]],Tableau6[[#Headers],[Infirmière]:[Personne 19]],0)))=TRUE,"Form","")</f>
        <v/>
      </c>
      <c r="FH36" s="95" t="str">
        <f>IF(ISTEXT(INDEX('Abs Formation'!$B$4:$T$369,MATCH(FH$9*1,Tableau6[Date],0),MATCH(Tableau3[[#This Row],[Nom Prénom]],Tableau6[[#Headers],[Infirmière]:[Personne 19]],0)))=TRUE,"Form","")</f>
        <v/>
      </c>
      <c r="FI36" s="95" t="str">
        <f>IF(ISTEXT(INDEX('Abs Formation'!$B$4:$T$369,MATCH(FI$9*1,Tableau6[Date],0),MATCH(Tableau3[[#This Row],[Nom Prénom]],Tableau6[[#Headers],[Infirmière]:[Personne 19]],0)))=TRUE,"Form","")</f>
        <v/>
      </c>
      <c r="FJ36" s="95" t="str">
        <f>IF(ISTEXT(INDEX('Abs Formation'!$B$4:$T$369,MATCH(FJ$9*1,Tableau6[Date],0),MATCH(Tableau3[[#This Row],[Nom Prénom]],Tableau6[[#Headers],[Infirmière]:[Personne 19]],0)))=TRUE,"Form","")</f>
        <v/>
      </c>
      <c r="FK36" s="96" t="str">
        <f>IF(ISTEXT(INDEX('Abs Formation'!$B$4:$T$369,MATCH(FK$9*1,Tableau6[Date],0),MATCH(Tableau3[[#This Row],[Nom Prénom]],Tableau6[[#Headers],[Infirmière]:[Personne 19]],0)))=TRUE,"Form","")</f>
        <v/>
      </c>
      <c r="FL36" s="96" t="str">
        <f>IF(ISTEXT(INDEX('Abs Formation'!$B$4:$T$369,MATCH(FL$9*1,Tableau6[Date],0),MATCH(Tableau3[[#This Row],[Nom Prénom]],Tableau6[[#Headers],[Infirmière]:[Personne 19]],0)))=TRUE,"Form","")</f>
        <v/>
      </c>
      <c r="FM36" s="96" t="str">
        <f>IF(ISTEXT(INDEX('Abs Formation'!$B$4:$T$369,MATCH(FM$9*1,Tableau6[Date],0),MATCH(Tableau3[[#This Row],[Nom Prénom]],Tableau6[[#Headers],[Infirmière]:[Personne 19]],0)))=TRUE,"Form","")</f>
        <v/>
      </c>
      <c r="FN36" s="96" t="str">
        <f>IF(ISTEXT(INDEX('Abs Formation'!$B$4:$T$369,MATCH(FN$9*1,Tableau6[Date],0),MATCH(Tableau3[[#This Row],[Nom Prénom]],Tableau6[[#Headers],[Infirmière]:[Personne 19]],0)))=TRUE,"Form","")</f>
        <v/>
      </c>
      <c r="FO36" s="96" t="str">
        <f>IF(ISTEXT(INDEX('Abs Formation'!$B$4:$T$369,MATCH(FO$9*1,Tableau6[Date],0),MATCH(Tableau3[[#This Row],[Nom Prénom]],Tableau6[[#Headers],[Infirmière]:[Personne 19]],0)))=TRUE,"Form","")</f>
        <v/>
      </c>
      <c r="FP36" s="96" t="str">
        <f>IF(ISTEXT(INDEX('Abs Formation'!$B$4:$T$369,MATCH(FP$9*1,Tableau6[Date],0),MATCH(Tableau3[[#This Row],[Nom Prénom]],Tableau6[[#Headers],[Infirmière]:[Personne 19]],0)))=TRUE,"Form","")</f>
        <v/>
      </c>
      <c r="FQ36" s="96" t="str">
        <f>IF(ISTEXT(INDEX('Abs Formation'!$B$4:$T$369,MATCH(FQ$9*1,Tableau6[Date],0),MATCH(Tableau3[[#This Row],[Nom Prénom]],Tableau6[[#Headers],[Infirmière]:[Personne 19]],0)))=TRUE,"Form","")</f>
        <v/>
      </c>
      <c r="FR36" s="96" t="str">
        <f>IF(ISTEXT(INDEX('Abs Formation'!$B$4:$T$369,MATCH(FR$9*1,Tableau6[Date],0),MATCH(Tableau3[[#This Row],[Nom Prénom]],Tableau6[[#Headers],[Infirmière]:[Personne 19]],0)))=TRUE,"Form","")</f>
        <v/>
      </c>
      <c r="FS36" s="96" t="str">
        <f>IF(ISTEXT(INDEX('Abs Formation'!$B$4:$T$369,MATCH(FS$9*1,Tableau6[Date],0),MATCH(Tableau3[[#This Row],[Nom Prénom]],Tableau6[[#Headers],[Infirmière]:[Personne 19]],0)))=TRUE,"Form","")</f>
        <v/>
      </c>
      <c r="FT36" s="96" t="str">
        <f>IF(ISTEXT(INDEX('Abs Formation'!$B$4:$T$369,MATCH(FT$9*1,Tableau6[Date],0),MATCH(Tableau3[[#This Row],[Nom Prénom]],Tableau6[[#Headers],[Infirmière]:[Personne 19]],0)))=TRUE,"Form","")</f>
        <v/>
      </c>
      <c r="FU36" s="96" t="str">
        <f>IF(ISTEXT(INDEX('Abs Formation'!$B$4:$T$369,MATCH(FU$9*1,Tableau6[Date],0),MATCH(Tableau3[[#This Row],[Nom Prénom]],Tableau6[[#Headers],[Infirmière]:[Personne 19]],0)))=TRUE,"Form","")</f>
        <v/>
      </c>
      <c r="FV36" s="96" t="str">
        <f>IF(ISTEXT(INDEX('Abs Formation'!$B$4:$T$369,MATCH(FV$9*1,Tableau6[Date],0),MATCH(Tableau3[[#This Row],[Nom Prénom]],Tableau6[[#Headers],[Infirmière]:[Personne 19]],0)))=TRUE,"Form","")</f>
        <v/>
      </c>
      <c r="FW36" s="96" t="str">
        <f>IF(ISTEXT(INDEX('Abs Formation'!$B$4:$T$369,MATCH(FW$9*1,Tableau6[Date],0),MATCH(Tableau3[[#This Row],[Nom Prénom]],Tableau6[[#Headers],[Infirmière]:[Personne 19]],0)))=TRUE,"Form","")</f>
        <v/>
      </c>
      <c r="FX36" s="96" t="str">
        <f>IF(ISTEXT(INDEX('Abs Formation'!$B$4:$T$369,MATCH(FX$9*1,Tableau6[Date],0),MATCH(Tableau3[[#This Row],[Nom Prénom]],Tableau6[[#Headers],[Infirmière]:[Personne 19]],0)))=TRUE,"Form","")</f>
        <v/>
      </c>
      <c r="FY36" s="96" t="str">
        <f>IF(ISTEXT(INDEX('Abs Formation'!$B$4:$T$369,MATCH(FY$9*1,Tableau6[Date],0),MATCH(Tableau3[[#This Row],[Nom Prénom]],Tableau6[[#Headers],[Infirmière]:[Personne 19]],0)))=TRUE,"Form","")</f>
        <v/>
      </c>
      <c r="FZ36" s="96" t="str">
        <f>IF(ISTEXT(INDEX('Abs Formation'!$B$4:$T$369,MATCH(FZ$9*1,Tableau6[Date],0),MATCH(Tableau3[[#This Row],[Nom Prénom]],Tableau6[[#Headers],[Infirmière]:[Personne 19]],0)))=TRUE,"Form","")</f>
        <v/>
      </c>
      <c r="GA36" s="96" t="str">
        <f>IF(ISTEXT(INDEX('Abs Formation'!$B$4:$T$369,MATCH(GA$9*1,Tableau6[Date],0),MATCH(Tableau3[[#This Row],[Nom Prénom]],Tableau6[[#Headers],[Infirmière]:[Personne 19]],0)))=TRUE,"Form","")</f>
        <v/>
      </c>
      <c r="GB36" s="96" t="str">
        <f>IF(ISTEXT(INDEX('Abs Formation'!$B$4:$T$369,MATCH(GB$9*1,Tableau6[Date],0),MATCH(Tableau3[[#This Row],[Nom Prénom]],Tableau6[[#Headers],[Infirmière]:[Personne 19]],0)))=TRUE,"Form","")</f>
        <v/>
      </c>
      <c r="GC36" s="96" t="str">
        <f>IF(ISTEXT(INDEX('Abs Formation'!$B$4:$T$369,MATCH(GC$9*1,Tableau6[Date],0),MATCH(Tableau3[[#This Row],[Nom Prénom]],Tableau6[[#Headers],[Infirmière]:[Personne 19]],0)))=TRUE,"Form","")</f>
        <v/>
      </c>
      <c r="GD36" s="96" t="str">
        <f>IF(ISTEXT(INDEX('Abs Formation'!$B$4:$T$369,MATCH(GD$9*1,Tableau6[Date],0),MATCH(Tableau3[[#This Row],[Nom Prénom]],Tableau6[[#Headers],[Infirmière]:[Personne 19]],0)))=TRUE,"Form","")</f>
        <v/>
      </c>
      <c r="GE36" s="96" t="str">
        <f>IF(ISTEXT(INDEX('Abs Formation'!$B$4:$T$369,MATCH(GE$9*1,Tableau6[Date],0),MATCH(Tableau3[[#This Row],[Nom Prénom]],Tableau6[[#Headers],[Infirmière]:[Personne 19]],0)))=TRUE,"Form","")</f>
        <v/>
      </c>
      <c r="GF36" s="96" t="str">
        <f>IF(ISTEXT(INDEX('Abs Formation'!$B$4:$T$369,MATCH(GF$9*1,Tableau6[Date],0),MATCH(Tableau3[[#This Row],[Nom Prénom]],Tableau6[[#Headers],[Infirmière]:[Personne 19]],0)))=TRUE,"Form","")</f>
        <v/>
      </c>
      <c r="GG36" s="96" t="str">
        <f>IF(ISTEXT(INDEX('Abs Formation'!$B$4:$T$369,MATCH(GG$9*1,Tableau6[Date],0),MATCH(Tableau3[[#This Row],[Nom Prénom]],Tableau6[[#Headers],[Infirmière]:[Personne 19]],0)))=TRUE,"Form","")</f>
        <v/>
      </c>
      <c r="GH36" s="96" t="str">
        <f>IF(ISTEXT(INDEX('Abs Formation'!$B$4:$T$369,MATCH(GH$9*1,Tableau6[Date],0),MATCH(Tableau3[[#This Row],[Nom Prénom]],Tableau6[[#Headers],[Infirmière]:[Personne 19]],0)))=TRUE,"Form","")</f>
        <v/>
      </c>
      <c r="GI36" s="96" t="str">
        <f>IF(ISTEXT(INDEX('Abs Formation'!$B$4:$T$369,MATCH(GI$9*1,Tableau6[Date],0),MATCH(Tableau3[[#This Row],[Nom Prénom]],Tableau6[[#Headers],[Infirmière]:[Personne 19]],0)))=TRUE,"Form","")</f>
        <v/>
      </c>
      <c r="GJ36" s="96" t="str">
        <f>IF(ISTEXT(INDEX('Abs Formation'!$B$4:$T$369,MATCH(GJ$9*1,Tableau6[Date],0),MATCH(Tableau3[[#This Row],[Nom Prénom]],Tableau6[[#Headers],[Infirmière]:[Personne 19]],0)))=TRUE,"Form","")</f>
        <v/>
      </c>
      <c r="GK36" s="96" t="str">
        <f>IF(ISTEXT(INDEX('Abs Formation'!$B$4:$T$369,MATCH(GK$9*1,Tableau6[Date],0),MATCH(Tableau3[[#This Row],[Nom Prénom]],Tableau6[[#Headers],[Infirmière]:[Personne 19]],0)))=TRUE,"Form","")</f>
        <v/>
      </c>
      <c r="GL36" s="96" t="str">
        <f>IF(ISTEXT(INDEX('Abs Formation'!$B$4:$T$369,MATCH(GL$9*1,Tableau6[Date],0),MATCH(Tableau3[[#This Row],[Nom Prénom]],Tableau6[[#Headers],[Infirmière]:[Personne 19]],0)))=TRUE,"Form","")</f>
        <v/>
      </c>
      <c r="GM36" s="96" t="str">
        <f>IF(ISTEXT(INDEX('Abs Formation'!$B$4:$T$369,MATCH(GM$9*1,Tableau6[Date],0),MATCH(Tableau3[[#This Row],[Nom Prénom]],Tableau6[[#Headers],[Infirmière]:[Personne 19]],0)))=TRUE,"Form","")</f>
        <v/>
      </c>
      <c r="GN36" s="96" t="str">
        <f>IF(ISTEXT(INDEX('Abs Formation'!$B$4:$T$369,MATCH(GN$9*1,Tableau6[Date],0),MATCH(Tableau3[[#This Row],[Nom Prénom]],Tableau6[[#Headers],[Infirmière]:[Personne 19]],0)))=TRUE,"Form","")</f>
        <v/>
      </c>
      <c r="GO36" s="97" t="str">
        <f>IF(ISTEXT(INDEX('Abs Formation'!$B$4:$T$369,MATCH(GO$9*1,Tableau6[Date],0),MATCH(Tableau3[[#This Row],[Nom Prénom]],Tableau6[[#Headers],[Infirmière]:[Personne 19]],0)))=TRUE,"Form","")</f>
        <v/>
      </c>
      <c r="GP36" s="97" t="str">
        <f>IF(ISTEXT(INDEX('Abs Formation'!$B$4:$T$369,MATCH(GP$9*1,Tableau6[Date],0),MATCH(Tableau3[[#This Row],[Nom Prénom]],Tableau6[[#Headers],[Infirmière]:[Personne 19]],0)))=TRUE,"Form","")</f>
        <v/>
      </c>
      <c r="GQ36" s="97" t="str">
        <f>IF(ISTEXT(INDEX('Abs Formation'!$B$4:$T$369,MATCH(GQ$9*1,Tableau6[Date],0),MATCH(Tableau3[[#This Row],[Nom Prénom]],Tableau6[[#Headers],[Infirmière]:[Personne 19]],0)))=TRUE,"Form","")</f>
        <v/>
      </c>
      <c r="GR36" s="97" t="str">
        <f>IF(ISTEXT(INDEX('Abs Formation'!$B$4:$T$369,MATCH(GR$9*1,Tableau6[Date],0),MATCH(Tableau3[[#This Row],[Nom Prénom]],Tableau6[[#Headers],[Infirmière]:[Personne 19]],0)))=TRUE,"Form","")</f>
        <v/>
      </c>
      <c r="GS36" s="97" t="str">
        <f>IF(ISTEXT(INDEX('Abs Formation'!$B$4:$T$369,MATCH(GS$9*1,Tableau6[Date],0),MATCH(Tableau3[[#This Row],[Nom Prénom]],Tableau6[[#Headers],[Infirmière]:[Personne 19]],0)))=TRUE,"Form","")</f>
        <v/>
      </c>
      <c r="GT36" s="97" t="str">
        <f>IF(ISTEXT(INDEX('Abs Formation'!$B$4:$T$369,MATCH(GT$9*1,Tableau6[Date],0),MATCH(Tableau3[[#This Row],[Nom Prénom]],Tableau6[[#Headers],[Infirmière]:[Personne 19]],0)))=TRUE,"Form","")</f>
        <v/>
      </c>
      <c r="GU36" s="97" t="str">
        <f>IF(ISTEXT(INDEX('Abs Formation'!$B$4:$T$369,MATCH(GU$9*1,Tableau6[Date],0),MATCH(Tableau3[[#This Row],[Nom Prénom]],Tableau6[[#Headers],[Infirmière]:[Personne 19]],0)))=TRUE,"Form","")</f>
        <v/>
      </c>
      <c r="GV36" s="97" t="str">
        <f>IF(ISTEXT(INDEX('Abs Formation'!$B$4:$T$369,MATCH(GV$9*1,Tableau6[Date],0),MATCH(Tableau3[[#This Row],[Nom Prénom]],Tableau6[[#Headers],[Infirmière]:[Personne 19]],0)))=TRUE,"Form","")</f>
        <v/>
      </c>
      <c r="GW36" s="97" t="str">
        <f>IF(ISTEXT(INDEX('Abs Formation'!$B$4:$T$369,MATCH(GW$9*1,Tableau6[Date],0),MATCH(Tableau3[[#This Row],[Nom Prénom]],Tableau6[[#Headers],[Infirmière]:[Personne 19]],0)))=TRUE,"Form","")</f>
        <v/>
      </c>
      <c r="GX36" s="97" t="str">
        <f>IF(ISTEXT(INDEX('Abs Formation'!$B$4:$T$369,MATCH(GX$9*1,Tableau6[Date],0),MATCH(Tableau3[[#This Row],[Nom Prénom]],Tableau6[[#Headers],[Infirmière]:[Personne 19]],0)))=TRUE,"Form","")</f>
        <v/>
      </c>
      <c r="GY36" s="97" t="str">
        <f>IF(ISTEXT(INDEX('Abs Formation'!$B$4:$T$369,MATCH(GY$9*1,Tableau6[Date],0),MATCH(Tableau3[[#This Row],[Nom Prénom]],Tableau6[[#Headers],[Infirmière]:[Personne 19]],0)))=TRUE,"Form","")</f>
        <v/>
      </c>
      <c r="GZ36" s="97" t="str">
        <f>IF(ISTEXT(INDEX('Abs Formation'!$B$4:$T$369,MATCH(GZ$9*1,Tableau6[Date],0),MATCH(Tableau3[[#This Row],[Nom Prénom]],Tableau6[[#Headers],[Infirmière]:[Personne 19]],0)))=TRUE,"Form","")</f>
        <v/>
      </c>
      <c r="HA36" s="97" t="str">
        <f>IF(ISTEXT(INDEX('Abs Formation'!$B$4:$T$369,MATCH(HA$9*1,Tableau6[Date],0),MATCH(Tableau3[[#This Row],[Nom Prénom]],Tableau6[[#Headers],[Infirmière]:[Personne 19]],0)))=TRUE,"Form","")</f>
        <v/>
      </c>
      <c r="HB36" s="97" t="str">
        <f>IF(ISTEXT(INDEX('Abs Formation'!$B$4:$T$369,MATCH(HB$9*1,Tableau6[Date],0),MATCH(Tableau3[[#This Row],[Nom Prénom]],Tableau6[[#Headers],[Infirmière]:[Personne 19]],0)))=TRUE,"Form","")</f>
        <v/>
      </c>
      <c r="HC36" s="97" t="str">
        <f>IF(ISTEXT(INDEX('Abs Formation'!$B$4:$T$369,MATCH(HC$9*1,Tableau6[Date],0),MATCH(Tableau3[[#This Row],[Nom Prénom]],Tableau6[[#Headers],[Infirmière]:[Personne 19]],0)))=TRUE,"Form","")</f>
        <v/>
      </c>
      <c r="HD36" s="97" t="str">
        <f>IF(ISTEXT(INDEX('Abs Formation'!$B$4:$T$369,MATCH(HD$9*1,Tableau6[Date],0),MATCH(Tableau3[[#This Row],[Nom Prénom]],Tableau6[[#Headers],[Infirmière]:[Personne 19]],0)))=TRUE,"Form","")</f>
        <v/>
      </c>
      <c r="HE36" s="97" t="str">
        <f>IF(ISTEXT(INDEX('Abs Formation'!$B$4:$T$369,MATCH(HE$9*1,Tableau6[Date],0),MATCH(Tableau3[[#This Row],[Nom Prénom]],Tableau6[[#Headers],[Infirmière]:[Personne 19]],0)))=TRUE,"Form","")</f>
        <v/>
      </c>
      <c r="HF36" s="97" t="str">
        <f>IF(ISTEXT(INDEX('Abs Formation'!$B$4:$T$369,MATCH(HF$9*1,Tableau6[Date],0),MATCH(Tableau3[[#This Row],[Nom Prénom]],Tableau6[[#Headers],[Infirmière]:[Personne 19]],0)))=TRUE,"Form","")</f>
        <v/>
      </c>
      <c r="HG36" s="97" t="str">
        <f>IF(ISTEXT(INDEX('Abs Formation'!$B$4:$T$369,MATCH(HG$9*1,Tableau6[Date],0),MATCH(Tableau3[[#This Row],[Nom Prénom]],Tableau6[[#Headers],[Infirmière]:[Personne 19]],0)))=TRUE,"Form","")</f>
        <v/>
      </c>
      <c r="HH36" s="97" t="str">
        <f>IF(ISTEXT(INDEX('Abs Formation'!$B$4:$T$369,MATCH(HH$9*1,Tableau6[Date],0),MATCH(Tableau3[[#This Row],[Nom Prénom]],Tableau6[[#Headers],[Infirmière]:[Personne 19]],0)))=TRUE,"Form","")</f>
        <v/>
      </c>
      <c r="HI36" s="97" t="str">
        <f>IF(ISTEXT(INDEX('Abs Formation'!$B$4:$T$369,MATCH(HI$9*1,Tableau6[Date],0),MATCH(Tableau3[[#This Row],[Nom Prénom]],Tableau6[[#Headers],[Infirmière]:[Personne 19]],0)))=TRUE,"Form","")</f>
        <v/>
      </c>
      <c r="HJ36" s="97" t="str">
        <f>IF(ISTEXT(INDEX('Abs Formation'!$B$4:$T$369,MATCH(HJ$9*1,Tableau6[Date],0),MATCH(Tableau3[[#This Row],[Nom Prénom]],Tableau6[[#Headers],[Infirmière]:[Personne 19]],0)))=TRUE,"Form","")</f>
        <v/>
      </c>
      <c r="HK36" s="97" t="str">
        <f>IF(ISTEXT(INDEX('Abs Formation'!$B$4:$T$369,MATCH(HK$9*1,Tableau6[Date],0),MATCH(Tableau3[[#This Row],[Nom Prénom]],Tableau6[[#Headers],[Infirmière]:[Personne 19]],0)))=TRUE,"Form","")</f>
        <v/>
      </c>
      <c r="HL36" s="97" t="str">
        <f>IF(ISTEXT(INDEX('Abs Formation'!$B$4:$T$369,MATCH(HL$9*1,Tableau6[Date],0),MATCH(Tableau3[[#This Row],[Nom Prénom]],Tableau6[[#Headers],[Infirmière]:[Personne 19]],0)))=TRUE,"Form","")</f>
        <v/>
      </c>
      <c r="HM36" s="97" t="str">
        <f>IF(ISTEXT(INDEX('Abs Formation'!$B$4:$T$369,MATCH(HM$9*1,Tableau6[Date],0),MATCH(Tableau3[[#This Row],[Nom Prénom]],Tableau6[[#Headers],[Infirmière]:[Personne 19]],0)))=TRUE,"Form","")</f>
        <v/>
      </c>
      <c r="HN36" s="97" t="str">
        <f>IF(ISTEXT(INDEX('Abs Formation'!$B$4:$T$369,MATCH(HN$9*1,Tableau6[Date],0),MATCH(Tableau3[[#This Row],[Nom Prénom]],Tableau6[[#Headers],[Infirmière]:[Personne 19]],0)))=TRUE,"Form","")</f>
        <v/>
      </c>
      <c r="HO36" s="97" t="str">
        <f>IF(ISTEXT(INDEX('Abs Formation'!$B$4:$T$369,MATCH(HO$9*1,Tableau6[Date],0),MATCH(Tableau3[[#This Row],[Nom Prénom]],Tableau6[[#Headers],[Infirmière]:[Personne 19]],0)))=TRUE,"Form","")</f>
        <v/>
      </c>
      <c r="HP36" s="97" t="str">
        <f>IF(ISTEXT(INDEX('Abs Formation'!$B$4:$T$369,MATCH(HP$9*1,Tableau6[Date],0),MATCH(Tableau3[[#This Row],[Nom Prénom]],Tableau6[[#Headers],[Infirmière]:[Personne 19]],0)))=TRUE,"Form","")</f>
        <v/>
      </c>
      <c r="HQ36" s="97" t="str">
        <f>IF(ISTEXT(INDEX('Abs Formation'!$B$4:$T$369,MATCH(HQ$9*1,Tableau6[Date],0),MATCH(Tableau3[[#This Row],[Nom Prénom]],Tableau6[[#Headers],[Infirmière]:[Personne 19]],0)))=TRUE,"Form","")</f>
        <v/>
      </c>
      <c r="HR36" s="97" t="str">
        <f>IF(ISTEXT(INDEX('Abs Formation'!$B$4:$T$369,MATCH(HR$9*1,Tableau6[Date],0),MATCH(Tableau3[[#This Row],[Nom Prénom]],Tableau6[[#Headers],[Infirmière]:[Personne 19]],0)))=TRUE,"Form","")</f>
        <v/>
      </c>
      <c r="HS36" s="97" t="str">
        <f>IF(ISTEXT(INDEX('Abs Formation'!$B$4:$T$369,MATCH(HS$9*1,Tableau6[Date],0),MATCH(Tableau3[[#This Row],[Nom Prénom]],Tableau6[[#Headers],[Infirmière]:[Personne 19]],0)))=TRUE,"Form","")</f>
        <v/>
      </c>
      <c r="HT36" s="91" t="str">
        <f>IF(ISTEXT(INDEX('Abs Formation'!$B$4:$T$369,MATCH(HT$9*1,Tableau6[Date],0),MATCH(Tableau3[[#This Row],[Nom Prénom]],Tableau6[[#Headers],[Infirmière]:[Personne 19]],0)))=TRUE,"Form","")</f>
        <v/>
      </c>
      <c r="HU36" s="91" t="str">
        <f>IF(ISTEXT(INDEX('Abs Formation'!$B$4:$T$369,MATCH(HU$9*1,Tableau6[Date],0),MATCH(Tableau3[[#This Row],[Nom Prénom]],Tableau6[[#Headers],[Infirmière]:[Personne 19]],0)))=TRUE,"Form","")</f>
        <v/>
      </c>
      <c r="HV36" s="91" t="str">
        <f>IF(ISTEXT(INDEX('Abs Formation'!$B$4:$T$369,MATCH(HV$9*1,Tableau6[Date],0),MATCH(Tableau3[[#This Row],[Nom Prénom]],Tableau6[[#Headers],[Infirmière]:[Personne 19]],0)))=TRUE,"Form","")</f>
        <v/>
      </c>
      <c r="HW36" s="91" t="str">
        <f>IF(ISTEXT(INDEX('Abs Formation'!$B$4:$T$369,MATCH(HW$9*1,Tableau6[Date],0),MATCH(Tableau3[[#This Row],[Nom Prénom]],Tableau6[[#Headers],[Infirmière]:[Personne 19]],0)))=TRUE,"Form","")</f>
        <v/>
      </c>
      <c r="HX36" s="91" t="str">
        <f>IF(ISTEXT(INDEX('Abs Formation'!$B$4:$T$369,MATCH(HX$9*1,Tableau6[Date],0),MATCH(Tableau3[[#This Row],[Nom Prénom]],Tableau6[[#Headers],[Infirmière]:[Personne 19]],0)))=TRUE,"Form","")</f>
        <v/>
      </c>
      <c r="HY36" s="91" t="str">
        <f>IF(ISTEXT(INDEX('Abs Formation'!$B$4:$T$369,MATCH(HY$9*1,Tableau6[Date],0),MATCH(Tableau3[[#This Row],[Nom Prénom]],Tableau6[[#Headers],[Infirmière]:[Personne 19]],0)))=TRUE,"Form","")</f>
        <v/>
      </c>
      <c r="HZ36" s="91" t="str">
        <f>IF(ISTEXT(INDEX('Abs Formation'!$B$4:$T$369,MATCH(HZ$9*1,Tableau6[Date],0),MATCH(Tableau3[[#This Row],[Nom Prénom]],Tableau6[[#Headers],[Infirmière]:[Personne 19]],0)))=TRUE,"Form","")</f>
        <v/>
      </c>
      <c r="IA36" s="91" t="str">
        <f>IF(ISTEXT(INDEX('Abs Formation'!$B$4:$T$369,MATCH(IA$9*1,Tableau6[Date],0),MATCH(Tableau3[[#This Row],[Nom Prénom]],Tableau6[[#Headers],[Infirmière]:[Personne 19]],0)))=TRUE,"Form","")</f>
        <v/>
      </c>
      <c r="IB36" s="91" t="str">
        <f>IF(ISTEXT(INDEX('Abs Formation'!$B$4:$T$369,MATCH(IB$9*1,Tableau6[Date],0),MATCH(Tableau3[[#This Row],[Nom Prénom]],Tableau6[[#Headers],[Infirmière]:[Personne 19]],0)))=TRUE,"Form","")</f>
        <v/>
      </c>
      <c r="IC36" s="91" t="str">
        <f>IF(ISTEXT(INDEX('Abs Formation'!$B$4:$T$369,MATCH(IC$9*1,Tableau6[Date],0),MATCH(Tableau3[[#This Row],[Nom Prénom]],Tableau6[[#Headers],[Infirmière]:[Personne 19]],0)))=TRUE,"Form","")</f>
        <v/>
      </c>
      <c r="ID36" s="91" t="str">
        <f>IF(ISTEXT(INDEX('Abs Formation'!$B$4:$T$369,MATCH(ID$9*1,Tableau6[Date],0),MATCH(Tableau3[[#This Row],[Nom Prénom]],Tableau6[[#Headers],[Infirmière]:[Personne 19]],0)))=TRUE,"Form","")</f>
        <v/>
      </c>
      <c r="IE36" s="91" t="str">
        <f>IF(ISTEXT(INDEX('Abs Formation'!$B$4:$T$369,MATCH(IE$9*1,Tableau6[Date],0),MATCH(Tableau3[[#This Row],[Nom Prénom]],Tableau6[[#Headers],[Infirmière]:[Personne 19]],0)))=TRUE,"Form","")</f>
        <v/>
      </c>
      <c r="IF36" s="91" t="str">
        <f>IF(ISTEXT(INDEX('Abs Formation'!$B$4:$T$369,MATCH(IF$9*1,Tableau6[Date],0),MATCH(Tableau3[[#This Row],[Nom Prénom]],Tableau6[[#Headers],[Infirmière]:[Personne 19]],0)))=TRUE,"Form","")</f>
        <v/>
      </c>
      <c r="IG36" s="91" t="str">
        <f>IF(ISTEXT(INDEX('Abs Formation'!$B$4:$T$369,MATCH(IG$9*1,Tableau6[Date],0),MATCH(Tableau3[[#This Row],[Nom Prénom]],Tableau6[[#Headers],[Infirmière]:[Personne 19]],0)))=TRUE,"Form","")</f>
        <v/>
      </c>
      <c r="IH36" s="91" t="str">
        <f>IF(ISTEXT(INDEX('Abs Formation'!$B$4:$T$369,MATCH(IH$9*1,Tableau6[Date],0),MATCH(Tableau3[[#This Row],[Nom Prénom]],Tableau6[[#Headers],[Infirmière]:[Personne 19]],0)))=TRUE,"Form","")</f>
        <v/>
      </c>
      <c r="II36" s="91" t="str">
        <f>IF(ISTEXT(INDEX('Abs Formation'!$B$4:$T$369,MATCH(II$9*1,Tableau6[Date],0),MATCH(Tableau3[[#This Row],[Nom Prénom]],Tableau6[[#Headers],[Infirmière]:[Personne 19]],0)))=TRUE,"Form","")</f>
        <v/>
      </c>
      <c r="IJ36" s="91" t="str">
        <f>IF(ISTEXT(INDEX('Abs Formation'!$B$4:$T$369,MATCH(IJ$9*1,Tableau6[Date],0),MATCH(Tableau3[[#This Row],[Nom Prénom]],Tableau6[[#Headers],[Infirmière]:[Personne 19]],0)))=TRUE,"Form","")</f>
        <v/>
      </c>
      <c r="IK36" s="91" t="str">
        <f>IF(ISTEXT(INDEX('Abs Formation'!$B$4:$T$369,MATCH(IK$9*1,Tableau6[Date],0),MATCH(Tableau3[[#This Row],[Nom Prénom]],Tableau6[[#Headers],[Infirmière]:[Personne 19]],0)))=TRUE,"Form","")</f>
        <v/>
      </c>
      <c r="IL36" s="91" t="str">
        <f>IF(ISTEXT(INDEX('Abs Formation'!$B$4:$T$369,MATCH(IL$9*1,Tableau6[Date],0),MATCH(Tableau3[[#This Row],[Nom Prénom]],Tableau6[[#Headers],[Infirmière]:[Personne 19]],0)))=TRUE,"Form","")</f>
        <v/>
      </c>
      <c r="IM36" s="91" t="str">
        <f>IF(ISTEXT(INDEX('Abs Formation'!$B$4:$T$369,MATCH(IM$9*1,Tableau6[Date],0),MATCH(Tableau3[[#This Row],[Nom Prénom]],Tableau6[[#Headers],[Infirmière]:[Personne 19]],0)))=TRUE,"Form","")</f>
        <v/>
      </c>
      <c r="IN36" s="91" t="str">
        <f>IF(ISTEXT(INDEX('Abs Formation'!$B$4:$T$369,MATCH(IN$9*1,Tableau6[Date],0),MATCH(Tableau3[[#This Row],[Nom Prénom]],Tableau6[[#Headers],[Infirmière]:[Personne 19]],0)))=TRUE,"Form","")</f>
        <v/>
      </c>
      <c r="IO36" s="91" t="str">
        <f>IF(ISTEXT(INDEX('Abs Formation'!$B$4:$T$369,MATCH(IO$9*1,Tableau6[Date],0),MATCH(Tableau3[[#This Row],[Nom Prénom]],Tableau6[[#Headers],[Infirmière]:[Personne 19]],0)))=TRUE,"Form","")</f>
        <v/>
      </c>
      <c r="IP36" s="91" t="str">
        <f>IF(ISTEXT(INDEX('Abs Formation'!$B$4:$T$369,MATCH(IP$9*1,Tableau6[Date],0),MATCH(Tableau3[[#This Row],[Nom Prénom]],Tableau6[[#Headers],[Infirmière]:[Personne 19]],0)))=TRUE,"Form","")</f>
        <v/>
      </c>
      <c r="IQ36" s="91" t="str">
        <f>IF(ISTEXT(INDEX('Abs Formation'!$B$4:$T$369,MATCH(IQ$9*1,Tableau6[Date],0),MATCH(Tableau3[[#This Row],[Nom Prénom]],Tableau6[[#Headers],[Infirmière]:[Personne 19]],0)))=TRUE,"Form","")</f>
        <v/>
      </c>
      <c r="IR36" s="91" t="str">
        <f>IF(ISTEXT(INDEX('Abs Formation'!$B$4:$T$369,MATCH(IR$9*1,Tableau6[Date],0),MATCH(Tableau3[[#This Row],[Nom Prénom]],Tableau6[[#Headers],[Infirmière]:[Personne 19]],0)))=TRUE,"Form","")</f>
        <v/>
      </c>
      <c r="IS36" s="91" t="str">
        <f>IF(ISTEXT(INDEX('Abs Formation'!$B$4:$T$369,MATCH(IS$9*1,Tableau6[Date],0),MATCH(Tableau3[[#This Row],[Nom Prénom]],Tableau6[[#Headers],[Infirmière]:[Personne 19]],0)))=TRUE,"Form","")</f>
        <v/>
      </c>
      <c r="IT36" s="91" t="str">
        <f>IF(ISTEXT(INDEX('Abs Formation'!$B$4:$T$369,MATCH(IT$9*1,Tableau6[Date],0),MATCH(Tableau3[[#This Row],[Nom Prénom]],Tableau6[[#Headers],[Infirmière]:[Personne 19]],0)))=TRUE,"Form","")</f>
        <v/>
      </c>
      <c r="IU36" s="91" t="str">
        <f>IF(ISTEXT(INDEX('Abs Formation'!$B$4:$T$369,MATCH(IU$9*1,Tableau6[Date],0),MATCH(Tableau3[[#This Row],[Nom Prénom]],Tableau6[[#Headers],[Infirmière]:[Personne 19]],0)))=TRUE,"Form","")</f>
        <v/>
      </c>
      <c r="IV36" s="91" t="str">
        <f>IF(ISTEXT(INDEX('Abs Formation'!$B$4:$T$369,MATCH(IV$9*1,Tableau6[Date],0),MATCH(Tableau3[[#This Row],[Nom Prénom]],Tableau6[[#Headers],[Infirmière]:[Personne 19]],0)))=TRUE,"Form","")</f>
        <v/>
      </c>
      <c r="IW36" s="91" t="str">
        <f>IF(ISTEXT(INDEX('Abs Formation'!$B$4:$T$369,MATCH(IW$9*1,Tableau6[Date],0),MATCH(Tableau3[[#This Row],[Nom Prénom]],Tableau6[[#Headers],[Infirmière]:[Personne 19]],0)))=TRUE,"Form","")</f>
        <v/>
      </c>
      <c r="IX36" s="91" t="str">
        <f>IF(ISTEXT(INDEX('Abs Formation'!$B$4:$T$369,MATCH(IX$9*1,Tableau6[Date],0),MATCH(Tableau3[[#This Row],[Nom Prénom]],Tableau6[[#Headers],[Infirmière]:[Personne 19]],0)))=TRUE,"Form","")</f>
        <v/>
      </c>
      <c r="IY36" s="98" t="str">
        <f>IF(ISTEXT(INDEX('Abs Formation'!$B$4:$T$369,MATCH(IY$9*1,Tableau6[Date],0),MATCH(Tableau3[[#This Row],[Nom Prénom]],Tableau6[[#Headers],[Infirmière]:[Personne 19]],0)))=TRUE,"Form","")</f>
        <v/>
      </c>
      <c r="IZ36" s="98" t="str">
        <f>IF(ISTEXT(INDEX('Abs Formation'!$B$4:$T$369,MATCH(IZ$9*1,Tableau6[Date],0),MATCH(Tableau3[[#This Row],[Nom Prénom]],Tableau6[[#Headers],[Infirmière]:[Personne 19]],0)))=TRUE,"Form","")</f>
        <v/>
      </c>
      <c r="JA36" s="98" t="str">
        <f>IF(ISTEXT(INDEX('Abs Formation'!$B$4:$T$369,MATCH(JA$9*1,Tableau6[Date],0),MATCH(Tableau3[[#This Row],[Nom Prénom]],Tableau6[[#Headers],[Infirmière]:[Personne 19]],0)))=TRUE,"Form","")</f>
        <v/>
      </c>
      <c r="JB36" s="98" t="str">
        <f>IF(ISTEXT(INDEX('Abs Formation'!$B$4:$T$369,MATCH(JB$9*1,Tableau6[Date],0),MATCH(Tableau3[[#This Row],[Nom Prénom]],Tableau6[[#Headers],[Infirmière]:[Personne 19]],0)))=TRUE,"Form","")</f>
        <v/>
      </c>
      <c r="JC36" s="98" t="str">
        <f>IF(ISTEXT(INDEX('Abs Formation'!$B$4:$T$369,MATCH(JC$9*1,Tableau6[Date],0),MATCH(Tableau3[[#This Row],[Nom Prénom]],Tableau6[[#Headers],[Infirmière]:[Personne 19]],0)))=TRUE,"Form","")</f>
        <v/>
      </c>
      <c r="JD36" s="98" t="str">
        <f>IF(ISTEXT(INDEX('Abs Formation'!$B$4:$T$369,MATCH(JD$9*1,Tableau6[Date],0),MATCH(Tableau3[[#This Row],[Nom Prénom]],Tableau6[[#Headers],[Infirmière]:[Personne 19]],0)))=TRUE,"Form","")</f>
        <v/>
      </c>
      <c r="JE36" s="98" t="str">
        <f>IF(ISTEXT(INDEX('Abs Formation'!$B$4:$T$369,MATCH(JE$9*1,Tableau6[Date],0),MATCH(Tableau3[[#This Row],[Nom Prénom]],Tableau6[[#Headers],[Infirmière]:[Personne 19]],0)))=TRUE,"Form","")</f>
        <v/>
      </c>
      <c r="JF36" s="98" t="str">
        <f>IF(ISTEXT(INDEX('Abs Formation'!$B$4:$T$369,MATCH(JF$9*1,Tableau6[Date],0),MATCH(Tableau3[[#This Row],[Nom Prénom]],Tableau6[[#Headers],[Infirmière]:[Personne 19]],0)))=TRUE,"Form","")</f>
        <v/>
      </c>
      <c r="JG36" s="98" t="str">
        <f>IF(ISTEXT(INDEX('Abs Formation'!$B$4:$T$369,MATCH(JG$9*1,Tableau6[Date],0),MATCH(Tableau3[[#This Row],[Nom Prénom]],Tableau6[[#Headers],[Infirmière]:[Personne 19]],0)))=TRUE,"Form","")</f>
        <v/>
      </c>
      <c r="JH36" s="98" t="str">
        <f>IF(ISTEXT(INDEX('Abs Formation'!$B$4:$T$369,MATCH(JH$9*1,Tableau6[Date],0),MATCH(Tableau3[[#This Row],[Nom Prénom]],Tableau6[[#Headers],[Infirmière]:[Personne 19]],0)))=TRUE,"Form","")</f>
        <v/>
      </c>
      <c r="JI36" s="98" t="str">
        <f>IF(ISTEXT(INDEX('Abs Formation'!$B$4:$T$369,MATCH(JI$9*1,Tableau6[Date],0),MATCH(Tableau3[[#This Row],[Nom Prénom]],Tableau6[[#Headers],[Infirmière]:[Personne 19]],0)))=TRUE,"Form","")</f>
        <v/>
      </c>
      <c r="JJ36" s="98" t="str">
        <f>IF(ISTEXT(INDEX('Abs Formation'!$B$4:$T$369,MATCH(JJ$9*1,Tableau6[Date],0),MATCH(Tableau3[[#This Row],[Nom Prénom]],Tableau6[[#Headers],[Infirmière]:[Personne 19]],0)))=TRUE,"Form","")</f>
        <v/>
      </c>
      <c r="JK36" s="98" t="str">
        <f>IF(ISTEXT(INDEX('Abs Formation'!$B$4:$T$369,MATCH(JK$9*1,Tableau6[Date],0),MATCH(Tableau3[[#This Row],[Nom Prénom]],Tableau6[[#Headers],[Infirmière]:[Personne 19]],0)))=TRUE,"Form","")</f>
        <v/>
      </c>
      <c r="JL36" s="98" t="str">
        <f>IF(ISTEXT(INDEX('Abs Formation'!$B$4:$T$369,MATCH(JL$9*1,Tableau6[Date],0),MATCH(Tableau3[[#This Row],[Nom Prénom]],Tableau6[[#Headers],[Infirmière]:[Personne 19]],0)))=TRUE,"Form","")</f>
        <v/>
      </c>
      <c r="JM36" s="98" t="str">
        <f>IF(ISTEXT(INDEX('Abs Formation'!$B$4:$T$369,MATCH(JM$9*1,Tableau6[Date],0),MATCH(Tableau3[[#This Row],[Nom Prénom]],Tableau6[[#Headers],[Infirmière]:[Personne 19]],0)))=TRUE,"Form","")</f>
        <v/>
      </c>
      <c r="JN36" s="98" t="str">
        <f>IF(ISTEXT(INDEX('Abs Formation'!$B$4:$T$369,MATCH(JN$9*1,Tableau6[Date],0),MATCH(Tableau3[[#This Row],[Nom Prénom]],Tableau6[[#Headers],[Infirmière]:[Personne 19]],0)))=TRUE,"Form","")</f>
        <v/>
      </c>
      <c r="JO36" s="98" t="str">
        <f>IF(ISTEXT(INDEX('Abs Formation'!$B$4:$T$369,MATCH(JO$9*1,Tableau6[Date],0),MATCH(Tableau3[[#This Row],[Nom Prénom]],Tableau6[[#Headers],[Infirmière]:[Personne 19]],0)))=TRUE,"Form","")</f>
        <v/>
      </c>
      <c r="JP36" s="98" t="str">
        <f>IF(ISTEXT(INDEX('Abs Formation'!$B$4:$T$369,MATCH(JP$9*1,Tableau6[Date],0),MATCH(Tableau3[[#This Row],[Nom Prénom]],Tableau6[[#Headers],[Infirmière]:[Personne 19]],0)))=TRUE,"Form","")</f>
        <v/>
      </c>
      <c r="JQ36" s="98" t="str">
        <f>IF(ISTEXT(INDEX('Abs Formation'!$B$4:$T$369,MATCH(JQ$9*1,Tableau6[Date],0),MATCH(Tableau3[[#This Row],[Nom Prénom]],Tableau6[[#Headers],[Infirmière]:[Personne 19]],0)))=TRUE,"Form","")</f>
        <v/>
      </c>
      <c r="JR36" s="98" t="str">
        <f>IF(ISTEXT(INDEX('Abs Formation'!$B$4:$T$369,MATCH(JR$9*1,Tableau6[Date],0),MATCH(Tableau3[[#This Row],[Nom Prénom]],Tableau6[[#Headers],[Infirmière]:[Personne 19]],0)))=TRUE,"Form","")</f>
        <v/>
      </c>
      <c r="JS36" s="98" t="str">
        <f>IF(ISTEXT(INDEX('Abs Formation'!$B$4:$T$369,MATCH(JS$9*1,Tableau6[Date],0),MATCH(Tableau3[[#This Row],[Nom Prénom]],Tableau6[[#Headers],[Infirmière]:[Personne 19]],0)))=TRUE,"Form","")</f>
        <v/>
      </c>
      <c r="JT36" s="98" t="str">
        <f>IF(ISTEXT(INDEX('Abs Formation'!$B$4:$T$369,MATCH(JT$9*1,Tableau6[Date],0),MATCH(Tableau3[[#This Row],[Nom Prénom]],Tableau6[[#Headers],[Infirmière]:[Personne 19]],0)))=TRUE,"Form","")</f>
        <v/>
      </c>
      <c r="JU36" s="98" t="str">
        <f>IF(ISTEXT(INDEX('Abs Formation'!$B$4:$T$369,MATCH(JU$9*1,Tableau6[Date],0),MATCH(Tableau3[[#This Row],[Nom Prénom]],Tableau6[[#Headers],[Infirmière]:[Personne 19]],0)))=TRUE,"Form","")</f>
        <v/>
      </c>
      <c r="JV36" s="98" t="str">
        <f>IF(ISTEXT(INDEX('Abs Formation'!$B$4:$T$369,MATCH(JV$9*1,Tableau6[Date],0),MATCH(Tableau3[[#This Row],[Nom Prénom]],Tableau6[[#Headers],[Infirmière]:[Personne 19]],0)))=TRUE,"Form","")</f>
        <v/>
      </c>
      <c r="JW36" s="98" t="str">
        <f>IF(ISTEXT(INDEX('Abs Formation'!$B$4:$T$369,MATCH(JW$9*1,Tableau6[Date],0),MATCH(Tableau3[[#This Row],[Nom Prénom]],Tableau6[[#Headers],[Infirmière]:[Personne 19]],0)))=TRUE,"Form","")</f>
        <v/>
      </c>
      <c r="JX36" s="98" t="str">
        <f>IF(ISTEXT(INDEX('Abs Formation'!$B$4:$T$369,MATCH(JX$9*1,Tableau6[Date],0),MATCH(Tableau3[[#This Row],[Nom Prénom]],Tableau6[[#Headers],[Infirmière]:[Personne 19]],0)))=TRUE,"Form","")</f>
        <v/>
      </c>
      <c r="JY36" s="98" t="str">
        <f>IF(ISTEXT(INDEX('Abs Formation'!$B$4:$T$369,MATCH(JY$9*1,Tableau6[Date],0),MATCH(Tableau3[[#This Row],[Nom Prénom]],Tableau6[[#Headers],[Infirmière]:[Personne 19]],0)))=TRUE,"Form","")</f>
        <v/>
      </c>
      <c r="JZ36" s="98" t="str">
        <f>IF(ISTEXT(INDEX('Abs Formation'!$B$4:$T$369,MATCH(JZ$9*1,Tableau6[Date],0),MATCH(Tableau3[[#This Row],[Nom Prénom]],Tableau6[[#Headers],[Infirmière]:[Personne 19]],0)))=TRUE,"Form","")</f>
        <v/>
      </c>
      <c r="KA36" s="98" t="str">
        <f>IF(ISTEXT(INDEX('Abs Formation'!$B$4:$T$369,MATCH(KA$9*1,Tableau6[Date],0),MATCH(Tableau3[[#This Row],[Nom Prénom]],Tableau6[[#Headers],[Infirmière]:[Personne 19]],0)))=TRUE,"Form","")</f>
        <v/>
      </c>
      <c r="KB36" s="98" t="str">
        <f>IF(ISTEXT(INDEX('Abs Formation'!$B$4:$T$369,MATCH(KB$9*1,Tableau6[Date],0),MATCH(Tableau3[[#This Row],[Nom Prénom]],Tableau6[[#Headers],[Infirmière]:[Personne 19]],0)))=TRUE,"Form","")</f>
        <v/>
      </c>
      <c r="KC36" s="99" t="str">
        <f>IF(ISTEXT(INDEX('Abs Formation'!$B$4:$T$369,MATCH(KC$9*1,Tableau6[Date],0),MATCH(Tableau3[[#This Row],[Nom Prénom]],Tableau6[[#Headers],[Infirmière]:[Personne 19]],0)))=TRUE,"Form","")</f>
        <v/>
      </c>
      <c r="KD36" s="99" t="str">
        <f>IF(ISTEXT(INDEX('Abs Formation'!$B$4:$T$369,MATCH(KD$9*1,Tableau6[Date],0),MATCH(Tableau3[[#This Row],[Nom Prénom]],Tableau6[[#Headers],[Infirmière]:[Personne 19]],0)))=TRUE,"Form","")</f>
        <v/>
      </c>
      <c r="KE36" s="99" t="str">
        <f>IF(ISTEXT(INDEX('Abs Formation'!$B$4:$T$369,MATCH(KE$9*1,Tableau6[Date],0),MATCH(Tableau3[[#This Row],[Nom Prénom]],Tableau6[[#Headers],[Infirmière]:[Personne 19]],0)))=TRUE,"Form","")</f>
        <v/>
      </c>
      <c r="KF36" s="99" t="str">
        <f>IF(ISTEXT(INDEX('Abs Formation'!$B$4:$T$369,MATCH(KF$9*1,Tableau6[Date],0),MATCH(Tableau3[[#This Row],[Nom Prénom]],Tableau6[[#Headers],[Infirmière]:[Personne 19]],0)))=TRUE,"Form","")</f>
        <v/>
      </c>
      <c r="KG36" s="99" t="str">
        <f>IF(ISTEXT(INDEX('Abs Formation'!$B$4:$T$369,MATCH(KG$9*1,Tableau6[Date],0),MATCH(Tableau3[[#This Row],[Nom Prénom]],Tableau6[[#Headers],[Infirmière]:[Personne 19]],0)))=TRUE,"Form","")</f>
        <v/>
      </c>
      <c r="KH36" s="99" t="str">
        <f>IF(ISTEXT(INDEX('Abs Formation'!$B$4:$T$369,MATCH(KH$9*1,Tableau6[Date],0),MATCH(Tableau3[[#This Row],[Nom Prénom]],Tableau6[[#Headers],[Infirmière]:[Personne 19]],0)))=TRUE,"Form","")</f>
        <v/>
      </c>
      <c r="KI36" s="99" t="str">
        <f>IF(ISTEXT(INDEX('Abs Formation'!$B$4:$T$369,MATCH(KI$9*1,Tableau6[Date],0),MATCH(Tableau3[[#This Row],[Nom Prénom]],Tableau6[[#Headers],[Infirmière]:[Personne 19]],0)))=TRUE,"Form","")</f>
        <v/>
      </c>
      <c r="KJ36" s="99" t="str">
        <f>IF(ISTEXT(INDEX('Abs Formation'!$B$4:$T$369,MATCH(KJ$9*1,Tableau6[Date],0),MATCH(Tableau3[[#This Row],[Nom Prénom]],Tableau6[[#Headers],[Infirmière]:[Personne 19]],0)))=TRUE,"Form","")</f>
        <v/>
      </c>
      <c r="KK36" s="99" t="str">
        <f>IF(ISTEXT(INDEX('Abs Formation'!$B$4:$T$369,MATCH(KK$9*1,Tableau6[Date],0),MATCH(Tableau3[[#This Row],[Nom Prénom]],Tableau6[[#Headers],[Infirmière]:[Personne 19]],0)))=TRUE,"Form","")</f>
        <v/>
      </c>
      <c r="KL36" s="99" t="str">
        <f>IF(ISTEXT(INDEX('Abs Formation'!$B$4:$T$369,MATCH(KL$9*1,Tableau6[Date],0),MATCH(Tableau3[[#This Row],[Nom Prénom]],Tableau6[[#Headers],[Infirmière]:[Personne 19]],0)))=TRUE,"Form","")</f>
        <v/>
      </c>
      <c r="KM36" s="99" t="str">
        <f>IF(ISTEXT(INDEX('Abs Formation'!$B$4:$T$369,MATCH(KM$9*1,Tableau6[Date],0),MATCH(Tableau3[[#This Row],[Nom Prénom]],Tableau6[[#Headers],[Infirmière]:[Personne 19]],0)))=TRUE,"Form","")</f>
        <v/>
      </c>
      <c r="KN36" s="99" t="str">
        <f>IF(ISTEXT(INDEX('Abs Formation'!$B$4:$T$369,MATCH(KN$9*1,Tableau6[Date],0),MATCH(Tableau3[[#This Row],[Nom Prénom]],Tableau6[[#Headers],[Infirmière]:[Personne 19]],0)))=TRUE,"Form","")</f>
        <v/>
      </c>
      <c r="KO36" s="99" t="str">
        <f>IF(ISTEXT(INDEX('Abs Formation'!$B$4:$T$369,MATCH(KO$9*1,Tableau6[Date],0),MATCH(Tableau3[[#This Row],[Nom Prénom]],Tableau6[[#Headers],[Infirmière]:[Personne 19]],0)))=TRUE,"Form","")</f>
        <v/>
      </c>
      <c r="KP36" s="99" t="str">
        <f>IF(ISTEXT(INDEX('Abs Formation'!$B$4:$T$369,MATCH(KP$9*1,Tableau6[Date],0),MATCH(Tableau3[[#This Row],[Nom Prénom]],Tableau6[[#Headers],[Infirmière]:[Personne 19]],0)))=TRUE,"Form","")</f>
        <v/>
      </c>
      <c r="KQ36" s="99" t="str">
        <f>IF(ISTEXT(INDEX('Abs Formation'!$B$4:$T$369,MATCH(KQ$9*1,Tableau6[Date],0),MATCH(Tableau3[[#This Row],[Nom Prénom]],Tableau6[[#Headers],[Infirmière]:[Personne 19]],0)))=TRUE,"Form","")</f>
        <v/>
      </c>
      <c r="KR36" s="99" t="str">
        <f>IF(ISTEXT(INDEX('Abs Formation'!$B$4:$T$369,MATCH(KR$9*1,Tableau6[Date],0),MATCH(Tableau3[[#This Row],[Nom Prénom]],Tableau6[[#Headers],[Infirmière]:[Personne 19]],0)))=TRUE,"Form","")</f>
        <v/>
      </c>
      <c r="KS36" s="99" t="str">
        <f>IF(ISTEXT(INDEX('Abs Formation'!$B$4:$T$369,MATCH(KS$9*1,Tableau6[Date],0),MATCH(Tableau3[[#This Row],[Nom Prénom]],Tableau6[[#Headers],[Infirmière]:[Personne 19]],0)))=TRUE,"Form","")</f>
        <v/>
      </c>
      <c r="KT36" s="99" t="str">
        <f>IF(ISTEXT(INDEX('Abs Formation'!$B$4:$T$369,MATCH(KT$9*1,Tableau6[Date],0),MATCH(Tableau3[[#This Row],[Nom Prénom]],Tableau6[[#Headers],[Infirmière]:[Personne 19]],0)))=TRUE,"Form","")</f>
        <v/>
      </c>
      <c r="KU36" s="99" t="str">
        <f>IF(ISTEXT(INDEX('Abs Formation'!$B$4:$T$369,MATCH(KU$9*1,Tableau6[Date],0),MATCH(Tableau3[[#This Row],[Nom Prénom]],Tableau6[[#Headers],[Infirmière]:[Personne 19]],0)))=TRUE,"Form","")</f>
        <v/>
      </c>
      <c r="KV36" s="99" t="str">
        <f>IF(ISTEXT(INDEX('Abs Formation'!$B$4:$T$369,MATCH(KV$9*1,Tableau6[Date],0),MATCH(Tableau3[[#This Row],[Nom Prénom]],Tableau6[[#Headers],[Infirmière]:[Personne 19]],0)))=TRUE,"Form","")</f>
        <v/>
      </c>
      <c r="KW36" s="99" t="str">
        <f>IF(ISTEXT(INDEX('Abs Formation'!$B$4:$T$369,MATCH(KW$9*1,Tableau6[Date],0),MATCH(Tableau3[[#This Row],[Nom Prénom]],Tableau6[[#Headers],[Infirmière]:[Personne 19]],0)))=TRUE,"Form","")</f>
        <v/>
      </c>
      <c r="KX36" s="99" t="str">
        <f>IF(ISTEXT(INDEX('Abs Formation'!$B$4:$T$369,MATCH(KX$9*1,Tableau6[Date],0),MATCH(Tableau3[[#This Row],[Nom Prénom]],Tableau6[[#Headers],[Infirmière]:[Personne 19]],0)))=TRUE,"Form","")</f>
        <v/>
      </c>
      <c r="KY36" s="99" t="str">
        <f>IF(ISTEXT(INDEX('Abs Formation'!$B$4:$T$369,MATCH(KY$9*1,Tableau6[Date],0),MATCH(Tableau3[[#This Row],[Nom Prénom]],Tableau6[[#Headers],[Infirmière]:[Personne 19]],0)))=TRUE,"Form","")</f>
        <v/>
      </c>
      <c r="KZ36" s="99" t="str">
        <f>IF(ISTEXT(INDEX('Abs Formation'!$B$4:$T$369,MATCH(KZ$9*1,Tableau6[Date],0),MATCH(Tableau3[[#This Row],[Nom Prénom]],Tableau6[[#Headers],[Infirmière]:[Personne 19]],0)))=TRUE,"Form","")</f>
        <v/>
      </c>
      <c r="LA36" s="99" t="str">
        <f>IF(ISTEXT(INDEX('Abs Formation'!$B$4:$T$369,MATCH(LA$9*1,Tableau6[Date],0),MATCH(Tableau3[[#This Row],[Nom Prénom]],Tableau6[[#Headers],[Infirmière]:[Personne 19]],0)))=TRUE,"Form","")</f>
        <v/>
      </c>
      <c r="LB36" s="99" t="str">
        <f>IF(ISTEXT(INDEX('Abs Formation'!$B$4:$T$369,MATCH(LB$9*1,Tableau6[Date],0),MATCH(Tableau3[[#This Row],[Nom Prénom]],Tableau6[[#Headers],[Infirmière]:[Personne 19]],0)))=TRUE,"Form","")</f>
        <v/>
      </c>
      <c r="LC36" s="99" t="str">
        <f>IF(ISTEXT(INDEX('Abs Formation'!$B$4:$T$369,MATCH(LC$9*1,Tableau6[Date],0),MATCH(Tableau3[[#This Row],[Nom Prénom]],Tableau6[[#Headers],[Infirmière]:[Personne 19]],0)))=TRUE,"Form","")</f>
        <v/>
      </c>
      <c r="LD36" s="99" t="str">
        <f>IF(ISTEXT(INDEX('Abs Formation'!$B$4:$T$369,MATCH(LD$9*1,Tableau6[Date],0),MATCH(Tableau3[[#This Row],[Nom Prénom]],Tableau6[[#Headers],[Infirmière]:[Personne 19]],0)))=TRUE,"Form","")</f>
        <v/>
      </c>
      <c r="LE36" s="99" t="str">
        <f>IF(ISTEXT(INDEX('Abs Formation'!$B$4:$T$369,MATCH(LE$9*1,Tableau6[Date],0),MATCH(Tableau3[[#This Row],[Nom Prénom]],Tableau6[[#Headers],[Infirmière]:[Personne 19]],0)))=TRUE,"Form","")</f>
        <v/>
      </c>
      <c r="LF36" s="99" t="str">
        <f>IF(ISTEXT(INDEX('Abs Formation'!$B$4:$T$369,MATCH(LF$9*1,Tableau6[Date],0),MATCH(Tableau3[[#This Row],[Nom Prénom]],Tableau6[[#Headers],[Infirmière]:[Personne 19]],0)))=TRUE,"Form","")</f>
        <v/>
      </c>
      <c r="LG36" s="99" t="str">
        <f>IF(ISTEXT(INDEX('Abs Formation'!$B$4:$T$369,MATCH(LG$9*1,Tableau6[Date],0),MATCH(Tableau3[[#This Row],[Nom Prénom]],Tableau6[[#Headers],[Infirmière]:[Personne 19]],0)))=TRUE,"Form","")</f>
        <v/>
      </c>
      <c r="LH36" s="100" t="str">
        <f>IF(ISTEXT(INDEX('Abs Formation'!$B$4:$T$369,MATCH(LH$9*1,Tableau6[Date],0),MATCH(Tableau3[[#This Row],[Nom Prénom]],Tableau6[[#Headers],[Infirmière]:[Personne 19]],0)))=TRUE,"Form","")</f>
        <v/>
      </c>
      <c r="LI36" s="100" t="str">
        <f>IF(ISTEXT(INDEX('Abs Formation'!$B$4:$T$369,MATCH(LI$9*1,Tableau6[Date],0),MATCH(Tableau3[[#This Row],[Nom Prénom]],Tableau6[[#Headers],[Infirmière]:[Personne 19]],0)))=TRUE,"Form","")</f>
        <v/>
      </c>
      <c r="LJ36" s="100" t="str">
        <f>IF(ISTEXT(INDEX('Abs Formation'!$B$4:$T$369,MATCH(LJ$9*1,Tableau6[Date],0),MATCH(Tableau3[[#This Row],[Nom Prénom]],Tableau6[[#Headers],[Infirmière]:[Personne 19]],0)))=TRUE,"Form","")</f>
        <v/>
      </c>
      <c r="LK36" s="100" t="str">
        <f>IF(ISTEXT(INDEX('Abs Formation'!$B$4:$T$369,MATCH(LK$9*1,Tableau6[Date],0),MATCH(Tableau3[[#This Row],[Nom Prénom]],Tableau6[[#Headers],[Infirmière]:[Personne 19]],0)))=TRUE,"Form","")</f>
        <v/>
      </c>
      <c r="LL36" s="100" t="str">
        <f>IF(ISTEXT(INDEX('Abs Formation'!$B$4:$T$369,MATCH(LL$9*1,Tableau6[Date],0),MATCH(Tableau3[[#This Row],[Nom Prénom]],Tableau6[[#Headers],[Infirmière]:[Personne 19]],0)))=TRUE,"Form","")</f>
        <v/>
      </c>
      <c r="LM36" s="100" t="str">
        <f>IF(ISTEXT(INDEX('Abs Formation'!$B$4:$T$369,MATCH(LM$9*1,Tableau6[Date],0),MATCH(Tableau3[[#This Row],[Nom Prénom]],Tableau6[[#Headers],[Infirmière]:[Personne 19]],0)))=TRUE,"Form","")</f>
        <v/>
      </c>
      <c r="LN36" s="100" t="str">
        <f>IF(ISTEXT(INDEX('Abs Formation'!$B$4:$T$369,MATCH(LN$9*1,Tableau6[Date],0),MATCH(Tableau3[[#This Row],[Nom Prénom]],Tableau6[[#Headers],[Infirmière]:[Personne 19]],0)))=TRUE,"Form","")</f>
        <v/>
      </c>
      <c r="LO36" s="100" t="str">
        <f>IF(ISTEXT(INDEX('Abs Formation'!$B$4:$T$369,MATCH(LO$9*1,Tableau6[Date],0),MATCH(Tableau3[[#This Row],[Nom Prénom]],Tableau6[[#Headers],[Infirmière]:[Personne 19]],0)))=TRUE,"Form","")</f>
        <v/>
      </c>
      <c r="LP36" s="100" t="str">
        <f>IF(ISTEXT(INDEX('Abs Formation'!$B$4:$T$369,MATCH(LP$9*1,Tableau6[Date],0),MATCH(Tableau3[[#This Row],[Nom Prénom]],Tableau6[[#Headers],[Infirmière]:[Personne 19]],0)))=TRUE,"Form","")</f>
        <v/>
      </c>
      <c r="LQ36" s="100" t="str">
        <f>IF(ISTEXT(INDEX('Abs Formation'!$B$4:$T$369,MATCH(LQ$9*1,Tableau6[Date],0),MATCH(Tableau3[[#This Row],[Nom Prénom]],Tableau6[[#Headers],[Infirmière]:[Personne 19]],0)))=TRUE,"Form","")</f>
        <v/>
      </c>
      <c r="LR36" s="100" t="str">
        <f>IF(ISTEXT(INDEX('Abs Formation'!$B$4:$T$369,MATCH(LR$9*1,Tableau6[Date],0),MATCH(Tableau3[[#This Row],[Nom Prénom]],Tableau6[[#Headers],[Infirmière]:[Personne 19]],0)))=TRUE,"Form","")</f>
        <v/>
      </c>
      <c r="LS36" s="100" t="str">
        <f>IF(ISTEXT(INDEX('Abs Formation'!$B$4:$T$369,MATCH(LS$9*1,Tableau6[Date],0),MATCH(Tableau3[[#This Row],[Nom Prénom]],Tableau6[[#Headers],[Infirmière]:[Personne 19]],0)))=TRUE,"Form","")</f>
        <v/>
      </c>
      <c r="LT36" s="100" t="str">
        <f>IF(ISTEXT(INDEX('Abs Formation'!$B$4:$T$369,MATCH(LT$9*1,Tableau6[Date],0),MATCH(Tableau3[[#This Row],[Nom Prénom]],Tableau6[[#Headers],[Infirmière]:[Personne 19]],0)))=TRUE,"Form","")</f>
        <v/>
      </c>
      <c r="LU36" s="100" t="str">
        <f>IF(ISTEXT(INDEX('Abs Formation'!$B$4:$T$369,MATCH(LU$9*1,Tableau6[Date],0),MATCH(Tableau3[[#This Row],[Nom Prénom]],Tableau6[[#Headers],[Infirmière]:[Personne 19]],0)))=TRUE,"Form","")</f>
        <v/>
      </c>
      <c r="LV36" s="100" t="str">
        <f>IF(ISTEXT(INDEX('Abs Formation'!$B$4:$T$369,MATCH(LV$9*1,Tableau6[Date],0),MATCH(Tableau3[[#This Row],[Nom Prénom]],Tableau6[[#Headers],[Infirmière]:[Personne 19]],0)))=TRUE,"Form","")</f>
        <v/>
      </c>
      <c r="LW36" s="100" t="str">
        <f>IF(ISTEXT(INDEX('Abs Formation'!$B$4:$T$369,MATCH(LW$9*1,Tableau6[Date],0),MATCH(Tableau3[[#This Row],[Nom Prénom]],Tableau6[[#Headers],[Infirmière]:[Personne 19]],0)))=TRUE,"Form","")</f>
        <v/>
      </c>
      <c r="LX36" s="100" t="str">
        <f>IF(ISTEXT(INDEX('Abs Formation'!$B$4:$T$369,MATCH(LX$9*1,Tableau6[Date],0),MATCH(Tableau3[[#This Row],[Nom Prénom]],Tableau6[[#Headers],[Infirmière]:[Personne 19]],0)))=TRUE,"Form","")</f>
        <v/>
      </c>
      <c r="LY36" s="100" t="str">
        <f>IF(ISTEXT(INDEX('Abs Formation'!$B$4:$T$369,MATCH(LY$9*1,Tableau6[Date],0),MATCH(Tableau3[[#This Row],[Nom Prénom]],Tableau6[[#Headers],[Infirmière]:[Personne 19]],0)))=TRUE,"Form","")</f>
        <v/>
      </c>
      <c r="LZ36" s="100" t="str">
        <f>IF(ISTEXT(INDEX('Abs Formation'!$B$4:$T$369,MATCH(LZ$9*1,Tableau6[Date],0),MATCH(Tableau3[[#This Row],[Nom Prénom]],Tableau6[[#Headers],[Infirmière]:[Personne 19]],0)))=TRUE,"Form","")</f>
        <v/>
      </c>
      <c r="MA36" s="100" t="str">
        <f>IF(ISTEXT(INDEX('Abs Formation'!$B$4:$T$369,MATCH(MA$9*1,Tableau6[Date],0),MATCH(Tableau3[[#This Row],[Nom Prénom]],Tableau6[[#Headers],[Infirmière]:[Personne 19]],0)))=TRUE,"Form","")</f>
        <v/>
      </c>
      <c r="MB36" s="100" t="str">
        <f>IF(ISTEXT(INDEX('Abs Formation'!$B$4:$T$369,MATCH(MB$9*1,Tableau6[Date],0),MATCH(Tableau3[[#This Row],[Nom Prénom]],Tableau6[[#Headers],[Infirmière]:[Personne 19]],0)))=TRUE,"Form","")</f>
        <v/>
      </c>
      <c r="MC36" s="100" t="str">
        <f>IF(ISTEXT(INDEX('Abs Formation'!$B$4:$T$369,MATCH(MC$9*1,Tableau6[Date],0),MATCH(Tableau3[[#This Row],[Nom Prénom]],Tableau6[[#Headers],[Infirmière]:[Personne 19]],0)))=TRUE,"Form","")</f>
        <v/>
      </c>
      <c r="MD36" s="100" t="str">
        <f>IF(ISTEXT(INDEX('Abs Formation'!$B$4:$T$369,MATCH(MD$9*1,Tableau6[Date],0),MATCH(Tableau3[[#This Row],[Nom Prénom]],Tableau6[[#Headers],[Infirmière]:[Personne 19]],0)))=TRUE,"Form","")</f>
        <v/>
      </c>
      <c r="ME36" s="100" t="str">
        <f>IF(ISTEXT(INDEX('Abs Formation'!$B$4:$T$369,MATCH(ME$9*1,Tableau6[Date],0),MATCH(Tableau3[[#This Row],[Nom Prénom]],Tableau6[[#Headers],[Infirmière]:[Personne 19]],0)))=TRUE,"Form","")</f>
        <v/>
      </c>
      <c r="MF36" s="100" t="str">
        <f>IF(ISTEXT(INDEX('Abs Formation'!$B$4:$T$369,MATCH(MF$9*1,Tableau6[Date],0),MATCH(Tableau3[[#This Row],[Nom Prénom]],Tableau6[[#Headers],[Infirmière]:[Personne 19]],0)))=TRUE,"Form","")</f>
        <v/>
      </c>
      <c r="MG36" s="100" t="str">
        <f>IF(ISTEXT(INDEX('Abs Formation'!$B$4:$T$369,MATCH(MG$9*1,Tableau6[Date],0),MATCH(Tableau3[[#This Row],[Nom Prénom]],Tableau6[[#Headers],[Infirmière]:[Personne 19]],0)))=TRUE,"Form","")</f>
        <v/>
      </c>
      <c r="MH36" s="100" t="str">
        <f>IF(ISTEXT(INDEX('Abs Formation'!$B$4:$T$369,MATCH(MH$9*1,Tableau6[Date],0),MATCH(Tableau3[[#This Row],[Nom Prénom]],Tableau6[[#Headers],[Infirmière]:[Personne 19]],0)))=TRUE,"Form","")</f>
        <v/>
      </c>
      <c r="MI36" s="100" t="str">
        <f>IF(ISTEXT(INDEX('Abs Formation'!$B$4:$T$369,MATCH(MI$9*1,Tableau6[Date],0),MATCH(Tableau3[[#This Row],[Nom Prénom]],Tableau6[[#Headers],[Infirmière]:[Personne 19]],0)))=TRUE,"Form","")</f>
        <v/>
      </c>
      <c r="MJ36" s="100" t="str">
        <f>IF(ISTEXT(INDEX('Abs Formation'!$B$4:$T$369,MATCH(MJ$9*1,Tableau6[Date],0),MATCH(Tableau3[[#This Row],[Nom Prénom]],Tableau6[[#Headers],[Infirmière]:[Personne 19]],0)))=TRUE,"Form","")</f>
        <v/>
      </c>
      <c r="MK36" s="100" t="str">
        <f>IF(ISTEXT(INDEX('Abs Formation'!$B$4:$T$369,MATCH(MK$9*1,Tableau6[Date],0),MATCH(Tableau3[[#This Row],[Nom Prénom]],Tableau6[[#Headers],[Infirmière]:[Personne 19]],0)))=TRUE,"Form","")</f>
        <v/>
      </c>
      <c r="ML36" s="101" t="str">
        <f>IF(ISTEXT(INDEX('Abs Formation'!$B$4:$T$369,MATCH(ML$9*1,Tableau6[Date],0),MATCH(Tableau3[[#This Row],[Nom Prénom]],Tableau6[[#Headers],[Infirmière]:[Personne 19]],0)))=TRUE,"Form","")</f>
        <v/>
      </c>
      <c r="MM36" s="101" t="str">
        <f>IF(ISTEXT(INDEX('Abs Formation'!$B$4:$T$369,MATCH(MM$9*1,Tableau6[Date],0),MATCH(Tableau3[[#This Row],[Nom Prénom]],Tableau6[[#Headers],[Infirmière]:[Personne 19]],0)))=TRUE,"Form","")</f>
        <v/>
      </c>
      <c r="MN36" s="101" t="str">
        <f>IF(ISTEXT(INDEX('Abs Formation'!$B$4:$T$369,MATCH(MN$9*1,Tableau6[Date],0),MATCH(Tableau3[[#This Row],[Nom Prénom]],Tableau6[[#Headers],[Infirmière]:[Personne 19]],0)))=TRUE,"Form","")</f>
        <v/>
      </c>
      <c r="MO36" s="101" t="str">
        <f>IF(ISTEXT(INDEX('Abs Formation'!$B$4:$T$369,MATCH(MO$9*1,Tableau6[Date],0),MATCH(Tableau3[[#This Row],[Nom Prénom]],Tableau6[[#Headers],[Infirmière]:[Personne 19]],0)))=TRUE,"Form","")</f>
        <v/>
      </c>
      <c r="MP36" s="101" t="str">
        <f>IF(ISTEXT(INDEX('Abs Formation'!$B$4:$T$369,MATCH(MP$9*1,Tableau6[Date],0),MATCH(Tableau3[[#This Row],[Nom Prénom]],Tableau6[[#Headers],[Infirmière]:[Personne 19]],0)))=TRUE,"Form","")</f>
        <v/>
      </c>
      <c r="MQ36" s="101" t="str">
        <f>IF(ISTEXT(INDEX('Abs Formation'!$B$4:$T$369,MATCH(MQ$9*1,Tableau6[Date],0),MATCH(Tableau3[[#This Row],[Nom Prénom]],Tableau6[[#Headers],[Infirmière]:[Personne 19]],0)))=TRUE,"Form","")</f>
        <v/>
      </c>
      <c r="MR36" s="101" t="str">
        <f>IF(ISTEXT(INDEX('Abs Formation'!$B$4:$T$369,MATCH(MR$9*1,Tableau6[Date],0),MATCH(Tableau3[[#This Row],[Nom Prénom]],Tableau6[[#Headers],[Infirmière]:[Personne 19]],0)))=TRUE,"Form","")</f>
        <v/>
      </c>
      <c r="MS36" s="101" t="str">
        <f>IF(ISTEXT(INDEX('Abs Formation'!$B$4:$T$369,MATCH(MS$9*1,Tableau6[Date],0),MATCH(Tableau3[[#This Row],[Nom Prénom]],Tableau6[[#Headers],[Infirmière]:[Personne 19]],0)))=TRUE,"Form","")</f>
        <v/>
      </c>
      <c r="MT36" s="101" t="str">
        <f>IF(ISTEXT(INDEX('Abs Formation'!$B$4:$T$369,MATCH(MT$9*1,Tableau6[Date],0),MATCH(Tableau3[[#This Row],[Nom Prénom]],Tableau6[[#Headers],[Infirmière]:[Personne 19]],0)))=TRUE,"Form","")</f>
        <v/>
      </c>
      <c r="MU36" s="101" t="str">
        <f>IF(ISTEXT(INDEX('Abs Formation'!$B$4:$T$369,MATCH(MU$9*1,Tableau6[Date],0),MATCH(Tableau3[[#This Row],[Nom Prénom]],Tableau6[[#Headers],[Infirmière]:[Personne 19]],0)))=TRUE,"Form","")</f>
        <v/>
      </c>
      <c r="MV36" s="101" t="str">
        <f>IF(ISTEXT(INDEX('Abs Formation'!$B$4:$T$369,MATCH(MV$9*1,Tableau6[Date],0),MATCH(Tableau3[[#This Row],[Nom Prénom]],Tableau6[[#Headers],[Infirmière]:[Personne 19]],0)))=TRUE,"Form","")</f>
        <v/>
      </c>
      <c r="MW36" s="101" t="str">
        <f>IF(ISTEXT(INDEX('Abs Formation'!$B$4:$T$369,MATCH(MW$9*1,Tableau6[Date],0),MATCH(Tableau3[[#This Row],[Nom Prénom]],Tableau6[[#Headers],[Infirmière]:[Personne 19]],0)))=TRUE,"Form","")</f>
        <v/>
      </c>
      <c r="MX36" s="101" t="str">
        <f>IF(ISTEXT(INDEX('Abs Formation'!$B$4:$T$369,MATCH(MX$9*1,Tableau6[Date],0),MATCH(Tableau3[[#This Row],[Nom Prénom]],Tableau6[[#Headers],[Infirmière]:[Personne 19]],0)))=TRUE,"Form","")</f>
        <v/>
      </c>
      <c r="MY36" s="101" t="str">
        <f>IF(ISTEXT(INDEX('Abs Formation'!$B$4:$T$369,MATCH(MY$9*1,Tableau6[Date],0),MATCH(Tableau3[[#This Row],[Nom Prénom]],Tableau6[[#Headers],[Infirmière]:[Personne 19]],0)))=TRUE,"Form","")</f>
        <v/>
      </c>
      <c r="MZ36" s="101" t="str">
        <f>IF(ISTEXT(INDEX('Abs Formation'!$B$4:$T$369,MATCH(MZ$9*1,Tableau6[Date],0),MATCH(Tableau3[[#This Row],[Nom Prénom]],Tableau6[[#Headers],[Infirmière]:[Personne 19]],0)))=TRUE,"Form","")</f>
        <v/>
      </c>
      <c r="NA36" s="101" t="str">
        <f>IF(ISTEXT(INDEX('Abs Formation'!$B$4:$T$369,MATCH(NA$9*1,Tableau6[Date],0),MATCH(Tableau3[[#This Row],[Nom Prénom]],Tableau6[[#Headers],[Infirmière]:[Personne 19]],0)))=TRUE,"Form","")</f>
        <v/>
      </c>
      <c r="NB36" s="101" t="str">
        <f>IF(ISTEXT(INDEX('Abs Formation'!$B$4:$T$369,MATCH(NB$9*1,Tableau6[Date],0),MATCH(Tableau3[[#This Row],[Nom Prénom]],Tableau6[[#Headers],[Infirmière]:[Personne 19]],0)))=TRUE,"Form","")</f>
        <v/>
      </c>
      <c r="NC36" s="101" t="str">
        <f>IF(ISTEXT(INDEX('Abs Formation'!$B$4:$T$369,MATCH(NC$9*1,Tableau6[Date],0),MATCH(Tableau3[[#This Row],[Nom Prénom]],Tableau6[[#Headers],[Infirmière]:[Personne 19]],0)))=TRUE,"Form","")</f>
        <v/>
      </c>
      <c r="ND36" s="101" t="str">
        <f>IF(ISTEXT(INDEX('Abs Formation'!$B$4:$T$369,MATCH(ND$9*1,Tableau6[Date],0),MATCH(Tableau3[[#This Row],[Nom Prénom]],Tableau6[[#Headers],[Infirmière]:[Personne 19]],0)))=TRUE,"Form","")</f>
        <v/>
      </c>
      <c r="NE36" s="101" t="str">
        <f>IF(ISTEXT(INDEX('Abs Formation'!$B$4:$T$369,MATCH(NE$9*1,Tableau6[Date],0),MATCH(Tableau3[[#This Row],[Nom Prénom]],Tableau6[[#Headers],[Infirmière]:[Personne 19]],0)))=TRUE,"Form","")</f>
        <v/>
      </c>
      <c r="NF36" s="101" t="str">
        <f>IF(ISTEXT(INDEX('Abs Formation'!$B$4:$T$369,MATCH(NF$9*1,Tableau6[Date],0),MATCH(Tableau3[[#This Row],[Nom Prénom]],Tableau6[[#Headers],[Infirmière]:[Personne 19]],0)))=TRUE,"Form","")</f>
        <v/>
      </c>
      <c r="NG36" s="101" t="str">
        <f>IF(ISTEXT(INDEX('Abs Formation'!$B$4:$T$369,MATCH(NG$9*1,Tableau6[Date],0),MATCH(Tableau3[[#This Row],[Nom Prénom]],Tableau6[[#Headers],[Infirmière]:[Personne 19]],0)))=TRUE,"Form","")</f>
        <v/>
      </c>
      <c r="NH36" s="101" t="str">
        <f>IF(ISTEXT(INDEX('Abs Formation'!$B$4:$T$369,MATCH(NH$9*1,Tableau6[Date],0),MATCH(Tableau3[[#This Row],[Nom Prénom]],Tableau6[[#Headers],[Infirmière]:[Personne 19]],0)))=TRUE,"Form","")</f>
        <v/>
      </c>
      <c r="NI36" s="101" t="str">
        <f>IF(ISTEXT(INDEX('Abs Formation'!$B$4:$T$369,MATCH(NI$9*1,Tableau6[Date],0),MATCH(Tableau3[[#This Row],[Nom Prénom]],Tableau6[[#Headers],[Infirmière]:[Personne 19]],0)))=TRUE,"Form","")</f>
        <v/>
      </c>
      <c r="NJ36" s="101" t="str">
        <f>IF(ISTEXT(INDEX('Abs Formation'!$B$4:$T$369,MATCH(NJ$9*1,Tableau6[Date],0),MATCH(Tableau3[[#This Row],[Nom Prénom]],Tableau6[[#Headers],[Infirmière]:[Personne 19]],0)))=TRUE,"Form","")</f>
        <v/>
      </c>
      <c r="NK36" s="101" t="str">
        <f>IF(ISTEXT(INDEX('Abs Formation'!$B$4:$T$369,MATCH(NK$9*1,Tableau6[Date],0),MATCH(Tableau3[[#This Row],[Nom Prénom]],Tableau6[[#Headers],[Infirmière]:[Personne 19]],0)))=TRUE,"Form","")</f>
        <v/>
      </c>
      <c r="NL36" s="101" t="str">
        <f>IF(ISTEXT(INDEX('Abs Formation'!$B$4:$T$369,MATCH(NL$9*1,Tableau6[Date],0),MATCH(Tableau3[[#This Row],[Nom Prénom]],Tableau6[[#Headers],[Infirmière]:[Personne 19]],0)))=TRUE,"Form","")</f>
        <v/>
      </c>
      <c r="NM36" s="101" t="str">
        <f>IF(ISTEXT(INDEX('Abs Formation'!$B$4:$T$369,MATCH(NM$9*1,Tableau6[Date],0),MATCH(Tableau3[[#This Row],[Nom Prénom]],Tableau6[[#Headers],[Infirmière]:[Personne 19]],0)))=TRUE,"Form","")</f>
        <v/>
      </c>
      <c r="NN36" s="101" t="str">
        <f>IF(ISTEXT(INDEX('Abs Formation'!$B$4:$T$369,MATCH(NN$9*1,Tableau6[Date],0),MATCH(Tableau3[[#This Row],[Nom Prénom]],Tableau6[[#Headers],[Infirmière]:[Personne 19]],0)))=TRUE,"Form","")</f>
        <v/>
      </c>
      <c r="NO36" s="101" t="str">
        <f>IF(ISTEXT(INDEX('Abs Formation'!$B$4:$T$369,MATCH(NO$9*1,Tableau6[Date],0),MATCH(Tableau3[[#This Row],[Nom Prénom]],Tableau6[[#Headers],[Infirmière]:[Personne 19]],0)))=TRUE,"Form","")</f>
        <v/>
      </c>
      <c r="NP36" s="105" t="str">
        <f>IF(ISTEXT(INDEX('Abs Formation'!$B$4:$T$369,MATCH(NP$9*1,Tableau6[Date],0),MATCH(Tableau3[[#This Row],[Nom Prénom]],Tableau6[[#Headers],[Infirmière]:[Personne 19]],0)))=TRUE,"Form","")</f>
        <v/>
      </c>
    </row>
    <row r="37" spans="1:380" ht="27" customHeight="1" x14ac:dyDescent="0.2">
      <c r="A37" s="37"/>
      <c r="B37" s="37"/>
      <c r="C37" s="37"/>
      <c r="D37" s="37">
        <f t="shared" si="0"/>
        <v>0</v>
      </c>
      <c r="E37" s="37">
        <f t="shared" si="1"/>
        <v>0</v>
      </c>
      <c r="F37" s="37">
        <f t="shared" si="2"/>
        <v>0</v>
      </c>
      <c r="G37" s="37">
        <f t="shared" si="3"/>
        <v>0</v>
      </c>
      <c r="H37" s="37">
        <f t="shared" si="19"/>
        <v>0</v>
      </c>
      <c r="I37" s="37">
        <f t="shared" si="20"/>
        <v>0</v>
      </c>
      <c r="J37" s="37">
        <f t="shared" si="4"/>
        <v>0</v>
      </c>
      <c r="K37" s="37"/>
      <c r="L37" s="37"/>
      <c r="M37" s="37"/>
      <c r="N37" s="108"/>
      <c r="O37" s="38"/>
      <c r="P37" s="91" t="str">
        <f>IF(ISTEXT(INDEX('Abs Formation'!$B$4:$T$369,MATCH(P$9*1,Tableau6[Date],0),MATCH(Tableau3[[#This Row],[Nom Prénom]],Tableau6[[#Headers],[Infirmière]:[Personne 19]],0)))=TRUE,"Form","")</f>
        <v/>
      </c>
      <c r="Q37" s="91" t="str">
        <f>IF(ISTEXT(INDEX('Abs Formation'!$B$4:$T$369,MATCH(Q$9*1,Tableau6[Date],0),MATCH(Tableau3[[#This Row],[Nom Prénom]],Tableau6[[#Headers],[Infirmière]:[Personne 19]],0)))=TRUE,"Form","")</f>
        <v/>
      </c>
      <c r="R37" s="91" t="str">
        <f>IF(ISTEXT(INDEX('Abs Formation'!$B$4:$T$369,MATCH(R$9*1,Tableau6[Date],0),MATCH(Tableau3[[#This Row],[Nom Prénom]],Tableau6[[#Headers],[Infirmière]:[Personne 19]],0)))=TRUE,"Form","")</f>
        <v/>
      </c>
      <c r="S37" s="91" t="str">
        <f>IF(ISTEXT(INDEX('Abs Formation'!$B$4:$T$369,MATCH(S$9*1,Tableau6[Date],0),MATCH(Tableau3[[#This Row],[Nom Prénom]],Tableau6[[#Headers],[Infirmière]:[Personne 19]],0)))=TRUE,"Form","")</f>
        <v/>
      </c>
      <c r="T37" s="91" t="str">
        <f>IF(ISTEXT(INDEX('Abs Formation'!$B$4:$T$369,MATCH(T$9*1,Tableau6[Date],0),MATCH(Tableau3[[#This Row],[Nom Prénom]],Tableau6[[#Headers],[Infirmière]:[Personne 19]],0)))=TRUE,"Form","")</f>
        <v/>
      </c>
      <c r="U37" s="91" t="str">
        <f>IF(ISTEXT(INDEX('Abs Formation'!$B$4:$T$369,MATCH(U$9*1,Tableau6[Date],0),MATCH(Tableau3[[#This Row],[Nom Prénom]],Tableau6[[#Headers],[Infirmière]:[Personne 19]],0)))=TRUE,"Form","")</f>
        <v/>
      </c>
      <c r="V37" s="91" t="str">
        <f>IF(ISTEXT(INDEX('Abs Formation'!$B$4:$T$369,MATCH(V$9*1,Tableau6[Date],0),MATCH(Tableau3[[#This Row],[Nom Prénom]],Tableau6[[#Headers],[Infirmière]:[Personne 19]],0)))=TRUE,"Form","")</f>
        <v/>
      </c>
      <c r="W37" s="91" t="str">
        <f>IF(ISTEXT(INDEX('Abs Formation'!$B$4:$T$369,MATCH(W$9*1,Tableau6[Date],0),MATCH(Tableau3[[#This Row],[Nom Prénom]],Tableau6[[#Headers],[Infirmière]:[Personne 19]],0)))=TRUE,"Form","")</f>
        <v/>
      </c>
      <c r="X37" s="91" t="str">
        <f>IF(ISTEXT(INDEX('Abs Formation'!$B$4:$T$369,MATCH(X$9*1,Tableau6[Date],0),MATCH(Tableau3[[#This Row],[Nom Prénom]],Tableau6[[#Headers],[Infirmière]:[Personne 19]],0)))=TRUE,"Form","")</f>
        <v/>
      </c>
      <c r="Y37" s="91" t="str">
        <f>IF(ISTEXT(INDEX('Abs Formation'!$B$4:$T$369,MATCH(Y$9*1,Tableau6[Date],0),MATCH(Tableau3[[#This Row],[Nom Prénom]],Tableau6[[#Headers],[Infirmière]:[Personne 19]],0)))=TRUE,"Form","")</f>
        <v/>
      </c>
      <c r="Z37" s="91" t="str">
        <f>IF(ISTEXT(INDEX('Abs Formation'!$B$4:$T$369,MATCH(Z$9*1,Tableau6[Date],0),MATCH(Tableau3[[#This Row],[Nom Prénom]],Tableau6[[#Headers],[Infirmière]:[Personne 19]],0)))=TRUE,"Form","")</f>
        <v/>
      </c>
      <c r="AA37" s="91" t="str">
        <f>IF(ISTEXT(INDEX('Abs Formation'!$B$4:$T$369,MATCH(AA$9*1,Tableau6[Date],0),MATCH(Tableau3[[#This Row],[Nom Prénom]],Tableau6[[#Headers],[Infirmière]:[Personne 19]],0)))=TRUE,"Form","")</f>
        <v/>
      </c>
      <c r="AB37" s="91" t="str">
        <f>IF(ISTEXT(INDEX('Abs Formation'!$B$4:$T$369,MATCH(AB$9*1,Tableau6[Date],0),MATCH(Tableau3[[#This Row],[Nom Prénom]],Tableau6[[#Headers],[Infirmière]:[Personne 19]],0)))=TRUE,"Form","")</f>
        <v/>
      </c>
      <c r="AC37" s="91" t="str">
        <f>IF(ISTEXT(INDEX('Abs Formation'!$B$4:$T$369,MATCH(AC$9*1,Tableau6[Date],0),MATCH(Tableau3[[#This Row],[Nom Prénom]],Tableau6[[#Headers],[Infirmière]:[Personne 19]],0)))=TRUE,"Form","")</f>
        <v/>
      </c>
      <c r="AD37" s="91" t="str">
        <f>IF(ISTEXT(INDEX('Abs Formation'!$B$4:$T$369,MATCH(AD$9*1,Tableau6[Date],0),MATCH(Tableau3[[#This Row],[Nom Prénom]],Tableau6[[#Headers],[Infirmière]:[Personne 19]],0)))=TRUE,"Form","")</f>
        <v/>
      </c>
      <c r="AE37" s="91" t="str">
        <f>IF(ISTEXT(INDEX('Abs Formation'!$B$4:$T$369,MATCH(AE$9*1,Tableau6[Date],0),MATCH(Tableau3[[#This Row],[Nom Prénom]],Tableau6[[#Headers],[Infirmière]:[Personne 19]],0)))=TRUE,"Form","")</f>
        <v/>
      </c>
      <c r="AF37" s="91" t="str">
        <f>IF(ISTEXT(INDEX('Abs Formation'!$B$4:$T$369,MATCH(AF$9*1,Tableau6[Date],0),MATCH(Tableau3[[#This Row],[Nom Prénom]],Tableau6[[#Headers],[Infirmière]:[Personne 19]],0)))=TRUE,"Form","")</f>
        <v/>
      </c>
      <c r="AG37" s="91" t="str">
        <f>IF(ISTEXT(INDEX('Abs Formation'!$B$4:$T$369,MATCH(AG$9*1,Tableau6[Date],0),MATCH(Tableau3[[#This Row],[Nom Prénom]],Tableau6[[#Headers],[Infirmière]:[Personne 19]],0)))=TRUE,"Form","")</f>
        <v/>
      </c>
      <c r="AH37" s="91" t="str">
        <f>IF(ISTEXT(INDEX('Abs Formation'!$B$4:$T$369,MATCH(AH$9*1,Tableau6[Date],0),MATCH(Tableau3[[#This Row],[Nom Prénom]],Tableau6[[#Headers],[Infirmière]:[Personne 19]],0)))=TRUE,"Form","")</f>
        <v/>
      </c>
      <c r="AI37" s="91" t="str">
        <f>IF(ISTEXT(INDEX('Abs Formation'!$B$4:$T$369,MATCH(AI$9*1,Tableau6[Date],0),MATCH(Tableau3[[#This Row],[Nom Prénom]],Tableau6[[#Headers],[Infirmière]:[Personne 19]],0)))=TRUE,"Form","")</f>
        <v/>
      </c>
      <c r="AJ37" s="91" t="str">
        <f>IF(ISTEXT(INDEX('Abs Formation'!$B$4:$T$369,MATCH(AJ$9*1,Tableau6[Date],0),MATCH(Tableau3[[#This Row],[Nom Prénom]],Tableau6[[#Headers],[Infirmière]:[Personne 19]],0)))=TRUE,"Form","")</f>
        <v/>
      </c>
      <c r="AK37" s="91" t="str">
        <f>IF(ISTEXT(INDEX('Abs Formation'!$B$4:$T$369,MATCH(AK$9*1,Tableau6[Date],0),MATCH(Tableau3[[#This Row],[Nom Prénom]],Tableau6[[#Headers],[Infirmière]:[Personne 19]],0)))=TRUE,"Form","")</f>
        <v/>
      </c>
      <c r="AL37" s="91" t="str">
        <f>IF(ISTEXT(INDEX('Abs Formation'!$B$4:$T$369,MATCH(AL$9*1,Tableau6[Date],0),MATCH(Tableau3[[#This Row],[Nom Prénom]],Tableau6[[#Headers],[Infirmière]:[Personne 19]],0)))=TRUE,"Form","")</f>
        <v/>
      </c>
      <c r="AM37" s="91" t="str">
        <f>IF(ISTEXT(INDEX('Abs Formation'!$B$4:$T$369,MATCH(AM$9*1,Tableau6[Date],0),MATCH(Tableau3[[#This Row],[Nom Prénom]],Tableau6[[#Headers],[Infirmière]:[Personne 19]],0)))=TRUE,"Form","")</f>
        <v/>
      </c>
      <c r="AN37" s="91" t="str">
        <f>IF(ISTEXT(INDEX('Abs Formation'!$B$4:$T$369,MATCH(AN$9*1,Tableau6[Date],0),MATCH(Tableau3[[#This Row],[Nom Prénom]],Tableau6[[#Headers],[Infirmière]:[Personne 19]],0)))=TRUE,"Form","")</f>
        <v/>
      </c>
      <c r="AO37" s="91" t="str">
        <f>IF(ISTEXT(INDEX('Abs Formation'!$B$4:$T$369,MATCH(AO$9*1,Tableau6[Date],0),MATCH(Tableau3[[#This Row],[Nom Prénom]],Tableau6[[#Headers],[Infirmière]:[Personne 19]],0)))=TRUE,"Form","")</f>
        <v/>
      </c>
      <c r="AP37" s="91" t="str">
        <f>IF(ISTEXT(INDEX('Abs Formation'!$B$4:$T$369,MATCH(AP$9*1,Tableau6[Date],0),MATCH(Tableau3[[#This Row],[Nom Prénom]],Tableau6[[#Headers],[Infirmière]:[Personne 19]],0)))=TRUE,"Form","")</f>
        <v/>
      </c>
      <c r="AQ37" s="91" t="str">
        <f>IF(ISTEXT(INDEX('Abs Formation'!$B$4:$T$369,MATCH(AQ$9*1,Tableau6[Date],0),MATCH(Tableau3[[#This Row],[Nom Prénom]],Tableau6[[#Headers],[Infirmière]:[Personne 19]],0)))=TRUE,"Form","")</f>
        <v/>
      </c>
      <c r="AR37" s="91" t="str">
        <f>IF(ISTEXT(INDEX('Abs Formation'!$B$4:$T$369,MATCH(AR$9*1,Tableau6[Date],0),MATCH(Tableau3[[#This Row],[Nom Prénom]],Tableau6[[#Headers],[Infirmière]:[Personne 19]],0)))=TRUE,"Form","")</f>
        <v/>
      </c>
      <c r="AS37" s="91" t="str">
        <f>IF(ISTEXT(INDEX('Abs Formation'!$B$4:$T$369,MATCH(AS$9*1,Tableau6[Date],0),MATCH(Tableau3[[#This Row],[Nom Prénom]],Tableau6[[#Headers],[Infirmière]:[Personne 19]],0)))=TRUE,"Form","")</f>
        <v/>
      </c>
      <c r="AT37" s="91" t="str">
        <f>IF(ISTEXT(INDEX('Abs Formation'!$B$4:$T$369,MATCH(AT$9*1,Tableau6[Date],0),MATCH(Tableau3[[#This Row],[Nom Prénom]],Tableau6[[#Headers],[Infirmière]:[Personne 19]],0)))=TRUE,"Form","")</f>
        <v/>
      </c>
      <c r="AU37" s="92" t="str">
        <f>IF(ISTEXT(INDEX('Abs Formation'!$B$4:$T$369,MATCH(AU$9*1,Tableau6[Date],0),MATCH(Tableau3[[#This Row],[Nom Prénom]],Tableau6[[#Headers],[Infirmière]:[Personne 19]],0)))=TRUE,"Form","")</f>
        <v/>
      </c>
      <c r="AV37" s="92" t="str">
        <f>IF(ISTEXT(INDEX('Abs Formation'!$B$4:$T$369,MATCH(AV$9*1,Tableau6[Date],0),MATCH(Tableau3[[#This Row],[Nom Prénom]],Tableau6[[#Headers],[Infirmière]:[Personne 19]],0)))=TRUE,"Form","")</f>
        <v/>
      </c>
      <c r="AW37" s="92" t="str">
        <f>IF(ISTEXT(INDEX('Abs Formation'!$B$4:$T$369,MATCH(AW$9*1,Tableau6[Date],0),MATCH(Tableau3[[#This Row],[Nom Prénom]],Tableau6[[#Headers],[Infirmière]:[Personne 19]],0)))=TRUE,"Form","")</f>
        <v/>
      </c>
      <c r="AX37" s="92" t="str">
        <f>IF(ISTEXT(INDEX('Abs Formation'!$B$4:$T$369,MATCH(AX$9*1,Tableau6[Date],0),MATCH(Tableau3[[#This Row],[Nom Prénom]],Tableau6[[#Headers],[Infirmière]:[Personne 19]],0)))=TRUE,"Form","")</f>
        <v/>
      </c>
      <c r="AY37" s="92" t="str">
        <f>IF(ISTEXT(INDEX('Abs Formation'!$B$4:$T$369,MATCH(AY$9*1,Tableau6[Date],0),MATCH(Tableau3[[#This Row],[Nom Prénom]],Tableau6[[#Headers],[Infirmière]:[Personne 19]],0)))=TRUE,"Form","")</f>
        <v/>
      </c>
      <c r="AZ37" s="92" t="str">
        <f>IF(ISTEXT(INDEX('Abs Formation'!$B$4:$T$369,MATCH(AZ$9*1,Tableau6[Date],0),MATCH(Tableau3[[#This Row],[Nom Prénom]],Tableau6[[#Headers],[Infirmière]:[Personne 19]],0)))=TRUE,"Form","")</f>
        <v/>
      </c>
      <c r="BA37" s="92" t="str">
        <f>IF(ISTEXT(INDEX('Abs Formation'!$B$4:$T$369,MATCH(BA$9*1,Tableau6[Date],0),MATCH(Tableau3[[#This Row],[Nom Prénom]],Tableau6[[#Headers],[Infirmière]:[Personne 19]],0)))=TRUE,"Form","")</f>
        <v/>
      </c>
      <c r="BB37" s="92" t="str">
        <f>IF(ISTEXT(INDEX('Abs Formation'!$B$4:$T$369,MATCH(BB$9*1,Tableau6[Date],0),MATCH(Tableau3[[#This Row],[Nom Prénom]],Tableau6[[#Headers],[Infirmière]:[Personne 19]],0)))=TRUE,"Form","")</f>
        <v/>
      </c>
      <c r="BC37" s="92" t="str">
        <f>IF(ISTEXT(INDEX('Abs Formation'!$B$4:$T$369,MATCH(BC$9*1,Tableau6[Date],0),MATCH(Tableau3[[#This Row],[Nom Prénom]],Tableau6[[#Headers],[Infirmière]:[Personne 19]],0)))=TRUE,"Form","")</f>
        <v/>
      </c>
      <c r="BD37" s="92" t="str">
        <f>IF(ISTEXT(INDEX('Abs Formation'!$B$4:$T$369,MATCH(BD$9*1,Tableau6[Date],0),MATCH(Tableau3[[#This Row],[Nom Prénom]],Tableau6[[#Headers],[Infirmière]:[Personne 19]],0)))=TRUE,"Form","")</f>
        <v/>
      </c>
      <c r="BE37" s="92" t="str">
        <f>IF(ISTEXT(INDEX('Abs Formation'!$B$4:$T$369,MATCH(BE$9*1,Tableau6[Date],0),MATCH(Tableau3[[#This Row],[Nom Prénom]],Tableau6[[#Headers],[Infirmière]:[Personne 19]],0)))=TRUE,"Form","")</f>
        <v/>
      </c>
      <c r="BF37" s="92" t="str">
        <f>IF(ISTEXT(INDEX('Abs Formation'!$B$4:$T$369,MATCH(BF$9*1,Tableau6[Date],0),MATCH(Tableau3[[#This Row],[Nom Prénom]],Tableau6[[#Headers],[Infirmière]:[Personne 19]],0)))=TRUE,"Form","")</f>
        <v/>
      </c>
      <c r="BG37" s="92" t="str">
        <f>IF(ISTEXT(INDEX('Abs Formation'!$B$4:$T$369,MATCH(BG$9*1,Tableau6[Date],0),MATCH(Tableau3[[#This Row],[Nom Prénom]],Tableau6[[#Headers],[Infirmière]:[Personne 19]],0)))=TRUE,"Form","")</f>
        <v/>
      </c>
      <c r="BH37" s="92" t="str">
        <f>IF(ISTEXT(INDEX('Abs Formation'!$B$4:$T$369,MATCH(BH$9*1,Tableau6[Date],0),MATCH(Tableau3[[#This Row],[Nom Prénom]],Tableau6[[#Headers],[Infirmière]:[Personne 19]],0)))=TRUE,"Form","")</f>
        <v/>
      </c>
      <c r="BI37" s="92" t="str">
        <f>IF(ISTEXT(INDEX('Abs Formation'!$B$4:$T$369,MATCH(BI$9*1,Tableau6[Date],0),MATCH(Tableau3[[#This Row],[Nom Prénom]],Tableau6[[#Headers],[Infirmière]:[Personne 19]],0)))=TRUE,"Form","")</f>
        <v/>
      </c>
      <c r="BJ37" s="92" t="str">
        <f>IF(ISTEXT(INDEX('Abs Formation'!$B$4:$T$369,MATCH(BJ$9*1,Tableau6[Date],0),MATCH(Tableau3[[#This Row],[Nom Prénom]],Tableau6[[#Headers],[Infirmière]:[Personne 19]],0)))=TRUE,"Form","")</f>
        <v/>
      </c>
      <c r="BK37" s="92" t="str">
        <f>IF(ISTEXT(INDEX('Abs Formation'!$B$4:$T$369,MATCH(BK$9*1,Tableau6[Date],0),MATCH(Tableau3[[#This Row],[Nom Prénom]],Tableau6[[#Headers],[Infirmière]:[Personne 19]],0)))=TRUE,"Form","")</f>
        <v/>
      </c>
      <c r="BL37" s="92" t="str">
        <f>IF(ISTEXT(INDEX('Abs Formation'!$B$4:$T$369,MATCH(BL$9*1,Tableau6[Date],0),MATCH(Tableau3[[#This Row],[Nom Prénom]],Tableau6[[#Headers],[Infirmière]:[Personne 19]],0)))=TRUE,"Form","")</f>
        <v/>
      </c>
      <c r="BM37" s="92" t="str">
        <f>IF(ISTEXT(INDEX('Abs Formation'!$B$4:$T$369,MATCH(BM$9*1,Tableau6[Date],0),MATCH(Tableau3[[#This Row],[Nom Prénom]],Tableau6[[#Headers],[Infirmière]:[Personne 19]],0)))=TRUE,"Form","")</f>
        <v/>
      </c>
      <c r="BN37" s="92" t="str">
        <f>IF(ISTEXT(INDEX('Abs Formation'!$B$4:$T$369,MATCH(BN$9*1,Tableau6[Date],0),MATCH(Tableau3[[#This Row],[Nom Prénom]],Tableau6[[#Headers],[Infirmière]:[Personne 19]],0)))=TRUE,"Form","")</f>
        <v/>
      </c>
      <c r="BO37" s="92" t="str">
        <f>IF(ISTEXT(INDEX('Abs Formation'!$B$4:$T$369,MATCH(BO$9*1,Tableau6[Date],0),MATCH(Tableau3[[#This Row],[Nom Prénom]],Tableau6[[#Headers],[Infirmière]:[Personne 19]],0)))=TRUE,"Form","")</f>
        <v/>
      </c>
      <c r="BP37" s="92" t="str">
        <f>IF(ISTEXT(INDEX('Abs Formation'!$B$4:$T$369,MATCH(BP$9*1,Tableau6[Date],0),MATCH(Tableau3[[#This Row],[Nom Prénom]],Tableau6[[#Headers],[Infirmière]:[Personne 19]],0)))=TRUE,"Form","")</f>
        <v/>
      </c>
      <c r="BQ37" s="92" t="str">
        <f>IF(ISTEXT(INDEX('Abs Formation'!$B$4:$T$369,MATCH(BQ$9*1,Tableau6[Date],0),MATCH(Tableau3[[#This Row],[Nom Prénom]],Tableau6[[#Headers],[Infirmière]:[Personne 19]],0)))=TRUE,"Form","")</f>
        <v/>
      </c>
      <c r="BR37" s="92" t="str">
        <f>IF(ISTEXT(INDEX('Abs Formation'!$B$4:$T$369,MATCH(BR$9*1,Tableau6[Date],0),MATCH(Tableau3[[#This Row],[Nom Prénom]],Tableau6[[#Headers],[Infirmière]:[Personne 19]],0)))=TRUE,"Form","")</f>
        <v/>
      </c>
      <c r="BS37" s="92" t="str">
        <f>IF(ISTEXT(INDEX('Abs Formation'!$B$4:$T$369,MATCH(BS$9*1,Tableau6[Date],0),MATCH(Tableau3[[#This Row],[Nom Prénom]],Tableau6[[#Headers],[Infirmière]:[Personne 19]],0)))=TRUE,"Form","")</f>
        <v/>
      </c>
      <c r="BT37" s="92" t="str">
        <f>IF(ISTEXT(INDEX('Abs Formation'!$B$4:$T$369,MATCH(BT$9*1,Tableau6[Date],0),MATCH(Tableau3[[#This Row],[Nom Prénom]],Tableau6[[#Headers],[Infirmière]:[Personne 19]],0)))=TRUE,"Form","")</f>
        <v/>
      </c>
      <c r="BU37" s="92" t="str">
        <f>IF(ISTEXT(INDEX('Abs Formation'!$B$4:$T$369,MATCH(BU$9*1,Tableau6[Date],0),MATCH(Tableau3[[#This Row],[Nom Prénom]],Tableau6[[#Headers],[Infirmière]:[Personne 19]],0)))=TRUE,"Form","")</f>
        <v/>
      </c>
      <c r="BV37" s="92" t="str">
        <f>IF(ISTEXT(INDEX('Abs Formation'!$B$4:$T$369,MATCH(BV$9*1,Tableau6[Date],0),MATCH(Tableau3[[#This Row],[Nom Prénom]],Tableau6[[#Headers],[Infirmière]:[Personne 19]],0)))=TRUE,"Form","")</f>
        <v/>
      </c>
      <c r="BW37" s="93" t="str">
        <f>IF(ISTEXT(INDEX('Abs Formation'!$B$4:$T$369,MATCH(BW$9*1,Tableau6[Date],0),MATCH(Tableau3[[#This Row],[Nom Prénom]],Tableau6[[#Headers],[Infirmière]:[Personne 19]],0)))=TRUE,"Form","")</f>
        <v/>
      </c>
      <c r="BX37" s="93" t="str">
        <f>IF(ISTEXT(INDEX('Abs Formation'!$B$4:$T$369,MATCH(BX$9*1,Tableau6[Date],0),MATCH(Tableau3[[#This Row],[Nom Prénom]],Tableau6[[#Headers],[Infirmière]:[Personne 19]],0)))=TRUE,"Form","")</f>
        <v/>
      </c>
      <c r="BY37" s="93" t="str">
        <f>IF(ISTEXT(INDEX('Abs Formation'!$B$4:$T$369,MATCH(BY$9*1,Tableau6[Date],0),MATCH(Tableau3[[#This Row],[Nom Prénom]],Tableau6[[#Headers],[Infirmière]:[Personne 19]],0)))=TRUE,"Form","")</f>
        <v/>
      </c>
      <c r="BZ37" s="93" t="str">
        <f>IF(ISTEXT(INDEX('Abs Formation'!$B$4:$T$369,MATCH(BZ$9*1,Tableau6[Date],0),MATCH(Tableau3[[#This Row],[Nom Prénom]],Tableau6[[#Headers],[Infirmière]:[Personne 19]],0)))=TRUE,"Form","")</f>
        <v/>
      </c>
      <c r="CA37" s="93" t="str">
        <f>IF(ISTEXT(INDEX('Abs Formation'!$B$4:$T$369,MATCH(CA$9*1,Tableau6[Date],0),MATCH(Tableau3[[#This Row],[Nom Prénom]],Tableau6[[#Headers],[Infirmière]:[Personne 19]],0)))=TRUE,"Form","")</f>
        <v/>
      </c>
      <c r="CB37" s="93" t="str">
        <f>IF(ISTEXT(INDEX('Abs Formation'!$B$4:$T$369,MATCH(CB$9*1,Tableau6[Date],0),MATCH(Tableau3[[#This Row],[Nom Prénom]],Tableau6[[#Headers],[Infirmière]:[Personne 19]],0)))=TRUE,"Form","")</f>
        <v/>
      </c>
      <c r="CC37" s="93" t="str">
        <f>IF(ISTEXT(INDEX('Abs Formation'!$B$4:$T$369,MATCH(CC$9*1,Tableau6[Date],0),MATCH(Tableau3[[#This Row],[Nom Prénom]],Tableau6[[#Headers],[Infirmière]:[Personne 19]],0)))=TRUE,"Form","")</f>
        <v/>
      </c>
      <c r="CD37" s="93" t="str">
        <f>IF(ISTEXT(INDEX('Abs Formation'!$B$4:$T$369,MATCH(CD$9*1,Tableau6[Date],0),MATCH(Tableau3[[#This Row],[Nom Prénom]],Tableau6[[#Headers],[Infirmière]:[Personne 19]],0)))=TRUE,"Form","")</f>
        <v/>
      </c>
      <c r="CE37" s="93" t="str">
        <f>IF(ISTEXT(INDEX('Abs Formation'!$B$4:$T$369,MATCH(CE$9*1,Tableau6[Date],0),MATCH(Tableau3[[#This Row],[Nom Prénom]],Tableau6[[#Headers],[Infirmière]:[Personne 19]],0)))=TRUE,"Form","")</f>
        <v/>
      </c>
      <c r="CF37" s="93" t="str">
        <f>IF(ISTEXT(INDEX('Abs Formation'!$B$4:$T$369,MATCH(CF$9*1,Tableau6[Date],0),MATCH(Tableau3[[#This Row],[Nom Prénom]],Tableau6[[#Headers],[Infirmière]:[Personne 19]],0)))=TRUE,"Form","")</f>
        <v/>
      </c>
      <c r="CG37" s="93" t="str">
        <f>IF(ISTEXT(INDEX('Abs Formation'!$B$4:$T$369,MATCH(CG$9*1,Tableau6[Date],0),MATCH(Tableau3[[#This Row],[Nom Prénom]],Tableau6[[#Headers],[Infirmière]:[Personne 19]],0)))=TRUE,"Form","")</f>
        <v/>
      </c>
      <c r="CH37" s="93" t="str">
        <f>IF(ISTEXT(INDEX('Abs Formation'!$B$4:$T$369,MATCH(CH$9*1,Tableau6[Date],0),MATCH(Tableau3[[#This Row],[Nom Prénom]],Tableau6[[#Headers],[Infirmière]:[Personne 19]],0)))=TRUE,"Form","")</f>
        <v/>
      </c>
      <c r="CI37" s="93" t="str">
        <f>IF(ISTEXT(INDEX('Abs Formation'!$B$4:$T$369,MATCH(CI$9*1,Tableau6[Date],0),MATCH(Tableau3[[#This Row],[Nom Prénom]],Tableau6[[#Headers],[Infirmière]:[Personne 19]],0)))=TRUE,"Form","")</f>
        <v/>
      </c>
      <c r="CJ37" s="93" t="str">
        <f>IF(ISTEXT(INDEX('Abs Formation'!$B$4:$T$369,MATCH(CJ$9*1,Tableau6[Date],0),MATCH(Tableau3[[#This Row],[Nom Prénom]],Tableau6[[#Headers],[Infirmière]:[Personne 19]],0)))=TRUE,"Form","")</f>
        <v/>
      </c>
      <c r="CK37" s="93" t="str">
        <f>IF(ISTEXT(INDEX('Abs Formation'!$B$4:$T$369,MATCH(CK$9*1,Tableau6[Date],0),MATCH(Tableau3[[#This Row],[Nom Prénom]],Tableau6[[#Headers],[Infirmière]:[Personne 19]],0)))=TRUE,"Form","")</f>
        <v/>
      </c>
      <c r="CL37" s="93" t="str">
        <f>IF(ISTEXT(INDEX('Abs Formation'!$B$4:$T$369,MATCH(CL$9*1,Tableau6[Date],0),MATCH(Tableau3[[#This Row],[Nom Prénom]],Tableau6[[#Headers],[Infirmière]:[Personne 19]],0)))=TRUE,"Form","")</f>
        <v/>
      </c>
      <c r="CM37" s="93" t="str">
        <f>IF(ISTEXT(INDEX('Abs Formation'!$B$4:$T$369,MATCH(CM$9*1,Tableau6[Date],0),MATCH(Tableau3[[#This Row],[Nom Prénom]],Tableau6[[#Headers],[Infirmière]:[Personne 19]],0)))=TRUE,"Form","")</f>
        <v/>
      </c>
      <c r="CN37" s="93" t="str">
        <f>IF(ISTEXT(INDEX('Abs Formation'!$B$4:$T$369,MATCH(CN$9*1,Tableau6[Date],0),MATCH(Tableau3[[#This Row],[Nom Prénom]],Tableau6[[#Headers],[Infirmière]:[Personne 19]],0)))=TRUE,"Form","")</f>
        <v/>
      </c>
      <c r="CO37" s="93" t="str">
        <f>IF(ISTEXT(INDEX('Abs Formation'!$B$4:$T$369,MATCH(CO$9*1,Tableau6[Date],0),MATCH(Tableau3[[#This Row],[Nom Prénom]],Tableau6[[#Headers],[Infirmière]:[Personne 19]],0)))=TRUE,"Form","")</f>
        <v/>
      </c>
      <c r="CP37" s="93" t="str">
        <f>IF(ISTEXT(INDEX('Abs Formation'!$B$4:$T$369,MATCH(CP$9*1,Tableau6[Date],0),MATCH(Tableau3[[#This Row],[Nom Prénom]],Tableau6[[#Headers],[Infirmière]:[Personne 19]],0)))=TRUE,"Form","")</f>
        <v/>
      </c>
      <c r="CQ37" s="93" t="str">
        <f>IF(ISTEXT(INDEX('Abs Formation'!$B$4:$T$369,MATCH(CQ$9*1,Tableau6[Date],0),MATCH(Tableau3[[#This Row],[Nom Prénom]],Tableau6[[#Headers],[Infirmière]:[Personne 19]],0)))=TRUE,"Form","")</f>
        <v/>
      </c>
      <c r="CR37" s="93" t="str">
        <f>IF(ISTEXT(INDEX('Abs Formation'!$B$4:$T$369,MATCH(CR$9*1,Tableau6[Date],0),MATCH(Tableau3[[#This Row],[Nom Prénom]],Tableau6[[#Headers],[Infirmière]:[Personne 19]],0)))=TRUE,"Form","")</f>
        <v/>
      </c>
      <c r="CS37" s="93" t="str">
        <f>IF(ISTEXT(INDEX('Abs Formation'!$B$4:$T$369,MATCH(CS$9*1,Tableau6[Date],0),MATCH(Tableau3[[#This Row],[Nom Prénom]],Tableau6[[#Headers],[Infirmière]:[Personne 19]],0)))=TRUE,"Form","")</f>
        <v/>
      </c>
      <c r="CT37" s="93" t="str">
        <f>IF(ISTEXT(INDEX('Abs Formation'!$B$4:$T$369,MATCH(CT$9*1,Tableau6[Date],0),MATCH(Tableau3[[#This Row],[Nom Prénom]],Tableau6[[#Headers],[Infirmière]:[Personne 19]],0)))=TRUE,"Form","")</f>
        <v/>
      </c>
      <c r="CU37" s="93" t="str">
        <f>IF(ISTEXT(INDEX('Abs Formation'!$B$4:$T$369,MATCH(CU$9*1,Tableau6[Date],0),MATCH(Tableau3[[#This Row],[Nom Prénom]],Tableau6[[#Headers],[Infirmière]:[Personne 19]],0)))=TRUE,"Form","")</f>
        <v/>
      </c>
      <c r="CV37" s="93" t="str">
        <f>IF(ISTEXT(INDEX('Abs Formation'!$B$4:$T$369,MATCH(CV$9*1,Tableau6[Date],0),MATCH(Tableau3[[#This Row],[Nom Prénom]],Tableau6[[#Headers],[Infirmière]:[Personne 19]],0)))=TRUE,"Form","")</f>
        <v/>
      </c>
      <c r="CW37" s="93" t="str">
        <f>IF(ISTEXT(INDEX('Abs Formation'!$B$4:$T$369,MATCH(CW$9*1,Tableau6[Date],0),MATCH(Tableau3[[#This Row],[Nom Prénom]],Tableau6[[#Headers],[Infirmière]:[Personne 19]],0)))=TRUE,"Form","")</f>
        <v/>
      </c>
      <c r="CX37" s="93" t="str">
        <f>IF(ISTEXT(INDEX('Abs Formation'!$B$4:$T$369,MATCH(CX$9*1,Tableau6[Date],0),MATCH(Tableau3[[#This Row],[Nom Prénom]],Tableau6[[#Headers],[Infirmière]:[Personne 19]],0)))=TRUE,"Form","")</f>
        <v/>
      </c>
      <c r="CY37" s="93" t="str">
        <f>IF(ISTEXT(INDEX('Abs Formation'!$B$4:$T$369,MATCH(CY$9*1,Tableau6[Date],0),MATCH(Tableau3[[#This Row],[Nom Prénom]],Tableau6[[#Headers],[Infirmière]:[Personne 19]],0)))=TRUE,"Form","")</f>
        <v/>
      </c>
      <c r="CZ37" s="93" t="str">
        <f>IF(ISTEXT(INDEX('Abs Formation'!$B$4:$T$369,MATCH(CZ$9*1,Tableau6[Date],0),MATCH(Tableau3[[#This Row],[Nom Prénom]],Tableau6[[#Headers],[Infirmière]:[Personne 19]],0)))=TRUE,"Form","")</f>
        <v/>
      </c>
      <c r="DA37" s="93" t="str">
        <f>IF(ISTEXT(INDEX('Abs Formation'!$B$4:$T$369,MATCH(DA$9*1,Tableau6[Date],0),MATCH(Tableau3[[#This Row],[Nom Prénom]],Tableau6[[#Headers],[Infirmière]:[Personne 19]],0)))=TRUE,"Form","")</f>
        <v/>
      </c>
      <c r="DB37" s="94" t="str">
        <f>IF(ISTEXT(INDEX('Abs Formation'!$B$4:$T$369,MATCH(DB$9*1,Tableau6[Date],0),MATCH(Tableau3[[#This Row],[Nom Prénom]],Tableau6[[#Headers],[Infirmière]:[Personne 19]],0)))=TRUE,"Form","")</f>
        <v/>
      </c>
      <c r="DC37" s="94" t="str">
        <f>IF(ISTEXT(INDEX('Abs Formation'!$B$4:$T$369,MATCH(DC$9*1,Tableau6[Date],0),MATCH(Tableau3[[#This Row],[Nom Prénom]],Tableau6[[#Headers],[Infirmière]:[Personne 19]],0)))=TRUE,"Form","")</f>
        <v/>
      </c>
      <c r="DD37" s="94" t="str">
        <f>IF(ISTEXT(INDEX('Abs Formation'!$B$4:$T$369,MATCH(DD$9*1,Tableau6[Date],0),MATCH(Tableau3[[#This Row],[Nom Prénom]],Tableau6[[#Headers],[Infirmière]:[Personne 19]],0)))=TRUE,"Form","")</f>
        <v/>
      </c>
      <c r="DE37" s="94" t="str">
        <f>IF(ISTEXT(INDEX('Abs Formation'!$B$4:$T$369,MATCH(DE$9*1,Tableau6[Date],0),MATCH(Tableau3[[#This Row],[Nom Prénom]],Tableau6[[#Headers],[Infirmière]:[Personne 19]],0)))=TRUE,"Form","")</f>
        <v/>
      </c>
      <c r="DF37" s="94" t="str">
        <f>IF(ISTEXT(INDEX('Abs Formation'!$B$4:$T$369,MATCH(DF$9*1,Tableau6[Date],0),MATCH(Tableau3[[#This Row],[Nom Prénom]],Tableau6[[#Headers],[Infirmière]:[Personne 19]],0)))=TRUE,"Form","")</f>
        <v/>
      </c>
      <c r="DG37" s="94" t="str">
        <f>IF(ISTEXT(INDEX('Abs Formation'!$B$4:$T$369,MATCH(DG$9*1,Tableau6[Date],0),MATCH(Tableau3[[#This Row],[Nom Prénom]],Tableau6[[#Headers],[Infirmière]:[Personne 19]],0)))=TRUE,"Form","")</f>
        <v/>
      </c>
      <c r="DH37" s="94" t="str">
        <f>IF(ISTEXT(INDEX('Abs Formation'!$B$4:$T$369,MATCH(DH$9*1,Tableau6[Date],0),MATCH(Tableau3[[#This Row],[Nom Prénom]],Tableau6[[#Headers],[Infirmière]:[Personne 19]],0)))=TRUE,"Form","")</f>
        <v/>
      </c>
      <c r="DI37" s="94" t="str">
        <f>IF(ISTEXT(INDEX('Abs Formation'!$B$4:$T$369,MATCH(DI$9*1,Tableau6[Date],0),MATCH(Tableau3[[#This Row],[Nom Prénom]],Tableau6[[#Headers],[Infirmière]:[Personne 19]],0)))=TRUE,"Form","")</f>
        <v/>
      </c>
      <c r="DJ37" s="94" t="str">
        <f>IF(ISTEXT(INDEX('Abs Formation'!$B$4:$T$369,MATCH(DJ$9*1,Tableau6[Date],0),MATCH(Tableau3[[#This Row],[Nom Prénom]],Tableau6[[#Headers],[Infirmière]:[Personne 19]],0)))=TRUE,"Form","")</f>
        <v/>
      </c>
      <c r="DK37" s="94" t="str">
        <f>IF(ISTEXT(INDEX('Abs Formation'!$B$4:$T$369,MATCH(DK$9*1,Tableau6[Date],0),MATCH(Tableau3[[#This Row],[Nom Prénom]],Tableau6[[#Headers],[Infirmière]:[Personne 19]],0)))=TRUE,"Form","")</f>
        <v/>
      </c>
      <c r="DL37" s="94" t="str">
        <f>IF(ISTEXT(INDEX('Abs Formation'!$B$4:$T$369,MATCH(DL$9*1,Tableau6[Date],0),MATCH(Tableau3[[#This Row],[Nom Prénom]],Tableau6[[#Headers],[Infirmière]:[Personne 19]],0)))=TRUE,"Form","")</f>
        <v/>
      </c>
      <c r="DM37" s="94" t="str">
        <f>IF(ISTEXT(INDEX('Abs Formation'!$B$4:$T$369,MATCH(DM$9*1,Tableau6[Date],0),MATCH(Tableau3[[#This Row],[Nom Prénom]],Tableau6[[#Headers],[Infirmière]:[Personne 19]],0)))=TRUE,"Form","")</f>
        <v/>
      </c>
      <c r="DN37" s="94" t="str">
        <f>IF(ISTEXT(INDEX('Abs Formation'!$B$4:$T$369,MATCH(DN$9*1,Tableau6[Date],0),MATCH(Tableau3[[#This Row],[Nom Prénom]],Tableau6[[#Headers],[Infirmière]:[Personne 19]],0)))=TRUE,"Form","")</f>
        <v/>
      </c>
      <c r="DO37" s="94" t="str">
        <f>IF(ISTEXT(INDEX('Abs Formation'!$B$4:$T$369,MATCH(DO$9*1,Tableau6[Date],0),MATCH(Tableau3[[#This Row],[Nom Prénom]],Tableau6[[#Headers],[Infirmière]:[Personne 19]],0)))=TRUE,"Form","")</f>
        <v/>
      </c>
      <c r="DP37" s="94" t="str">
        <f>IF(ISTEXT(INDEX('Abs Formation'!$B$4:$T$369,MATCH(DP$9*1,Tableau6[Date],0),MATCH(Tableau3[[#This Row],[Nom Prénom]],Tableau6[[#Headers],[Infirmière]:[Personne 19]],0)))=TRUE,"Form","")</f>
        <v/>
      </c>
      <c r="DQ37" s="94" t="str">
        <f>IF(ISTEXT(INDEX('Abs Formation'!$B$4:$T$369,MATCH(DQ$9*1,Tableau6[Date],0),MATCH(Tableau3[[#This Row],[Nom Prénom]],Tableau6[[#Headers],[Infirmière]:[Personne 19]],0)))=TRUE,"Form","")</f>
        <v/>
      </c>
      <c r="DR37" s="94" t="str">
        <f>IF(ISTEXT(INDEX('Abs Formation'!$B$4:$T$369,MATCH(DR$9*1,Tableau6[Date],0),MATCH(Tableau3[[#This Row],[Nom Prénom]],Tableau6[[#Headers],[Infirmière]:[Personne 19]],0)))=TRUE,"Form","")</f>
        <v/>
      </c>
      <c r="DS37" s="94" t="str">
        <f>IF(ISTEXT(INDEX('Abs Formation'!$B$4:$T$369,MATCH(DS$9*1,Tableau6[Date],0),MATCH(Tableau3[[#This Row],[Nom Prénom]],Tableau6[[#Headers],[Infirmière]:[Personne 19]],0)))=TRUE,"Form","")</f>
        <v/>
      </c>
      <c r="DT37" s="94" t="str">
        <f>IF(ISTEXT(INDEX('Abs Formation'!$B$4:$T$369,MATCH(DT$9*1,Tableau6[Date],0),MATCH(Tableau3[[#This Row],[Nom Prénom]],Tableau6[[#Headers],[Infirmière]:[Personne 19]],0)))=TRUE,"Form","")</f>
        <v/>
      </c>
      <c r="DU37" s="94" t="str">
        <f>IF(ISTEXT(INDEX('Abs Formation'!$B$4:$T$369,MATCH(DU$9*1,Tableau6[Date],0),MATCH(Tableau3[[#This Row],[Nom Prénom]],Tableau6[[#Headers],[Infirmière]:[Personne 19]],0)))=TRUE,"Form","")</f>
        <v/>
      </c>
      <c r="DV37" s="94" t="str">
        <f>IF(ISTEXT(INDEX('Abs Formation'!$B$4:$T$369,MATCH(DV$9*1,Tableau6[Date],0),MATCH(Tableau3[[#This Row],[Nom Prénom]],Tableau6[[#Headers],[Infirmière]:[Personne 19]],0)))=TRUE,"Form","")</f>
        <v/>
      </c>
      <c r="DW37" s="94" t="str">
        <f>IF(ISTEXT(INDEX('Abs Formation'!$B$4:$T$369,MATCH(DW$9*1,Tableau6[Date],0),MATCH(Tableau3[[#This Row],[Nom Prénom]],Tableau6[[#Headers],[Infirmière]:[Personne 19]],0)))=TRUE,"Form","")</f>
        <v/>
      </c>
      <c r="DX37" s="94" t="str">
        <f>IF(ISTEXT(INDEX('Abs Formation'!$B$4:$T$369,MATCH(DX$9*1,Tableau6[Date],0),MATCH(Tableau3[[#This Row],[Nom Prénom]],Tableau6[[#Headers],[Infirmière]:[Personne 19]],0)))=TRUE,"Form","")</f>
        <v/>
      </c>
      <c r="DY37" s="94" t="str">
        <f>IF(ISTEXT(INDEX('Abs Formation'!$B$4:$T$369,MATCH(DY$9*1,Tableau6[Date],0),MATCH(Tableau3[[#This Row],[Nom Prénom]],Tableau6[[#Headers],[Infirmière]:[Personne 19]],0)))=TRUE,"Form","")</f>
        <v/>
      </c>
      <c r="DZ37" s="94" t="str">
        <f>IF(ISTEXT(INDEX('Abs Formation'!$B$4:$T$369,MATCH(DZ$9*1,Tableau6[Date],0),MATCH(Tableau3[[#This Row],[Nom Prénom]],Tableau6[[#Headers],[Infirmière]:[Personne 19]],0)))=TRUE,"Form","")</f>
        <v/>
      </c>
      <c r="EA37" s="94" t="str">
        <f>IF(ISTEXT(INDEX('Abs Formation'!$B$4:$T$369,MATCH(EA$9*1,Tableau6[Date],0),MATCH(Tableau3[[#This Row],[Nom Prénom]],Tableau6[[#Headers],[Infirmière]:[Personne 19]],0)))=TRUE,"Form","")</f>
        <v/>
      </c>
      <c r="EB37" s="94" t="str">
        <f>IF(ISTEXT(INDEX('Abs Formation'!$B$4:$T$369,MATCH(EB$9*1,Tableau6[Date],0),MATCH(Tableau3[[#This Row],[Nom Prénom]],Tableau6[[#Headers],[Infirmière]:[Personne 19]],0)))=TRUE,"Form","")</f>
        <v/>
      </c>
      <c r="EC37" s="94" t="str">
        <f>IF(ISTEXT(INDEX('Abs Formation'!$B$4:$T$369,MATCH(EC$9*1,Tableau6[Date],0),MATCH(Tableau3[[#This Row],[Nom Prénom]],Tableau6[[#Headers],[Infirmière]:[Personne 19]],0)))=TRUE,"Form","")</f>
        <v/>
      </c>
      <c r="ED37" s="94" t="str">
        <f>IF(ISTEXT(INDEX('Abs Formation'!$B$4:$T$369,MATCH(ED$9*1,Tableau6[Date],0),MATCH(Tableau3[[#This Row],[Nom Prénom]],Tableau6[[#Headers],[Infirmière]:[Personne 19]],0)))=TRUE,"Form","")</f>
        <v/>
      </c>
      <c r="EE37" s="94" t="str">
        <f>IF(ISTEXT(INDEX('Abs Formation'!$B$4:$T$369,MATCH(EE$9*1,Tableau6[Date],0),MATCH(Tableau3[[#This Row],[Nom Prénom]],Tableau6[[#Headers],[Infirmière]:[Personne 19]],0)))=TRUE,"Form","")</f>
        <v/>
      </c>
      <c r="EF37" s="95" t="str">
        <f>IF(ISTEXT(INDEX('Abs Formation'!$B$4:$T$369,MATCH(EF$9*1,Tableau6[Date],0),MATCH(Tableau3[[#This Row],[Nom Prénom]],Tableau6[[#Headers],[Infirmière]:[Personne 19]],0)))=TRUE,"Form","")</f>
        <v/>
      </c>
      <c r="EG37" s="95" t="str">
        <f>IF(ISTEXT(INDEX('Abs Formation'!$B$4:$T$369,MATCH(EG$9*1,Tableau6[Date],0),MATCH(Tableau3[[#This Row],[Nom Prénom]],Tableau6[[#Headers],[Infirmière]:[Personne 19]],0)))=TRUE,"Form","")</f>
        <v/>
      </c>
      <c r="EH37" s="95" t="str">
        <f>IF(ISTEXT(INDEX('Abs Formation'!$B$4:$T$369,MATCH(EH$9*1,Tableau6[Date],0),MATCH(Tableau3[[#This Row],[Nom Prénom]],Tableau6[[#Headers],[Infirmière]:[Personne 19]],0)))=TRUE,"Form","")</f>
        <v/>
      </c>
      <c r="EI37" s="95" t="str">
        <f>IF(ISTEXT(INDEX('Abs Formation'!$B$4:$T$369,MATCH(EI$9*1,Tableau6[Date],0),MATCH(Tableau3[[#This Row],[Nom Prénom]],Tableau6[[#Headers],[Infirmière]:[Personne 19]],0)))=TRUE,"Form","")</f>
        <v/>
      </c>
      <c r="EJ37" s="95" t="str">
        <f>IF(ISTEXT(INDEX('Abs Formation'!$B$4:$T$369,MATCH(EJ$9*1,Tableau6[Date],0),MATCH(Tableau3[[#This Row],[Nom Prénom]],Tableau6[[#Headers],[Infirmière]:[Personne 19]],0)))=TRUE,"Form","")</f>
        <v/>
      </c>
      <c r="EK37" s="95" t="str">
        <f>IF(ISTEXT(INDEX('Abs Formation'!$B$4:$T$369,MATCH(EK$9*1,Tableau6[Date],0),MATCH(Tableau3[[#This Row],[Nom Prénom]],Tableau6[[#Headers],[Infirmière]:[Personne 19]],0)))=TRUE,"Form","")</f>
        <v/>
      </c>
      <c r="EL37" s="95" t="str">
        <f>IF(ISTEXT(INDEX('Abs Formation'!$B$4:$T$369,MATCH(EL$9*1,Tableau6[Date],0),MATCH(Tableau3[[#This Row],[Nom Prénom]],Tableau6[[#Headers],[Infirmière]:[Personne 19]],0)))=TRUE,"Form","")</f>
        <v/>
      </c>
      <c r="EM37" s="95" t="str">
        <f>IF(ISTEXT(INDEX('Abs Formation'!$B$4:$T$369,MATCH(EM$9*1,Tableau6[Date],0),MATCH(Tableau3[[#This Row],[Nom Prénom]],Tableau6[[#Headers],[Infirmière]:[Personne 19]],0)))=TRUE,"Form","")</f>
        <v/>
      </c>
      <c r="EN37" s="95" t="str">
        <f>IF(ISTEXT(INDEX('Abs Formation'!$B$4:$T$369,MATCH(EN$9*1,Tableau6[Date],0),MATCH(Tableau3[[#This Row],[Nom Prénom]],Tableau6[[#Headers],[Infirmière]:[Personne 19]],0)))=TRUE,"Form","")</f>
        <v/>
      </c>
      <c r="EO37" s="95" t="str">
        <f>IF(ISTEXT(INDEX('Abs Formation'!$B$4:$T$369,MATCH(EO$9*1,Tableau6[Date],0),MATCH(Tableau3[[#This Row],[Nom Prénom]],Tableau6[[#Headers],[Infirmière]:[Personne 19]],0)))=TRUE,"Form","")</f>
        <v/>
      </c>
      <c r="EP37" s="95" t="str">
        <f>IF(ISTEXT(INDEX('Abs Formation'!$B$4:$T$369,MATCH(EP$9*1,Tableau6[Date],0),MATCH(Tableau3[[#This Row],[Nom Prénom]],Tableau6[[#Headers],[Infirmière]:[Personne 19]],0)))=TRUE,"Form","")</f>
        <v/>
      </c>
      <c r="EQ37" s="95" t="str">
        <f>IF(ISTEXT(INDEX('Abs Formation'!$B$4:$T$369,MATCH(EQ$9*1,Tableau6[Date],0),MATCH(Tableau3[[#This Row],[Nom Prénom]],Tableau6[[#Headers],[Infirmière]:[Personne 19]],0)))=TRUE,"Form","")</f>
        <v/>
      </c>
      <c r="ER37" s="95" t="str">
        <f>IF(ISTEXT(INDEX('Abs Formation'!$B$4:$T$369,MATCH(ER$9*1,Tableau6[Date],0),MATCH(Tableau3[[#This Row],[Nom Prénom]],Tableau6[[#Headers],[Infirmière]:[Personne 19]],0)))=TRUE,"Form","")</f>
        <v/>
      </c>
      <c r="ES37" s="95" t="str">
        <f>IF(ISTEXT(INDEX('Abs Formation'!$B$4:$T$369,MATCH(ES$9*1,Tableau6[Date],0),MATCH(Tableau3[[#This Row],[Nom Prénom]],Tableau6[[#Headers],[Infirmière]:[Personne 19]],0)))=TRUE,"Form","")</f>
        <v/>
      </c>
      <c r="ET37" s="95" t="str">
        <f>IF(ISTEXT(INDEX('Abs Formation'!$B$4:$T$369,MATCH(ET$9*1,Tableau6[Date],0),MATCH(Tableau3[[#This Row],[Nom Prénom]],Tableau6[[#Headers],[Infirmière]:[Personne 19]],0)))=TRUE,"Form","")</f>
        <v/>
      </c>
      <c r="EU37" s="95" t="str">
        <f>IF(ISTEXT(INDEX('Abs Formation'!$B$4:$T$369,MATCH(EU$9*1,Tableau6[Date],0),MATCH(Tableau3[[#This Row],[Nom Prénom]],Tableau6[[#Headers],[Infirmière]:[Personne 19]],0)))=TRUE,"Form","")</f>
        <v/>
      </c>
      <c r="EV37" s="95" t="str">
        <f>IF(ISTEXT(INDEX('Abs Formation'!$B$4:$T$369,MATCH(EV$9*1,Tableau6[Date],0),MATCH(Tableau3[[#This Row],[Nom Prénom]],Tableau6[[#Headers],[Infirmière]:[Personne 19]],0)))=TRUE,"Form","")</f>
        <v/>
      </c>
      <c r="EW37" s="95" t="str">
        <f>IF(ISTEXT(INDEX('Abs Formation'!$B$4:$T$369,MATCH(EW$9*1,Tableau6[Date],0),MATCH(Tableau3[[#This Row],[Nom Prénom]],Tableau6[[#Headers],[Infirmière]:[Personne 19]],0)))=TRUE,"Form","")</f>
        <v/>
      </c>
      <c r="EX37" s="95" t="str">
        <f>IF(ISTEXT(INDEX('Abs Formation'!$B$4:$T$369,MATCH(EX$9*1,Tableau6[Date],0),MATCH(Tableau3[[#This Row],[Nom Prénom]],Tableau6[[#Headers],[Infirmière]:[Personne 19]],0)))=TRUE,"Form","")</f>
        <v/>
      </c>
      <c r="EY37" s="95" t="str">
        <f>IF(ISTEXT(INDEX('Abs Formation'!$B$4:$T$369,MATCH(EY$9*1,Tableau6[Date],0),MATCH(Tableau3[[#This Row],[Nom Prénom]],Tableau6[[#Headers],[Infirmière]:[Personne 19]],0)))=TRUE,"Form","")</f>
        <v/>
      </c>
      <c r="EZ37" s="95" t="str">
        <f>IF(ISTEXT(INDEX('Abs Formation'!$B$4:$T$369,MATCH(EZ$9*1,Tableau6[Date],0),MATCH(Tableau3[[#This Row],[Nom Prénom]],Tableau6[[#Headers],[Infirmière]:[Personne 19]],0)))=TRUE,"Form","")</f>
        <v/>
      </c>
      <c r="FA37" s="95" t="str">
        <f>IF(ISTEXT(INDEX('Abs Formation'!$B$4:$T$369,MATCH(FA$9*1,Tableau6[Date],0),MATCH(Tableau3[[#This Row],[Nom Prénom]],Tableau6[[#Headers],[Infirmière]:[Personne 19]],0)))=TRUE,"Form","")</f>
        <v/>
      </c>
      <c r="FB37" s="95" t="str">
        <f>IF(ISTEXT(INDEX('Abs Formation'!$B$4:$T$369,MATCH(FB$9*1,Tableau6[Date],0),MATCH(Tableau3[[#This Row],[Nom Prénom]],Tableau6[[#Headers],[Infirmière]:[Personne 19]],0)))=TRUE,"Form","")</f>
        <v/>
      </c>
      <c r="FC37" s="95" t="str">
        <f>IF(ISTEXT(INDEX('Abs Formation'!$B$4:$T$369,MATCH(FC$9*1,Tableau6[Date],0),MATCH(Tableau3[[#This Row],[Nom Prénom]],Tableau6[[#Headers],[Infirmière]:[Personne 19]],0)))=TRUE,"Form","")</f>
        <v/>
      </c>
      <c r="FD37" s="95" t="str">
        <f>IF(ISTEXT(INDEX('Abs Formation'!$B$4:$T$369,MATCH(FD$9*1,Tableau6[Date],0),MATCH(Tableau3[[#This Row],[Nom Prénom]],Tableau6[[#Headers],[Infirmière]:[Personne 19]],0)))=TRUE,"Form","")</f>
        <v/>
      </c>
      <c r="FE37" s="95" t="str">
        <f>IF(ISTEXT(INDEX('Abs Formation'!$B$4:$T$369,MATCH(FE$9*1,Tableau6[Date],0),MATCH(Tableau3[[#This Row],[Nom Prénom]],Tableau6[[#Headers],[Infirmière]:[Personne 19]],0)))=TRUE,"Form","")</f>
        <v/>
      </c>
      <c r="FF37" s="95" t="str">
        <f>IF(ISTEXT(INDEX('Abs Formation'!$B$4:$T$369,MATCH(FF$9*1,Tableau6[Date],0),MATCH(Tableau3[[#This Row],[Nom Prénom]],Tableau6[[#Headers],[Infirmière]:[Personne 19]],0)))=TRUE,"Form","")</f>
        <v/>
      </c>
      <c r="FG37" s="95" t="str">
        <f>IF(ISTEXT(INDEX('Abs Formation'!$B$4:$T$369,MATCH(FG$9*1,Tableau6[Date],0),MATCH(Tableau3[[#This Row],[Nom Prénom]],Tableau6[[#Headers],[Infirmière]:[Personne 19]],0)))=TRUE,"Form","")</f>
        <v/>
      </c>
      <c r="FH37" s="95" t="str">
        <f>IF(ISTEXT(INDEX('Abs Formation'!$B$4:$T$369,MATCH(FH$9*1,Tableau6[Date],0),MATCH(Tableau3[[#This Row],[Nom Prénom]],Tableau6[[#Headers],[Infirmière]:[Personne 19]],0)))=TRUE,"Form","")</f>
        <v/>
      </c>
      <c r="FI37" s="95" t="str">
        <f>IF(ISTEXT(INDEX('Abs Formation'!$B$4:$T$369,MATCH(FI$9*1,Tableau6[Date],0),MATCH(Tableau3[[#This Row],[Nom Prénom]],Tableau6[[#Headers],[Infirmière]:[Personne 19]],0)))=TRUE,"Form","")</f>
        <v/>
      </c>
      <c r="FJ37" s="95" t="str">
        <f>IF(ISTEXT(INDEX('Abs Formation'!$B$4:$T$369,MATCH(FJ$9*1,Tableau6[Date],0),MATCH(Tableau3[[#This Row],[Nom Prénom]],Tableau6[[#Headers],[Infirmière]:[Personne 19]],0)))=TRUE,"Form","")</f>
        <v/>
      </c>
      <c r="FK37" s="96" t="str">
        <f>IF(ISTEXT(INDEX('Abs Formation'!$B$4:$T$369,MATCH(FK$9*1,Tableau6[Date],0),MATCH(Tableau3[[#This Row],[Nom Prénom]],Tableau6[[#Headers],[Infirmière]:[Personne 19]],0)))=TRUE,"Form","")</f>
        <v/>
      </c>
      <c r="FL37" s="96" t="str">
        <f>IF(ISTEXT(INDEX('Abs Formation'!$B$4:$T$369,MATCH(FL$9*1,Tableau6[Date],0),MATCH(Tableau3[[#This Row],[Nom Prénom]],Tableau6[[#Headers],[Infirmière]:[Personne 19]],0)))=TRUE,"Form","")</f>
        <v/>
      </c>
      <c r="FM37" s="96" t="str">
        <f>IF(ISTEXT(INDEX('Abs Formation'!$B$4:$T$369,MATCH(FM$9*1,Tableau6[Date],0),MATCH(Tableau3[[#This Row],[Nom Prénom]],Tableau6[[#Headers],[Infirmière]:[Personne 19]],0)))=TRUE,"Form","")</f>
        <v/>
      </c>
      <c r="FN37" s="96" t="str">
        <f>IF(ISTEXT(INDEX('Abs Formation'!$B$4:$T$369,MATCH(FN$9*1,Tableau6[Date],0),MATCH(Tableau3[[#This Row],[Nom Prénom]],Tableau6[[#Headers],[Infirmière]:[Personne 19]],0)))=TRUE,"Form","")</f>
        <v/>
      </c>
      <c r="FO37" s="96" t="str">
        <f>IF(ISTEXT(INDEX('Abs Formation'!$B$4:$T$369,MATCH(FO$9*1,Tableau6[Date],0),MATCH(Tableau3[[#This Row],[Nom Prénom]],Tableau6[[#Headers],[Infirmière]:[Personne 19]],0)))=TRUE,"Form","")</f>
        <v/>
      </c>
      <c r="FP37" s="96" t="str">
        <f>IF(ISTEXT(INDEX('Abs Formation'!$B$4:$T$369,MATCH(FP$9*1,Tableau6[Date],0),MATCH(Tableau3[[#This Row],[Nom Prénom]],Tableau6[[#Headers],[Infirmière]:[Personne 19]],0)))=TRUE,"Form","")</f>
        <v/>
      </c>
      <c r="FQ37" s="96" t="str">
        <f>IF(ISTEXT(INDEX('Abs Formation'!$B$4:$T$369,MATCH(FQ$9*1,Tableau6[Date],0),MATCH(Tableau3[[#This Row],[Nom Prénom]],Tableau6[[#Headers],[Infirmière]:[Personne 19]],0)))=TRUE,"Form","")</f>
        <v/>
      </c>
      <c r="FR37" s="96" t="str">
        <f>IF(ISTEXT(INDEX('Abs Formation'!$B$4:$T$369,MATCH(FR$9*1,Tableau6[Date],0),MATCH(Tableau3[[#This Row],[Nom Prénom]],Tableau6[[#Headers],[Infirmière]:[Personne 19]],0)))=TRUE,"Form","")</f>
        <v/>
      </c>
      <c r="FS37" s="96" t="str">
        <f>IF(ISTEXT(INDEX('Abs Formation'!$B$4:$T$369,MATCH(FS$9*1,Tableau6[Date],0),MATCH(Tableau3[[#This Row],[Nom Prénom]],Tableau6[[#Headers],[Infirmière]:[Personne 19]],0)))=TRUE,"Form","")</f>
        <v/>
      </c>
      <c r="FT37" s="96" t="str">
        <f>IF(ISTEXT(INDEX('Abs Formation'!$B$4:$T$369,MATCH(FT$9*1,Tableau6[Date],0),MATCH(Tableau3[[#This Row],[Nom Prénom]],Tableau6[[#Headers],[Infirmière]:[Personne 19]],0)))=TRUE,"Form","")</f>
        <v/>
      </c>
      <c r="FU37" s="96" t="str">
        <f>IF(ISTEXT(INDEX('Abs Formation'!$B$4:$T$369,MATCH(FU$9*1,Tableau6[Date],0),MATCH(Tableau3[[#This Row],[Nom Prénom]],Tableau6[[#Headers],[Infirmière]:[Personne 19]],0)))=TRUE,"Form","")</f>
        <v/>
      </c>
      <c r="FV37" s="96" t="str">
        <f>IF(ISTEXT(INDEX('Abs Formation'!$B$4:$T$369,MATCH(FV$9*1,Tableau6[Date],0),MATCH(Tableau3[[#This Row],[Nom Prénom]],Tableau6[[#Headers],[Infirmière]:[Personne 19]],0)))=TRUE,"Form","")</f>
        <v/>
      </c>
      <c r="FW37" s="96" t="str">
        <f>IF(ISTEXT(INDEX('Abs Formation'!$B$4:$T$369,MATCH(FW$9*1,Tableau6[Date],0),MATCH(Tableau3[[#This Row],[Nom Prénom]],Tableau6[[#Headers],[Infirmière]:[Personne 19]],0)))=TRUE,"Form","")</f>
        <v/>
      </c>
      <c r="FX37" s="96" t="str">
        <f>IF(ISTEXT(INDEX('Abs Formation'!$B$4:$T$369,MATCH(FX$9*1,Tableau6[Date],0),MATCH(Tableau3[[#This Row],[Nom Prénom]],Tableau6[[#Headers],[Infirmière]:[Personne 19]],0)))=TRUE,"Form","")</f>
        <v/>
      </c>
      <c r="FY37" s="96" t="str">
        <f>IF(ISTEXT(INDEX('Abs Formation'!$B$4:$T$369,MATCH(FY$9*1,Tableau6[Date],0),MATCH(Tableau3[[#This Row],[Nom Prénom]],Tableau6[[#Headers],[Infirmière]:[Personne 19]],0)))=TRUE,"Form","")</f>
        <v/>
      </c>
      <c r="FZ37" s="96" t="str">
        <f>IF(ISTEXT(INDEX('Abs Formation'!$B$4:$T$369,MATCH(FZ$9*1,Tableau6[Date],0),MATCH(Tableau3[[#This Row],[Nom Prénom]],Tableau6[[#Headers],[Infirmière]:[Personne 19]],0)))=TRUE,"Form","")</f>
        <v/>
      </c>
      <c r="GA37" s="96" t="str">
        <f>IF(ISTEXT(INDEX('Abs Formation'!$B$4:$T$369,MATCH(GA$9*1,Tableau6[Date],0),MATCH(Tableau3[[#This Row],[Nom Prénom]],Tableau6[[#Headers],[Infirmière]:[Personne 19]],0)))=TRUE,"Form","")</f>
        <v/>
      </c>
      <c r="GB37" s="96" t="str">
        <f>IF(ISTEXT(INDEX('Abs Formation'!$B$4:$T$369,MATCH(GB$9*1,Tableau6[Date],0),MATCH(Tableau3[[#This Row],[Nom Prénom]],Tableau6[[#Headers],[Infirmière]:[Personne 19]],0)))=TRUE,"Form","")</f>
        <v/>
      </c>
      <c r="GC37" s="96" t="str">
        <f>IF(ISTEXT(INDEX('Abs Formation'!$B$4:$T$369,MATCH(GC$9*1,Tableau6[Date],0),MATCH(Tableau3[[#This Row],[Nom Prénom]],Tableau6[[#Headers],[Infirmière]:[Personne 19]],0)))=TRUE,"Form","")</f>
        <v/>
      </c>
      <c r="GD37" s="96" t="str">
        <f>IF(ISTEXT(INDEX('Abs Formation'!$B$4:$T$369,MATCH(GD$9*1,Tableau6[Date],0),MATCH(Tableau3[[#This Row],[Nom Prénom]],Tableau6[[#Headers],[Infirmière]:[Personne 19]],0)))=TRUE,"Form","")</f>
        <v/>
      </c>
      <c r="GE37" s="96" t="str">
        <f>IF(ISTEXT(INDEX('Abs Formation'!$B$4:$T$369,MATCH(GE$9*1,Tableau6[Date],0),MATCH(Tableau3[[#This Row],[Nom Prénom]],Tableau6[[#Headers],[Infirmière]:[Personne 19]],0)))=TRUE,"Form","")</f>
        <v/>
      </c>
      <c r="GF37" s="96" t="str">
        <f>IF(ISTEXT(INDEX('Abs Formation'!$B$4:$T$369,MATCH(GF$9*1,Tableau6[Date],0),MATCH(Tableau3[[#This Row],[Nom Prénom]],Tableau6[[#Headers],[Infirmière]:[Personne 19]],0)))=TRUE,"Form","")</f>
        <v/>
      </c>
      <c r="GG37" s="96" t="str">
        <f>IF(ISTEXT(INDEX('Abs Formation'!$B$4:$T$369,MATCH(GG$9*1,Tableau6[Date],0),MATCH(Tableau3[[#This Row],[Nom Prénom]],Tableau6[[#Headers],[Infirmière]:[Personne 19]],0)))=TRUE,"Form","")</f>
        <v/>
      </c>
      <c r="GH37" s="96" t="str">
        <f>IF(ISTEXT(INDEX('Abs Formation'!$B$4:$T$369,MATCH(GH$9*1,Tableau6[Date],0),MATCH(Tableau3[[#This Row],[Nom Prénom]],Tableau6[[#Headers],[Infirmière]:[Personne 19]],0)))=TRUE,"Form","")</f>
        <v/>
      </c>
      <c r="GI37" s="96" t="str">
        <f>IF(ISTEXT(INDEX('Abs Formation'!$B$4:$T$369,MATCH(GI$9*1,Tableau6[Date],0),MATCH(Tableau3[[#This Row],[Nom Prénom]],Tableau6[[#Headers],[Infirmière]:[Personne 19]],0)))=TRUE,"Form","")</f>
        <v/>
      </c>
      <c r="GJ37" s="96" t="str">
        <f>IF(ISTEXT(INDEX('Abs Formation'!$B$4:$T$369,MATCH(GJ$9*1,Tableau6[Date],0),MATCH(Tableau3[[#This Row],[Nom Prénom]],Tableau6[[#Headers],[Infirmière]:[Personne 19]],0)))=TRUE,"Form","")</f>
        <v/>
      </c>
      <c r="GK37" s="96" t="str">
        <f>IF(ISTEXT(INDEX('Abs Formation'!$B$4:$T$369,MATCH(GK$9*1,Tableau6[Date],0),MATCH(Tableau3[[#This Row],[Nom Prénom]],Tableau6[[#Headers],[Infirmière]:[Personne 19]],0)))=TRUE,"Form","")</f>
        <v/>
      </c>
      <c r="GL37" s="96" t="str">
        <f>IF(ISTEXT(INDEX('Abs Formation'!$B$4:$T$369,MATCH(GL$9*1,Tableau6[Date],0),MATCH(Tableau3[[#This Row],[Nom Prénom]],Tableau6[[#Headers],[Infirmière]:[Personne 19]],0)))=TRUE,"Form","")</f>
        <v/>
      </c>
      <c r="GM37" s="96" t="str">
        <f>IF(ISTEXT(INDEX('Abs Formation'!$B$4:$T$369,MATCH(GM$9*1,Tableau6[Date],0),MATCH(Tableau3[[#This Row],[Nom Prénom]],Tableau6[[#Headers],[Infirmière]:[Personne 19]],0)))=TRUE,"Form","")</f>
        <v/>
      </c>
      <c r="GN37" s="96" t="str">
        <f>IF(ISTEXT(INDEX('Abs Formation'!$B$4:$T$369,MATCH(GN$9*1,Tableau6[Date],0),MATCH(Tableau3[[#This Row],[Nom Prénom]],Tableau6[[#Headers],[Infirmière]:[Personne 19]],0)))=TRUE,"Form","")</f>
        <v/>
      </c>
      <c r="GO37" s="97" t="str">
        <f>IF(ISTEXT(INDEX('Abs Formation'!$B$4:$T$369,MATCH(GO$9*1,Tableau6[Date],0),MATCH(Tableau3[[#This Row],[Nom Prénom]],Tableau6[[#Headers],[Infirmière]:[Personne 19]],0)))=TRUE,"Form","")</f>
        <v/>
      </c>
      <c r="GP37" s="97" t="str">
        <f>IF(ISTEXT(INDEX('Abs Formation'!$B$4:$T$369,MATCH(GP$9*1,Tableau6[Date],0),MATCH(Tableau3[[#This Row],[Nom Prénom]],Tableau6[[#Headers],[Infirmière]:[Personne 19]],0)))=TRUE,"Form","")</f>
        <v/>
      </c>
      <c r="GQ37" s="97" t="str">
        <f>IF(ISTEXT(INDEX('Abs Formation'!$B$4:$T$369,MATCH(GQ$9*1,Tableau6[Date],0),MATCH(Tableau3[[#This Row],[Nom Prénom]],Tableau6[[#Headers],[Infirmière]:[Personne 19]],0)))=TRUE,"Form","")</f>
        <v/>
      </c>
      <c r="GR37" s="97" t="str">
        <f>IF(ISTEXT(INDEX('Abs Formation'!$B$4:$T$369,MATCH(GR$9*1,Tableau6[Date],0),MATCH(Tableau3[[#This Row],[Nom Prénom]],Tableau6[[#Headers],[Infirmière]:[Personne 19]],0)))=TRUE,"Form","")</f>
        <v/>
      </c>
      <c r="GS37" s="97" t="str">
        <f>IF(ISTEXT(INDEX('Abs Formation'!$B$4:$T$369,MATCH(GS$9*1,Tableau6[Date],0),MATCH(Tableau3[[#This Row],[Nom Prénom]],Tableau6[[#Headers],[Infirmière]:[Personne 19]],0)))=TRUE,"Form","")</f>
        <v/>
      </c>
      <c r="GT37" s="97" t="str">
        <f>IF(ISTEXT(INDEX('Abs Formation'!$B$4:$T$369,MATCH(GT$9*1,Tableau6[Date],0),MATCH(Tableau3[[#This Row],[Nom Prénom]],Tableau6[[#Headers],[Infirmière]:[Personne 19]],0)))=TRUE,"Form","")</f>
        <v/>
      </c>
      <c r="GU37" s="97" t="str">
        <f>IF(ISTEXT(INDEX('Abs Formation'!$B$4:$T$369,MATCH(GU$9*1,Tableau6[Date],0),MATCH(Tableau3[[#This Row],[Nom Prénom]],Tableau6[[#Headers],[Infirmière]:[Personne 19]],0)))=TRUE,"Form","")</f>
        <v/>
      </c>
      <c r="GV37" s="97" t="str">
        <f>IF(ISTEXT(INDEX('Abs Formation'!$B$4:$T$369,MATCH(GV$9*1,Tableau6[Date],0),MATCH(Tableau3[[#This Row],[Nom Prénom]],Tableau6[[#Headers],[Infirmière]:[Personne 19]],0)))=TRUE,"Form","")</f>
        <v/>
      </c>
      <c r="GW37" s="97" t="str">
        <f>IF(ISTEXT(INDEX('Abs Formation'!$B$4:$T$369,MATCH(GW$9*1,Tableau6[Date],0),MATCH(Tableau3[[#This Row],[Nom Prénom]],Tableau6[[#Headers],[Infirmière]:[Personne 19]],0)))=TRUE,"Form","")</f>
        <v/>
      </c>
      <c r="GX37" s="97" t="str">
        <f>IF(ISTEXT(INDEX('Abs Formation'!$B$4:$T$369,MATCH(GX$9*1,Tableau6[Date],0),MATCH(Tableau3[[#This Row],[Nom Prénom]],Tableau6[[#Headers],[Infirmière]:[Personne 19]],0)))=TRUE,"Form","")</f>
        <v/>
      </c>
      <c r="GY37" s="97" t="str">
        <f>IF(ISTEXT(INDEX('Abs Formation'!$B$4:$T$369,MATCH(GY$9*1,Tableau6[Date],0),MATCH(Tableau3[[#This Row],[Nom Prénom]],Tableau6[[#Headers],[Infirmière]:[Personne 19]],0)))=TRUE,"Form","")</f>
        <v/>
      </c>
      <c r="GZ37" s="97" t="str">
        <f>IF(ISTEXT(INDEX('Abs Formation'!$B$4:$T$369,MATCH(GZ$9*1,Tableau6[Date],0),MATCH(Tableau3[[#This Row],[Nom Prénom]],Tableau6[[#Headers],[Infirmière]:[Personne 19]],0)))=TRUE,"Form","")</f>
        <v/>
      </c>
      <c r="HA37" s="97" t="str">
        <f>IF(ISTEXT(INDEX('Abs Formation'!$B$4:$T$369,MATCH(HA$9*1,Tableau6[Date],0),MATCH(Tableau3[[#This Row],[Nom Prénom]],Tableau6[[#Headers],[Infirmière]:[Personne 19]],0)))=TRUE,"Form","")</f>
        <v/>
      </c>
      <c r="HB37" s="97" t="str">
        <f>IF(ISTEXT(INDEX('Abs Formation'!$B$4:$T$369,MATCH(HB$9*1,Tableau6[Date],0),MATCH(Tableau3[[#This Row],[Nom Prénom]],Tableau6[[#Headers],[Infirmière]:[Personne 19]],0)))=TRUE,"Form","")</f>
        <v/>
      </c>
      <c r="HC37" s="97" t="str">
        <f>IF(ISTEXT(INDEX('Abs Formation'!$B$4:$T$369,MATCH(HC$9*1,Tableau6[Date],0),MATCH(Tableau3[[#This Row],[Nom Prénom]],Tableau6[[#Headers],[Infirmière]:[Personne 19]],0)))=TRUE,"Form","")</f>
        <v/>
      </c>
      <c r="HD37" s="97" t="str">
        <f>IF(ISTEXT(INDEX('Abs Formation'!$B$4:$T$369,MATCH(HD$9*1,Tableau6[Date],0),MATCH(Tableau3[[#This Row],[Nom Prénom]],Tableau6[[#Headers],[Infirmière]:[Personne 19]],0)))=TRUE,"Form","")</f>
        <v/>
      </c>
      <c r="HE37" s="97" t="str">
        <f>IF(ISTEXT(INDEX('Abs Formation'!$B$4:$T$369,MATCH(HE$9*1,Tableau6[Date],0),MATCH(Tableau3[[#This Row],[Nom Prénom]],Tableau6[[#Headers],[Infirmière]:[Personne 19]],0)))=TRUE,"Form","")</f>
        <v/>
      </c>
      <c r="HF37" s="97" t="str">
        <f>IF(ISTEXT(INDEX('Abs Formation'!$B$4:$T$369,MATCH(HF$9*1,Tableau6[Date],0),MATCH(Tableau3[[#This Row],[Nom Prénom]],Tableau6[[#Headers],[Infirmière]:[Personne 19]],0)))=TRUE,"Form","")</f>
        <v/>
      </c>
      <c r="HG37" s="97" t="str">
        <f>IF(ISTEXT(INDEX('Abs Formation'!$B$4:$T$369,MATCH(HG$9*1,Tableau6[Date],0),MATCH(Tableau3[[#This Row],[Nom Prénom]],Tableau6[[#Headers],[Infirmière]:[Personne 19]],0)))=TRUE,"Form","")</f>
        <v/>
      </c>
      <c r="HH37" s="97" t="str">
        <f>IF(ISTEXT(INDEX('Abs Formation'!$B$4:$T$369,MATCH(HH$9*1,Tableau6[Date],0),MATCH(Tableau3[[#This Row],[Nom Prénom]],Tableau6[[#Headers],[Infirmière]:[Personne 19]],0)))=TRUE,"Form","")</f>
        <v/>
      </c>
      <c r="HI37" s="97" t="str">
        <f>IF(ISTEXT(INDEX('Abs Formation'!$B$4:$T$369,MATCH(HI$9*1,Tableau6[Date],0),MATCH(Tableau3[[#This Row],[Nom Prénom]],Tableau6[[#Headers],[Infirmière]:[Personne 19]],0)))=TRUE,"Form","")</f>
        <v/>
      </c>
      <c r="HJ37" s="97" t="str">
        <f>IF(ISTEXT(INDEX('Abs Formation'!$B$4:$T$369,MATCH(HJ$9*1,Tableau6[Date],0),MATCH(Tableau3[[#This Row],[Nom Prénom]],Tableau6[[#Headers],[Infirmière]:[Personne 19]],0)))=TRUE,"Form","")</f>
        <v/>
      </c>
      <c r="HK37" s="97" t="str">
        <f>IF(ISTEXT(INDEX('Abs Formation'!$B$4:$T$369,MATCH(HK$9*1,Tableau6[Date],0),MATCH(Tableau3[[#This Row],[Nom Prénom]],Tableau6[[#Headers],[Infirmière]:[Personne 19]],0)))=TRUE,"Form","")</f>
        <v/>
      </c>
      <c r="HL37" s="97" t="str">
        <f>IF(ISTEXT(INDEX('Abs Formation'!$B$4:$T$369,MATCH(HL$9*1,Tableau6[Date],0),MATCH(Tableau3[[#This Row],[Nom Prénom]],Tableau6[[#Headers],[Infirmière]:[Personne 19]],0)))=TRUE,"Form","")</f>
        <v/>
      </c>
      <c r="HM37" s="97" t="str">
        <f>IF(ISTEXT(INDEX('Abs Formation'!$B$4:$T$369,MATCH(HM$9*1,Tableau6[Date],0),MATCH(Tableau3[[#This Row],[Nom Prénom]],Tableau6[[#Headers],[Infirmière]:[Personne 19]],0)))=TRUE,"Form","")</f>
        <v/>
      </c>
      <c r="HN37" s="97" t="str">
        <f>IF(ISTEXT(INDEX('Abs Formation'!$B$4:$T$369,MATCH(HN$9*1,Tableau6[Date],0),MATCH(Tableau3[[#This Row],[Nom Prénom]],Tableau6[[#Headers],[Infirmière]:[Personne 19]],0)))=TRUE,"Form","")</f>
        <v/>
      </c>
      <c r="HO37" s="97" t="str">
        <f>IF(ISTEXT(INDEX('Abs Formation'!$B$4:$T$369,MATCH(HO$9*1,Tableau6[Date],0),MATCH(Tableau3[[#This Row],[Nom Prénom]],Tableau6[[#Headers],[Infirmière]:[Personne 19]],0)))=TRUE,"Form","")</f>
        <v/>
      </c>
      <c r="HP37" s="97" t="str">
        <f>IF(ISTEXT(INDEX('Abs Formation'!$B$4:$T$369,MATCH(HP$9*1,Tableau6[Date],0),MATCH(Tableau3[[#This Row],[Nom Prénom]],Tableau6[[#Headers],[Infirmière]:[Personne 19]],0)))=TRUE,"Form","")</f>
        <v/>
      </c>
      <c r="HQ37" s="97" t="str">
        <f>IF(ISTEXT(INDEX('Abs Formation'!$B$4:$T$369,MATCH(HQ$9*1,Tableau6[Date],0),MATCH(Tableau3[[#This Row],[Nom Prénom]],Tableau6[[#Headers],[Infirmière]:[Personne 19]],0)))=TRUE,"Form","")</f>
        <v/>
      </c>
      <c r="HR37" s="97" t="str">
        <f>IF(ISTEXT(INDEX('Abs Formation'!$B$4:$T$369,MATCH(HR$9*1,Tableau6[Date],0),MATCH(Tableau3[[#This Row],[Nom Prénom]],Tableau6[[#Headers],[Infirmière]:[Personne 19]],0)))=TRUE,"Form","")</f>
        <v/>
      </c>
      <c r="HS37" s="97" t="str">
        <f>IF(ISTEXT(INDEX('Abs Formation'!$B$4:$T$369,MATCH(HS$9*1,Tableau6[Date],0),MATCH(Tableau3[[#This Row],[Nom Prénom]],Tableau6[[#Headers],[Infirmière]:[Personne 19]],0)))=TRUE,"Form","")</f>
        <v/>
      </c>
      <c r="HT37" s="91" t="str">
        <f>IF(ISTEXT(INDEX('Abs Formation'!$B$4:$T$369,MATCH(HT$9*1,Tableau6[Date],0),MATCH(Tableau3[[#This Row],[Nom Prénom]],Tableau6[[#Headers],[Infirmière]:[Personne 19]],0)))=TRUE,"Form","")</f>
        <v/>
      </c>
      <c r="HU37" s="91" t="str">
        <f>IF(ISTEXT(INDEX('Abs Formation'!$B$4:$T$369,MATCH(HU$9*1,Tableau6[Date],0),MATCH(Tableau3[[#This Row],[Nom Prénom]],Tableau6[[#Headers],[Infirmière]:[Personne 19]],0)))=TRUE,"Form","")</f>
        <v/>
      </c>
      <c r="HV37" s="91" t="str">
        <f>IF(ISTEXT(INDEX('Abs Formation'!$B$4:$T$369,MATCH(HV$9*1,Tableau6[Date],0),MATCH(Tableau3[[#This Row],[Nom Prénom]],Tableau6[[#Headers],[Infirmière]:[Personne 19]],0)))=TRUE,"Form","")</f>
        <v/>
      </c>
      <c r="HW37" s="91" t="str">
        <f>IF(ISTEXT(INDEX('Abs Formation'!$B$4:$T$369,MATCH(HW$9*1,Tableau6[Date],0),MATCH(Tableau3[[#This Row],[Nom Prénom]],Tableau6[[#Headers],[Infirmière]:[Personne 19]],0)))=TRUE,"Form","")</f>
        <v/>
      </c>
      <c r="HX37" s="91" t="str">
        <f>IF(ISTEXT(INDEX('Abs Formation'!$B$4:$T$369,MATCH(HX$9*1,Tableau6[Date],0),MATCH(Tableau3[[#This Row],[Nom Prénom]],Tableau6[[#Headers],[Infirmière]:[Personne 19]],0)))=TRUE,"Form","")</f>
        <v/>
      </c>
      <c r="HY37" s="91" t="str">
        <f>IF(ISTEXT(INDEX('Abs Formation'!$B$4:$T$369,MATCH(HY$9*1,Tableau6[Date],0),MATCH(Tableau3[[#This Row],[Nom Prénom]],Tableau6[[#Headers],[Infirmière]:[Personne 19]],0)))=TRUE,"Form","")</f>
        <v/>
      </c>
      <c r="HZ37" s="91" t="str">
        <f>IF(ISTEXT(INDEX('Abs Formation'!$B$4:$T$369,MATCH(HZ$9*1,Tableau6[Date],0),MATCH(Tableau3[[#This Row],[Nom Prénom]],Tableau6[[#Headers],[Infirmière]:[Personne 19]],0)))=TRUE,"Form","")</f>
        <v/>
      </c>
      <c r="IA37" s="91" t="str">
        <f>IF(ISTEXT(INDEX('Abs Formation'!$B$4:$T$369,MATCH(IA$9*1,Tableau6[Date],0),MATCH(Tableau3[[#This Row],[Nom Prénom]],Tableau6[[#Headers],[Infirmière]:[Personne 19]],0)))=TRUE,"Form","")</f>
        <v/>
      </c>
      <c r="IB37" s="91" t="str">
        <f>IF(ISTEXT(INDEX('Abs Formation'!$B$4:$T$369,MATCH(IB$9*1,Tableau6[Date],0),MATCH(Tableau3[[#This Row],[Nom Prénom]],Tableau6[[#Headers],[Infirmière]:[Personne 19]],0)))=TRUE,"Form","")</f>
        <v/>
      </c>
      <c r="IC37" s="91" t="str">
        <f>IF(ISTEXT(INDEX('Abs Formation'!$B$4:$T$369,MATCH(IC$9*1,Tableau6[Date],0),MATCH(Tableau3[[#This Row],[Nom Prénom]],Tableau6[[#Headers],[Infirmière]:[Personne 19]],0)))=TRUE,"Form","")</f>
        <v/>
      </c>
      <c r="ID37" s="91" t="str">
        <f>IF(ISTEXT(INDEX('Abs Formation'!$B$4:$T$369,MATCH(ID$9*1,Tableau6[Date],0),MATCH(Tableau3[[#This Row],[Nom Prénom]],Tableau6[[#Headers],[Infirmière]:[Personne 19]],0)))=TRUE,"Form","")</f>
        <v/>
      </c>
      <c r="IE37" s="91" t="str">
        <f>IF(ISTEXT(INDEX('Abs Formation'!$B$4:$T$369,MATCH(IE$9*1,Tableau6[Date],0),MATCH(Tableau3[[#This Row],[Nom Prénom]],Tableau6[[#Headers],[Infirmière]:[Personne 19]],0)))=TRUE,"Form","")</f>
        <v/>
      </c>
      <c r="IF37" s="91" t="str">
        <f>IF(ISTEXT(INDEX('Abs Formation'!$B$4:$T$369,MATCH(IF$9*1,Tableau6[Date],0),MATCH(Tableau3[[#This Row],[Nom Prénom]],Tableau6[[#Headers],[Infirmière]:[Personne 19]],0)))=TRUE,"Form","")</f>
        <v/>
      </c>
      <c r="IG37" s="91" t="str">
        <f>IF(ISTEXT(INDEX('Abs Formation'!$B$4:$T$369,MATCH(IG$9*1,Tableau6[Date],0),MATCH(Tableau3[[#This Row],[Nom Prénom]],Tableau6[[#Headers],[Infirmière]:[Personne 19]],0)))=TRUE,"Form","")</f>
        <v/>
      </c>
      <c r="IH37" s="91" t="str">
        <f>IF(ISTEXT(INDEX('Abs Formation'!$B$4:$T$369,MATCH(IH$9*1,Tableau6[Date],0),MATCH(Tableau3[[#This Row],[Nom Prénom]],Tableau6[[#Headers],[Infirmière]:[Personne 19]],0)))=TRUE,"Form","")</f>
        <v/>
      </c>
      <c r="II37" s="91" t="str">
        <f>IF(ISTEXT(INDEX('Abs Formation'!$B$4:$T$369,MATCH(II$9*1,Tableau6[Date],0),MATCH(Tableau3[[#This Row],[Nom Prénom]],Tableau6[[#Headers],[Infirmière]:[Personne 19]],0)))=TRUE,"Form","")</f>
        <v/>
      </c>
      <c r="IJ37" s="91" t="str">
        <f>IF(ISTEXT(INDEX('Abs Formation'!$B$4:$T$369,MATCH(IJ$9*1,Tableau6[Date],0),MATCH(Tableau3[[#This Row],[Nom Prénom]],Tableau6[[#Headers],[Infirmière]:[Personne 19]],0)))=TRUE,"Form","")</f>
        <v/>
      </c>
      <c r="IK37" s="91" t="str">
        <f>IF(ISTEXT(INDEX('Abs Formation'!$B$4:$T$369,MATCH(IK$9*1,Tableau6[Date],0),MATCH(Tableau3[[#This Row],[Nom Prénom]],Tableau6[[#Headers],[Infirmière]:[Personne 19]],0)))=TRUE,"Form","")</f>
        <v/>
      </c>
      <c r="IL37" s="91" t="str">
        <f>IF(ISTEXT(INDEX('Abs Formation'!$B$4:$T$369,MATCH(IL$9*1,Tableau6[Date],0),MATCH(Tableau3[[#This Row],[Nom Prénom]],Tableau6[[#Headers],[Infirmière]:[Personne 19]],0)))=TRUE,"Form","")</f>
        <v/>
      </c>
      <c r="IM37" s="91" t="str">
        <f>IF(ISTEXT(INDEX('Abs Formation'!$B$4:$T$369,MATCH(IM$9*1,Tableau6[Date],0),MATCH(Tableau3[[#This Row],[Nom Prénom]],Tableau6[[#Headers],[Infirmière]:[Personne 19]],0)))=TRUE,"Form","")</f>
        <v/>
      </c>
      <c r="IN37" s="91" t="str">
        <f>IF(ISTEXT(INDEX('Abs Formation'!$B$4:$T$369,MATCH(IN$9*1,Tableau6[Date],0),MATCH(Tableau3[[#This Row],[Nom Prénom]],Tableau6[[#Headers],[Infirmière]:[Personne 19]],0)))=TRUE,"Form","")</f>
        <v/>
      </c>
      <c r="IO37" s="91" t="str">
        <f>IF(ISTEXT(INDEX('Abs Formation'!$B$4:$T$369,MATCH(IO$9*1,Tableau6[Date],0),MATCH(Tableau3[[#This Row],[Nom Prénom]],Tableau6[[#Headers],[Infirmière]:[Personne 19]],0)))=TRUE,"Form","")</f>
        <v/>
      </c>
      <c r="IP37" s="91" t="str">
        <f>IF(ISTEXT(INDEX('Abs Formation'!$B$4:$T$369,MATCH(IP$9*1,Tableau6[Date],0),MATCH(Tableau3[[#This Row],[Nom Prénom]],Tableau6[[#Headers],[Infirmière]:[Personne 19]],0)))=TRUE,"Form","")</f>
        <v/>
      </c>
      <c r="IQ37" s="91" t="str">
        <f>IF(ISTEXT(INDEX('Abs Formation'!$B$4:$T$369,MATCH(IQ$9*1,Tableau6[Date],0),MATCH(Tableau3[[#This Row],[Nom Prénom]],Tableau6[[#Headers],[Infirmière]:[Personne 19]],0)))=TRUE,"Form","")</f>
        <v/>
      </c>
      <c r="IR37" s="91" t="str">
        <f>IF(ISTEXT(INDEX('Abs Formation'!$B$4:$T$369,MATCH(IR$9*1,Tableau6[Date],0),MATCH(Tableau3[[#This Row],[Nom Prénom]],Tableau6[[#Headers],[Infirmière]:[Personne 19]],0)))=TRUE,"Form","")</f>
        <v/>
      </c>
      <c r="IS37" s="91" t="str">
        <f>IF(ISTEXT(INDEX('Abs Formation'!$B$4:$T$369,MATCH(IS$9*1,Tableau6[Date],0),MATCH(Tableau3[[#This Row],[Nom Prénom]],Tableau6[[#Headers],[Infirmière]:[Personne 19]],0)))=TRUE,"Form","")</f>
        <v/>
      </c>
      <c r="IT37" s="91" t="str">
        <f>IF(ISTEXT(INDEX('Abs Formation'!$B$4:$T$369,MATCH(IT$9*1,Tableau6[Date],0),MATCH(Tableau3[[#This Row],[Nom Prénom]],Tableau6[[#Headers],[Infirmière]:[Personne 19]],0)))=TRUE,"Form","")</f>
        <v/>
      </c>
      <c r="IU37" s="91" t="str">
        <f>IF(ISTEXT(INDEX('Abs Formation'!$B$4:$T$369,MATCH(IU$9*1,Tableau6[Date],0),MATCH(Tableau3[[#This Row],[Nom Prénom]],Tableau6[[#Headers],[Infirmière]:[Personne 19]],0)))=TRUE,"Form","")</f>
        <v/>
      </c>
      <c r="IV37" s="91" t="str">
        <f>IF(ISTEXT(INDEX('Abs Formation'!$B$4:$T$369,MATCH(IV$9*1,Tableau6[Date],0),MATCH(Tableau3[[#This Row],[Nom Prénom]],Tableau6[[#Headers],[Infirmière]:[Personne 19]],0)))=TRUE,"Form","")</f>
        <v/>
      </c>
      <c r="IW37" s="91" t="str">
        <f>IF(ISTEXT(INDEX('Abs Formation'!$B$4:$T$369,MATCH(IW$9*1,Tableau6[Date],0),MATCH(Tableau3[[#This Row],[Nom Prénom]],Tableau6[[#Headers],[Infirmière]:[Personne 19]],0)))=TRUE,"Form","")</f>
        <v/>
      </c>
      <c r="IX37" s="91" t="str">
        <f>IF(ISTEXT(INDEX('Abs Formation'!$B$4:$T$369,MATCH(IX$9*1,Tableau6[Date],0),MATCH(Tableau3[[#This Row],[Nom Prénom]],Tableau6[[#Headers],[Infirmière]:[Personne 19]],0)))=TRUE,"Form","")</f>
        <v/>
      </c>
      <c r="IY37" s="98" t="str">
        <f>IF(ISTEXT(INDEX('Abs Formation'!$B$4:$T$369,MATCH(IY$9*1,Tableau6[Date],0),MATCH(Tableau3[[#This Row],[Nom Prénom]],Tableau6[[#Headers],[Infirmière]:[Personne 19]],0)))=TRUE,"Form","")</f>
        <v/>
      </c>
      <c r="IZ37" s="98" t="str">
        <f>IF(ISTEXT(INDEX('Abs Formation'!$B$4:$T$369,MATCH(IZ$9*1,Tableau6[Date],0),MATCH(Tableau3[[#This Row],[Nom Prénom]],Tableau6[[#Headers],[Infirmière]:[Personne 19]],0)))=TRUE,"Form","")</f>
        <v/>
      </c>
      <c r="JA37" s="98" t="str">
        <f>IF(ISTEXT(INDEX('Abs Formation'!$B$4:$T$369,MATCH(JA$9*1,Tableau6[Date],0),MATCH(Tableau3[[#This Row],[Nom Prénom]],Tableau6[[#Headers],[Infirmière]:[Personne 19]],0)))=TRUE,"Form","")</f>
        <v/>
      </c>
      <c r="JB37" s="98" t="str">
        <f>IF(ISTEXT(INDEX('Abs Formation'!$B$4:$T$369,MATCH(JB$9*1,Tableau6[Date],0),MATCH(Tableau3[[#This Row],[Nom Prénom]],Tableau6[[#Headers],[Infirmière]:[Personne 19]],0)))=TRUE,"Form","")</f>
        <v/>
      </c>
      <c r="JC37" s="98" t="str">
        <f>IF(ISTEXT(INDEX('Abs Formation'!$B$4:$T$369,MATCH(JC$9*1,Tableau6[Date],0),MATCH(Tableau3[[#This Row],[Nom Prénom]],Tableau6[[#Headers],[Infirmière]:[Personne 19]],0)))=TRUE,"Form","")</f>
        <v/>
      </c>
      <c r="JD37" s="98" t="str">
        <f>IF(ISTEXT(INDEX('Abs Formation'!$B$4:$T$369,MATCH(JD$9*1,Tableau6[Date],0),MATCH(Tableau3[[#This Row],[Nom Prénom]],Tableau6[[#Headers],[Infirmière]:[Personne 19]],0)))=TRUE,"Form","")</f>
        <v/>
      </c>
      <c r="JE37" s="98" t="str">
        <f>IF(ISTEXT(INDEX('Abs Formation'!$B$4:$T$369,MATCH(JE$9*1,Tableau6[Date],0),MATCH(Tableau3[[#This Row],[Nom Prénom]],Tableau6[[#Headers],[Infirmière]:[Personne 19]],0)))=TRUE,"Form","")</f>
        <v/>
      </c>
      <c r="JF37" s="98" t="str">
        <f>IF(ISTEXT(INDEX('Abs Formation'!$B$4:$T$369,MATCH(JF$9*1,Tableau6[Date],0),MATCH(Tableau3[[#This Row],[Nom Prénom]],Tableau6[[#Headers],[Infirmière]:[Personne 19]],0)))=TRUE,"Form","")</f>
        <v/>
      </c>
      <c r="JG37" s="98" t="str">
        <f>IF(ISTEXT(INDEX('Abs Formation'!$B$4:$T$369,MATCH(JG$9*1,Tableau6[Date],0),MATCH(Tableau3[[#This Row],[Nom Prénom]],Tableau6[[#Headers],[Infirmière]:[Personne 19]],0)))=TRUE,"Form","")</f>
        <v/>
      </c>
      <c r="JH37" s="98" t="str">
        <f>IF(ISTEXT(INDEX('Abs Formation'!$B$4:$T$369,MATCH(JH$9*1,Tableau6[Date],0),MATCH(Tableau3[[#This Row],[Nom Prénom]],Tableau6[[#Headers],[Infirmière]:[Personne 19]],0)))=TRUE,"Form","")</f>
        <v/>
      </c>
      <c r="JI37" s="98" t="str">
        <f>IF(ISTEXT(INDEX('Abs Formation'!$B$4:$T$369,MATCH(JI$9*1,Tableau6[Date],0),MATCH(Tableau3[[#This Row],[Nom Prénom]],Tableau6[[#Headers],[Infirmière]:[Personne 19]],0)))=TRUE,"Form","")</f>
        <v/>
      </c>
      <c r="JJ37" s="98" t="str">
        <f>IF(ISTEXT(INDEX('Abs Formation'!$B$4:$T$369,MATCH(JJ$9*1,Tableau6[Date],0),MATCH(Tableau3[[#This Row],[Nom Prénom]],Tableau6[[#Headers],[Infirmière]:[Personne 19]],0)))=TRUE,"Form","")</f>
        <v/>
      </c>
      <c r="JK37" s="98" t="str">
        <f>IF(ISTEXT(INDEX('Abs Formation'!$B$4:$T$369,MATCH(JK$9*1,Tableau6[Date],0),MATCH(Tableau3[[#This Row],[Nom Prénom]],Tableau6[[#Headers],[Infirmière]:[Personne 19]],0)))=TRUE,"Form","")</f>
        <v/>
      </c>
      <c r="JL37" s="98" t="str">
        <f>IF(ISTEXT(INDEX('Abs Formation'!$B$4:$T$369,MATCH(JL$9*1,Tableau6[Date],0),MATCH(Tableau3[[#This Row],[Nom Prénom]],Tableau6[[#Headers],[Infirmière]:[Personne 19]],0)))=TRUE,"Form","")</f>
        <v/>
      </c>
      <c r="JM37" s="98" t="str">
        <f>IF(ISTEXT(INDEX('Abs Formation'!$B$4:$T$369,MATCH(JM$9*1,Tableau6[Date],0),MATCH(Tableau3[[#This Row],[Nom Prénom]],Tableau6[[#Headers],[Infirmière]:[Personne 19]],0)))=TRUE,"Form","")</f>
        <v/>
      </c>
      <c r="JN37" s="98" t="str">
        <f>IF(ISTEXT(INDEX('Abs Formation'!$B$4:$T$369,MATCH(JN$9*1,Tableau6[Date],0),MATCH(Tableau3[[#This Row],[Nom Prénom]],Tableau6[[#Headers],[Infirmière]:[Personne 19]],0)))=TRUE,"Form","")</f>
        <v/>
      </c>
      <c r="JO37" s="98" t="str">
        <f>IF(ISTEXT(INDEX('Abs Formation'!$B$4:$T$369,MATCH(JO$9*1,Tableau6[Date],0),MATCH(Tableau3[[#This Row],[Nom Prénom]],Tableau6[[#Headers],[Infirmière]:[Personne 19]],0)))=TRUE,"Form","")</f>
        <v/>
      </c>
      <c r="JP37" s="98" t="str">
        <f>IF(ISTEXT(INDEX('Abs Formation'!$B$4:$T$369,MATCH(JP$9*1,Tableau6[Date],0),MATCH(Tableau3[[#This Row],[Nom Prénom]],Tableau6[[#Headers],[Infirmière]:[Personne 19]],0)))=TRUE,"Form","")</f>
        <v/>
      </c>
      <c r="JQ37" s="98" t="str">
        <f>IF(ISTEXT(INDEX('Abs Formation'!$B$4:$T$369,MATCH(JQ$9*1,Tableau6[Date],0),MATCH(Tableau3[[#This Row],[Nom Prénom]],Tableau6[[#Headers],[Infirmière]:[Personne 19]],0)))=TRUE,"Form","")</f>
        <v/>
      </c>
      <c r="JR37" s="98" t="str">
        <f>IF(ISTEXT(INDEX('Abs Formation'!$B$4:$T$369,MATCH(JR$9*1,Tableau6[Date],0),MATCH(Tableau3[[#This Row],[Nom Prénom]],Tableau6[[#Headers],[Infirmière]:[Personne 19]],0)))=TRUE,"Form","")</f>
        <v/>
      </c>
      <c r="JS37" s="98" t="str">
        <f>IF(ISTEXT(INDEX('Abs Formation'!$B$4:$T$369,MATCH(JS$9*1,Tableau6[Date],0),MATCH(Tableau3[[#This Row],[Nom Prénom]],Tableau6[[#Headers],[Infirmière]:[Personne 19]],0)))=TRUE,"Form","")</f>
        <v/>
      </c>
      <c r="JT37" s="98" t="str">
        <f>IF(ISTEXT(INDEX('Abs Formation'!$B$4:$T$369,MATCH(JT$9*1,Tableau6[Date],0),MATCH(Tableau3[[#This Row],[Nom Prénom]],Tableau6[[#Headers],[Infirmière]:[Personne 19]],0)))=TRUE,"Form","")</f>
        <v/>
      </c>
      <c r="JU37" s="98" t="str">
        <f>IF(ISTEXT(INDEX('Abs Formation'!$B$4:$T$369,MATCH(JU$9*1,Tableau6[Date],0),MATCH(Tableau3[[#This Row],[Nom Prénom]],Tableau6[[#Headers],[Infirmière]:[Personne 19]],0)))=TRUE,"Form","")</f>
        <v/>
      </c>
      <c r="JV37" s="98" t="str">
        <f>IF(ISTEXT(INDEX('Abs Formation'!$B$4:$T$369,MATCH(JV$9*1,Tableau6[Date],0),MATCH(Tableau3[[#This Row],[Nom Prénom]],Tableau6[[#Headers],[Infirmière]:[Personne 19]],0)))=TRUE,"Form","")</f>
        <v/>
      </c>
      <c r="JW37" s="98" t="str">
        <f>IF(ISTEXT(INDEX('Abs Formation'!$B$4:$T$369,MATCH(JW$9*1,Tableau6[Date],0),MATCH(Tableau3[[#This Row],[Nom Prénom]],Tableau6[[#Headers],[Infirmière]:[Personne 19]],0)))=TRUE,"Form","")</f>
        <v/>
      </c>
      <c r="JX37" s="98" t="str">
        <f>IF(ISTEXT(INDEX('Abs Formation'!$B$4:$T$369,MATCH(JX$9*1,Tableau6[Date],0),MATCH(Tableau3[[#This Row],[Nom Prénom]],Tableau6[[#Headers],[Infirmière]:[Personne 19]],0)))=TRUE,"Form","")</f>
        <v/>
      </c>
      <c r="JY37" s="98" t="str">
        <f>IF(ISTEXT(INDEX('Abs Formation'!$B$4:$T$369,MATCH(JY$9*1,Tableau6[Date],0),MATCH(Tableau3[[#This Row],[Nom Prénom]],Tableau6[[#Headers],[Infirmière]:[Personne 19]],0)))=TRUE,"Form","")</f>
        <v/>
      </c>
      <c r="JZ37" s="98" t="str">
        <f>IF(ISTEXT(INDEX('Abs Formation'!$B$4:$T$369,MATCH(JZ$9*1,Tableau6[Date],0),MATCH(Tableau3[[#This Row],[Nom Prénom]],Tableau6[[#Headers],[Infirmière]:[Personne 19]],0)))=TRUE,"Form","")</f>
        <v/>
      </c>
      <c r="KA37" s="98" t="str">
        <f>IF(ISTEXT(INDEX('Abs Formation'!$B$4:$T$369,MATCH(KA$9*1,Tableau6[Date],0),MATCH(Tableau3[[#This Row],[Nom Prénom]],Tableau6[[#Headers],[Infirmière]:[Personne 19]],0)))=TRUE,"Form","")</f>
        <v/>
      </c>
      <c r="KB37" s="98" t="str">
        <f>IF(ISTEXT(INDEX('Abs Formation'!$B$4:$T$369,MATCH(KB$9*1,Tableau6[Date],0),MATCH(Tableau3[[#This Row],[Nom Prénom]],Tableau6[[#Headers],[Infirmière]:[Personne 19]],0)))=TRUE,"Form","")</f>
        <v/>
      </c>
      <c r="KC37" s="99" t="str">
        <f>IF(ISTEXT(INDEX('Abs Formation'!$B$4:$T$369,MATCH(KC$9*1,Tableau6[Date],0),MATCH(Tableau3[[#This Row],[Nom Prénom]],Tableau6[[#Headers],[Infirmière]:[Personne 19]],0)))=TRUE,"Form","")</f>
        <v/>
      </c>
      <c r="KD37" s="99" t="str">
        <f>IF(ISTEXT(INDEX('Abs Formation'!$B$4:$T$369,MATCH(KD$9*1,Tableau6[Date],0),MATCH(Tableau3[[#This Row],[Nom Prénom]],Tableau6[[#Headers],[Infirmière]:[Personne 19]],0)))=TRUE,"Form","")</f>
        <v/>
      </c>
      <c r="KE37" s="99" t="str">
        <f>IF(ISTEXT(INDEX('Abs Formation'!$B$4:$T$369,MATCH(KE$9*1,Tableau6[Date],0),MATCH(Tableau3[[#This Row],[Nom Prénom]],Tableau6[[#Headers],[Infirmière]:[Personne 19]],0)))=TRUE,"Form","")</f>
        <v/>
      </c>
      <c r="KF37" s="99" t="str">
        <f>IF(ISTEXT(INDEX('Abs Formation'!$B$4:$T$369,MATCH(KF$9*1,Tableau6[Date],0),MATCH(Tableau3[[#This Row],[Nom Prénom]],Tableau6[[#Headers],[Infirmière]:[Personne 19]],0)))=TRUE,"Form","")</f>
        <v/>
      </c>
      <c r="KG37" s="99" t="str">
        <f>IF(ISTEXT(INDEX('Abs Formation'!$B$4:$T$369,MATCH(KG$9*1,Tableau6[Date],0),MATCH(Tableau3[[#This Row],[Nom Prénom]],Tableau6[[#Headers],[Infirmière]:[Personne 19]],0)))=TRUE,"Form","")</f>
        <v/>
      </c>
      <c r="KH37" s="99" t="str">
        <f>IF(ISTEXT(INDEX('Abs Formation'!$B$4:$T$369,MATCH(KH$9*1,Tableau6[Date],0),MATCH(Tableau3[[#This Row],[Nom Prénom]],Tableau6[[#Headers],[Infirmière]:[Personne 19]],0)))=TRUE,"Form","")</f>
        <v/>
      </c>
      <c r="KI37" s="99" t="str">
        <f>IF(ISTEXT(INDEX('Abs Formation'!$B$4:$T$369,MATCH(KI$9*1,Tableau6[Date],0),MATCH(Tableau3[[#This Row],[Nom Prénom]],Tableau6[[#Headers],[Infirmière]:[Personne 19]],0)))=TRUE,"Form","")</f>
        <v/>
      </c>
      <c r="KJ37" s="99" t="str">
        <f>IF(ISTEXT(INDEX('Abs Formation'!$B$4:$T$369,MATCH(KJ$9*1,Tableau6[Date],0),MATCH(Tableau3[[#This Row],[Nom Prénom]],Tableau6[[#Headers],[Infirmière]:[Personne 19]],0)))=TRUE,"Form","")</f>
        <v/>
      </c>
      <c r="KK37" s="99" t="str">
        <f>IF(ISTEXT(INDEX('Abs Formation'!$B$4:$T$369,MATCH(KK$9*1,Tableau6[Date],0),MATCH(Tableau3[[#This Row],[Nom Prénom]],Tableau6[[#Headers],[Infirmière]:[Personne 19]],0)))=TRUE,"Form","")</f>
        <v/>
      </c>
      <c r="KL37" s="99" t="str">
        <f>IF(ISTEXT(INDEX('Abs Formation'!$B$4:$T$369,MATCH(KL$9*1,Tableau6[Date],0),MATCH(Tableau3[[#This Row],[Nom Prénom]],Tableau6[[#Headers],[Infirmière]:[Personne 19]],0)))=TRUE,"Form","")</f>
        <v/>
      </c>
      <c r="KM37" s="99" t="str">
        <f>IF(ISTEXT(INDEX('Abs Formation'!$B$4:$T$369,MATCH(KM$9*1,Tableau6[Date],0),MATCH(Tableau3[[#This Row],[Nom Prénom]],Tableau6[[#Headers],[Infirmière]:[Personne 19]],0)))=TRUE,"Form","")</f>
        <v/>
      </c>
      <c r="KN37" s="99" t="str">
        <f>IF(ISTEXT(INDEX('Abs Formation'!$B$4:$T$369,MATCH(KN$9*1,Tableau6[Date],0),MATCH(Tableau3[[#This Row],[Nom Prénom]],Tableau6[[#Headers],[Infirmière]:[Personne 19]],0)))=TRUE,"Form","")</f>
        <v/>
      </c>
      <c r="KO37" s="99" t="str">
        <f>IF(ISTEXT(INDEX('Abs Formation'!$B$4:$T$369,MATCH(KO$9*1,Tableau6[Date],0),MATCH(Tableau3[[#This Row],[Nom Prénom]],Tableau6[[#Headers],[Infirmière]:[Personne 19]],0)))=TRUE,"Form","")</f>
        <v/>
      </c>
      <c r="KP37" s="99" t="str">
        <f>IF(ISTEXT(INDEX('Abs Formation'!$B$4:$T$369,MATCH(KP$9*1,Tableau6[Date],0),MATCH(Tableau3[[#This Row],[Nom Prénom]],Tableau6[[#Headers],[Infirmière]:[Personne 19]],0)))=TRUE,"Form","")</f>
        <v/>
      </c>
      <c r="KQ37" s="99" t="str">
        <f>IF(ISTEXT(INDEX('Abs Formation'!$B$4:$T$369,MATCH(KQ$9*1,Tableau6[Date],0),MATCH(Tableau3[[#This Row],[Nom Prénom]],Tableau6[[#Headers],[Infirmière]:[Personne 19]],0)))=TRUE,"Form","")</f>
        <v/>
      </c>
      <c r="KR37" s="99" t="str">
        <f>IF(ISTEXT(INDEX('Abs Formation'!$B$4:$T$369,MATCH(KR$9*1,Tableau6[Date],0),MATCH(Tableau3[[#This Row],[Nom Prénom]],Tableau6[[#Headers],[Infirmière]:[Personne 19]],0)))=TRUE,"Form","")</f>
        <v/>
      </c>
      <c r="KS37" s="99" t="str">
        <f>IF(ISTEXT(INDEX('Abs Formation'!$B$4:$T$369,MATCH(KS$9*1,Tableau6[Date],0),MATCH(Tableau3[[#This Row],[Nom Prénom]],Tableau6[[#Headers],[Infirmière]:[Personne 19]],0)))=TRUE,"Form","")</f>
        <v/>
      </c>
      <c r="KT37" s="99" t="str">
        <f>IF(ISTEXT(INDEX('Abs Formation'!$B$4:$T$369,MATCH(KT$9*1,Tableau6[Date],0),MATCH(Tableau3[[#This Row],[Nom Prénom]],Tableau6[[#Headers],[Infirmière]:[Personne 19]],0)))=TRUE,"Form","")</f>
        <v/>
      </c>
      <c r="KU37" s="99" t="str">
        <f>IF(ISTEXT(INDEX('Abs Formation'!$B$4:$T$369,MATCH(KU$9*1,Tableau6[Date],0),MATCH(Tableau3[[#This Row],[Nom Prénom]],Tableau6[[#Headers],[Infirmière]:[Personne 19]],0)))=TRUE,"Form","")</f>
        <v/>
      </c>
      <c r="KV37" s="99" t="str">
        <f>IF(ISTEXT(INDEX('Abs Formation'!$B$4:$T$369,MATCH(KV$9*1,Tableau6[Date],0),MATCH(Tableau3[[#This Row],[Nom Prénom]],Tableau6[[#Headers],[Infirmière]:[Personne 19]],0)))=TRUE,"Form","")</f>
        <v/>
      </c>
      <c r="KW37" s="99" t="str">
        <f>IF(ISTEXT(INDEX('Abs Formation'!$B$4:$T$369,MATCH(KW$9*1,Tableau6[Date],0),MATCH(Tableau3[[#This Row],[Nom Prénom]],Tableau6[[#Headers],[Infirmière]:[Personne 19]],0)))=TRUE,"Form","")</f>
        <v/>
      </c>
      <c r="KX37" s="99" t="str">
        <f>IF(ISTEXT(INDEX('Abs Formation'!$B$4:$T$369,MATCH(KX$9*1,Tableau6[Date],0),MATCH(Tableau3[[#This Row],[Nom Prénom]],Tableau6[[#Headers],[Infirmière]:[Personne 19]],0)))=TRUE,"Form","")</f>
        <v/>
      </c>
      <c r="KY37" s="99" t="str">
        <f>IF(ISTEXT(INDEX('Abs Formation'!$B$4:$T$369,MATCH(KY$9*1,Tableau6[Date],0),MATCH(Tableau3[[#This Row],[Nom Prénom]],Tableau6[[#Headers],[Infirmière]:[Personne 19]],0)))=TRUE,"Form","")</f>
        <v/>
      </c>
      <c r="KZ37" s="99" t="str">
        <f>IF(ISTEXT(INDEX('Abs Formation'!$B$4:$T$369,MATCH(KZ$9*1,Tableau6[Date],0),MATCH(Tableau3[[#This Row],[Nom Prénom]],Tableau6[[#Headers],[Infirmière]:[Personne 19]],0)))=TRUE,"Form","")</f>
        <v/>
      </c>
      <c r="LA37" s="99" t="str">
        <f>IF(ISTEXT(INDEX('Abs Formation'!$B$4:$T$369,MATCH(LA$9*1,Tableau6[Date],0),MATCH(Tableau3[[#This Row],[Nom Prénom]],Tableau6[[#Headers],[Infirmière]:[Personne 19]],0)))=TRUE,"Form","")</f>
        <v/>
      </c>
      <c r="LB37" s="99" t="str">
        <f>IF(ISTEXT(INDEX('Abs Formation'!$B$4:$T$369,MATCH(LB$9*1,Tableau6[Date],0),MATCH(Tableau3[[#This Row],[Nom Prénom]],Tableau6[[#Headers],[Infirmière]:[Personne 19]],0)))=TRUE,"Form","")</f>
        <v/>
      </c>
      <c r="LC37" s="99" t="str">
        <f>IF(ISTEXT(INDEX('Abs Formation'!$B$4:$T$369,MATCH(LC$9*1,Tableau6[Date],0),MATCH(Tableau3[[#This Row],[Nom Prénom]],Tableau6[[#Headers],[Infirmière]:[Personne 19]],0)))=TRUE,"Form","")</f>
        <v/>
      </c>
      <c r="LD37" s="99" t="str">
        <f>IF(ISTEXT(INDEX('Abs Formation'!$B$4:$T$369,MATCH(LD$9*1,Tableau6[Date],0),MATCH(Tableau3[[#This Row],[Nom Prénom]],Tableau6[[#Headers],[Infirmière]:[Personne 19]],0)))=TRUE,"Form","")</f>
        <v/>
      </c>
      <c r="LE37" s="99" t="str">
        <f>IF(ISTEXT(INDEX('Abs Formation'!$B$4:$T$369,MATCH(LE$9*1,Tableau6[Date],0),MATCH(Tableau3[[#This Row],[Nom Prénom]],Tableau6[[#Headers],[Infirmière]:[Personne 19]],0)))=TRUE,"Form","")</f>
        <v/>
      </c>
      <c r="LF37" s="99" t="str">
        <f>IF(ISTEXT(INDEX('Abs Formation'!$B$4:$T$369,MATCH(LF$9*1,Tableau6[Date],0),MATCH(Tableau3[[#This Row],[Nom Prénom]],Tableau6[[#Headers],[Infirmière]:[Personne 19]],0)))=TRUE,"Form","")</f>
        <v/>
      </c>
      <c r="LG37" s="99" t="str">
        <f>IF(ISTEXT(INDEX('Abs Formation'!$B$4:$T$369,MATCH(LG$9*1,Tableau6[Date],0),MATCH(Tableau3[[#This Row],[Nom Prénom]],Tableau6[[#Headers],[Infirmière]:[Personne 19]],0)))=TRUE,"Form","")</f>
        <v/>
      </c>
      <c r="LH37" s="100" t="str">
        <f>IF(ISTEXT(INDEX('Abs Formation'!$B$4:$T$369,MATCH(LH$9*1,Tableau6[Date],0),MATCH(Tableau3[[#This Row],[Nom Prénom]],Tableau6[[#Headers],[Infirmière]:[Personne 19]],0)))=TRUE,"Form","")</f>
        <v/>
      </c>
      <c r="LI37" s="100" t="str">
        <f>IF(ISTEXT(INDEX('Abs Formation'!$B$4:$T$369,MATCH(LI$9*1,Tableau6[Date],0),MATCH(Tableau3[[#This Row],[Nom Prénom]],Tableau6[[#Headers],[Infirmière]:[Personne 19]],0)))=TRUE,"Form","")</f>
        <v/>
      </c>
      <c r="LJ37" s="100" t="str">
        <f>IF(ISTEXT(INDEX('Abs Formation'!$B$4:$T$369,MATCH(LJ$9*1,Tableau6[Date],0),MATCH(Tableau3[[#This Row],[Nom Prénom]],Tableau6[[#Headers],[Infirmière]:[Personne 19]],0)))=TRUE,"Form","")</f>
        <v/>
      </c>
      <c r="LK37" s="100" t="str">
        <f>IF(ISTEXT(INDEX('Abs Formation'!$B$4:$T$369,MATCH(LK$9*1,Tableau6[Date],0),MATCH(Tableau3[[#This Row],[Nom Prénom]],Tableau6[[#Headers],[Infirmière]:[Personne 19]],0)))=TRUE,"Form","")</f>
        <v/>
      </c>
      <c r="LL37" s="100" t="str">
        <f>IF(ISTEXT(INDEX('Abs Formation'!$B$4:$T$369,MATCH(LL$9*1,Tableau6[Date],0),MATCH(Tableau3[[#This Row],[Nom Prénom]],Tableau6[[#Headers],[Infirmière]:[Personne 19]],0)))=TRUE,"Form","")</f>
        <v/>
      </c>
      <c r="LM37" s="100" t="str">
        <f>IF(ISTEXT(INDEX('Abs Formation'!$B$4:$T$369,MATCH(LM$9*1,Tableau6[Date],0),MATCH(Tableau3[[#This Row],[Nom Prénom]],Tableau6[[#Headers],[Infirmière]:[Personne 19]],0)))=TRUE,"Form","")</f>
        <v/>
      </c>
      <c r="LN37" s="100" t="str">
        <f>IF(ISTEXT(INDEX('Abs Formation'!$B$4:$T$369,MATCH(LN$9*1,Tableau6[Date],0),MATCH(Tableau3[[#This Row],[Nom Prénom]],Tableau6[[#Headers],[Infirmière]:[Personne 19]],0)))=TRUE,"Form","")</f>
        <v/>
      </c>
      <c r="LO37" s="100" t="str">
        <f>IF(ISTEXT(INDEX('Abs Formation'!$B$4:$T$369,MATCH(LO$9*1,Tableau6[Date],0),MATCH(Tableau3[[#This Row],[Nom Prénom]],Tableau6[[#Headers],[Infirmière]:[Personne 19]],0)))=TRUE,"Form","")</f>
        <v/>
      </c>
      <c r="LP37" s="100" t="str">
        <f>IF(ISTEXT(INDEX('Abs Formation'!$B$4:$T$369,MATCH(LP$9*1,Tableau6[Date],0),MATCH(Tableau3[[#This Row],[Nom Prénom]],Tableau6[[#Headers],[Infirmière]:[Personne 19]],0)))=TRUE,"Form","")</f>
        <v/>
      </c>
      <c r="LQ37" s="100" t="str">
        <f>IF(ISTEXT(INDEX('Abs Formation'!$B$4:$T$369,MATCH(LQ$9*1,Tableau6[Date],0),MATCH(Tableau3[[#This Row],[Nom Prénom]],Tableau6[[#Headers],[Infirmière]:[Personne 19]],0)))=TRUE,"Form","")</f>
        <v/>
      </c>
      <c r="LR37" s="100" t="str">
        <f>IF(ISTEXT(INDEX('Abs Formation'!$B$4:$T$369,MATCH(LR$9*1,Tableau6[Date],0),MATCH(Tableau3[[#This Row],[Nom Prénom]],Tableau6[[#Headers],[Infirmière]:[Personne 19]],0)))=TRUE,"Form","")</f>
        <v/>
      </c>
      <c r="LS37" s="100" t="str">
        <f>IF(ISTEXT(INDEX('Abs Formation'!$B$4:$T$369,MATCH(LS$9*1,Tableau6[Date],0),MATCH(Tableau3[[#This Row],[Nom Prénom]],Tableau6[[#Headers],[Infirmière]:[Personne 19]],0)))=TRUE,"Form","")</f>
        <v/>
      </c>
      <c r="LT37" s="100" t="str">
        <f>IF(ISTEXT(INDEX('Abs Formation'!$B$4:$T$369,MATCH(LT$9*1,Tableau6[Date],0),MATCH(Tableau3[[#This Row],[Nom Prénom]],Tableau6[[#Headers],[Infirmière]:[Personne 19]],0)))=TRUE,"Form","")</f>
        <v/>
      </c>
      <c r="LU37" s="100" t="str">
        <f>IF(ISTEXT(INDEX('Abs Formation'!$B$4:$T$369,MATCH(LU$9*1,Tableau6[Date],0),MATCH(Tableau3[[#This Row],[Nom Prénom]],Tableau6[[#Headers],[Infirmière]:[Personne 19]],0)))=TRUE,"Form","")</f>
        <v/>
      </c>
      <c r="LV37" s="100" t="str">
        <f>IF(ISTEXT(INDEX('Abs Formation'!$B$4:$T$369,MATCH(LV$9*1,Tableau6[Date],0),MATCH(Tableau3[[#This Row],[Nom Prénom]],Tableau6[[#Headers],[Infirmière]:[Personne 19]],0)))=TRUE,"Form","")</f>
        <v/>
      </c>
      <c r="LW37" s="100" t="str">
        <f>IF(ISTEXT(INDEX('Abs Formation'!$B$4:$T$369,MATCH(LW$9*1,Tableau6[Date],0),MATCH(Tableau3[[#This Row],[Nom Prénom]],Tableau6[[#Headers],[Infirmière]:[Personne 19]],0)))=TRUE,"Form","")</f>
        <v/>
      </c>
      <c r="LX37" s="100" t="str">
        <f>IF(ISTEXT(INDEX('Abs Formation'!$B$4:$T$369,MATCH(LX$9*1,Tableau6[Date],0),MATCH(Tableau3[[#This Row],[Nom Prénom]],Tableau6[[#Headers],[Infirmière]:[Personne 19]],0)))=TRUE,"Form","")</f>
        <v/>
      </c>
      <c r="LY37" s="100" t="str">
        <f>IF(ISTEXT(INDEX('Abs Formation'!$B$4:$T$369,MATCH(LY$9*1,Tableau6[Date],0),MATCH(Tableau3[[#This Row],[Nom Prénom]],Tableau6[[#Headers],[Infirmière]:[Personne 19]],0)))=TRUE,"Form","")</f>
        <v/>
      </c>
      <c r="LZ37" s="100" t="str">
        <f>IF(ISTEXT(INDEX('Abs Formation'!$B$4:$T$369,MATCH(LZ$9*1,Tableau6[Date],0),MATCH(Tableau3[[#This Row],[Nom Prénom]],Tableau6[[#Headers],[Infirmière]:[Personne 19]],0)))=TRUE,"Form","")</f>
        <v/>
      </c>
      <c r="MA37" s="100" t="str">
        <f>IF(ISTEXT(INDEX('Abs Formation'!$B$4:$T$369,MATCH(MA$9*1,Tableau6[Date],0),MATCH(Tableau3[[#This Row],[Nom Prénom]],Tableau6[[#Headers],[Infirmière]:[Personne 19]],0)))=TRUE,"Form","")</f>
        <v/>
      </c>
      <c r="MB37" s="100" t="str">
        <f>IF(ISTEXT(INDEX('Abs Formation'!$B$4:$T$369,MATCH(MB$9*1,Tableau6[Date],0),MATCH(Tableau3[[#This Row],[Nom Prénom]],Tableau6[[#Headers],[Infirmière]:[Personne 19]],0)))=TRUE,"Form","")</f>
        <v/>
      </c>
      <c r="MC37" s="100" t="str">
        <f>IF(ISTEXT(INDEX('Abs Formation'!$B$4:$T$369,MATCH(MC$9*1,Tableau6[Date],0),MATCH(Tableau3[[#This Row],[Nom Prénom]],Tableau6[[#Headers],[Infirmière]:[Personne 19]],0)))=TRUE,"Form","")</f>
        <v/>
      </c>
      <c r="MD37" s="100" t="str">
        <f>IF(ISTEXT(INDEX('Abs Formation'!$B$4:$T$369,MATCH(MD$9*1,Tableau6[Date],0),MATCH(Tableau3[[#This Row],[Nom Prénom]],Tableau6[[#Headers],[Infirmière]:[Personne 19]],0)))=TRUE,"Form","")</f>
        <v/>
      </c>
      <c r="ME37" s="100" t="str">
        <f>IF(ISTEXT(INDEX('Abs Formation'!$B$4:$T$369,MATCH(ME$9*1,Tableau6[Date],0),MATCH(Tableau3[[#This Row],[Nom Prénom]],Tableau6[[#Headers],[Infirmière]:[Personne 19]],0)))=TRUE,"Form","")</f>
        <v/>
      </c>
      <c r="MF37" s="100" t="str">
        <f>IF(ISTEXT(INDEX('Abs Formation'!$B$4:$T$369,MATCH(MF$9*1,Tableau6[Date],0),MATCH(Tableau3[[#This Row],[Nom Prénom]],Tableau6[[#Headers],[Infirmière]:[Personne 19]],0)))=TRUE,"Form","")</f>
        <v/>
      </c>
      <c r="MG37" s="100" t="str">
        <f>IF(ISTEXT(INDEX('Abs Formation'!$B$4:$T$369,MATCH(MG$9*1,Tableau6[Date],0),MATCH(Tableau3[[#This Row],[Nom Prénom]],Tableau6[[#Headers],[Infirmière]:[Personne 19]],0)))=TRUE,"Form","")</f>
        <v/>
      </c>
      <c r="MH37" s="100" t="str">
        <f>IF(ISTEXT(INDEX('Abs Formation'!$B$4:$T$369,MATCH(MH$9*1,Tableau6[Date],0),MATCH(Tableau3[[#This Row],[Nom Prénom]],Tableau6[[#Headers],[Infirmière]:[Personne 19]],0)))=TRUE,"Form","")</f>
        <v/>
      </c>
      <c r="MI37" s="100" t="str">
        <f>IF(ISTEXT(INDEX('Abs Formation'!$B$4:$T$369,MATCH(MI$9*1,Tableau6[Date],0),MATCH(Tableau3[[#This Row],[Nom Prénom]],Tableau6[[#Headers],[Infirmière]:[Personne 19]],0)))=TRUE,"Form","")</f>
        <v/>
      </c>
      <c r="MJ37" s="100" t="str">
        <f>IF(ISTEXT(INDEX('Abs Formation'!$B$4:$T$369,MATCH(MJ$9*1,Tableau6[Date],0),MATCH(Tableau3[[#This Row],[Nom Prénom]],Tableau6[[#Headers],[Infirmière]:[Personne 19]],0)))=TRUE,"Form","")</f>
        <v/>
      </c>
      <c r="MK37" s="100" t="str">
        <f>IF(ISTEXT(INDEX('Abs Formation'!$B$4:$T$369,MATCH(MK$9*1,Tableau6[Date],0),MATCH(Tableau3[[#This Row],[Nom Prénom]],Tableau6[[#Headers],[Infirmière]:[Personne 19]],0)))=TRUE,"Form","")</f>
        <v/>
      </c>
      <c r="ML37" s="101" t="str">
        <f>IF(ISTEXT(INDEX('Abs Formation'!$B$4:$T$369,MATCH(ML$9*1,Tableau6[Date],0),MATCH(Tableau3[[#This Row],[Nom Prénom]],Tableau6[[#Headers],[Infirmière]:[Personne 19]],0)))=TRUE,"Form","")</f>
        <v/>
      </c>
      <c r="MM37" s="101" t="str">
        <f>IF(ISTEXT(INDEX('Abs Formation'!$B$4:$T$369,MATCH(MM$9*1,Tableau6[Date],0),MATCH(Tableau3[[#This Row],[Nom Prénom]],Tableau6[[#Headers],[Infirmière]:[Personne 19]],0)))=TRUE,"Form","")</f>
        <v/>
      </c>
      <c r="MN37" s="101" t="str">
        <f>IF(ISTEXT(INDEX('Abs Formation'!$B$4:$T$369,MATCH(MN$9*1,Tableau6[Date],0),MATCH(Tableau3[[#This Row],[Nom Prénom]],Tableau6[[#Headers],[Infirmière]:[Personne 19]],0)))=TRUE,"Form","")</f>
        <v/>
      </c>
      <c r="MO37" s="101" t="str">
        <f>IF(ISTEXT(INDEX('Abs Formation'!$B$4:$T$369,MATCH(MO$9*1,Tableau6[Date],0),MATCH(Tableau3[[#This Row],[Nom Prénom]],Tableau6[[#Headers],[Infirmière]:[Personne 19]],0)))=TRUE,"Form","")</f>
        <v/>
      </c>
      <c r="MP37" s="101" t="str">
        <f>IF(ISTEXT(INDEX('Abs Formation'!$B$4:$T$369,MATCH(MP$9*1,Tableau6[Date],0),MATCH(Tableau3[[#This Row],[Nom Prénom]],Tableau6[[#Headers],[Infirmière]:[Personne 19]],0)))=TRUE,"Form","")</f>
        <v/>
      </c>
      <c r="MQ37" s="101" t="str">
        <f>IF(ISTEXT(INDEX('Abs Formation'!$B$4:$T$369,MATCH(MQ$9*1,Tableau6[Date],0),MATCH(Tableau3[[#This Row],[Nom Prénom]],Tableau6[[#Headers],[Infirmière]:[Personne 19]],0)))=TRUE,"Form","")</f>
        <v/>
      </c>
      <c r="MR37" s="101" t="str">
        <f>IF(ISTEXT(INDEX('Abs Formation'!$B$4:$T$369,MATCH(MR$9*1,Tableau6[Date],0),MATCH(Tableau3[[#This Row],[Nom Prénom]],Tableau6[[#Headers],[Infirmière]:[Personne 19]],0)))=TRUE,"Form","")</f>
        <v/>
      </c>
      <c r="MS37" s="101" t="str">
        <f>IF(ISTEXT(INDEX('Abs Formation'!$B$4:$T$369,MATCH(MS$9*1,Tableau6[Date],0),MATCH(Tableau3[[#This Row],[Nom Prénom]],Tableau6[[#Headers],[Infirmière]:[Personne 19]],0)))=TRUE,"Form","")</f>
        <v/>
      </c>
      <c r="MT37" s="101" t="str">
        <f>IF(ISTEXT(INDEX('Abs Formation'!$B$4:$T$369,MATCH(MT$9*1,Tableau6[Date],0),MATCH(Tableau3[[#This Row],[Nom Prénom]],Tableau6[[#Headers],[Infirmière]:[Personne 19]],0)))=TRUE,"Form","")</f>
        <v/>
      </c>
      <c r="MU37" s="101" t="str">
        <f>IF(ISTEXT(INDEX('Abs Formation'!$B$4:$T$369,MATCH(MU$9*1,Tableau6[Date],0),MATCH(Tableau3[[#This Row],[Nom Prénom]],Tableau6[[#Headers],[Infirmière]:[Personne 19]],0)))=TRUE,"Form","")</f>
        <v/>
      </c>
      <c r="MV37" s="101" t="str">
        <f>IF(ISTEXT(INDEX('Abs Formation'!$B$4:$T$369,MATCH(MV$9*1,Tableau6[Date],0),MATCH(Tableau3[[#This Row],[Nom Prénom]],Tableau6[[#Headers],[Infirmière]:[Personne 19]],0)))=TRUE,"Form","")</f>
        <v/>
      </c>
      <c r="MW37" s="101" t="str">
        <f>IF(ISTEXT(INDEX('Abs Formation'!$B$4:$T$369,MATCH(MW$9*1,Tableau6[Date],0),MATCH(Tableau3[[#This Row],[Nom Prénom]],Tableau6[[#Headers],[Infirmière]:[Personne 19]],0)))=TRUE,"Form","")</f>
        <v/>
      </c>
      <c r="MX37" s="101" t="str">
        <f>IF(ISTEXT(INDEX('Abs Formation'!$B$4:$T$369,MATCH(MX$9*1,Tableau6[Date],0),MATCH(Tableau3[[#This Row],[Nom Prénom]],Tableau6[[#Headers],[Infirmière]:[Personne 19]],0)))=TRUE,"Form","")</f>
        <v/>
      </c>
      <c r="MY37" s="101" t="str">
        <f>IF(ISTEXT(INDEX('Abs Formation'!$B$4:$T$369,MATCH(MY$9*1,Tableau6[Date],0),MATCH(Tableau3[[#This Row],[Nom Prénom]],Tableau6[[#Headers],[Infirmière]:[Personne 19]],0)))=TRUE,"Form","")</f>
        <v/>
      </c>
      <c r="MZ37" s="101" t="str">
        <f>IF(ISTEXT(INDEX('Abs Formation'!$B$4:$T$369,MATCH(MZ$9*1,Tableau6[Date],0),MATCH(Tableau3[[#This Row],[Nom Prénom]],Tableau6[[#Headers],[Infirmière]:[Personne 19]],0)))=TRUE,"Form","")</f>
        <v/>
      </c>
      <c r="NA37" s="101" t="str">
        <f>IF(ISTEXT(INDEX('Abs Formation'!$B$4:$T$369,MATCH(NA$9*1,Tableau6[Date],0),MATCH(Tableau3[[#This Row],[Nom Prénom]],Tableau6[[#Headers],[Infirmière]:[Personne 19]],0)))=TRUE,"Form","")</f>
        <v/>
      </c>
      <c r="NB37" s="101" t="str">
        <f>IF(ISTEXT(INDEX('Abs Formation'!$B$4:$T$369,MATCH(NB$9*1,Tableau6[Date],0),MATCH(Tableau3[[#This Row],[Nom Prénom]],Tableau6[[#Headers],[Infirmière]:[Personne 19]],0)))=TRUE,"Form","")</f>
        <v/>
      </c>
      <c r="NC37" s="101" t="str">
        <f>IF(ISTEXT(INDEX('Abs Formation'!$B$4:$T$369,MATCH(NC$9*1,Tableau6[Date],0),MATCH(Tableau3[[#This Row],[Nom Prénom]],Tableau6[[#Headers],[Infirmière]:[Personne 19]],0)))=TRUE,"Form","")</f>
        <v/>
      </c>
      <c r="ND37" s="101" t="str">
        <f>IF(ISTEXT(INDEX('Abs Formation'!$B$4:$T$369,MATCH(ND$9*1,Tableau6[Date],0),MATCH(Tableau3[[#This Row],[Nom Prénom]],Tableau6[[#Headers],[Infirmière]:[Personne 19]],0)))=TRUE,"Form","")</f>
        <v/>
      </c>
      <c r="NE37" s="101" t="str">
        <f>IF(ISTEXT(INDEX('Abs Formation'!$B$4:$T$369,MATCH(NE$9*1,Tableau6[Date],0),MATCH(Tableau3[[#This Row],[Nom Prénom]],Tableau6[[#Headers],[Infirmière]:[Personne 19]],0)))=TRUE,"Form","")</f>
        <v/>
      </c>
      <c r="NF37" s="101" t="str">
        <f>IF(ISTEXT(INDEX('Abs Formation'!$B$4:$T$369,MATCH(NF$9*1,Tableau6[Date],0),MATCH(Tableau3[[#This Row],[Nom Prénom]],Tableau6[[#Headers],[Infirmière]:[Personne 19]],0)))=TRUE,"Form","")</f>
        <v/>
      </c>
      <c r="NG37" s="101" t="str">
        <f>IF(ISTEXT(INDEX('Abs Formation'!$B$4:$T$369,MATCH(NG$9*1,Tableau6[Date],0),MATCH(Tableau3[[#This Row],[Nom Prénom]],Tableau6[[#Headers],[Infirmière]:[Personne 19]],0)))=TRUE,"Form","")</f>
        <v/>
      </c>
      <c r="NH37" s="101" t="str">
        <f>IF(ISTEXT(INDEX('Abs Formation'!$B$4:$T$369,MATCH(NH$9*1,Tableau6[Date],0),MATCH(Tableau3[[#This Row],[Nom Prénom]],Tableau6[[#Headers],[Infirmière]:[Personne 19]],0)))=TRUE,"Form","")</f>
        <v/>
      </c>
      <c r="NI37" s="101" t="str">
        <f>IF(ISTEXT(INDEX('Abs Formation'!$B$4:$T$369,MATCH(NI$9*1,Tableau6[Date],0),MATCH(Tableau3[[#This Row],[Nom Prénom]],Tableau6[[#Headers],[Infirmière]:[Personne 19]],0)))=TRUE,"Form","")</f>
        <v/>
      </c>
      <c r="NJ37" s="101" t="str">
        <f>IF(ISTEXT(INDEX('Abs Formation'!$B$4:$T$369,MATCH(NJ$9*1,Tableau6[Date],0),MATCH(Tableau3[[#This Row],[Nom Prénom]],Tableau6[[#Headers],[Infirmière]:[Personne 19]],0)))=TRUE,"Form","")</f>
        <v/>
      </c>
      <c r="NK37" s="101" t="str">
        <f>IF(ISTEXT(INDEX('Abs Formation'!$B$4:$T$369,MATCH(NK$9*1,Tableau6[Date],0),MATCH(Tableau3[[#This Row],[Nom Prénom]],Tableau6[[#Headers],[Infirmière]:[Personne 19]],0)))=TRUE,"Form","")</f>
        <v/>
      </c>
      <c r="NL37" s="101" t="str">
        <f>IF(ISTEXT(INDEX('Abs Formation'!$B$4:$T$369,MATCH(NL$9*1,Tableau6[Date],0),MATCH(Tableau3[[#This Row],[Nom Prénom]],Tableau6[[#Headers],[Infirmière]:[Personne 19]],0)))=TRUE,"Form","")</f>
        <v/>
      </c>
      <c r="NM37" s="101" t="str">
        <f>IF(ISTEXT(INDEX('Abs Formation'!$B$4:$T$369,MATCH(NM$9*1,Tableau6[Date],0),MATCH(Tableau3[[#This Row],[Nom Prénom]],Tableau6[[#Headers],[Infirmière]:[Personne 19]],0)))=TRUE,"Form","")</f>
        <v/>
      </c>
      <c r="NN37" s="101" t="str">
        <f>IF(ISTEXT(INDEX('Abs Formation'!$B$4:$T$369,MATCH(NN$9*1,Tableau6[Date],0),MATCH(Tableau3[[#This Row],[Nom Prénom]],Tableau6[[#Headers],[Infirmière]:[Personne 19]],0)))=TRUE,"Form","")</f>
        <v/>
      </c>
      <c r="NO37" s="101" t="str">
        <f>IF(ISTEXT(INDEX('Abs Formation'!$B$4:$T$369,MATCH(NO$9*1,Tableau6[Date],0),MATCH(Tableau3[[#This Row],[Nom Prénom]],Tableau6[[#Headers],[Infirmière]:[Personne 19]],0)))=TRUE,"Form","")</f>
        <v/>
      </c>
      <c r="NP37" s="105" t="str">
        <f>IF(ISTEXT(INDEX('Abs Formation'!$B$4:$T$369,MATCH(NP$9*1,Tableau6[Date],0),MATCH(Tableau3[[#This Row],[Nom Prénom]],Tableau6[[#Headers],[Infirmière]:[Personne 19]],0)))=TRUE,"Form","")</f>
        <v/>
      </c>
    </row>
    <row r="38" spans="1:380" ht="27" customHeight="1" x14ac:dyDescent="0.2">
      <c r="A38" s="37"/>
      <c r="B38" s="37"/>
      <c r="C38" s="37"/>
      <c r="D38" s="37">
        <f t="shared" si="0"/>
        <v>0</v>
      </c>
      <c r="E38" s="37">
        <f t="shared" si="1"/>
        <v>0</v>
      </c>
      <c r="F38" s="37">
        <f t="shared" si="2"/>
        <v>0</v>
      </c>
      <c r="G38" s="37">
        <f t="shared" si="3"/>
        <v>0</v>
      </c>
      <c r="H38" s="37">
        <f t="shared" si="19"/>
        <v>0</v>
      </c>
      <c r="I38" s="37">
        <f t="shared" si="20"/>
        <v>0</v>
      </c>
      <c r="J38" s="37">
        <f t="shared" si="4"/>
        <v>0</v>
      </c>
      <c r="K38" s="37"/>
      <c r="L38" s="37"/>
      <c r="M38" s="37"/>
      <c r="N38" s="108"/>
      <c r="O38" s="38"/>
      <c r="P38" s="91" t="str">
        <f>IF(ISTEXT(INDEX('Abs Formation'!$B$4:$T$369,MATCH(P$9*1,Tableau6[Date],0),MATCH(Tableau3[[#This Row],[Nom Prénom]],Tableau6[[#Headers],[Infirmière]:[Personne 19]],0)))=TRUE,"Form","")</f>
        <v/>
      </c>
      <c r="Q38" s="91" t="str">
        <f>IF(ISTEXT(INDEX('Abs Formation'!$B$4:$T$369,MATCH(Q$9*1,Tableau6[Date],0),MATCH(Tableau3[[#This Row],[Nom Prénom]],Tableau6[[#Headers],[Infirmière]:[Personne 19]],0)))=TRUE,"Form","")</f>
        <v/>
      </c>
      <c r="R38" s="91" t="str">
        <f>IF(ISTEXT(INDEX('Abs Formation'!$B$4:$T$369,MATCH(R$9*1,Tableau6[Date],0),MATCH(Tableau3[[#This Row],[Nom Prénom]],Tableau6[[#Headers],[Infirmière]:[Personne 19]],0)))=TRUE,"Form","")</f>
        <v/>
      </c>
      <c r="S38" s="91" t="str">
        <f>IF(ISTEXT(INDEX('Abs Formation'!$B$4:$T$369,MATCH(S$9*1,Tableau6[Date],0),MATCH(Tableau3[[#This Row],[Nom Prénom]],Tableau6[[#Headers],[Infirmière]:[Personne 19]],0)))=TRUE,"Form","")</f>
        <v/>
      </c>
      <c r="T38" s="91" t="str">
        <f>IF(ISTEXT(INDEX('Abs Formation'!$B$4:$T$369,MATCH(T$9*1,Tableau6[Date],0),MATCH(Tableau3[[#This Row],[Nom Prénom]],Tableau6[[#Headers],[Infirmière]:[Personne 19]],0)))=TRUE,"Form","")</f>
        <v/>
      </c>
      <c r="U38" s="91" t="str">
        <f>IF(ISTEXT(INDEX('Abs Formation'!$B$4:$T$369,MATCH(U$9*1,Tableau6[Date],0),MATCH(Tableau3[[#This Row],[Nom Prénom]],Tableau6[[#Headers],[Infirmière]:[Personne 19]],0)))=TRUE,"Form","")</f>
        <v/>
      </c>
      <c r="V38" s="91" t="str">
        <f>IF(ISTEXT(INDEX('Abs Formation'!$B$4:$T$369,MATCH(V$9*1,Tableau6[Date],0),MATCH(Tableau3[[#This Row],[Nom Prénom]],Tableau6[[#Headers],[Infirmière]:[Personne 19]],0)))=TRUE,"Form","")</f>
        <v/>
      </c>
      <c r="W38" s="91" t="str">
        <f>IF(ISTEXT(INDEX('Abs Formation'!$B$4:$T$369,MATCH(W$9*1,Tableau6[Date],0),MATCH(Tableau3[[#This Row],[Nom Prénom]],Tableau6[[#Headers],[Infirmière]:[Personne 19]],0)))=TRUE,"Form","")</f>
        <v/>
      </c>
      <c r="X38" s="91" t="str">
        <f>IF(ISTEXT(INDEX('Abs Formation'!$B$4:$T$369,MATCH(X$9*1,Tableau6[Date],0),MATCH(Tableau3[[#This Row],[Nom Prénom]],Tableau6[[#Headers],[Infirmière]:[Personne 19]],0)))=TRUE,"Form","")</f>
        <v/>
      </c>
      <c r="Y38" s="91" t="str">
        <f>IF(ISTEXT(INDEX('Abs Formation'!$B$4:$T$369,MATCH(Y$9*1,Tableau6[Date],0),MATCH(Tableau3[[#This Row],[Nom Prénom]],Tableau6[[#Headers],[Infirmière]:[Personne 19]],0)))=TRUE,"Form","")</f>
        <v/>
      </c>
      <c r="Z38" s="91" t="str">
        <f>IF(ISTEXT(INDEX('Abs Formation'!$B$4:$T$369,MATCH(Z$9*1,Tableau6[Date],0),MATCH(Tableau3[[#This Row],[Nom Prénom]],Tableau6[[#Headers],[Infirmière]:[Personne 19]],0)))=TRUE,"Form","")</f>
        <v/>
      </c>
      <c r="AA38" s="91" t="str">
        <f>IF(ISTEXT(INDEX('Abs Formation'!$B$4:$T$369,MATCH(AA$9*1,Tableau6[Date],0),MATCH(Tableau3[[#This Row],[Nom Prénom]],Tableau6[[#Headers],[Infirmière]:[Personne 19]],0)))=TRUE,"Form","")</f>
        <v/>
      </c>
      <c r="AB38" s="91" t="str">
        <f>IF(ISTEXT(INDEX('Abs Formation'!$B$4:$T$369,MATCH(AB$9*1,Tableau6[Date],0),MATCH(Tableau3[[#This Row],[Nom Prénom]],Tableau6[[#Headers],[Infirmière]:[Personne 19]],0)))=TRUE,"Form","")</f>
        <v/>
      </c>
      <c r="AC38" s="91" t="str">
        <f>IF(ISTEXT(INDEX('Abs Formation'!$B$4:$T$369,MATCH(AC$9*1,Tableau6[Date],0),MATCH(Tableau3[[#This Row],[Nom Prénom]],Tableau6[[#Headers],[Infirmière]:[Personne 19]],0)))=TRUE,"Form","")</f>
        <v/>
      </c>
      <c r="AD38" s="91" t="str">
        <f>IF(ISTEXT(INDEX('Abs Formation'!$B$4:$T$369,MATCH(AD$9*1,Tableau6[Date],0),MATCH(Tableau3[[#This Row],[Nom Prénom]],Tableau6[[#Headers],[Infirmière]:[Personne 19]],0)))=TRUE,"Form","")</f>
        <v/>
      </c>
      <c r="AE38" s="91" t="str">
        <f>IF(ISTEXT(INDEX('Abs Formation'!$B$4:$T$369,MATCH(AE$9*1,Tableau6[Date],0),MATCH(Tableau3[[#This Row],[Nom Prénom]],Tableau6[[#Headers],[Infirmière]:[Personne 19]],0)))=TRUE,"Form","")</f>
        <v/>
      </c>
      <c r="AF38" s="91" t="str">
        <f>IF(ISTEXT(INDEX('Abs Formation'!$B$4:$T$369,MATCH(AF$9*1,Tableau6[Date],0),MATCH(Tableau3[[#This Row],[Nom Prénom]],Tableau6[[#Headers],[Infirmière]:[Personne 19]],0)))=TRUE,"Form","")</f>
        <v/>
      </c>
      <c r="AG38" s="91" t="str">
        <f>IF(ISTEXT(INDEX('Abs Formation'!$B$4:$T$369,MATCH(AG$9*1,Tableau6[Date],0),MATCH(Tableau3[[#This Row],[Nom Prénom]],Tableau6[[#Headers],[Infirmière]:[Personne 19]],0)))=TRUE,"Form","")</f>
        <v/>
      </c>
      <c r="AH38" s="91" t="str">
        <f>IF(ISTEXT(INDEX('Abs Formation'!$B$4:$T$369,MATCH(AH$9*1,Tableau6[Date],0),MATCH(Tableau3[[#This Row],[Nom Prénom]],Tableau6[[#Headers],[Infirmière]:[Personne 19]],0)))=TRUE,"Form","")</f>
        <v/>
      </c>
      <c r="AI38" s="91" t="str">
        <f>IF(ISTEXT(INDEX('Abs Formation'!$B$4:$T$369,MATCH(AI$9*1,Tableau6[Date],0),MATCH(Tableau3[[#This Row],[Nom Prénom]],Tableau6[[#Headers],[Infirmière]:[Personne 19]],0)))=TRUE,"Form","")</f>
        <v/>
      </c>
      <c r="AJ38" s="91" t="str">
        <f>IF(ISTEXT(INDEX('Abs Formation'!$B$4:$T$369,MATCH(AJ$9*1,Tableau6[Date],0),MATCH(Tableau3[[#This Row],[Nom Prénom]],Tableau6[[#Headers],[Infirmière]:[Personne 19]],0)))=TRUE,"Form","")</f>
        <v/>
      </c>
      <c r="AK38" s="91" t="str">
        <f>IF(ISTEXT(INDEX('Abs Formation'!$B$4:$T$369,MATCH(AK$9*1,Tableau6[Date],0),MATCH(Tableau3[[#This Row],[Nom Prénom]],Tableau6[[#Headers],[Infirmière]:[Personne 19]],0)))=TRUE,"Form","")</f>
        <v/>
      </c>
      <c r="AL38" s="91" t="str">
        <f>IF(ISTEXT(INDEX('Abs Formation'!$B$4:$T$369,MATCH(AL$9*1,Tableau6[Date],0),MATCH(Tableau3[[#This Row],[Nom Prénom]],Tableau6[[#Headers],[Infirmière]:[Personne 19]],0)))=TRUE,"Form","")</f>
        <v/>
      </c>
      <c r="AM38" s="91" t="str">
        <f>IF(ISTEXT(INDEX('Abs Formation'!$B$4:$T$369,MATCH(AM$9*1,Tableau6[Date],0),MATCH(Tableau3[[#This Row],[Nom Prénom]],Tableau6[[#Headers],[Infirmière]:[Personne 19]],0)))=TRUE,"Form","")</f>
        <v/>
      </c>
      <c r="AN38" s="91" t="str">
        <f>IF(ISTEXT(INDEX('Abs Formation'!$B$4:$T$369,MATCH(AN$9*1,Tableau6[Date],0),MATCH(Tableau3[[#This Row],[Nom Prénom]],Tableau6[[#Headers],[Infirmière]:[Personne 19]],0)))=TRUE,"Form","")</f>
        <v/>
      </c>
      <c r="AO38" s="91" t="str">
        <f>IF(ISTEXT(INDEX('Abs Formation'!$B$4:$T$369,MATCH(AO$9*1,Tableau6[Date],0),MATCH(Tableau3[[#This Row],[Nom Prénom]],Tableau6[[#Headers],[Infirmière]:[Personne 19]],0)))=TRUE,"Form","")</f>
        <v/>
      </c>
      <c r="AP38" s="91" t="str">
        <f>IF(ISTEXT(INDEX('Abs Formation'!$B$4:$T$369,MATCH(AP$9*1,Tableau6[Date],0),MATCH(Tableau3[[#This Row],[Nom Prénom]],Tableau6[[#Headers],[Infirmière]:[Personne 19]],0)))=TRUE,"Form","")</f>
        <v/>
      </c>
      <c r="AQ38" s="91" t="str">
        <f>IF(ISTEXT(INDEX('Abs Formation'!$B$4:$T$369,MATCH(AQ$9*1,Tableau6[Date],0),MATCH(Tableau3[[#This Row],[Nom Prénom]],Tableau6[[#Headers],[Infirmière]:[Personne 19]],0)))=TRUE,"Form","")</f>
        <v/>
      </c>
      <c r="AR38" s="91" t="str">
        <f>IF(ISTEXT(INDEX('Abs Formation'!$B$4:$T$369,MATCH(AR$9*1,Tableau6[Date],0),MATCH(Tableau3[[#This Row],[Nom Prénom]],Tableau6[[#Headers],[Infirmière]:[Personne 19]],0)))=TRUE,"Form","")</f>
        <v/>
      </c>
      <c r="AS38" s="91" t="str">
        <f>IF(ISTEXT(INDEX('Abs Formation'!$B$4:$T$369,MATCH(AS$9*1,Tableau6[Date],0),MATCH(Tableau3[[#This Row],[Nom Prénom]],Tableau6[[#Headers],[Infirmière]:[Personne 19]],0)))=TRUE,"Form","")</f>
        <v/>
      </c>
      <c r="AT38" s="91" t="str">
        <f>IF(ISTEXT(INDEX('Abs Formation'!$B$4:$T$369,MATCH(AT$9*1,Tableau6[Date],0),MATCH(Tableau3[[#This Row],[Nom Prénom]],Tableau6[[#Headers],[Infirmière]:[Personne 19]],0)))=TRUE,"Form","")</f>
        <v/>
      </c>
      <c r="AU38" s="92" t="str">
        <f>IF(ISTEXT(INDEX('Abs Formation'!$B$4:$T$369,MATCH(AU$9*1,Tableau6[Date],0),MATCH(Tableau3[[#This Row],[Nom Prénom]],Tableau6[[#Headers],[Infirmière]:[Personne 19]],0)))=TRUE,"Form","")</f>
        <v/>
      </c>
      <c r="AV38" s="92" t="str">
        <f>IF(ISTEXT(INDEX('Abs Formation'!$B$4:$T$369,MATCH(AV$9*1,Tableau6[Date],0),MATCH(Tableau3[[#This Row],[Nom Prénom]],Tableau6[[#Headers],[Infirmière]:[Personne 19]],0)))=TRUE,"Form","")</f>
        <v/>
      </c>
      <c r="AW38" s="92" t="str">
        <f>IF(ISTEXT(INDEX('Abs Formation'!$B$4:$T$369,MATCH(AW$9*1,Tableau6[Date],0),MATCH(Tableau3[[#This Row],[Nom Prénom]],Tableau6[[#Headers],[Infirmière]:[Personne 19]],0)))=TRUE,"Form","")</f>
        <v/>
      </c>
      <c r="AX38" s="92" t="str">
        <f>IF(ISTEXT(INDEX('Abs Formation'!$B$4:$T$369,MATCH(AX$9*1,Tableau6[Date],0),MATCH(Tableau3[[#This Row],[Nom Prénom]],Tableau6[[#Headers],[Infirmière]:[Personne 19]],0)))=TRUE,"Form","")</f>
        <v/>
      </c>
      <c r="AY38" s="92" t="str">
        <f>IF(ISTEXT(INDEX('Abs Formation'!$B$4:$T$369,MATCH(AY$9*1,Tableau6[Date],0),MATCH(Tableau3[[#This Row],[Nom Prénom]],Tableau6[[#Headers],[Infirmière]:[Personne 19]],0)))=TRUE,"Form","")</f>
        <v/>
      </c>
      <c r="AZ38" s="92" t="str">
        <f>IF(ISTEXT(INDEX('Abs Formation'!$B$4:$T$369,MATCH(AZ$9*1,Tableau6[Date],0),MATCH(Tableau3[[#This Row],[Nom Prénom]],Tableau6[[#Headers],[Infirmière]:[Personne 19]],0)))=TRUE,"Form","")</f>
        <v/>
      </c>
      <c r="BA38" s="92" t="str">
        <f>IF(ISTEXT(INDEX('Abs Formation'!$B$4:$T$369,MATCH(BA$9*1,Tableau6[Date],0),MATCH(Tableau3[[#This Row],[Nom Prénom]],Tableau6[[#Headers],[Infirmière]:[Personne 19]],0)))=TRUE,"Form","")</f>
        <v/>
      </c>
      <c r="BB38" s="92" t="str">
        <f>IF(ISTEXT(INDEX('Abs Formation'!$B$4:$T$369,MATCH(BB$9*1,Tableau6[Date],0),MATCH(Tableau3[[#This Row],[Nom Prénom]],Tableau6[[#Headers],[Infirmière]:[Personne 19]],0)))=TRUE,"Form","")</f>
        <v/>
      </c>
      <c r="BC38" s="92" t="str">
        <f>IF(ISTEXT(INDEX('Abs Formation'!$B$4:$T$369,MATCH(BC$9*1,Tableau6[Date],0),MATCH(Tableau3[[#This Row],[Nom Prénom]],Tableau6[[#Headers],[Infirmière]:[Personne 19]],0)))=TRUE,"Form","")</f>
        <v/>
      </c>
      <c r="BD38" s="92" t="str">
        <f>IF(ISTEXT(INDEX('Abs Formation'!$B$4:$T$369,MATCH(BD$9*1,Tableau6[Date],0),MATCH(Tableau3[[#This Row],[Nom Prénom]],Tableau6[[#Headers],[Infirmière]:[Personne 19]],0)))=TRUE,"Form","")</f>
        <v/>
      </c>
      <c r="BE38" s="92" t="str">
        <f>IF(ISTEXT(INDEX('Abs Formation'!$B$4:$T$369,MATCH(BE$9*1,Tableau6[Date],0),MATCH(Tableau3[[#This Row],[Nom Prénom]],Tableau6[[#Headers],[Infirmière]:[Personne 19]],0)))=TRUE,"Form","")</f>
        <v/>
      </c>
      <c r="BF38" s="92" t="str">
        <f>IF(ISTEXT(INDEX('Abs Formation'!$B$4:$T$369,MATCH(BF$9*1,Tableau6[Date],0),MATCH(Tableau3[[#This Row],[Nom Prénom]],Tableau6[[#Headers],[Infirmière]:[Personne 19]],0)))=TRUE,"Form","")</f>
        <v/>
      </c>
      <c r="BG38" s="92" t="str">
        <f>IF(ISTEXT(INDEX('Abs Formation'!$B$4:$T$369,MATCH(BG$9*1,Tableau6[Date],0),MATCH(Tableau3[[#This Row],[Nom Prénom]],Tableau6[[#Headers],[Infirmière]:[Personne 19]],0)))=TRUE,"Form","")</f>
        <v/>
      </c>
      <c r="BH38" s="92" t="str">
        <f>IF(ISTEXT(INDEX('Abs Formation'!$B$4:$T$369,MATCH(BH$9*1,Tableau6[Date],0),MATCH(Tableau3[[#This Row],[Nom Prénom]],Tableau6[[#Headers],[Infirmière]:[Personne 19]],0)))=TRUE,"Form","")</f>
        <v/>
      </c>
      <c r="BI38" s="92" t="str">
        <f>IF(ISTEXT(INDEX('Abs Formation'!$B$4:$T$369,MATCH(BI$9*1,Tableau6[Date],0),MATCH(Tableau3[[#This Row],[Nom Prénom]],Tableau6[[#Headers],[Infirmière]:[Personne 19]],0)))=TRUE,"Form","")</f>
        <v/>
      </c>
      <c r="BJ38" s="92" t="str">
        <f>IF(ISTEXT(INDEX('Abs Formation'!$B$4:$T$369,MATCH(BJ$9*1,Tableau6[Date],0),MATCH(Tableau3[[#This Row],[Nom Prénom]],Tableau6[[#Headers],[Infirmière]:[Personne 19]],0)))=TRUE,"Form","")</f>
        <v/>
      </c>
      <c r="BK38" s="92" t="str">
        <f>IF(ISTEXT(INDEX('Abs Formation'!$B$4:$T$369,MATCH(BK$9*1,Tableau6[Date],0),MATCH(Tableau3[[#This Row],[Nom Prénom]],Tableau6[[#Headers],[Infirmière]:[Personne 19]],0)))=TRUE,"Form","")</f>
        <v/>
      </c>
      <c r="BL38" s="92" t="str">
        <f>IF(ISTEXT(INDEX('Abs Formation'!$B$4:$T$369,MATCH(BL$9*1,Tableau6[Date],0),MATCH(Tableau3[[#This Row],[Nom Prénom]],Tableau6[[#Headers],[Infirmière]:[Personne 19]],0)))=TRUE,"Form","")</f>
        <v/>
      </c>
      <c r="BM38" s="92" t="str">
        <f>IF(ISTEXT(INDEX('Abs Formation'!$B$4:$T$369,MATCH(BM$9*1,Tableau6[Date],0),MATCH(Tableau3[[#This Row],[Nom Prénom]],Tableau6[[#Headers],[Infirmière]:[Personne 19]],0)))=TRUE,"Form","")</f>
        <v/>
      </c>
      <c r="BN38" s="92" t="str">
        <f>IF(ISTEXT(INDEX('Abs Formation'!$B$4:$T$369,MATCH(BN$9*1,Tableau6[Date],0),MATCH(Tableau3[[#This Row],[Nom Prénom]],Tableau6[[#Headers],[Infirmière]:[Personne 19]],0)))=TRUE,"Form","")</f>
        <v/>
      </c>
      <c r="BO38" s="92" t="str">
        <f>IF(ISTEXT(INDEX('Abs Formation'!$B$4:$T$369,MATCH(BO$9*1,Tableau6[Date],0),MATCH(Tableau3[[#This Row],[Nom Prénom]],Tableau6[[#Headers],[Infirmière]:[Personne 19]],0)))=TRUE,"Form","")</f>
        <v/>
      </c>
      <c r="BP38" s="92" t="str">
        <f>IF(ISTEXT(INDEX('Abs Formation'!$B$4:$T$369,MATCH(BP$9*1,Tableau6[Date],0),MATCH(Tableau3[[#This Row],[Nom Prénom]],Tableau6[[#Headers],[Infirmière]:[Personne 19]],0)))=TRUE,"Form","")</f>
        <v/>
      </c>
      <c r="BQ38" s="92" t="str">
        <f>IF(ISTEXT(INDEX('Abs Formation'!$B$4:$T$369,MATCH(BQ$9*1,Tableau6[Date],0),MATCH(Tableau3[[#This Row],[Nom Prénom]],Tableau6[[#Headers],[Infirmière]:[Personne 19]],0)))=TRUE,"Form","")</f>
        <v/>
      </c>
      <c r="BR38" s="92" t="str">
        <f>IF(ISTEXT(INDEX('Abs Formation'!$B$4:$T$369,MATCH(BR$9*1,Tableau6[Date],0),MATCH(Tableau3[[#This Row],[Nom Prénom]],Tableau6[[#Headers],[Infirmière]:[Personne 19]],0)))=TRUE,"Form","")</f>
        <v/>
      </c>
      <c r="BS38" s="92" t="str">
        <f>IF(ISTEXT(INDEX('Abs Formation'!$B$4:$T$369,MATCH(BS$9*1,Tableau6[Date],0),MATCH(Tableau3[[#This Row],[Nom Prénom]],Tableau6[[#Headers],[Infirmière]:[Personne 19]],0)))=TRUE,"Form","")</f>
        <v/>
      </c>
      <c r="BT38" s="92" t="str">
        <f>IF(ISTEXT(INDEX('Abs Formation'!$B$4:$T$369,MATCH(BT$9*1,Tableau6[Date],0),MATCH(Tableau3[[#This Row],[Nom Prénom]],Tableau6[[#Headers],[Infirmière]:[Personne 19]],0)))=TRUE,"Form","")</f>
        <v/>
      </c>
      <c r="BU38" s="92" t="str">
        <f>IF(ISTEXT(INDEX('Abs Formation'!$B$4:$T$369,MATCH(BU$9*1,Tableau6[Date],0),MATCH(Tableau3[[#This Row],[Nom Prénom]],Tableau6[[#Headers],[Infirmière]:[Personne 19]],0)))=TRUE,"Form","")</f>
        <v/>
      </c>
      <c r="BV38" s="92" t="str">
        <f>IF(ISTEXT(INDEX('Abs Formation'!$B$4:$T$369,MATCH(BV$9*1,Tableau6[Date],0),MATCH(Tableau3[[#This Row],[Nom Prénom]],Tableau6[[#Headers],[Infirmière]:[Personne 19]],0)))=TRUE,"Form","")</f>
        <v/>
      </c>
      <c r="BW38" s="93" t="str">
        <f>IF(ISTEXT(INDEX('Abs Formation'!$B$4:$T$369,MATCH(BW$9*1,Tableau6[Date],0),MATCH(Tableau3[[#This Row],[Nom Prénom]],Tableau6[[#Headers],[Infirmière]:[Personne 19]],0)))=TRUE,"Form","")</f>
        <v/>
      </c>
      <c r="BX38" s="93" t="str">
        <f>IF(ISTEXT(INDEX('Abs Formation'!$B$4:$T$369,MATCH(BX$9*1,Tableau6[Date],0),MATCH(Tableau3[[#This Row],[Nom Prénom]],Tableau6[[#Headers],[Infirmière]:[Personne 19]],0)))=TRUE,"Form","")</f>
        <v/>
      </c>
      <c r="BY38" s="93" t="str">
        <f>IF(ISTEXT(INDEX('Abs Formation'!$B$4:$T$369,MATCH(BY$9*1,Tableau6[Date],0),MATCH(Tableau3[[#This Row],[Nom Prénom]],Tableau6[[#Headers],[Infirmière]:[Personne 19]],0)))=TRUE,"Form","")</f>
        <v/>
      </c>
      <c r="BZ38" s="93" t="str">
        <f>IF(ISTEXT(INDEX('Abs Formation'!$B$4:$T$369,MATCH(BZ$9*1,Tableau6[Date],0),MATCH(Tableau3[[#This Row],[Nom Prénom]],Tableau6[[#Headers],[Infirmière]:[Personne 19]],0)))=TRUE,"Form","")</f>
        <v/>
      </c>
      <c r="CA38" s="93" t="str">
        <f>IF(ISTEXT(INDEX('Abs Formation'!$B$4:$T$369,MATCH(CA$9*1,Tableau6[Date],0),MATCH(Tableau3[[#This Row],[Nom Prénom]],Tableau6[[#Headers],[Infirmière]:[Personne 19]],0)))=TRUE,"Form","")</f>
        <v/>
      </c>
      <c r="CB38" s="93" t="str">
        <f>IF(ISTEXT(INDEX('Abs Formation'!$B$4:$T$369,MATCH(CB$9*1,Tableau6[Date],0),MATCH(Tableau3[[#This Row],[Nom Prénom]],Tableau6[[#Headers],[Infirmière]:[Personne 19]],0)))=TRUE,"Form","")</f>
        <v/>
      </c>
      <c r="CC38" s="93" t="str">
        <f>IF(ISTEXT(INDEX('Abs Formation'!$B$4:$T$369,MATCH(CC$9*1,Tableau6[Date],0),MATCH(Tableau3[[#This Row],[Nom Prénom]],Tableau6[[#Headers],[Infirmière]:[Personne 19]],0)))=TRUE,"Form","")</f>
        <v/>
      </c>
      <c r="CD38" s="93" t="str">
        <f>IF(ISTEXT(INDEX('Abs Formation'!$B$4:$T$369,MATCH(CD$9*1,Tableau6[Date],0),MATCH(Tableau3[[#This Row],[Nom Prénom]],Tableau6[[#Headers],[Infirmière]:[Personne 19]],0)))=TRUE,"Form","")</f>
        <v/>
      </c>
      <c r="CE38" s="93" t="str">
        <f>IF(ISTEXT(INDEX('Abs Formation'!$B$4:$T$369,MATCH(CE$9*1,Tableau6[Date],0),MATCH(Tableau3[[#This Row],[Nom Prénom]],Tableau6[[#Headers],[Infirmière]:[Personne 19]],0)))=TRUE,"Form","")</f>
        <v/>
      </c>
      <c r="CF38" s="93" t="str">
        <f>IF(ISTEXT(INDEX('Abs Formation'!$B$4:$T$369,MATCH(CF$9*1,Tableau6[Date],0),MATCH(Tableau3[[#This Row],[Nom Prénom]],Tableau6[[#Headers],[Infirmière]:[Personne 19]],0)))=TRUE,"Form","")</f>
        <v/>
      </c>
      <c r="CG38" s="93" t="str">
        <f>IF(ISTEXT(INDEX('Abs Formation'!$B$4:$T$369,MATCH(CG$9*1,Tableau6[Date],0),MATCH(Tableau3[[#This Row],[Nom Prénom]],Tableau6[[#Headers],[Infirmière]:[Personne 19]],0)))=TRUE,"Form","")</f>
        <v/>
      </c>
      <c r="CH38" s="93" t="str">
        <f>IF(ISTEXT(INDEX('Abs Formation'!$B$4:$T$369,MATCH(CH$9*1,Tableau6[Date],0),MATCH(Tableau3[[#This Row],[Nom Prénom]],Tableau6[[#Headers],[Infirmière]:[Personne 19]],0)))=TRUE,"Form","")</f>
        <v/>
      </c>
      <c r="CI38" s="93" t="str">
        <f>IF(ISTEXT(INDEX('Abs Formation'!$B$4:$T$369,MATCH(CI$9*1,Tableau6[Date],0),MATCH(Tableau3[[#This Row],[Nom Prénom]],Tableau6[[#Headers],[Infirmière]:[Personne 19]],0)))=TRUE,"Form","")</f>
        <v/>
      </c>
      <c r="CJ38" s="93" t="str">
        <f>IF(ISTEXT(INDEX('Abs Formation'!$B$4:$T$369,MATCH(CJ$9*1,Tableau6[Date],0),MATCH(Tableau3[[#This Row],[Nom Prénom]],Tableau6[[#Headers],[Infirmière]:[Personne 19]],0)))=TRUE,"Form","")</f>
        <v/>
      </c>
      <c r="CK38" s="93" t="str">
        <f>IF(ISTEXT(INDEX('Abs Formation'!$B$4:$T$369,MATCH(CK$9*1,Tableau6[Date],0),MATCH(Tableau3[[#This Row],[Nom Prénom]],Tableau6[[#Headers],[Infirmière]:[Personne 19]],0)))=TRUE,"Form","")</f>
        <v/>
      </c>
      <c r="CL38" s="93" t="str">
        <f>IF(ISTEXT(INDEX('Abs Formation'!$B$4:$T$369,MATCH(CL$9*1,Tableau6[Date],0),MATCH(Tableau3[[#This Row],[Nom Prénom]],Tableau6[[#Headers],[Infirmière]:[Personne 19]],0)))=TRUE,"Form","")</f>
        <v/>
      </c>
      <c r="CM38" s="93" t="str">
        <f>IF(ISTEXT(INDEX('Abs Formation'!$B$4:$T$369,MATCH(CM$9*1,Tableau6[Date],0),MATCH(Tableau3[[#This Row],[Nom Prénom]],Tableau6[[#Headers],[Infirmière]:[Personne 19]],0)))=TRUE,"Form","")</f>
        <v/>
      </c>
      <c r="CN38" s="93" t="str">
        <f>IF(ISTEXT(INDEX('Abs Formation'!$B$4:$T$369,MATCH(CN$9*1,Tableau6[Date],0),MATCH(Tableau3[[#This Row],[Nom Prénom]],Tableau6[[#Headers],[Infirmière]:[Personne 19]],0)))=TRUE,"Form","")</f>
        <v/>
      </c>
      <c r="CO38" s="93" t="str">
        <f>IF(ISTEXT(INDEX('Abs Formation'!$B$4:$T$369,MATCH(CO$9*1,Tableau6[Date],0),MATCH(Tableau3[[#This Row],[Nom Prénom]],Tableau6[[#Headers],[Infirmière]:[Personne 19]],0)))=TRUE,"Form","")</f>
        <v/>
      </c>
      <c r="CP38" s="93" t="str">
        <f>IF(ISTEXT(INDEX('Abs Formation'!$B$4:$T$369,MATCH(CP$9*1,Tableau6[Date],0),MATCH(Tableau3[[#This Row],[Nom Prénom]],Tableau6[[#Headers],[Infirmière]:[Personne 19]],0)))=TRUE,"Form","")</f>
        <v/>
      </c>
      <c r="CQ38" s="93" t="str">
        <f>IF(ISTEXT(INDEX('Abs Formation'!$B$4:$T$369,MATCH(CQ$9*1,Tableau6[Date],0),MATCH(Tableau3[[#This Row],[Nom Prénom]],Tableau6[[#Headers],[Infirmière]:[Personne 19]],0)))=TRUE,"Form","")</f>
        <v/>
      </c>
      <c r="CR38" s="93" t="str">
        <f>IF(ISTEXT(INDEX('Abs Formation'!$B$4:$T$369,MATCH(CR$9*1,Tableau6[Date],0),MATCH(Tableau3[[#This Row],[Nom Prénom]],Tableau6[[#Headers],[Infirmière]:[Personne 19]],0)))=TRUE,"Form","")</f>
        <v/>
      </c>
      <c r="CS38" s="93" t="str">
        <f>IF(ISTEXT(INDEX('Abs Formation'!$B$4:$T$369,MATCH(CS$9*1,Tableau6[Date],0),MATCH(Tableau3[[#This Row],[Nom Prénom]],Tableau6[[#Headers],[Infirmière]:[Personne 19]],0)))=TRUE,"Form","")</f>
        <v/>
      </c>
      <c r="CT38" s="93" t="str">
        <f>IF(ISTEXT(INDEX('Abs Formation'!$B$4:$T$369,MATCH(CT$9*1,Tableau6[Date],0),MATCH(Tableau3[[#This Row],[Nom Prénom]],Tableau6[[#Headers],[Infirmière]:[Personne 19]],0)))=TRUE,"Form","")</f>
        <v/>
      </c>
      <c r="CU38" s="93" t="str">
        <f>IF(ISTEXT(INDEX('Abs Formation'!$B$4:$T$369,MATCH(CU$9*1,Tableau6[Date],0),MATCH(Tableau3[[#This Row],[Nom Prénom]],Tableau6[[#Headers],[Infirmière]:[Personne 19]],0)))=TRUE,"Form","")</f>
        <v/>
      </c>
      <c r="CV38" s="93" t="str">
        <f>IF(ISTEXT(INDEX('Abs Formation'!$B$4:$T$369,MATCH(CV$9*1,Tableau6[Date],0),MATCH(Tableau3[[#This Row],[Nom Prénom]],Tableau6[[#Headers],[Infirmière]:[Personne 19]],0)))=TRUE,"Form","")</f>
        <v/>
      </c>
      <c r="CW38" s="93" t="str">
        <f>IF(ISTEXT(INDEX('Abs Formation'!$B$4:$T$369,MATCH(CW$9*1,Tableau6[Date],0),MATCH(Tableau3[[#This Row],[Nom Prénom]],Tableau6[[#Headers],[Infirmière]:[Personne 19]],0)))=TRUE,"Form","")</f>
        <v/>
      </c>
      <c r="CX38" s="93" t="str">
        <f>IF(ISTEXT(INDEX('Abs Formation'!$B$4:$T$369,MATCH(CX$9*1,Tableau6[Date],0),MATCH(Tableau3[[#This Row],[Nom Prénom]],Tableau6[[#Headers],[Infirmière]:[Personne 19]],0)))=TRUE,"Form","")</f>
        <v/>
      </c>
      <c r="CY38" s="93" t="str">
        <f>IF(ISTEXT(INDEX('Abs Formation'!$B$4:$T$369,MATCH(CY$9*1,Tableau6[Date],0),MATCH(Tableau3[[#This Row],[Nom Prénom]],Tableau6[[#Headers],[Infirmière]:[Personne 19]],0)))=TRUE,"Form","")</f>
        <v/>
      </c>
      <c r="CZ38" s="93" t="str">
        <f>IF(ISTEXT(INDEX('Abs Formation'!$B$4:$T$369,MATCH(CZ$9*1,Tableau6[Date],0),MATCH(Tableau3[[#This Row],[Nom Prénom]],Tableau6[[#Headers],[Infirmière]:[Personne 19]],0)))=TRUE,"Form","")</f>
        <v/>
      </c>
      <c r="DA38" s="93" t="str">
        <f>IF(ISTEXT(INDEX('Abs Formation'!$B$4:$T$369,MATCH(DA$9*1,Tableau6[Date],0),MATCH(Tableau3[[#This Row],[Nom Prénom]],Tableau6[[#Headers],[Infirmière]:[Personne 19]],0)))=TRUE,"Form","")</f>
        <v/>
      </c>
      <c r="DB38" s="94" t="str">
        <f>IF(ISTEXT(INDEX('Abs Formation'!$B$4:$T$369,MATCH(DB$9*1,Tableau6[Date],0),MATCH(Tableau3[[#This Row],[Nom Prénom]],Tableau6[[#Headers],[Infirmière]:[Personne 19]],0)))=TRUE,"Form","")</f>
        <v/>
      </c>
      <c r="DC38" s="94" t="str">
        <f>IF(ISTEXT(INDEX('Abs Formation'!$B$4:$T$369,MATCH(DC$9*1,Tableau6[Date],0),MATCH(Tableau3[[#This Row],[Nom Prénom]],Tableau6[[#Headers],[Infirmière]:[Personne 19]],0)))=TRUE,"Form","")</f>
        <v/>
      </c>
      <c r="DD38" s="94" t="str">
        <f>IF(ISTEXT(INDEX('Abs Formation'!$B$4:$T$369,MATCH(DD$9*1,Tableau6[Date],0),MATCH(Tableau3[[#This Row],[Nom Prénom]],Tableau6[[#Headers],[Infirmière]:[Personne 19]],0)))=TRUE,"Form","")</f>
        <v/>
      </c>
      <c r="DE38" s="94" t="str">
        <f>IF(ISTEXT(INDEX('Abs Formation'!$B$4:$T$369,MATCH(DE$9*1,Tableau6[Date],0),MATCH(Tableau3[[#This Row],[Nom Prénom]],Tableau6[[#Headers],[Infirmière]:[Personne 19]],0)))=TRUE,"Form","")</f>
        <v/>
      </c>
      <c r="DF38" s="94" t="str">
        <f>IF(ISTEXT(INDEX('Abs Formation'!$B$4:$T$369,MATCH(DF$9*1,Tableau6[Date],0),MATCH(Tableau3[[#This Row],[Nom Prénom]],Tableau6[[#Headers],[Infirmière]:[Personne 19]],0)))=TRUE,"Form","")</f>
        <v/>
      </c>
      <c r="DG38" s="94" t="str">
        <f>IF(ISTEXT(INDEX('Abs Formation'!$B$4:$T$369,MATCH(DG$9*1,Tableau6[Date],0),MATCH(Tableau3[[#This Row],[Nom Prénom]],Tableau6[[#Headers],[Infirmière]:[Personne 19]],0)))=TRUE,"Form","")</f>
        <v/>
      </c>
      <c r="DH38" s="94" t="str">
        <f>IF(ISTEXT(INDEX('Abs Formation'!$B$4:$T$369,MATCH(DH$9*1,Tableau6[Date],0),MATCH(Tableau3[[#This Row],[Nom Prénom]],Tableau6[[#Headers],[Infirmière]:[Personne 19]],0)))=TRUE,"Form","")</f>
        <v/>
      </c>
      <c r="DI38" s="94" t="str">
        <f>IF(ISTEXT(INDEX('Abs Formation'!$B$4:$T$369,MATCH(DI$9*1,Tableau6[Date],0),MATCH(Tableau3[[#This Row],[Nom Prénom]],Tableau6[[#Headers],[Infirmière]:[Personne 19]],0)))=TRUE,"Form","")</f>
        <v/>
      </c>
      <c r="DJ38" s="94" t="str">
        <f>IF(ISTEXT(INDEX('Abs Formation'!$B$4:$T$369,MATCH(DJ$9*1,Tableau6[Date],0),MATCH(Tableau3[[#This Row],[Nom Prénom]],Tableau6[[#Headers],[Infirmière]:[Personne 19]],0)))=TRUE,"Form","")</f>
        <v/>
      </c>
      <c r="DK38" s="94" t="str">
        <f>IF(ISTEXT(INDEX('Abs Formation'!$B$4:$T$369,MATCH(DK$9*1,Tableau6[Date],0),MATCH(Tableau3[[#This Row],[Nom Prénom]],Tableau6[[#Headers],[Infirmière]:[Personne 19]],0)))=TRUE,"Form","")</f>
        <v/>
      </c>
      <c r="DL38" s="94" t="str">
        <f>IF(ISTEXT(INDEX('Abs Formation'!$B$4:$T$369,MATCH(DL$9*1,Tableau6[Date],0),MATCH(Tableau3[[#This Row],[Nom Prénom]],Tableau6[[#Headers],[Infirmière]:[Personne 19]],0)))=TRUE,"Form","")</f>
        <v/>
      </c>
      <c r="DM38" s="94" t="str">
        <f>IF(ISTEXT(INDEX('Abs Formation'!$B$4:$T$369,MATCH(DM$9*1,Tableau6[Date],0),MATCH(Tableau3[[#This Row],[Nom Prénom]],Tableau6[[#Headers],[Infirmière]:[Personne 19]],0)))=TRUE,"Form","")</f>
        <v/>
      </c>
      <c r="DN38" s="94" t="str">
        <f>IF(ISTEXT(INDEX('Abs Formation'!$B$4:$T$369,MATCH(DN$9*1,Tableau6[Date],0),MATCH(Tableau3[[#This Row],[Nom Prénom]],Tableau6[[#Headers],[Infirmière]:[Personne 19]],0)))=TRUE,"Form","")</f>
        <v/>
      </c>
      <c r="DO38" s="94" t="str">
        <f>IF(ISTEXT(INDEX('Abs Formation'!$B$4:$T$369,MATCH(DO$9*1,Tableau6[Date],0),MATCH(Tableau3[[#This Row],[Nom Prénom]],Tableau6[[#Headers],[Infirmière]:[Personne 19]],0)))=TRUE,"Form","")</f>
        <v/>
      </c>
      <c r="DP38" s="94" t="str">
        <f>IF(ISTEXT(INDEX('Abs Formation'!$B$4:$T$369,MATCH(DP$9*1,Tableau6[Date],0),MATCH(Tableau3[[#This Row],[Nom Prénom]],Tableau6[[#Headers],[Infirmière]:[Personne 19]],0)))=TRUE,"Form","")</f>
        <v/>
      </c>
      <c r="DQ38" s="94" t="str">
        <f>IF(ISTEXT(INDEX('Abs Formation'!$B$4:$T$369,MATCH(DQ$9*1,Tableau6[Date],0),MATCH(Tableau3[[#This Row],[Nom Prénom]],Tableau6[[#Headers],[Infirmière]:[Personne 19]],0)))=TRUE,"Form","")</f>
        <v/>
      </c>
      <c r="DR38" s="94" t="str">
        <f>IF(ISTEXT(INDEX('Abs Formation'!$B$4:$T$369,MATCH(DR$9*1,Tableau6[Date],0),MATCH(Tableau3[[#This Row],[Nom Prénom]],Tableau6[[#Headers],[Infirmière]:[Personne 19]],0)))=TRUE,"Form","")</f>
        <v/>
      </c>
      <c r="DS38" s="94" t="str">
        <f>IF(ISTEXT(INDEX('Abs Formation'!$B$4:$T$369,MATCH(DS$9*1,Tableau6[Date],0),MATCH(Tableau3[[#This Row],[Nom Prénom]],Tableau6[[#Headers],[Infirmière]:[Personne 19]],0)))=TRUE,"Form","")</f>
        <v/>
      </c>
      <c r="DT38" s="94" t="str">
        <f>IF(ISTEXT(INDEX('Abs Formation'!$B$4:$T$369,MATCH(DT$9*1,Tableau6[Date],0),MATCH(Tableau3[[#This Row],[Nom Prénom]],Tableau6[[#Headers],[Infirmière]:[Personne 19]],0)))=TRUE,"Form","")</f>
        <v/>
      </c>
      <c r="DU38" s="94" t="str">
        <f>IF(ISTEXT(INDEX('Abs Formation'!$B$4:$T$369,MATCH(DU$9*1,Tableau6[Date],0),MATCH(Tableau3[[#This Row],[Nom Prénom]],Tableau6[[#Headers],[Infirmière]:[Personne 19]],0)))=TRUE,"Form","")</f>
        <v/>
      </c>
      <c r="DV38" s="94" t="str">
        <f>IF(ISTEXT(INDEX('Abs Formation'!$B$4:$T$369,MATCH(DV$9*1,Tableau6[Date],0),MATCH(Tableau3[[#This Row],[Nom Prénom]],Tableau6[[#Headers],[Infirmière]:[Personne 19]],0)))=TRUE,"Form","")</f>
        <v/>
      </c>
      <c r="DW38" s="94" t="str">
        <f>IF(ISTEXT(INDEX('Abs Formation'!$B$4:$T$369,MATCH(DW$9*1,Tableau6[Date],0),MATCH(Tableau3[[#This Row],[Nom Prénom]],Tableau6[[#Headers],[Infirmière]:[Personne 19]],0)))=TRUE,"Form","")</f>
        <v/>
      </c>
      <c r="DX38" s="94" t="str">
        <f>IF(ISTEXT(INDEX('Abs Formation'!$B$4:$T$369,MATCH(DX$9*1,Tableau6[Date],0),MATCH(Tableau3[[#This Row],[Nom Prénom]],Tableau6[[#Headers],[Infirmière]:[Personne 19]],0)))=TRUE,"Form","")</f>
        <v/>
      </c>
      <c r="DY38" s="94" t="str">
        <f>IF(ISTEXT(INDEX('Abs Formation'!$B$4:$T$369,MATCH(DY$9*1,Tableau6[Date],0),MATCH(Tableau3[[#This Row],[Nom Prénom]],Tableau6[[#Headers],[Infirmière]:[Personne 19]],0)))=TRUE,"Form","")</f>
        <v/>
      </c>
      <c r="DZ38" s="94" t="str">
        <f>IF(ISTEXT(INDEX('Abs Formation'!$B$4:$T$369,MATCH(DZ$9*1,Tableau6[Date],0),MATCH(Tableau3[[#This Row],[Nom Prénom]],Tableau6[[#Headers],[Infirmière]:[Personne 19]],0)))=TRUE,"Form","")</f>
        <v/>
      </c>
      <c r="EA38" s="94" t="str">
        <f>IF(ISTEXT(INDEX('Abs Formation'!$B$4:$T$369,MATCH(EA$9*1,Tableau6[Date],0),MATCH(Tableau3[[#This Row],[Nom Prénom]],Tableau6[[#Headers],[Infirmière]:[Personne 19]],0)))=TRUE,"Form","")</f>
        <v/>
      </c>
      <c r="EB38" s="94" t="str">
        <f>IF(ISTEXT(INDEX('Abs Formation'!$B$4:$T$369,MATCH(EB$9*1,Tableau6[Date],0),MATCH(Tableau3[[#This Row],[Nom Prénom]],Tableau6[[#Headers],[Infirmière]:[Personne 19]],0)))=TRUE,"Form","")</f>
        <v/>
      </c>
      <c r="EC38" s="94" t="str">
        <f>IF(ISTEXT(INDEX('Abs Formation'!$B$4:$T$369,MATCH(EC$9*1,Tableau6[Date],0),MATCH(Tableau3[[#This Row],[Nom Prénom]],Tableau6[[#Headers],[Infirmière]:[Personne 19]],0)))=TRUE,"Form","")</f>
        <v/>
      </c>
      <c r="ED38" s="94" t="str">
        <f>IF(ISTEXT(INDEX('Abs Formation'!$B$4:$T$369,MATCH(ED$9*1,Tableau6[Date],0),MATCH(Tableau3[[#This Row],[Nom Prénom]],Tableau6[[#Headers],[Infirmière]:[Personne 19]],0)))=TRUE,"Form","")</f>
        <v/>
      </c>
      <c r="EE38" s="94" t="str">
        <f>IF(ISTEXT(INDEX('Abs Formation'!$B$4:$T$369,MATCH(EE$9*1,Tableau6[Date],0),MATCH(Tableau3[[#This Row],[Nom Prénom]],Tableau6[[#Headers],[Infirmière]:[Personne 19]],0)))=TRUE,"Form","")</f>
        <v/>
      </c>
      <c r="EF38" s="95" t="str">
        <f>IF(ISTEXT(INDEX('Abs Formation'!$B$4:$T$369,MATCH(EF$9*1,Tableau6[Date],0),MATCH(Tableau3[[#This Row],[Nom Prénom]],Tableau6[[#Headers],[Infirmière]:[Personne 19]],0)))=TRUE,"Form","")</f>
        <v/>
      </c>
      <c r="EG38" s="95" t="str">
        <f>IF(ISTEXT(INDEX('Abs Formation'!$B$4:$T$369,MATCH(EG$9*1,Tableau6[Date],0),MATCH(Tableau3[[#This Row],[Nom Prénom]],Tableau6[[#Headers],[Infirmière]:[Personne 19]],0)))=TRUE,"Form","")</f>
        <v/>
      </c>
      <c r="EH38" s="95" t="str">
        <f>IF(ISTEXT(INDEX('Abs Formation'!$B$4:$T$369,MATCH(EH$9*1,Tableau6[Date],0),MATCH(Tableau3[[#This Row],[Nom Prénom]],Tableau6[[#Headers],[Infirmière]:[Personne 19]],0)))=TRUE,"Form","")</f>
        <v/>
      </c>
      <c r="EI38" s="95" t="str">
        <f>IF(ISTEXT(INDEX('Abs Formation'!$B$4:$T$369,MATCH(EI$9*1,Tableau6[Date],0),MATCH(Tableau3[[#This Row],[Nom Prénom]],Tableau6[[#Headers],[Infirmière]:[Personne 19]],0)))=TRUE,"Form","")</f>
        <v/>
      </c>
      <c r="EJ38" s="95" t="str">
        <f>IF(ISTEXT(INDEX('Abs Formation'!$B$4:$T$369,MATCH(EJ$9*1,Tableau6[Date],0),MATCH(Tableau3[[#This Row],[Nom Prénom]],Tableau6[[#Headers],[Infirmière]:[Personne 19]],0)))=TRUE,"Form","")</f>
        <v/>
      </c>
      <c r="EK38" s="95" t="str">
        <f>IF(ISTEXT(INDEX('Abs Formation'!$B$4:$T$369,MATCH(EK$9*1,Tableau6[Date],0),MATCH(Tableau3[[#This Row],[Nom Prénom]],Tableau6[[#Headers],[Infirmière]:[Personne 19]],0)))=TRUE,"Form","")</f>
        <v/>
      </c>
      <c r="EL38" s="95" t="str">
        <f>IF(ISTEXT(INDEX('Abs Formation'!$B$4:$T$369,MATCH(EL$9*1,Tableau6[Date],0),MATCH(Tableau3[[#This Row],[Nom Prénom]],Tableau6[[#Headers],[Infirmière]:[Personne 19]],0)))=TRUE,"Form","")</f>
        <v/>
      </c>
      <c r="EM38" s="95" t="str">
        <f>IF(ISTEXT(INDEX('Abs Formation'!$B$4:$T$369,MATCH(EM$9*1,Tableau6[Date],0),MATCH(Tableau3[[#This Row],[Nom Prénom]],Tableau6[[#Headers],[Infirmière]:[Personne 19]],0)))=TRUE,"Form","")</f>
        <v/>
      </c>
      <c r="EN38" s="95" t="str">
        <f>IF(ISTEXT(INDEX('Abs Formation'!$B$4:$T$369,MATCH(EN$9*1,Tableau6[Date],0),MATCH(Tableau3[[#This Row],[Nom Prénom]],Tableau6[[#Headers],[Infirmière]:[Personne 19]],0)))=TRUE,"Form","")</f>
        <v/>
      </c>
      <c r="EO38" s="95" t="str">
        <f>IF(ISTEXT(INDEX('Abs Formation'!$B$4:$T$369,MATCH(EO$9*1,Tableau6[Date],0),MATCH(Tableau3[[#This Row],[Nom Prénom]],Tableau6[[#Headers],[Infirmière]:[Personne 19]],0)))=TRUE,"Form","")</f>
        <v/>
      </c>
      <c r="EP38" s="95" t="str">
        <f>IF(ISTEXT(INDEX('Abs Formation'!$B$4:$T$369,MATCH(EP$9*1,Tableau6[Date],0),MATCH(Tableau3[[#This Row],[Nom Prénom]],Tableau6[[#Headers],[Infirmière]:[Personne 19]],0)))=TRUE,"Form","")</f>
        <v/>
      </c>
      <c r="EQ38" s="95" t="str">
        <f>IF(ISTEXT(INDEX('Abs Formation'!$B$4:$T$369,MATCH(EQ$9*1,Tableau6[Date],0),MATCH(Tableau3[[#This Row],[Nom Prénom]],Tableau6[[#Headers],[Infirmière]:[Personne 19]],0)))=TRUE,"Form","")</f>
        <v/>
      </c>
      <c r="ER38" s="95" t="str">
        <f>IF(ISTEXT(INDEX('Abs Formation'!$B$4:$T$369,MATCH(ER$9*1,Tableau6[Date],0),MATCH(Tableau3[[#This Row],[Nom Prénom]],Tableau6[[#Headers],[Infirmière]:[Personne 19]],0)))=TRUE,"Form","")</f>
        <v/>
      </c>
      <c r="ES38" s="95" t="str">
        <f>IF(ISTEXT(INDEX('Abs Formation'!$B$4:$T$369,MATCH(ES$9*1,Tableau6[Date],0),MATCH(Tableau3[[#This Row],[Nom Prénom]],Tableau6[[#Headers],[Infirmière]:[Personne 19]],0)))=TRUE,"Form","")</f>
        <v/>
      </c>
      <c r="ET38" s="95" t="str">
        <f>IF(ISTEXT(INDEX('Abs Formation'!$B$4:$T$369,MATCH(ET$9*1,Tableau6[Date],0),MATCH(Tableau3[[#This Row],[Nom Prénom]],Tableau6[[#Headers],[Infirmière]:[Personne 19]],0)))=TRUE,"Form","")</f>
        <v/>
      </c>
      <c r="EU38" s="95" t="str">
        <f>IF(ISTEXT(INDEX('Abs Formation'!$B$4:$T$369,MATCH(EU$9*1,Tableau6[Date],0),MATCH(Tableau3[[#This Row],[Nom Prénom]],Tableau6[[#Headers],[Infirmière]:[Personne 19]],0)))=TRUE,"Form","")</f>
        <v/>
      </c>
      <c r="EV38" s="95" t="str">
        <f>IF(ISTEXT(INDEX('Abs Formation'!$B$4:$T$369,MATCH(EV$9*1,Tableau6[Date],0),MATCH(Tableau3[[#This Row],[Nom Prénom]],Tableau6[[#Headers],[Infirmière]:[Personne 19]],0)))=TRUE,"Form","")</f>
        <v/>
      </c>
      <c r="EW38" s="95" t="str">
        <f>IF(ISTEXT(INDEX('Abs Formation'!$B$4:$T$369,MATCH(EW$9*1,Tableau6[Date],0),MATCH(Tableau3[[#This Row],[Nom Prénom]],Tableau6[[#Headers],[Infirmière]:[Personne 19]],0)))=TRUE,"Form","")</f>
        <v/>
      </c>
      <c r="EX38" s="95" t="str">
        <f>IF(ISTEXT(INDEX('Abs Formation'!$B$4:$T$369,MATCH(EX$9*1,Tableau6[Date],0),MATCH(Tableau3[[#This Row],[Nom Prénom]],Tableau6[[#Headers],[Infirmière]:[Personne 19]],0)))=TRUE,"Form","")</f>
        <v/>
      </c>
      <c r="EY38" s="95" t="str">
        <f>IF(ISTEXT(INDEX('Abs Formation'!$B$4:$T$369,MATCH(EY$9*1,Tableau6[Date],0),MATCH(Tableau3[[#This Row],[Nom Prénom]],Tableau6[[#Headers],[Infirmière]:[Personne 19]],0)))=TRUE,"Form","")</f>
        <v/>
      </c>
      <c r="EZ38" s="95" t="str">
        <f>IF(ISTEXT(INDEX('Abs Formation'!$B$4:$T$369,MATCH(EZ$9*1,Tableau6[Date],0),MATCH(Tableau3[[#This Row],[Nom Prénom]],Tableau6[[#Headers],[Infirmière]:[Personne 19]],0)))=TRUE,"Form","")</f>
        <v/>
      </c>
      <c r="FA38" s="95" t="str">
        <f>IF(ISTEXT(INDEX('Abs Formation'!$B$4:$T$369,MATCH(FA$9*1,Tableau6[Date],0),MATCH(Tableau3[[#This Row],[Nom Prénom]],Tableau6[[#Headers],[Infirmière]:[Personne 19]],0)))=TRUE,"Form","")</f>
        <v/>
      </c>
      <c r="FB38" s="95" t="str">
        <f>IF(ISTEXT(INDEX('Abs Formation'!$B$4:$T$369,MATCH(FB$9*1,Tableau6[Date],0),MATCH(Tableau3[[#This Row],[Nom Prénom]],Tableau6[[#Headers],[Infirmière]:[Personne 19]],0)))=TRUE,"Form","")</f>
        <v/>
      </c>
      <c r="FC38" s="95" t="str">
        <f>IF(ISTEXT(INDEX('Abs Formation'!$B$4:$T$369,MATCH(FC$9*1,Tableau6[Date],0),MATCH(Tableau3[[#This Row],[Nom Prénom]],Tableau6[[#Headers],[Infirmière]:[Personne 19]],0)))=TRUE,"Form","")</f>
        <v/>
      </c>
      <c r="FD38" s="95" t="str">
        <f>IF(ISTEXT(INDEX('Abs Formation'!$B$4:$T$369,MATCH(FD$9*1,Tableau6[Date],0),MATCH(Tableau3[[#This Row],[Nom Prénom]],Tableau6[[#Headers],[Infirmière]:[Personne 19]],0)))=TRUE,"Form","")</f>
        <v/>
      </c>
      <c r="FE38" s="95" t="str">
        <f>IF(ISTEXT(INDEX('Abs Formation'!$B$4:$T$369,MATCH(FE$9*1,Tableau6[Date],0),MATCH(Tableau3[[#This Row],[Nom Prénom]],Tableau6[[#Headers],[Infirmière]:[Personne 19]],0)))=TRUE,"Form","")</f>
        <v/>
      </c>
      <c r="FF38" s="95" t="str">
        <f>IF(ISTEXT(INDEX('Abs Formation'!$B$4:$T$369,MATCH(FF$9*1,Tableau6[Date],0),MATCH(Tableau3[[#This Row],[Nom Prénom]],Tableau6[[#Headers],[Infirmière]:[Personne 19]],0)))=TRUE,"Form","")</f>
        <v/>
      </c>
      <c r="FG38" s="95" t="str">
        <f>IF(ISTEXT(INDEX('Abs Formation'!$B$4:$T$369,MATCH(FG$9*1,Tableau6[Date],0),MATCH(Tableau3[[#This Row],[Nom Prénom]],Tableau6[[#Headers],[Infirmière]:[Personne 19]],0)))=TRUE,"Form","")</f>
        <v/>
      </c>
      <c r="FH38" s="95" t="str">
        <f>IF(ISTEXT(INDEX('Abs Formation'!$B$4:$T$369,MATCH(FH$9*1,Tableau6[Date],0),MATCH(Tableau3[[#This Row],[Nom Prénom]],Tableau6[[#Headers],[Infirmière]:[Personne 19]],0)))=TRUE,"Form","")</f>
        <v/>
      </c>
      <c r="FI38" s="95" t="str">
        <f>IF(ISTEXT(INDEX('Abs Formation'!$B$4:$T$369,MATCH(FI$9*1,Tableau6[Date],0),MATCH(Tableau3[[#This Row],[Nom Prénom]],Tableau6[[#Headers],[Infirmière]:[Personne 19]],0)))=TRUE,"Form","")</f>
        <v/>
      </c>
      <c r="FJ38" s="95" t="str">
        <f>IF(ISTEXT(INDEX('Abs Formation'!$B$4:$T$369,MATCH(FJ$9*1,Tableau6[Date],0),MATCH(Tableau3[[#This Row],[Nom Prénom]],Tableau6[[#Headers],[Infirmière]:[Personne 19]],0)))=TRUE,"Form","")</f>
        <v/>
      </c>
      <c r="FK38" s="96" t="str">
        <f>IF(ISTEXT(INDEX('Abs Formation'!$B$4:$T$369,MATCH(FK$9*1,Tableau6[Date],0),MATCH(Tableau3[[#This Row],[Nom Prénom]],Tableau6[[#Headers],[Infirmière]:[Personne 19]],0)))=TRUE,"Form","")</f>
        <v/>
      </c>
      <c r="FL38" s="96" t="str">
        <f>IF(ISTEXT(INDEX('Abs Formation'!$B$4:$T$369,MATCH(FL$9*1,Tableau6[Date],0),MATCH(Tableau3[[#This Row],[Nom Prénom]],Tableau6[[#Headers],[Infirmière]:[Personne 19]],0)))=TRUE,"Form","")</f>
        <v/>
      </c>
      <c r="FM38" s="96" t="str">
        <f>IF(ISTEXT(INDEX('Abs Formation'!$B$4:$T$369,MATCH(FM$9*1,Tableau6[Date],0),MATCH(Tableau3[[#This Row],[Nom Prénom]],Tableau6[[#Headers],[Infirmière]:[Personne 19]],0)))=TRUE,"Form","")</f>
        <v/>
      </c>
      <c r="FN38" s="96" t="str">
        <f>IF(ISTEXT(INDEX('Abs Formation'!$B$4:$T$369,MATCH(FN$9*1,Tableau6[Date],0),MATCH(Tableau3[[#This Row],[Nom Prénom]],Tableau6[[#Headers],[Infirmière]:[Personne 19]],0)))=TRUE,"Form","")</f>
        <v/>
      </c>
      <c r="FO38" s="96" t="str">
        <f>IF(ISTEXT(INDEX('Abs Formation'!$B$4:$T$369,MATCH(FO$9*1,Tableau6[Date],0),MATCH(Tableau3[[#This Row],[Nom Prénom]],Tableau6[[#Headers],[Infirmière]:[Personne 19]],0)))=TRUE,"Form","")</f>
        <v/>
      </c>
      <c r="FP38" s="96" t="str">
        <f>IF(ISTEXT(INDEX('Abs Formation'!$B$4:$T$369,MATCH(FP$9*1,Tableau6[Date],0),MATCH(Tableau3[[#This Row],[Nom Prénom]],Tableau6[[#Headers],[Infirmière]:[Personne 19]],0)))=TRUE,"Form","")</f>
        <v/>
      </c>
      <c r="FQ38" s="96" t="str">
        <f>IF(ISTEXT(INDEX('Abs Formation'!$B$4:$T$369,MATCH(FQ$9*1,Tableau6[Date],0),MATCH(Tableau3[[#This Row],[Nom Prénom]],Tableau6[[#Headers],[Infirmière]:[Personne 19]],0)))=TRUE,"Form","")</f>
        <v/>
      </c>
      <c r="FR38" s="96" t="str">
        <f>IF(ISTEXT(INDEX('Abs Formation'!$B$4:$T$369,MATCH(FR$9*1,Tableau6[Date],0),MATCH(Tableau3[[#This Row],[Nom Prénom]],Tableau6[[#Headers],[Infirmière]:[Personne 19]],0)))=TRUE,"Form","")</f>
        <v/>
      </c>
      <c r="FS38" s="96" t="str">
        <f>IF(ISTEXT(INDEX('Abs Formation'!$B$4:$T$369,MATCH(FS$9*1,Tableau6[Date],0),MATCH(Tableau3[[#This Row],[Nom Prénom]],Tableau6[[#Headers],[Infirmière]:[Personne 19]],0)))=TRUE,"Form","")</f>
        <v/>
      </c>
      <c r="FT38" s="96" t="str">
        <f>IF(ISTEXT(INDEX('Abs Formation'!$B$4:$T$369,MATCH(FT$9*1,Tableau6[Date],0),MATCH(Tableau3[[#This Row],[Nom Prénom]],Tableau6[[#Headers],[Infirmière]:[Personne 19]],0)))=TRUE,"Form","")</f>
        <v/>
      </c>
      <c r="FU38" s="96" t="str">
        <f>IF(ISTEXT(INDEX('Abs Formation'!$B$4:$T$369,MATCH(FU$9*1,Tableau6[Date],0),MATCH(Tableau3[[#This Row],[Nom Prénom]],Tableau6[[#Headers],[Infirmière]:[Personne 19]],0)))=TRUE,"Form","")</f>
        <v/>
      </c>
      <c r="FV38" s="96" t="str">
        <f>IF(ISTEXT(INDEX('Abs Formation'!$B$4:$T$369,MATCH(FV$9*1,Tableau6[Date],0),MATCH(Tableau3[[#This Row],[Nom Prénom]],Tableau6[[#Headers],[Infirmière]:[Personne 19]],0)))=TRUE,"Form","")</f>
        <v/>
      </c>
      <c r="FW38" s="96" t="str">
        <f>IF(ISTEXT(INDEX('Abs Formation'!$B$4:$T$369,MATCH(FW$9*1,Tableau6[Date],0),MATCH(Tableau3[[#This Row],[Nom Prénom]],Tableau6[[#Headers],[Infirmière]:[Personne 19]],0)))=TRUE,"Form","")</f>
        <v/>
      </c>
      <c r="FX38" s="96" t="str">
        <f>IF(ISTEXT(INDEX('Abs Formation'!$B$4:$T$369,MATCH(FX$9*1,Tableau6[Date],0),MATCH(Tableau3[[#This Row],[Nom Prénom]],Tableau6[[#Headers],[Infirmière]:[Personne 19]],0)))=TRUE,"Form","")</f>
        <v/>
      </c>
      <c r="FY38" s="96" t="str">
        <f>IF(ISTEXT(INDEX('Abs Formation'!$B$4:$T$369,MATCH(FY$9*1,Tableau6[Date],0),MATCH(Tableau3[[#This Row],[Nom Prénom]],Tableau6[[#Headers],[Infirmière]:[Personne 19]],0)))=TRUE,"Form","")</f>
        <v/>
      </c>
      <c r="FZ38" s="96" t="str">
        <f>IF(ISTEXT(INDEX('Abs Formation'!$B$4:$T$369,MATCH(FZ$9*1,Tableau6[Date],0),MATCH(Tableau3[[#This Row],[Nom Prénom]],Tableau6[[#Headers],[Infirmière]:[Personne 19]],0)))=TRUE,"Form","")</f>
        <v/>
      </c>
      <c r="GA38" s="96" t="str">
        <f>IF(ISTEXT(INDEX('Abs Formation'!$B$4:$T$369,MATCH(GA$9*1,Tableau6[Date],0),MATCH(Tableau3[[#This Row],[Nom Prénom]],Tableau6[[#Headers],[Infirmière]:[Personne 19]],0)))=TRUE,"Form","")</f>
        <v/>
      </c>
      <c r="GB38" s="96" t="str">
        <f>IF(ISTEXT(INDEX('Abs Formation'!$B$4:$T$369,MATCH(GB$9*1,Tableau6[Date],0),MATCH(Tableau3[[#This Row],[Nom Prénom]],Tableau6[[#Headers],[Infirmière]:[Personne 19]],0)))=TRUE,"Form","")</f>
        <v/>
      </c>
      <c r="GC38" s="96" t="str">
        <f>IF(ISTEXT(INDEX('Abs Formation'!$B$4:$T$369,MATCH(GC$9*1,Tableau6[Date],0),MATCH(Tableau3[[#This Row],[Nom Prénom]],Tableau6[[#Headers],[Infirmière]:[Personne 19]],0)))=TRUE,"Form","")</f>
        <v/>
      </c>
      <c r="GD38" s="96" t="str">
        <f>IF(ISTEXT(INDEX('Abs Formation'!$B$4:$T$369,MATCH(GD$9*1,Tableau6[Date],0),MATCH(Tableau3[[#This Row],[Nom Prénom]],Tableau6[[#Headers],[Infirmière]:[Personne 19]],0)))=TRUE,"Form","")</f>
        <v/>
      </c>
      <c r="GE38" s="96" t="str">
        <f>IF(ISTEXT(INDEX('Abs Formation'!$B$4:$T$369,MATCH(GE$9*1,Tableau6[Date],0),MATCH(Tableau3[[#This Row],[Nom Prénom]],Tableau6[[#Headers],[Infirmière]:[Personne 19]],0)))=TRUE,"Form","")</f>
        <v/>
      </c>
      <c r="GF38" s="96" t="str">
        <f>IF(ISTEXT(INDEX('Abs Formation'!$B$4:$T$369,MATCH(GF$9*1,Tableau6[Date],0),MATCH(Tableau3[[#This Row],[Nom Prénom]],Tableau6[[#Headers],[Infirmière]:[Personne 19]],0)))=TRUE,"Form","")</f>
        <v/>
      </c>
      <c r="GG38" s="96" t="str">
        <f>IF(ISTEXT(INDEX('Abs Formation'!$B$4:$T$369,MATCH(GG$9*1,Tableau6[Date],0),MATCH(Tableau3[[#This Row],[Nom Prénom]],Tableau6[[#Headers],[Infirmière]:[Personne 19]],0)))=TRUE,"Form","")</f>
        <v/>
      </c>
      <c r="GH38" s="96" t="str">
        <f>IF(ISTEXT(INDEX('Abs Formation'!$B$4:$T$369,MATCH(GH$9*1,Tableau6[Date],0),MATCH(Tableau3[[#This Row],[Nom Prénom]],Tableau6[[#Headers],[Infirmière]:[Personne 19]],0)))=TRUE,"Form","")</f>
        <v/>
      </c>
      <c r="GI38" s="96" t="str">
        <f>IF(ISTEXT(INDEX('Abs Formation'!$B$4:$T$369,MATCH(GI$9*1,Tableau6[Date],0),MATCH(Tableau3[[#This Row],[Nom Prénom]],Tableau6[[#Headers],[Infirmière]:[Personne 19]],0)))=TRUE,"Form","")</f>
        <v/>
      </c>
      <c r="GJ38" s="96" t="str">
        <f>IF(ISTEXT(INDEX('Abs Formation'!$B$4:$T$369,MATCH(GJ$9*1,Tableau6[Date],0),MATCH(Tableau3[[#This Row],[Nom Prénom]],Tableau6[[#Headers],[Infirmière]:[Personne 19]],0)))=TRUE,"Form","")</f>
        <v/>
      </c>
      <c r="GK38" s="96" t="str">
        <f>IF(ISTEXT(INDEX('Abs Formation'!$B$4:$T$369,MATCH(GK$9*1,Tableau6[Date],0),MATCH(Tableau3[[#This Row],[Nom Prénom]],Tableau6[[#Headers],[Infirmière]:[Personne 19]],0)))=TRUE,"Form","")</f>
        <v/>
      </c>
      <c r="GL38" s="96" t="str">
        <f>IF(ISTEXT(INDEX('Abs Formation'!$B$4:$T$369,MATCH(GL$9*1,Tableau6[Date],0),MATCH(Tableau3[[#This Row],[Nom Prénom]],Tableau6[[#Headers],[Infirmière]:[Personne 19]],0)))=TRUE,"Form","")</f>
        <v/>
      </c>
      <c r="GM38" s="96" t="str">
        <f>IF(ISTEXT(INDEX('Abs Formation'!$B$4:$T$369,MATCH(GM$9*1,Tableau6[Date],0),MATCH(Tableau3[[#This Row],[Nom Prénom]],Tableau6[[#Headers],[Infirmière]:[Personne 19]],0)))=TRUE,"Form","")</f>
        <v/>
      </c>
      <c r="GN38" s="96" t="str">
        <f>IF(ISTEXT(INDEX('Abs Formation'!$B$4:$T$369,MATCH(GN$9*1,Tableau6[Date],0),MATCH(Tableau3[[#This Row],[Nom Prénom]],Tableau6[[#Headers],[Infirmière]:[Personne 19]],0)))=TRUE,"Form","")</f>
        <v/>
      </c>
      <c r="GO38" s="97" t="str">
        <f>IF(ISTEXT(INDEX('Abs Formation'!$B$4:$T$369,MATCH(GO$9*1,Tableau6[Date],0),MATCH(Tableau3[[#This Row],[Nom Prénom]],Tableau6[[#Headers],[Infirmière]:[Personne 19]],0)))=TRUE,"Form","")</f>
        <v/>
      </c>
      <c r="GP38" s="97" t="str">
        <f>IF(ISTEXT(INDEX('Abs Formation'!$B$4:$T$369,MATCH(GP$9*1,Tableau6[Date],0),MATCH(Tableau3[[#This Row],[Nom Prénom]],Tableau6[[#Headers],[Infirmière]:[Personne 19]],0)))=TRUE,"Form","")</f>
        <v/>
      </c>
      <c r="GQ38" s="97" t="str">
        <f>IF(ISTEXT(INDEX('Abs Formation'!$B$4:$T$369,MATCH(GQ$9*1,Tableau6[Date],0),MATCH(Tableau3[[#This Row],[Nom Prénom]],Tableau6[[#Headers],[Infirmière]:[Personne 19]],0)))=TRUE,"Form","")</f>
        <v/>
      </c>
      <c r="GR38" s="97" t="str">
        <f>IF(ISTEXT(INDEX('Abs Formation'!$B$4:$T$369,MATCH(GR$9*1,Tableau6[Date],0),MATCH(Tableau3[[#This Row],[Nom Prénom]],Tableau6[[#Headers],[Infirmière]:[Personne 19]],0)))=TRUE,"Form","")</f>
        <v/>
      </c>
      <c r="GS38" s="97" t="str">
        <f>IF(ISTEXT(INDEX('Abs Formation'!$B$4:$T$369,MATCH(GS$9*1,Tableau6[Date],0),MATCH(Tableau3[[#This Row],[Nom Prénom]],Tableau6[[#Headers],[Infirmière]:[Personne 19]],0)))=TRUE,"Form","")</f>
        <v/>
      </c>
      <c r="GT38" s="97" t="str">
        <f>IF(ISTEXT(INDEX('Abs Formation'!$B$4:$T$369,MATCH(GT$9*1,Tableau6[Date],0),MATCH(Tableau3[[#This Row],[Nom Prénom]],Tableau6[[#Headers],[Infirmière]:[Personne 19]],0)))=TRUE,"Form","")</f>
        <v/>
      </c>
      <c r="GU38" s="97" t="str">
        <f>IF(ISTEXT(INDEX('Abs Formation'!$B$4:$T$369,MATCH(GU$9*1,Tableau6[Date],0),MATCH(Tableau3[[#This Row],[Nom Prénom]],Tableau6[[#Headers],[Infirmière]:[Personne 19]],0)))=TRUE,"Form","")</f>
        <v/>
      </c>
      <c r="GV38" s="97" t="str">
        <f>IF(ISTEXT(INDEX('Abs Formation'!$B$4:$T$369,MATCH(GV$9*1,Tableau6[Date],0),MATCH(Tableau3[[#This Row],[Nom Prénom]],Tableau6[[#Headers],[Infirmière]:[Personne 19]],0)))=TRUE,"Form","")</f>
        <v/>
      </c>
      <c r="GW38" s="97" t="str">
        <f>IF(ISTEXT(INDEX('Abs Formation'!$B$4:$T$369,MATCH(GW$9*1,Tableau6[Date],0),MATCH(Tableau3[[#This Row],[Nom Prénom]],Tableau6[[#Headers],[Infirmière]:[Personne 19]],0)))=TRUE,"Form","")</f>
        <v/>
      </c>
      <c r="GX38" s="97" t="str">
        <f>IF(ISTEXT(INDEX('Abs Formation'!$B$4:$T$369,MATCH(GX$9*1,Tableau6[Date],0),MATCH(Tableau3[[#This Row],[Nom Prénom]],Tableau6[[#Headers],[Infirmière]:[Personne 19]],0)))=TRUE,"Form","")</f>
        <v/>
      </c>
      <c r="GY38" s="97" t="str">
        <f>IF(ISTEXT(INDEX('Abs Formation'!$B$4:$T$369,MATCH(GY$9*1,Tableau6[Date],0),MATCH(Tableau3[[#This Row],[Nom Prénom]],Tableau6[[#Headers],[Infirmière]:[Personne 19]],0)))=TRUE,"Form","")</f>
        <v/>
      </c>
      <c r="GZ38" s="97" t="str">
        <f>IF(ISTEXT(INDEX('Abs Formation'!$B$4:$T$369,MATCH(GZ$9*1,Tableau6[Date],0),MATCH(Tableau3[[#This Row],[Nom Prénom]],Tableau6[[#Headers],[Infirmière]:[Personne 19]],0)))=TRUE,"Form","")</f>
        <v/>
      </c>
      <c r="HA38" s="97" t="str">
        <f>IF(ISTEXT(INDEX('Abs Formation'!$B$4:$T$369,MATCH(HA$9*1,Tableau6[Date],0),MATCH(Tableau3[[#This Row],[Nom Prénom]],Tableau6[[#Headers],[Infirmière]:[Personne 19]],0)))=TRUE,"Form","")</f>
        <v/>
      </c>
      <c r="HB38" s="97" t="str">
        <f>IF(ISTEXT(INDEX('Abs Formation'!$B$4:$T$369,MATCH(HB$9*1,Tableau6[Date],0),MATCH(Tableau3[[#This Row],[Nom Prénom]],Tableau6[[#Headers],[Infirmière]:[Personne 19]],0)))=TRUE,"Form","")</f>
        <v/>
      </c>
      <c r="HC38" s="97" t="str">
        <f>IF(ISTEXT(INDEX('Abs Formation'!$B$4:$T$369,MATCH(HC$9*1,Tableau6[Date],0),MATCH(Tableau3[[#This Row],[Nom Prénom]],Tableau6[[#Headers],[Infirmière]:[Personne 19]],0)))=TRUE,"Form","")</f>
        <v/>
      </c>
      <c r="HD38" s="97" t="str">
        <f>IF(ISTEXT(INDEX('Abs Formation'!$B$4:$T$369,MATCH(HD$9*1,Tableau6[Date],0),MATCH(Tableau3[[#This Row],[Nom Prénom]],Tableau6[[#Headers],[Infirmière]:[Personne 19]],0)))=TRUE,"Form","")</f>
        <v/>
      </c>
      <c r="HE38" s="97" t="str">
        <f>IF(ISTEXT(INDEX('Abs Formation'!$B$4:$T$369,MATCH(HE$9*1,Tableau6[Date],0),MATCH(Tableau3[[#This Row],[Nom Prénom]],Tableau6[[#Headers],[Infirmière]:[Personne 19]],0)))=TRUE,"Form","")</f>
        <v/>
      </c>
      <c r="HF38" s="97" t="str">
        <f>IF(ISTEXT(INDEX('Abs Formation'!$B$4:$T$369,MATCH(HF$9*1,Tableau6[Date],0),MATCH(Tableau3[[#This Row],[Nom Prénom]],Tableau6[[#Headers],[Infirmière]:[Personne 19]],0)))=TRUE,"Form","")</f>
        <v/>
      </c>
      <c r="HG38" s="97" t="str">
        <f>IF(ISTEXT(INDEX('Abs Formation'!$B$4:$T$369,MATCH(HG$9*1,Tableau6[Date],0),MATCH(Tableau3[[#This Row],[Nom Prénom]],Tableau6[[#Headers],[Infirmière]:[Personne 19]],0)))=TRUE,"Form","")</f>
        <v/>
      </c>
      <c r="HH38" s="97" t="str">
        <f>IF(ISTEXT(INDEX('Abs Formation'!$B$4:$T$369,MATCH(HH$9*1,Tableau6[Date],0),MATCH(Tableau3[[#This Row],[Nom Prénom]],Tableau6[[#Headers],[Infirmière]:[Personne 19]],0)))=TRUE,"Form","")</f>
        <v/>
      </c>
      <c r="HI38" s="97" t="str">
        <f>IF(ISTEXT(INDEX('Abs Formation'!$B$4:$T$369,MATCH(HI$9*1,Tableau6[Date],0),MATCH(Tableau3[[#This Row],[Nom Prénom]],Tableau6[[#Headers],[Infirmière]:[Personne 19]],0)))=TRUE,"Form","")</f>
        <v/>
      </c>
      <c r="HJ38" s="97" t="str">
        <f>IF(ISTEXT(INDEX('Abs Formation'!$B$4:$T$369,MATCH(HJ$9*1,Tableau6[Date],0),MATCH(Tableau3[[#This Row],[Nom Prénom]],Tableau6[[#Headers],[Infirmière]:[Personne 19]],0)))=TRUE,"Form","")</f>
        <v/>
      </c>
      <c r="HK38" s="97" t="str">
        <f>IF(ISTEXT(INDEX('Abs Formation'!$B$4:$T$369,MATCH(HK$9*1,Tableau6[Date],0),MATCH(Tableau3[[#This Row],[Nom Prénom]],Tableau6[[#Headers],[Infirmière]:[Personne 19]],0)))=TRUE,"Form","")</f>
        <v/>
      </c>
      <c r="HL38" s="97" t="str">
        <f>IF(ISTEXT(INDEX('Abs Formation'!$B$4:$T$369,MATCH(HL$9*1,Tableau6[Date],0),MATCH(Tableau3[[#This Row],[Nom Prénom]],Tableau6[[#Headers],[Infirmière]:[Personne 19]],0)))=TRUE,"Form","")</f>
        <v/>
      </c>
      <c r="HM38" s="97" t="str">
        <f>IF(ISTEXT(INDEX('Abs Formation'!$B$4:$T$369,MATCH(HM$9*1,Tableau6[Date],0),MATCH(Tableau3[[#This Row],[Nom Prénom]],Tableau6[[#Headers],[Infirmière]:[Personne 19]],0)))=TRUE,"Form","")</f>
        <v/>
      </c>
      <c r="HN38" s="97" t="str">
        <f>IF(ISTEXT(INDEX('Abs Formation'!$B$4:$T$369,MATCH(HN$9*1,Tableau6[Date],0),MATCH(Tableau3[[#This Row],[Nom Prénom]],Tableau6[[#Headers],[Infirmière]:[Personne 19]],0)))=TRUE,"Form","")</f>
        <v/>
      </c>
      <c r="HO38" s="97" t="str">
        <f>IF(ISTEXT(INDEX('Abs Formation'!$B$4:$T$369,MATCH(HO$9*1,Tableau6[Date],0),MATCH(Tableau3[[#This Row],[Nom Prénom]],Tableau6[[#Headers],[Infirmière]:[Personne 19]],0)))=TRUE,"Form","")</f>
        <v/>
      </c>
      <c r="HP38" s="97" t="str">
        <f>IF(ISTEXT(INDEX('Abs Formation'!$B$4:$T$369,MATCH(HP$9*1,Tableau6[Date],0),MATCH(Tableau3[[#This Row],[Nom Prénom]],Tableau6[[#Headers],[Infirmière]:[Personne 19]],0)))=TRUE,"Form","")</f>
        <v/>
      </c>
      <c r="HQ38" s="97" t="str">
        <f>IF(ISTEXT(INDEX('Abs Formation'!$B$4:$T$369,MATCH(HQ$9*1,Tableau6[Date],0),MATCH(Tableau3[[#This Row],[Nom Prénom]],Tableau6[[#Headers],[Infirmière]:[Personne 19]],0)))=TRUE,"Form","")</f>
        <v/>
      </c>
      <c r="HR38" s="97" t="str">
        <f>IF(ISTEXT(INDEX('Abs Formation'!$B$4:$T$369,MATCH(HR$9*1,Tableau6[Date],0),MATCH(Tableau3[[#This Row],[Nom Prénom]],Tableau6[[#Headers],[Infirmière]:[Personne 19]],0)))=TRUE,"Form","")</f>
        <v/>
      </c>
      <c r="HS38" s="97" t="str">
        <f>IF(ISTEXT(INDEX('Abs Formation'!$B$4:$T$369,MATCH(HS$9*1,Tableau6[Date],0),MATCH(Tableau3[[#This Row],[Nom Prénom]],Tableau6[[#Headers],[Infirmière]:[Personne 19]],0)))=TRUE,"Form","")</f>
        <v/>
      </c>
      <c r="HT38" s="91" t="str">
        <f>IF(ISTEXT(INDEX('Abs Formation'!$B$4:$T$369,MATCH(HT$9*1,Tableau6[Date],0),MATCH(Tableau3[[#This Row],[Nom Prénom]],Tableau6[[#Headers],[Infirmière]:[Personne 19]],0)))=TRUE,"Form","")</f>
        <v/>
      </c>
      <c r="HU38" s="91" t="str">
        <f>IF(ISTEXT(INDEX('Abs Formation'!$B$4:$T$369,MATCH(HU$9*1,Tableau6[Date],0),MATCH(Tableau3[[#This Row],[Nom Prénom]],Tableau6[[#Headers],[Infirmière]:[Personne 19]],0)))=TRUE,"Form","")</f>
        <v/>
      </c>
      <c r="HV38" s="91" t="str">
        <f>IF(ISTEXT(INDEX('Abs Formation'!$B$4:$T$369,MATCH(HV$9*1,Tableau6[Date],0),MATCH(Tableau3[[#This Row],[Nom Prénom]],Tableau6[[#Headers],[Infirmière]:[Personne 19]],0)))=TRUE,"Form","")</f>
        <v/>
      </c>
      <c r="HW38" s="91" t="str">
        <f>IF(ISTEXT(INDEX('Abs Formation'!$B$4:$T$369,MATCH(HW$9*1,Tableau6[Date],0),MATCH(Tableau3[[#This Row],[Nom Prénom]],Tableau6[[#Headers],[Infirmière]:[Personne 19]],0)))=TRUE,"Form","")</f>
        <v/>
      </c>
      <c r="HX38" s="91" t="str">
        <f>IF(ISTEXT(INDEX('Abs Formation'!$B$4:$T$369,MATCH(HX$9*1,Tableau6[Date],0),MATCH(Tableau3[[#This Row],[Nom Prénom]],Tableau6[[#Headers],[Infirmière]:[Personne 19]],0)))=TRUE,"Form","")</f>
        <v/>
      </c>
      <c r="HY38" s="91" t="str">
        <f>IF(ISTEXT(INDEX('Abs Formation'!$B$4:$T$369,MATCH(HY$9*1,Tableau6[Date],0),MATCH(Tableau3[[#This Row],[Nom Prénom]],Tableau6[[#Headers],[Infirmière]:[Personne 19]],0)))=TRUE,"Form","")</f>
        <v/>
      </c>
      <c r="HZ38" s="91" t="str">
        <f>IF(ISTEXT(INDEX('Abs Formation'!$B$4:$T$369,MATCH(HZ$9*1,Tableau6[Date],0),MATCH(Tableau3[[#This Row],[Nom Prénom]],Tableau6[[#Headers],[Infirmière]:[Personne 19]],0)))=TRUE,"Form","")</f>
        <v/>
      </c>
      <c r="IA38" s="91" t="str">
        <f>IF(ISTEXT(INDEX('Abs Formation'!$B$4:$T$369,MATCH(IA$9*1,Tableau6[Date],0),MATCH(Tableau3[[#This Row],[Nom Prénom]],Tableau6[[#Headers],[Infirmière]:[Personne 19]],0)))=TRUE,"Form","")</f>
        <v/>
      </c>
      <c r="IB38" s="91" t="str">
        <f>IF(ISTEXT(INDEX('Abs Formation'!$B$4:$T$369,MATCH(IB$9*1,Tableau6[Date],0),MATCH(Tableau3[[#This Row],[Nom Prénom]],Tableau6[[#Headers],[Infirmière]:[Personne 19]],0)))=TRUE,"Form","")</f>
        <v/>
      </c>
      <c r="IC38" s="91" t="str">
        <f>IF(ISTEXT(INDEX('Abs Formation'!$B$4:$T$369,MATCH(IC$9*1,Tableau6[Date],0),MATCH(Tableau3[[#This Row],[Nom Prénom]],Tableau6[[#Headers],[Infirmière]:[Personne 19]],0)))=TRUE,"Form","")</f>
        <v/>
      </c>
      <c r="ID38" s="91" t="str">
        <f>IF(ISTEXT(INDEX('Abs Formation'!$B$4:$T$369,MATCH(ID$9*1,Tableau6[Date],0),MATCH(Tableau3[[#This Row],[Nom Prénom]],Tableau6[[#Headers],[Infirmière]:[Personne 19]],0)))=TRUE,"Form","")</f>
        <v/>
      </c>
      <c r="IE38" s="91" t="str">
        <f>IF(ISTEXT(INDEX('Abs Formation'!$B$4:$T$369,MATCH(IE$9*1,Tableau6[Date],0),MATCH(Tableau3[[#This Row],[Nom Prénom]],Tableau6[[#Headers],[Infirmière]:[Personne 19]],0)))=TRUE,"Form","")</f>
        <v/>
      </c>
      <c r="IF38" s="91" t="str">
        <f>IF(ISTEXT(INDEX('Abs Formation'!$B$4:$T$369,MATCH(IF$9*1,Tableau6[Date],0),MATCH(Tableau3[[#This Row],[Nom Prénom]],Tableau6[[#Headers],[Infirmière]:[Personne 19]],0)))=TRUE,"Form","")</f>
        <v/>
      </c>
      <c r="IG38" s="91" t="str">
        <f>IF(ISTEXT(INDEX('Abs Formation'!$B$4:$T$369,MATCH(IG$9*1,Tableau6[Date],0),MATCH(Tableau3[[#This Row],[Nom Prénom]],Tableau6[[#Headers],[Infirmière]:[Personne 19]],0)))=TRUE,"Form","")</f>
        <v/>
      </c>
      <c r="IH38" s="91" t="str">
        <f>IF(ISTEXT(INDEX('Abs Formation'!$B$4:$T$369,MATCH(IH$9*1,Tableau6[Date],0),MATCH(Tableau3[[#This Row],[Nom Prénom]],Tableau6[[#Headers],[Infirmière]:[Personne 19]],0)))=TRUE,"Form","")</f>
        <v/>
      </c>
      <c r="II38" s="91" t="str">
        <f>IF(ISTEXT(INDEX('Abs Formation'!$B$4:$T$369,MATCH(II$9*1,Tableau6[Date],0),MATCH(Tableau3[[#This Row],[Nom Prénom]],Tableau6[[#Headers],[Infirmière]:[Personne 19]],0)))=TRUE,"Form","")</f>
        <v/>
      </c>
      <c r="IJ38" s="91" t="str">
        <f>IF(ISTEXT(INDEX('Abs Formation'!$B$4:$T$369,MATCH(IJ$9*1,Tableau6[Date],0),MATCH(Tableau3[[#This Row],[Nom Prénom]],Tableau6[[#Headers],[Infirmière]:[Personne 19]],0)))=TRUE,"Form","")</f>
        <v/>
      </c>
      <c r="IK38" s="91" t="str">
        <f>IF(ISTEXT(INDEX('Abs Formation'!$B$4:$T$369,MATCH(IK$9*1,Tableau6[Date],0),MATCH(Tableau3[[#This Row],[Nom Prénom]],Tableau6[[#Headers],[Infirmière]:[Personne 19]],0)))=TRUE,"Form","")</f>
        <v/>
      </c>
      <c r="IL38" s="91" t="str">
        <f>IF(ISTEXT(INDEX('Abs Formation'!$B$4:$T$369,MATCH(IL$9*1,Tableau6[Date],0),MATCH(Tableau3[[#This Row],[Nom Prénom]],Tableau6[[#Headers],[Infirmière]:[Personne 19]],0)))=TRUE,"Form","")</f>
        <v/>
      </c>
      <c r="IM38" s="91" t="str">
        <f>IF(ISTEXT(INDEX('Abs Formation'!$B$4:$T$369,MATCH(IM$9*1,Tableau6[Date],0),MATCH(Tableau3[[#This Row],[Nom Prénom]],Tableau6[[#Headers],[Infirmière]:[Personne 19]],0)))=TRUE,"Form","")</f>
        <v/>
      </c>
      <c r="IN38" s="91" t="str">
        <f>IF(ISTEXT(INDEX('Abs Formation'!$B$4:$T$369,MATCH(IN$9*1,Tableau6[Date],0),MATCH(Tableau3[[#This Row],[Nom Prénom]],Tableau6[[#Headers],[Infirmière]:[Personne 19]],0)))=TRUE,"Form","")</f>
        <v/>
      </c>
      <c r="IO38" s="91" t="str">
        <f>IF(ISTEXT(INDEX('Abs Formation'!$B$4:$T$369,MATCH(IO$9*1,Tableau6[Date],0),MATCH(Tableau3[[#This Row],[Nom Prénom]],Tableau6[[#Headers],[Infirmière]:[Personne 19]],0)))=TRUE,"Form","")</f>
        <v/>
      </c>
      <c r="IP38" s="91" t="str">
        <f>IF(ISTEXT(INDEX('Abs Formation'!$B$4:$T$369,MATCH(IP$9*1,Tableau6[Date],0),MATCH(Tableau3[[#This Row],[Nom Prénom]],Tableau6[[#Headers],[Infirmière]:[Personne 19]],0)))=TRUE,"Form","")</f>
        <v/>
      </c>
      <c r="IQ38" s="91" t="str">
        <f>IF(ISTEXT(INDEX('Abs Formation'!$B$4:$T$369,MATCH(IQ$9*1,Tableau6[Date],0),MATCH(Tableau3[[#This Row],[Nom Prénom]],Tableau6[[#Headers],[Infirmière]:[Personne 19]],0)))=TRUE,"Form","")</f>
        <v/>
      </c>
      <c r="IR38" s="91" t="str">
        <f>IF(ISTEXT(INDEX('Abs Formation'!$B$4:$T$369,MATCH(IR$9*1,Tableau6[Date],0),MATCH(Tableau3[[#This Row],[Nom Prénom]],Tableau6[[#Headers],[Infirmière]:[Personne 19]],0)))=TRUE,"Form","")</f>
        <v/>
      </c>
      <c r="IS38" s="91" t="str">
        <f>IF(ISTEXT(INDEX('Abs Formation'!$B$4:$T$369,MATCH(IS$9*1,Tableau6[Date],0),MATCH(Tableau3[[#This Row],[Nom Prénom]],Tableau6[[#Headers],[Infirmière]:[Personne 19]],0)))=TRUE,"Form","")</f>
        <v/>
      </c>
      <c r="IT38" s="91" t="str">
        <f>IF(ISTEXT(INDEX('Abs Formation'!$B$4:$T$369,MATCH(IT$9*1,Tableau6[Date],0),MATCH(Tableau3[[#This Row],[Nom Prénom]],Tableau6[[#Headers],[Infirmière]:[Personne 19]],0)))=TRUE,"Form","")</f>
        <v/>
      </c>
      <c r="IU38" s="91" t="str">
        <f>IF(ISTEXT(INDEX('Abs Formation'!$B$4:$T$369,MATCH(IU$9*1,Tableau6[Date],0),MATCH(Tableau3[[#This Row],[Nom Prénom]],Tableau6[[#Headers],[Infirmière]:[Personne 19]],0)))=TRUE,"Form","")</f>
        <v/>
      </c>
      <c r="IV38" s="91" t="str">
        <f>IF(ISTEXT(INDEX('Abs Formation'!$B$4:$T$369,MATCH(IV$9*1,Tableau6[Date],0),MATCH(Tableau3[[#This Row],[Nom Prénom]],Tableau6[[#Headers],[Infirmière]:[Personne 19]],0)))=TRUE,"Form","")</f>
        <v/>
      </c>
      <c r="IW38" s="91" t="str">
        <f>IF(ISTEXT(INDEX('Abs Formation'!$B$4:$T$369,MATCH(IW$9*1,Tableau6[Date],0),MATCH(Tableau3[[#This Row],[Nom Prénom]],Tableau6[[#Headers],[Infirmière]:[Personne 19]],0)))=TRUE,"Form","")</f>
        <v/>
      </c>
      <c r="IX38" s="91" t="str">
        <f>IF(ISTEXT(INDEX('Abs Formation'!$B$4:$T$369,MATCH(IX$9*1,Tableau6[Date],0),MATCH(Tableau3[[#This Row],[Nom Prénom]],Tableau6[[#Headers],[Infirmière]:[Personne 19]],0)))=TRUE,"Form","")</f>
        <v/>
      </c>
      <c r="IY38" s="98" t="str">
        <f>IF(ISTEXT(INDEX('Abs Formation'!$B$4:$T$369,MATCH(IY$9*1,Tableau6[Date],0),MATCH(Tableau3[[#This Row],[Nom Prénom]],Tableau6[[#Headers],[Infirmière]:[Personne 19]],0)))=TRUE,"Form","")</f>
        <v/>
      </c>
      <c r="IZ38" s="98" t="str">
        <f>IF(ISTEXT(INDEX('Abs Formation'!$B$4:$T$369,MATCH(IZ$9*1,Tableau6[Date],0),MATCH(Tableau3[[#This Row],[Nom Prénom]],Tableau6[[#Headers],[Infirmière]:[Personne 19]],0)))=TRUE,"Form","")</f>
        <v/>
      </c>
      <c r="JA38" s="98" t="str">
        <f>IF(ISTEXT(INDEX('Abs Formation'!$B$4:$T$369,MATCH(JA$9*1,Tableau6[Date],0),MATCH(Tableau3[[#This Row],[Nom Prénom]],Tableau6[[#Headers],[Infirmière]:[Personne 19]],0)))=TRUE,"Form","")</f>
        <v/>
      </c>
      <c r="JB38" s="98" t="str">
        <f>IF(ISTEXT(INDEX('Abs Formation'!$B$4:$T$369,MATCH(JB$9*1,Tableau6[Date],0),MATCH(Tableau3[[#This Row],[Nom Prénom]],Tableau6[[#Headers],[Infirmière]:[Personne 19]],0)))=TRUE,"Form","")</f>
        <v/>
      </c>
      <c r="JC38" s="98" t="str">
        <f>IF(ISTEXT(INDEX('Abs Formation'!$B$4:$T$369,MATCH(JC$9*1,Tableau6[Date],0),MATCH(Tableau3[[#This Row],[Nom Prénom]],Tableau6[[#Headers],[Infirmière]:[Personne 19]],0)))=TRUE,"Form","")</f>
        <v/>
      </c>
      <c r="JD38" s="98" t="str">
        <f>IF(ISTEXT(INDEX('Abs Formation'!$B$4:$T$369,MATCH(JD$9*1,Tableau6[Date],0),MATCH(Tableau3[[#This Row],[Nom Prénom]],Tableau6[[#Headers],[Infirmière]:[Personne 19]],0)))=TRUE,"Form","")</f>
        <v/>
      </c>
      <c r="JE38" s="98" t="str">
        <f>IF(ISTEXT(INDEX('Abs Formation'!$B$4:$T$369,MATCH(JE$9*1,Tableau6[Date],0),MATCH(Tableau3[[#This Row],[Nom Prénom]],Tableau6[[#Headers],[Infirmière]:[Personne 19]],0)))=TRUE,"Form","")</f>
        <v/>
      </c>
      <c r="JF38" s="98" t="str">
        <f>IF(ISTEXT(INDEX('Abs Formation'!$B$4:$T$369,MATCH(JF$9*1,Tableau6[Date],0),MATCH(Tableau3[[#This Row],[Nom Prénom]],Tableau6[[#Headers],[Infirmière]:[Personne 19]],0)))=TRUE,"Form","")</f>
        <v/>
      </c>
      <c r="JG38" s="98" t="str">
        <f>IF(ISTEXT(INDEX('Abs Formation'!$B$4:$T$369,MATCH(JG$9*1,Tableau6[Date],0),MATCH(Tableau3[[#This Row],[Nom Prénom]],Tableau6[[#Headers],[Infirmière]:[Personne 19]],0)))=TRUE,"Form","")</f>
        <v/>
      </c>
      <c r="JH38" s="98" t="str">
        <f>IF(ISTEXT(INDEX('Abs Formation'!$B$4:$T$369,MATCH(JH$9*1,Tableau6[Date],0),MATCH(Tableau3[[#This Row],[Nom Prénom]],Tableau6[[#Headers],[Infirmière]:[Personne 19]],0)))=TRUE,"Form","")</f>
        <v/>
      </c>
      <c r="JI38" s="98" t="str">
        <f>IF(ISTEXT(INDEX('Abs Formation'!$B$4:$T$369,MATCH(JI$9*1,Tableau6[Date],0),MATCH(Tableau3[[#This Row],[Nom Prénom]],Tableau6[[#Headers],[Infirmière]:[Personne 19]],0)))=TRUE,"Form","")</f>
        <v/>
      </c>
      <c r="JJ38" s="98" t="str">
        <f>IF(ISTEXT(INDEX('Abs Formation'!$B$4:$T$369,MATCH(JJ$9*1,Tableau6[Date],0),MATCH(Tableau3[[#This Row],[Nom Prénom]],Tableau6[[#Headers],[Infirmière]:[Personne 19]],0)))=TRUE,"Form","")</f>
        <v/>
      </c>
      <c r="JK38" s="98" t="str">
        <f>IF(ISTEXT(INDEX('Abs Formation'!$B$4:$T$369,MATCH(JK$9*1,Tableau6[Date],0),MATCH(Tableau3[[#This Row],[Nom Prénom]],Tableau6[[#Headers],[Infirmière]:[Personne 19]],0)))=TRUE,"Form","")</f>
        <v/>
      </c>
      <c r="JL38" s="98" t="str">
        <f>IF(ISTEXT(INDEX('Abs Formation'!$B$4:$T$369,MATCH(JL$9*1,Tableau6[Date],0),MATCH(Tableau3[[#This Row],[Nom Prénom]],Tableau6[[#Headers],[Infirmière]:[Personne 19]],0)))=TRUE,"Form","")</f>
        <v/>
      </c>
      <c r="JM38" s="98" t="str">
        <f>IF(ISTEXT(INDEX('Abs Formation'!$B$4:$T$369,MATCH(JM$9*1,Tableau6[Date],0),MATCH(Tableau3[[#This Row],[Nom Prénom]],Tableau6[[#Headers],[Infirmière]:[Personne 19]],0)))=TRUE,"Form","")</f>
        <v/>
      </c>
      <c r="JN38" s="98" t="str">
        <f>IF(ISTEXT(INDEX('Abs Formation'!$B$4:$T$369,MATCH(JN$9*1,Tableau6[Date],0),MATCH(Tableau3[[#This Row],[Nom Prénom]],Tableau6[[#Headers],[Infirmière]:[Personne 19]],0)))=TRUE,"Form","")</f>
        <v/>
      </c>
      <c r="JO38" s="98" t="str">
        <f>IF(ISTEXT(INDEX('Abs Formation'!$B$4:$T$369,MATCH(JO$9*1,Tableau6[Date],0),MATCH(Tableau3[[#This Row],[Nom Prénom]],Tableau6[[#Headers],[Infirmière]:[Personne 19]],0)))=TRUE,"Form","")</f>
        <v/>
      </c>
      <c r="JP38" s="98" t="str">
        <f>IF(ISTEXT(INDEX('Abs Formation'!$B$4:$T$369,MATCH(JP$9*1,Tableau6[Date],0),MATCH(Tableau3[[#This Row],[Nom Prénom]],Tableau6[[#Headers],[Infirmière]:[Personne 19]],0)))=TRUE,"Form","")</f>
        <v/>
      </c>
      <c r="JQ38" s="98" t="str">
        <f>IF(ISTEXT(INDEX('Abs Formation'!$B$4:$T$369,MATCH(JQ$9*1,Tableau6[Date],0),MATCH(Tableau3[[#This Row],[Nom Prénom]],Tableau6[[#Headers],[Infirmière]:[Personne 19]],0)))=TRUE,"Form","")</f>
        <v/>
      </c>
      <c r="JR38" s="98" t="str">
        <f>IF(ISTEXT(INDEX('Abs Formation'!$B$4:$T$369,MATCH(JR$9*1,Tableau6[Date],0),MATCH(Tableau3[[#This Row],[Nom Prénom]],Tableau6[[#Headers],[Infirmière]:[Personne 19]],0)))=TRUE,"Form","")</f>
        <v/>
      </c>
      <c r="JS38" s="98" t="str">
        <f>IF(ISTEXT(INDEX('Abs Formation'!$B$4:$T$369,MATCH(JS$9*1,Tableau6[Date],0),MATCH(Tableau3[[#This Row],[Nom Prénom]],Tableau6[[#Headers],[Infirmière]:[Personne 19]],0)))=TRUE,"Form","")</f>
        <v/>
      </c>
      <c r="JT38" s="98" t="str">
        <f>IF(ISTEXT(INDEX('Abs Formation'!$B$4:$T$369,MATCH(JT$9*1,Tableau6[Date],0),MATCH(Tableau3[[#This Row],[Nom Prénom]],Tableau6[[#Headers],[Infirmière]:[Personne 19]],0)))=TRUE,"Form","")</f>
        <v/>
      </c>
      <c r="JU38" s="98" t="str">
        <f>IF(ISTEXT(INDEX('Abs Formation'!$B$4:$T$369,MATCH(JU$9*1,Tableau6[Date],0),MATCH(Tableau3[[#This Row],[Nom Prénom]],Tableau6[[#Headers],[Infirmière]:[Personne 19]],0)))=TRUE,"Form","")</f>
        <v/>
      </c>
      <c r="JV38" s="98" t="str">
        <f>IF(ISTEXT(INDEX('Abs Formation'!$B$4:$T$369,MATCH(JV$9*1,Tableau6[Date],0),MATCH(Tableau3[[#This Row],[Nom Prénom]],Tableau6[[#Headers],[Infirmière]:[Personne 19]],0)))=TRUE,"Form","")</f>
        <v/>
      </c>
      <c r="JW38" s="98" t="str">
        <f>IF(ISTEXT(INDEX('Abs Formation'!$B$4:$T$369,MATCH(JW$9*1,Tableau6[Date],0),MATCH(Tableau3[[#This Row],[Nom Prénom]],Tableau6[[#Headers],[Infirmière]:[Personne 19]],0)))=TRUE,"Form","")</f>
        <v/>
      </c>
      <c r="JX38" s="98" t="str">
        <f>IF(ISTEXT(INDEX('Abs Formation'!$B$4:$T$369,MATCH(JX$9*1,Tableau6[Date],0),MATCH(Tableau3[[#This Row],[Nom Prénom]],Tableau6[[#Headers],[Infirmière]:[Personne 19]],0)))=TRUE,"Form","")</f>
        <v/>
      </c>
      <c r="JY38" s="98" t="str">
        <f>IF(ISTEXT(INDEX('Abs Formation'!$B$4:$T$369,MATCH(JY$9*1,Tableau6[Date],0),MATCH(Tableau3[[#This Row],[Nom Prénom]],Tableau6[[#Headers],[Infirmière]:[Personne 19]],0)))=TRUE,"Form","")</f>
        <v/>
      </c>
      <c r="JZ38" s="98" t="str">
        <f>IF(ISTEXT(INDEX('Abs Formation'!$B$4:$T$369,MATCH(JZ$9*1,Tableau6[Date],0),MATCH(Tableau3[[#This Row],[Nom Prénom]],Tableau6[[#Headers],[Infirmière]:[Personne 19]],0)))=TRUE,"Form","")</f>
        <v/>
      </c>
      <c r="KA38" s="98" t="str">
        <f>IF(ISTEXT(INDEX('Abs Formation'!$B$4:$T$369,MATCH(KA$9*1,Tableau6[Date],0),MATCH(Tableau3[[#This Row],[Nom Prénom]],Tableau6[[#Headers],[Infirmière]:[Personne 19]],0)))=TRUE,"Form","")</f>
        <v/>
      </c>
      <c r="KB38" s="98" t="str">
        <f>IF(ISTEXT(INDEX('Abs Formation'!$B$4:$T$369,MATCH(KB$9*1,Tableau6[Date],0),MATCH(Tableau3[[#This Row],[Nom Prénom]],Tableau6[[#Headers],[Infirmière]:[Personne 19]],0)))=TRUE,"Form","")</f>
        <v/>
      </c>
      <c r="KC38" s="99" t="str">
        <f>IF(ISTEXT(INDEX('Abs Formation'!$B$4:$T$369,MATCH(KC$9*1,Tableau6[Date],0),MATCH(Tableau3[[#This Row],[Nom Prénom]],Tableau6[[#Headers],[Infirmière]:[Personne 19]],0)))=TRUE,"Form","")</f>
        <v/>
      </c>
      <c r="KD38" s="99" t="str">
        <f>IF(ISTEXT(INDEX('Abs Formation'!$B$4:$T$369,MATCH(KD$9*1,Tableau6[Date],0),MATCH(Tableau3[[#This Row],[Nom Prénom]],Tableau6[[#Headers],[Infirmière]:[Personne 19]],0)))=TRUE,"Form","")</f>
        <v/>
      </c>
      <c r="KE38" s="99" t="str">
        <f>IF(ISTEXT(INDEX('Abs Formation'!$B$4:$T$369,MATCH(KE$9*1,Tableau6[Date],0),MATCH(Tableau3[[#This Row],[Nom Prénom]],Tableau6[[#Headers],[Infirmière]:[Personne 19]],0)))=TRUE,"Form","")</f>
        <v/>
      </c>
      <c r="KF38" s="99" t="str">
        <f>IF(ISTEXT(INDEX('Abs Formation'!$B$4:$T$369,MATCH(KF$9*1,Tableau6[Date],0),MATCH(Tableau3[[#This Row],[Nom Prénom]],Tableau6[[#Headers],[Infirmière]:[Personne 19]],0)))=TRUE,"Form","")</f>
        <v/>
      </c>
      <c r="KG38" s="99" t="str">
        <f>IF(ISTEXT(INDEX('Abs Formation'!$B$4:$T$369,MATCH(KG$9*1,Tableau6[Date],0),MATCH(Tableau3[[#This Row],[Nom Prénom]],Tableau6[[#Headers],[Infirmière]:[Personne 19]],0)))=TRUE,"Form","")</f>
        <v/>
      </c>
      <c r="KH38" s="99" t="str">
        <f>IF(ISTEXT(INDEX('Abs Formation'!$B$4:$T$369,MATCH(KH$9*1,Tableau6[Date],0),MATCH(Tableau3[[#This Row],[Nom Prénom]],Tableau6[[#Headers],[Infirmière]:[Personne 19]],0)))=TRUE,"Form","")</f>
        <v/>
      </c>
      <c r="KI38" s="99" t="str">
        <f>IF(ISTEXT(INDEX('Abs Formation'!$B$4:$T$369,MATCH(KI$9*1,Tableau6[Date],0),MATCH(Tableau3[[#This Row],[Nom Prénom]],Tableau6[[#Headers],[Infirmière]:[Personne 19]],0)))=TRUE,"Form","")</f>
        <v/>
      </c>
      <c r="KJ38" s="99" t="str">
        <f>IF(ISTEXT(INDEX('Abs Formation'!$B$4:$T$369,MATCH(KJ$9*1,Tableau6[Date],0),MATCH(Tableau3[[#This Row],[Nom Prénom]],Tableau6[[#Headers],[Infirmière]:[Personne 19]],0)))=TRUE,"Form","")</f>
        <v/>
      </c>
      <c r="KK38" s="99" t="str">
        <f>IF(ISTEXT(INDEX('Abs Formation'!$B$4:$T$369,MATCH(KK$9*1,Tableau6[Date],0),MATCH(Tableau3[[#This Row],[Nom Prénom]],Tableau6[[#Headers],[Infirmière]:[Personne 19]],0)))=TRUE,"Form","")</f>
        <v/>
      </c>
      <c r="KL38" s="99" t="str">
        <f>IF(ISTEXT(INDEX('Abs Formation'!$B$4:$T$369,MATCH(KL$9*1,Tableau6[Date],0),MATCH(Tableau3[[#This Row],[Nom Prénom]],Tableau6[[#Headers],[Infirmière]:[Personne 19]],0)))=TRUE,"Form","")</f>
        <v/>
      </c>
      <c r="KM38" s="99" t="str">
        <f>IF(ISTEXT(INDEX('Abs Formation'!$B$4:$T$369,MATCH(KM$9*1,Tableau6[Date],0),MATCH(Tableau3[[#This Row],[Nom Prénom]],Tableau6[[#Headers],[Infirmière]:[Personne 19]],0)))=TRUE,"Form","")</f>
        <v/>
      </c>
      <c r="KN38" s="99" t="str">
        <f>IF(ISTEXT(INDEX('Abs Formation'!$B$4:$T$369,MATCH(KN$9*1,Tableau6[Date],0),MATCH(Tableau3[[#This Row],[Nom Prénom]],Tableau6[[#Headers],[Infirmière]:[Personne 19]],0)))=TRUE,"Form","")</f>
        <v/>
      </c>
      <c r="KO38" s="99" t="str">
        <f>IF(ISTEXT(INDEX('Abs Formation'!$B$4:$T$369,MATCH(KO$9*1,Tableau6[Date],0),MATCH(Tableau3[[#This Row],[Nom Prénom]],Tableau6[[#Headers],[Infirmière]:[Personne 19]],0)))=TRUE,"Form","")</f>
        <v/>
      </c>
      <c r="KP38" s="99" t="str">
        <f>IF(ISTEXT(INDEX('Abs Formation'!$B$4:$T$369,MATCH(KP$9*1,Tableau6[Date],0),MATCH(Tableau3[[#This Row],[Nom Prénom]],Tableau6[[#Headers],[Infirmière]:[Personne 19]],0)))=TRUE,"Form","")</f>
        <v/>
      </c>
      <c r="KQ38" s="99" t="str">
        <f>IF(ISTEXT(INDEX('Abs Formation'!$B$4:$T$369,MATCH(KQ$9*1,Tableau6[Date],0),MATCH(Tableau3[[#This Row],[Nom Prénom]],Tableau6[[#Headers],[Infirmière]:[Personne 19]],0)))=TRUE,"Form","")</f>
        <v/>
      </c>
      <c r="KR38" s="99" t="str">
        <f>IF(ISTEXT(INDEX('Abs Formation'!$B$4:$T$369,MATCH(KR$9*1,Tableau6[Date],0),MATCH(Tableau3[[#This Row],[Nom Prénom]],Tableau6[[#Headers],[Infirmière]:[Personne 19]],0)))=TRUE,"Form","")</f>
        <v/>
      </c>
      <c r="KS38" s="99" t="str">
        <f>IF(ISTEXT(INDEX('Abs Formation'!$B$4:$T$369,MATCH(KS$9*1,Tableau6[Date],0),MATCH(Tableau3[[#This Row],[Nom Prénom]],Tableau6[[#Headers],[Infirmière]:[Personne 19]],0)))=TRUE,"Form","")</f>
        <v/>
      </c>
      <c r="KT38" s="99" t="str">
        <f>IF(ISTEXT(INDEX('Abs Formation'!$B$4:$T$369,MATCH(KT$9*1,Tableau6[Date],0),MATCH(Tableau3[[#This Row],[Nom Prénom]],Tableau6[[#Headers],[Infirmière]:[Personne 19]],0)))=TRUE,"Form","")</f>
        <v/>
      </c>
      <c r="KU38" s="99" t="str">
        <f>IF(ISTEXT(INDEX('Abs Formation'!$B$4:$T$369,MATCH(KU$9*1,Tableau6[Date],0),MATCH(Tableau3[[#This Row],[Nom Prénom]],Tableau6[[#Headers],[Infirmière]:[Personne 19]],0)))=TRUE,"Form","")</f>
        <v/>
      </c>
      <c r="KV38" s="99" t="str">
        <f>IF(ISTEXT(INDEX('Abs Formation'!$B$4:$T$369,MATCH(KV$9*1,Tableau6[Date],0),MATCH(Tableau3[[#This Row],[Nom Prénom]],Tableau6[[#Headers],[Infirmière]:[Personne 19]],0)))=TRUE,"Form","")</f>
        <v/>
      </c>
      <c r="KW38" s="99" t="str">
        <f>IF(ISTEXT(INDEX('Abs Formation'!$B$4:$T$369,MATCH(KW$9*1,Tableau6[Date],0),MATCH(Tableau3[[#This Row],[Nom Prénom]],Tableau6[[#Headers],[Infirmière]:[Personne 19]],0)))=TRUE,"Form","")</f>
        <v/>
      </c>
      <c r="KX38" s="99" t="str">
        <f>IF(ISTEXT(INDEX('Abs Formation'!$B$4:$T$369,MATCH(KX$9*1,Tableau6[Date],0),MATCH(Tableau3[[#This Row],[Nom Prénom]],Tableau6[[#Headers],[Infirmière]:[Personne 19]],0)))=TRUE,"Form","")</f>
        <v/>
      </c>
      <c r="KY38" s="99" t="str">
        <f>IF(ISTEXT(INDEX('Abs Formation'!$B$4:$T$369,MATCH(KY$9*1,Tableau6[Date],0),MATCH(Tableau3[[#This Row],[Nom Prénom]],Tableau6[[#Headers],[Infirmière]:[Personne 19]],0)))=TRUE,"Form","")</f>
        <v/>
      </c>
      <c r="KZ38" s="99" t="str">
        <f>IF(ISTEXT(INDEX('Abs Formation'!$B$4:$T$369,MATCH(KZ$9*1,Tableau6[Date],0),MATCH(Tableau3[[#This Row],[Nom Prénom]],Tableau6[[#Headers],[Infirmière]:[Personne 19]],0)))=TRUE,"Form","")</f>
        <v/>
      </c>
      <c r="LA38" s="99" t="str">
        <f>IF(ISTEXT(INDEX('Abs Formation'!$B$4:$T$369,MATCH(LA$9*1,Tableau6[Date],0),MATCH(Tableau3[[#This Row],[Nom Prénom]],Tableau6[[#Headers],[Infirmière]:[Personne 19]],0)))=TRUE,"Form","")</f>
        <v/>
      </c>
      <c r="LB38" s="99" t="str">
        <f>IF(ISTEXT(INDEX('Abs Formation'!$B$4:$T$369,MATCH(LB$9*1,Tableau6[Date],0),MATCH(Tableau3[[#This Row],[Nom Prénom]],Tableau6[[#Headers],[Infirmière]:[Personne 19]],0)))=TRUE,"Form","")</f>
        <v/>
      </c>
      <c r="LC38" s="99" t="str">
        <f>IF(ISTEXT(INDEX('Abs Formation'!$B$4:$T$369,MATCH(LC$9*1,Tableau6[Date],0),MATCH(Tableau3[[#This Row],[Nom Prénom]],Tableau6[[#Headers],[Infirmière]:[Personne 19]],0)))=TRUE,"Form","")</f>
        <v/>
      </c>
      <c r="LD38" s="99" t="str">
        <f>IF(ISTEXT(INDEX('Abs Formation'!$B$4:$T$369,MATCH(LD$9*1,Tableau6[Date],0),MATCH(Tableau3[[#This Row],[Nom Prénom]],Tableau6[[#Headers],[Infirmière]:[Personne 19]],0)))=TRUE,"Form","")</f>
        <v/>
      </c>
      <c r="LE38" s="99" t="str">
        <f>IF(ISTEXT(INDEX('Abs Formation'!$B$4:$T$369,MATCH(LE$9*1,Tableau6[Date],0),MATCH(Tableau3[[#This Row],[Nom Prénom]],Tableau6[[#Headers],[Infirmière]:[Personne 19]],0)))=TRUE,"Form","")</f>
        <v/>
      </c>
      <c r="LF38" s="99" t="str">
        <f>IF(ISTEXT(INDEX('Abs Formation'!$B$4:$T$369,MATCH(LF$9*1,Tableau6[Date],0),MATCH(Tableau3[[#This Row],[Nom Prénom]],Tableau6[[#Headers],[Infirmière]:[Personne 19]],0)))=TRUE,"Form","")</f>
        <v/>
      </c>
      <c r="LG38" s="99" t="str">
        <f>IF(ISTEXT(INDEX('Abs Formation'!$B$4:$T$369,MATCH(LG$9*1,Tableau6[Date],0),MATCH(Tableau3[[#This Row],[Nom Prénom]],Tableau6[[#Headers],[Infirmière]:[Personne 19]],0)))=TRUE,"Form","")</f>
        <v/>
      </c>
      <c r="LH38" s="100" t="str">
        <f>IF(ISTEXT(INDEX('Abs Formation'!$B$4:$T$369,MATCH(LH$9*1,Tableau6[Date],0),MATCH(Tableau3[[#This Row],[Nom Prénom]],Tableau6[[#Headers],[Infirmière]:[Personne 19]],0)))=TRUE,"Form","")</f>
        <v/>
      </c>
      <c r="LI38" s="100" t="str">
        <f>IF(ISTEXT(INDEX('Abs Formation'!$B$4:$T$369,MATCH(LI$9*1,Tableau6[Date],0),MATCH(Tableau3[[#This Row],[Nom Prénom]],Tableau6[[#Headers],[Infirmière]:[Personne 19]],0)))=TRUE,"Form","")</f>
        <v/>
      </c>
      <c r="LJ38" s="100" t="str">
        <f>IF(ISTEXT(INDEX('Abs Formation'!$B$4:$T$369,MATCH(LJ$9*1,Tableau6[Date],0),MATCH(Tableau3[[#This Row],[Nom Prénom]],Tableau6[[#Headers],[Infirmière]:[Personne 19]],0)))=TRUE,"Form","")</f>
        <v/>
      </c>
      <c r="LK38" s="100" t="str">
        <f>IF(ISTEXT(INDEX('Abs Formation'!$B$4:$T$369,MATCH(LK$9*1,Tableau6[Date],0),MATCH(Tableau3[[#This Row],[Nom Prénom]],Tableau6[[#Headers],[Infirmière]:[Personne 19]],0)))=TRUE,"Form","")</f>
        <v/>
      </c>
      <c r="LL38" s="100" t="str">
        <f>IF(ISTEXT(INDEX('Abs Formation'!$B$4:$T$369,MATCH(LL$9*1,Tableau6[Date],0),MATCH(Tableau3[[#This Row],[Nom Prénom]],Tableau6[[#Headers],[Infirmière]:[Personne 19]],0)))=TRUE,"Form","")</f>
        <v/>
      </c>
      <c r="LM38" s="100" t="str">
        <f>IF(ISTEXT(INDEX('Abs Formation'!$B$4:$T$369,MATCH(LM$9*1,Tableau6[Date],0),MATCH(Tableau3[[#This Row],[Nom Prénom]],Tableau6[[#Headers],[Infirmière]:[Personne 19]],0)))=TRUE,"Form","")</f>
        <v/>
      </c>
      <c r="LN38" s="100" t="str">
        <f>IF(ISTEXT(INDEX('Abs Formation'!$B$4:$T$369,MATCH(LN$9*1,Tableau6[Date],0),MATCH(Tableau3[[#This Row],[Nom Prénom]],Tableau6[[#Headers],[Infirmière]:[Personne 19]],0)))=TRUE,"Form","")</f>
        <v/>
      </c>
      <c r="LO38" s="100" t="str">
        <f>IF(ISTEXT(INDEX('Abs Formation'!$B$4:$T$369,MATCH(LO$9*1,Tableau6[Date],0),MATCH(Tableau3[[#This Row],[Nom Prénom]],Tableau6[[#Headers],[Infirmière]:[Personne 19]],0)))=TRUE,"Form","")</f>
        <v/>
      </c>
      <c r="LP38" s="100" t="str">
        <f>IF(ISTEXT(INDEX('Abs Formation'!$B$4:$T$369,MATCH(LP$9*1,Tableau6[Date],0),MATCH(Tableau3[[#This Row],[Nom Prénom]],Tableau6[[#Headers],[Infirmière]:[Personne 19]],0)))=TRUE,"Form","")</f>
        <v/>
      </c>
      <c r="LQ38" s="100" t="str">
        <f>IF(ISTEXT(INDEX('Abs Formation'!$B$4:$T$369,MATCH(LQ$9*1,Tableau6[Date],0),MATCH(Tableau3[[#This Row],[Nom Prénom]],Tableau6[[#Headers],[Infirmière]:[Personne 19]],0)))=TRUE,"Form","")</f>
        <v/>
      </c>
      <c r="LR38" s="100" t="str">
        <f>IF(ISTEXT(INDEX('Abs Formation'!$B$4:$T$369,MATCH(LR$9*1,Tableau6[Date],0),MATCH(Tableau3[[#This Row],[Nom Prénom]],Tableau6[[#Headers],[Infirmière]:[Personne 19]],0)))=TRUE,"Form","")</f>
        <v/>
      </c>
      <c r="LS38" s="100" t="str">
        <f>IF(ISTEXT(INDEX('Abs Formation'!$B$4:$T$369,MATCH(LS$9*1,Tableau6[Date],0),MATCH(Tableau3[[#This Row],[Nom Prénom]],Tableau6[[#Headers],[Infirmière]:[Personne 19]],0)))=TRUE,"Form","")</f>
        <v/>
      </c>
      <c r="LT38" s="100" t="str">
        <f>IF(ISTEXT(INDEX('Abs Formation'!$B$4:$T$369,MATCH(LT$9*1,Tableau6[Date],0),MATCH(Tableau3[[#This Row],[Nom Prénom]],Tableau6[[#Headers],[Infirmière]:[Personne 19]],0)))=TRUE,"Form","")</f>
        <v/>
      </c>
      <c r="LU38" s="100" t="str">
        <f>IF(ISTEXT(INDEX('Abs Formation'!$B$4:$T$369,MATCH(LU$9*1,Tableau6[Date],0),MATCH(Tableau3[[#This Row],[Nom Prénom]],Tableau6[[#Headers],[Infirmière]:[Personne 19]],0)))=TRUE,"Form","")</f>
        <v/>
      </c>
      <c r="LV38" s="100" t="str">
        <f>IF(ISTEXT(INDEX('Abs Formation'!$B$4:$T$369,MATCH(LV$9*1,Tableau6[Date],0),MATCH(Tableau3[[#This Row],[Nom Prénom]],Tableau6[[#Headers],[Infirmière]:[Personne 19]],0)))=TRUE,"Form","")</f>
        <v/>
      </c>
      <c r="LW38" s="100" t="str">
        <f>IF(ISTEXT(INDEX('Abs Formation'!$B$4:$T$369,MATCH(LW$9*1,Tableau6[Date],0),MATCH(Tableau3[[#This Row],[Nom Prénom]],Tableau6[[#Headers],[Infirmière]:[Personne 19]],0)))=TRUE,"Form","")</f>
        <v/>
      </c>
      <c r="LX38" s="100" t="str">
        <f>IF(ISTEXT(INDEX('Abs Formation'!$B$4:$T$369,MATCH(LX$9*1,Tableau6[Date],0),MATCH(Tableau3[[#This Row],[Nom Prénom]],Tableau6[[#Headers],[Infirmière]:[Personne 19]],0)))=TRUE,"Form","")</f>
        <v/>
      </c>
      <c r="LY38" s="100" t="str">
        <f>IF(ISTEXT(INDEX('Abs Formation'!$B$4:$T$369,MATCH(LY$9*1,Tableau6[Date],0),MATCH(Tableau3[[#This Row],[Nom Prénom]],Tableau6[[#Headers],[Infirmière]:[Personne 19]],0)))=TRUE,"Form","")</f>
        <v/>
      </c>
      <c r="LZ38" s="100" t="str">
        <f>IF(ISTEXT(INDEX('Abs Formation'!$B$4:$T$369,MATCH(LZ$9*1,Tableau6[Date],0),MATCH(Tableau3[[#This Row],[Nom Prénom]],Tableau6[[#Headers],[Infirmière]:[Personne 19]],0)))=TRUE,"Form","")</f>
        <v/>
      </c>
      <c r="MA38" s="100" t="str">
        <f>IF(ISTEXT(INDEX('Abs Formation'!$B$4:$T$369,MATCH(MA$9*1,Tableau6[Date],0),MATCH(Tableau3[[#This Row],[Nom Prénom]],Tableau6[[#Headers],[Infirmière]:[Personne 19]],0)))=TRUE,"Form","")</f>
        <v/>
      </c>
      <c r="MB38" s="100" t="str">
        <f>IF(ISTEXT(INDEX('Abs Formation'!$B$4:$T$369,MATCH(MB$9*1,Tableau6[Date],0),MATCH(Tableau3[[#This Row],[Nom Prénom]],Tableau6[[#Headers],[Infirmière]:[Personne 19]],0)))=TRUE,"Form","")</f>
        <v/>
      </c>
      <c r="MC38" s="100" t="str">
        <f>IF(ISTEXT(INDEX('Abs Formation'!$B$4:$T$369,MATCH(MC$9*1,Tableau6[Date],0),MATCH(Tableau3[[#This Row],[Nom Prénom]],Tableau6[[#Headers],[Infirmière]:[Personne 19]],0)))=TRUE,"Form","")</f>
        <v/>
      </c>
      <c r="MD38" s="100" t="str">
        <f>IF(ISTEXT(INDEX('Abs Formation'!$B$4:$T$369,MATCH(MD$9*1,Tableau6[Date],0),MATCH(Tableau3[[#This Row],[Nom Prénom]],Tableau6[[#Headers],[Infirmière]:[Personne 19]],0)))=TRUE,"Form","")</f>
        <v/>
      </c>
      <c r="ME38" s="100" t="str">
        <f>IF(ISTEXT(INDEX('Abs Formation'!$B$4:$T$369,MATCH(ME$9*1,Tableau6[Date],0),MATCH(Tableau3[[#This Row],[Nom Prénom]],Tableau6[[#Headers],[Infirmière]:[Personne 19]],0)))=TRUE,"Form","")</f>
        <v/>
      </c>
      <c r="MF38" s="100" t="str">
        <f>IF(ISTEXT(INDEX('Abs Formation'!$B$4:$T$369,MATCH(MF$9*1,Tableau6[Date],0),MATCH(Tableau3[[#This Row],[Nom Prénom]],Tableau6[[#Headers],[Infirmière]:[Personne 19]],0)))=TRUE,"Form","")</f>
        <v/>
      </c>
      <c r="MG38" s="100" t="str">
        <f>IF(ISTEXT(INDEX('Abs Formation'!$B$4:$T$369,MATCH(MG$9*1,Tableau6[Date],0),MATCH(Tableau3[[#This Row],[Nom Prénom]],Tableau6[[#Headers],[Infirmière]:[Personne 19]],0)))=TRUE,"Form","")</f>
        <v/>
      </c>
      <c r="MH38" s="100" t="str">
        <f>IF(ISTEXT(INDEX('Abs Formation'!$B$4:$T$369,MATCH(MH$9*1,Tableau6[Date],0),MATCH(Tableau3[[#This Row],[Nom Prénom]],Tableau6[[#Headers],[Infirmière]:[Personne 19]],0)))=TRUE,"Form","")</f>
        <v/>
      </c>
      <c r="MI38" s="100" t="str">
        <f>IF(ISTEXT(INDEX('Abs Formation'!$B$4:$T$369,MATCH(MI$9*1,Tableau6[Date],0),MATCH(Tableau3[[#This Row],[Nom Prénom]],Tableau6[[#Headers],[Infirmière]:[Personne 19]],0)))=TRUE,"Form","")</f>
        <v/>
      </c>
      <c r="MJ38" s="100" t="str">
        <f>IF(ISTEXT(INDEX('Abs Formation'!$B$4:$T$369,MATCH(MJ$9*1,Tableau6[Date],0),MATCH(Tableau3[[#This Row],[Nom Prénom]],Tableau6[[#Headers],[Infirmière]:[Personne 19]],0)))=TRUE,"Form","")</f>
        <v/>
      </c>
      <c r="MK38" s="100" t="str">
        <f>IF(ISTEXT(INDEX('Abs Formation'!$B$4:$T$369,MATCH(MK$9*1,Tableau6[Date],0),MATCH(Tableau3[[#This Row],[Nom Prénom]],Tableau6[[#Headers],[Infirmière]:[Personne 19]],0)))=TRUE,"Form","")</f>
        <v/>
      </c>
      <c r="ML38" s="101" t="str">
        <f>IF(ISTEXT(INDEX('Abs Formation'!$B$4:$T$369,MATCH(ML$9*1,Tableau6[Date],0),MATCH(Tableau3[[#This Row],[Nom Prénom]],Tableau6[[#Headers],[Infirmière]:[Personne 19]],0)))=TRUE,"Form","")</f>
        <v/>
      </c>
      <c r="MM38" s="101" t="str">
        <f>IF(ISTEXT(INDEX('Abs Formation'!$B$4:$T$369,MATCH(MM$9*1,Tableau6[Date],0),MATCH(Tableau3[[#This Row],[Nom Prénom]],Tableau6[[#Headers],[Infirmière]:[Personne 19]],0)))=TRUE,"Form","")</f>
        <v/>
      </c>
      <c r="MN38" s="101" t="str">
        <f>IF(ISTEXT(INDEX('Abs Formation'!$B$4:$T$369,MATCH(MN$9*1,Tableau6[Date],0),MATCH(Tableau3[[#This Row],[Nom Prénom]],Tableau6[[#Headers],[Infirmière]:[Personne 19]],0)))=TRUE,"Form","")</f>
        <v/>
      </c>
      <c r="MO38" s="101" t="str">
        <f>IF(ISTEXT(INDEX('Abs Formation'!$B$4:$T$369,MATCH(MO$9*1,Tableau6[Date],0),MATCH(Tableau3[[#This Row],[Nom Prénom]],Tableau6[[#Headers],[Infirmière]:[Personne 19]],0)))=TRUE,"Form","")</f>
        <v/>
      </c>
      <c r="MP38" s="101" t="str">
        <f>IF(ISTEXT(INDEX('Abs Formation'!$B$4:$T$369,MATCH(MP$9*1,Tableau6[Date],0),MATCH(Tableau3[[#This Row],[Nom Prénom]],Tableau6[[#Headers],[Infirmière]:[Personne 19]],0)))=TRUE,"Form","")</f>
        <v/>
      </c>
      <c r="MQ38" s="101" t="str">
        <f>IF(ISTEXT(INDEX('Abs Formation'!$B$4:$T$369,MATCH(MQ$9*1,Tableau6[Date],0),MATCH(Tableau3[[#This Row],[Nom Prénom]],Tableau6[[#Headers],[Infirmière]:[Personne 19]],0)))=TRUE,"Form","")</f>
        <v/>
      </c>
      <c r="MR38" s="101" t="str">
        <f>IF(ISTEXT(INDEX('Abs Formation'!$B$4:$T$369,MATCH(MR$9*1,Tableau6[Date],0),MATCH(Tableau3[[#This Row],[Nom Prénom]],Tableau6[[#Headers],[Infirmière]:[Personne 19]],0)))=TRUE,"Form","")</f>
        <v/>
      </c>
      <c r="MS38" s="101" t="str">
        <f>IF(ISTEXT(INDEX('Abs Formation'!$B$4:$T$369,MATCH(MS$9*1,Tableau6[Date],0),MATCH(Tableau3[[#This Row],[Nom Prénom]],Tableau6[[#Headers],[Infirmière]:[Personne 19]],0)))=TRUE,"Form","")</f>
        <v/>
      </c>
      <c r="MT38" s="101" t="str">
        <f>IF(ISTEXT(INDEX('Abs Formation'!$B$4:$T$369,MATCH(MT$9*1,Tableau6[Date],0),MATCH(Tableau3[[#This Row],[Nom Prénom]],Tableau6[[#Headers],[Infirmière]:[Personne 19]],0)))=TRUE,"Form","")</f>
        <v/>
      </c>
      <c r="MU38" s="101" t="str">
        <f>IF(ISTEXT(INDEX('Abs Formation'!$B$4:$T$369,MATCH(MU$9*1,Tableau6[Date],0),MATCH(Tableau3[[#This Row],[Nom Prénom]],Tableau6[[#Headers],[Infirmière]:[Personne 19]],0)))=TRUE,"Form","")</f>
        <v/>
      </c>
      <c r="MV38" s="101" t="str">
        <f>IF(ISTEXT(INDEX('Abs Formation'!$B$4:$T$369,MATCH(MV$9*1,Tableau6[Date],0),MATCH(Tableau3[[#This Row],[Nom Prénom]],Tableau6[[#Headers],[Infirmière]:[Personne 19]],0)))=TRUE,"Form","")</f>
        <v/>
      </c>
      <c r="MW38" s="101" t="str">
        <f>IF(ISTEXT(INDEX('Abs Formation'!$B$4:$T$369,MATCH(MW$9*1,Tableau6[Date],0),MATCH(Tableau3[[#This Row],[Nom Prénom]],Tableau6[[#Headers],[Infirmière]:[Personne 19]],0)))=TRUE,"Form","")</f>
        <v/>
      </c>
      <c r="MX38" s="101" t="str">
        <f>IF(ISTEXT(INDEX('Abs Formation'!$B$4:$T$369,MATCH(MX$9*1,Tableau6[Date],0),MATCH(Tableau3[[#This Row],[Nom Prénom]],Tableau6[[#Headers],[Infirmière]:[Personne 19]],0)))=TRUE,"Form","")</f>
        <v/>
      </c>
      <c r="MY38" s="101" t="str">
        <f>IF(ISTEXT(INDEX('Abs Formation'!$B$4:$T$369,MATCH(MY$9*1,Tableau6[Date],0),MATCH(Tableau3[[#This Row],[Nom Prénom]],Tableau6[[#Headers],[Infirmière]:[Personne 19]],0)))=TRUE,"Form","")</f>
        <v/>
      </c>
      <c r="MZ38" s="101" t="str">
        <f>IF(ISTEXT(INDEX('Abs Formation'!$B$4:$T$369,MATCH(MZ$9*1,Tableau6[Date],0),MATCH(Tableau3[[#This Row],[Nom Prénom]],Tableau6[[#Headers],[Infirmière]:[Personne 19]],0)))=TRUE,"Form","")</f>
        <v/>
      </c>
      <c r="NA38" s="101" t="str">
        <f>IF(ISTEXT(INDEX('Abs Formation'!$B$4:$T$369,MATCH(NA$9*1,Tableau6[Date],0),MATCH(Tableau3[[#This Row],[Nom Prénom]],Tableau6[[#Headers],[Infirmière]:[Personne 19]],0)))=TRUE,"Form","")</f>
        <v/>
      </c>
      <c r="NB38" s="101" t="str">
        <f>IF(ISTEXT(INDEX('Abs Formation'!$B$4:$T$369,MATCH(NB$9*1,Tableau6[Date],0),MATCH(Tableau3[[#This Row],[Nom Prénom]],Tableau6[[#Headers],[Infirmière]:[Personne 19]],0)))=TRUE,"Form","")</f>
        <v/>
      </c>
      <c r="NC38" s="101" t="str">
        <f>IF(ISTEXT(INDEX('Abs Formation'!$B$4:$T$369,MATCH(NC$9*1,Tableau6[Date],0),MATCH(Tableau3[[#This Row],[Nom Prénom]],Tableau6[[#Headers],[Infirmière]:[Personne 19]],0)))=TRUE,"Form","")</f>
        <v/>
      </c>
      <c r="ND38" s="101" t="str">
        <f>IF(ISTEXT(INDEX('Abs Formation'!$B$4:$T$369,MATCH(ND$9*1,Tableau6[Date],0),MATCH(Tableau3[[#This Row],[Nom Prénom]],Tableau6[[#Headers],[Infirmière]:[Personne 19]],0)))=TRUE,"Form","")</f>
        <v/>
      </c>
      <c r="NE38" s="101" t="str">
        <f>IF(ISTEXT(INDEX('Abs Formation'!$B$4:$T$369,MATCH(NE$9*1,Tableau6[Date],0),MATCH(Tableau3[[#This Row],[Nom Prénom]],Tableau6[[#Headers],[Infirmière]:[Personne 19]],0)))=TRUE,"Form","")</f>
        <v/>
      </c>
      <c r="NF38" s="101" t="str">
        <f>IF(ISTEXT(INDEX('Abs Formation'!$B$4:$T$369,MATCH(NF$9*1,Tableau6[Date],0),MATCH(Tableau3[[#This Row],[Nom Prénom]],Tableau6[[#Headers],[Infirmière]:[Personne 19]],0)))=TRUE,"Form","")</f>
        <v/>
      </c>
      <c r="NG38" s="101" t="str">
        <f>IF(ISTEXT(INDEX('Abs Formation'!$B$4:$T$369,MATCH(NG$9*1,Tableau6[Date],0),MATCH(Tableau3[[#This Row],[Nom Prénom]],Tableau6[[#Headers],[Infirmière]:[Personne 19]],0)))=TRUE,"Form","")</f>
        <v/>
      </c>
      <c r="NH38" s="101" t="str">
        <f>IF(ISTEXT(INDEX('Abs Formation'!$B$4:$T$369,MATCH(NH$9*1,Tableau6[Date],0),MATCH(Tableau3[[#This Row],[Nom Prénom]],Tableau6[[#Headers],[Infirmière]:[Personne 19]],0)))=TRUE,"Form","")</f>
        <v/>
      </c>
      <c r="NI38" s="101" t="str">
        <f>IF(ISTEXT(INDEX('Abs Formation'!$B$4:$T$369,MATCH(NI$9*1,Tableau6[Date],0),MATCH(Tableau3[[#This Row],[Nom Prénom]],Tableau6[[#Headers],[Infirmière]:[Personne 19]],0)))=TRUE,"Form","")</f>
        <v/>
      </c>
      <c r="NJ38" s="101" t="str">
        <f>IF(ISTEXT(INDEX('Abs Formation'!$B$4:$T$369,MATCH(NJ$9*1,Tableau6[Date],0),MATCH(Tableau3[[#This Row],[Nom Prénom]],Tableau6[[#Headers],[Infirmière]:[Personne 19]],0)))=TRUE,"Form","")</f>
        <v/>
      </c>
      <c r="NK38" s="101" t="str">
        <f>IF(ISTEXT(INDEX('Abs Formation'!$B$4:$T$369,MATCH(NK$9*1,Tableau6[Date],0),MATCH(Tableau3[[#This Row],[Nom Prénom]],Tableau6[[#Headers],[Infirmière]:[Personne 19]],0)))=TRUE,"Form","")</f>
        <v/>
      </c>
      <c r="NL38" s="101" t="str">
        <f>IF(ISTEXT(INDEX('Abs Formation'!$B$4:$T$369,MATCH(NL$9*1,Tableau6[Date],0),MATCH(Tableau3[[#This Row],[Nom Prénom]],Tableau6[[#Headers],[Infirmière]:[Personne 19]],0)))=TRUE,"Form","")</f>
        <v/>
      </c>
      <c r="NM38" s="101" t="str">
        <f>IF(ISTEXT(INDEX('Abs Formation'!$B$4:$T$369,MATCH(NM$9*1,Tableau6[Date],0),MATCH(Tableau3[[#This Row],[Nom Prénom]],Tableau6[[#Headers],[Infirmière]:[Personne 19]],0)))=TRUE,"Form","")</f>
        <v/>
      </c>
      <c r="NN38" s="101" t="str">
        <f>IF(ISTEXT(INDEX('Abs Formation'!$B$4:$T$369,MATCH(NN$9*1,Tableau6[Date],0),MATCH(Tableau3[[#This Row],[Nom Prénom]],Tableau6[[#Headers],[Infirmière]:[Personne 19]],0)))=TRUE,"Form","")</f>
        <v/>
      </c>
      <c r="NO38" s="101" t="str">
        <f>IF(ISTEXT(INDEX('Abs Formation'!$B$4:$T$369,MATCH(NO$9*1,Tableau6[Date],0),MATCH(Tableau3[[#This Row],[Nom Prénom]],Tableau6[[#Headers],[Infirmière]:[Personne 19]],0)))=TRUE,"Form","")</f>
        <v/>
      </c>
      <c r="NP38" s="105" t="str">
        <f>IF(ISTEXT(INDEX('Abs Formation'!$B$4:$T$369,MATCH(NP$9*1,Tableau6[Date],0),MATCH(Tableau3[[#This Row],[Nom Prénom]],Tableau6[[#Headers],[Infirmière]:[Personne 19]],0)))=TRUE,"Form","")</f>
        <v/>
      </c>
    </row>
    <row r="39" spans="1:380" ht="27" customHeight="1" x14ac:dyDescent="0.2">
      <c r="A39" s="37"/>
      <c r="B39" s="37"/>
      <c r="C39" s="37"/>
      <c r="D39" s="37">
        <f t="shared" si="0"/>
        <v>0</v>
      </c>
      <c r="E39" s="37">
        <f t="shared" si="1"/>
        <v>0</v>
      </c>
      <c r="F39" s="37">
        <f t="shared" si="2"/>
        <v>0</v>
      </c>
      <c r="G39" s="37">
        <f t="shared" si="3"/>
        <v>0</v>
      </c>
      <c r="H39" s="37">
        <f t="shared" si="19"/>
        <v>0</v>
      </c>
      <c r="I39" s="37">
        <f t="shared" si="20"/>
        <v>0</v>
      </c>
      <c r="J39" s="37">
        <f t="shared" si="4"/>
        <v>0</v>
      </c>
      <c r="K39" s="37"/>
      <c r="L39" s="37"/>
      <c r="M39" s="37"/>
      <c r="N39" s="108"/>
      <c r="O39" s="38"/>
      <c r="P39" s="91" t="str">
        <f>IF(ISTEXT(INDEX('Abs Formation'!$B$4:$T$369,MATCH(P$9*1,Tableau6[Date],0),MATCH(Tableau3[[#This Row],[Nom Prénom]],Tableau6[[#Headers],[Infirmière]:[Personne 19]],0)))=TRUE,"Form","")</f>
        <v/>
      </c>
      <c r="Q39" s="91" t="str">
        <f>IF(ISTEXT(INDEX('Abs Formation'!$B$4:$T$369,MATCH(Q$9*1,Tableau6[Date],0),MATCH(Tableau3[[#This Row],[Nom Prénom]],Tableau6[[#Headers],[Infirmière]:[Personne 19]],0)))=TRUE,"Form","")</f>
        <v/>
      </c>
      <c r="R39" s="91" t="str">
        <f>IF(ISTEXT(INDEX('Abs Formation'!$B$4:$T$369,MATCH(R$9*1,Tableau6[Date],0),MATCH(Tableau3[[#This Row],[Nom Prénom]],Tableau6[[#Headers],[Infirmière]:[Personne 19]],0)))=TRUE,"Form","")</f>
        <v/>
      </c>
      <c r="S39" s="91" t="str">
        <f>IF(ISTEXT(INDEX('Abs Formation'!$B$4:$T$369,MATCH(S$9*1,Tableau6[Date],0),MATCH(Tableau3[[#This Row],[Nom Prénom]],Tableau6[[#Headers],[Infirmière]:[Personne 19]],0)))=TRUE,"Form","")</f>
        <v/>
      </c>
      <c r="T39" s="91" t="str">
        <f>IF(ISTEXT(INDEX('Abs Formation'!$B$4:$T$369,MATCH(T$9*1,Tableau6[Date],0),MATCH(Tableau3[[#This Row],[Nom Prénom]],Tableau6[[#Headers],[Infirmière]:[Personne 19]],0)))=TRUE,"Form","")</f>
        <v/>
      </c>
      <c r="U39" s="91" t="str">
        <f>IF(ISTEXT(INDEX('Abs Formation'!$B$4:$T$369,MATCH(U$9*1,Tableau6[Date],0),MATCH(Tableau3[[#This Row],[Nom Prénom]],Tableau6[[#Headers],[Infirmière]:[Personne 19]],0)))=TRUE,"Form","")</f>
        <v/>
      </c>
      <c r="V39" s="91" t="str">
        <f>IF(ISTEXT(INDEX('Abs Formation'!$B$4:$T$369,MATCH(V$9*1,Tableau6[Date],0),MATCH(Tableau3[[#This Row],[Nom Prénom]],Tableau6[[#Headers],[Infirmière]:[Personne 19]],0)))=TRUE,"Form","")</f>
        <v/>
      </c>
      <c r="W39" s="91" t="str">
        <f>IF(ISTEXT(INDEX('Abs Formation'!$B$4:$T$369,MATCH(W$9*1,Tableau6[Date],0),MATCH(Tableau3[[#This Row],[Nom Prénom]],Tableau6[[#Headers],[Infirmière]:[Personne 19]],0)))=TRUE,"Form","")</f>
        <v/>
      </c>
      <c r="X39" s="91" t="str">
        <f>IF(ISTEXT(INDEX('Abs Formation'!$B$4:$T$369,MATCH(X$9*1,Tableau6[Date],0),MATCH(Tableau3[[#This Row],[Nom Prénom]],Tableau6[[#Headers],[Infirmière]:[Personne 19]],0)))=TRUE,"Form","")</f>
        <v/>
      </c>
      <c r="Y39" s="91" t="str">
        <f>IF(ISTEXT(INDEX('Abs Formation'!$B$4:$T$369,MATCH(Y$9*1,Tableau6[Date],0),MATCH(Tableau3[[#This Row],[Nom Prénom]],Tableau6[[#Headers],[Infirmière]:[Personne 19]],0)))=TRUE,"Form","")</f>
        <v/>
      </c>
      <c r="Z39" s="91" t="str">
        <f>IF(ISTEXT(INDEX('Abs Formation'!$B$4:$T$369,MATCH(Z$9*1,Tableau6[Date],0),MATCH(Tableau3[[#This Row],[Nom Prénom]],Tableau6[[#Headers],[Infirmière]:[Personne 19]],0)))=TRUE,"Form","")</f>
        <v/>
      </c>
      <c r="AA39" s="91" t="str">
        <f>IF(ISTEXT(INDEX('Abs Formation'!$B$4:$T$369,MATCH(AA$9*1,Tableau6[Date],0),MATCH(Tableau3[[#This Row],[Nom Prénom]],Tableau6[[#Headers],[Infirmière]:[Personne 19]],0)))=TRUE,"Form","")</f>
        <v/>
      </c>
      <c r="AB39" s="91" t="str">
        <f>IF(ISTEXT(INDEX('Abs Formation'!$B$4:$T$369,MATCH(AB$9*1,Tableau6[Date],0),MATCH(Tableau3[[#This Row],[Nom Prénom]],Tableau6[[#Headers],[Infirmière]:[Personne 19]],0)))=TRUE,"Form","")</f>
        <v/>
      </c>
      <c r="AC39" s="91" t="str">
        <f>IF(ISTEXT(INDEX('Abs Formation'!$B$4:$T$369,MATCH(AC$9*1,Tableau6[Date],0),MATCH(Tableau3[[#This Row],[Nom Prénom]],Tableau6[[#Headers],[Infirmière]:[Personne 19]],0)))=TRUE,"Form","")</f>
        <v/>
      </c>
      <c r="AD39" s="91" t="str">
        <f>IF(ISTEXT(INDEX('Abs Formation'!$B$4:$T$369,MATCH(AD$9*1,Tableau6[Date],0),MATCH(Tableau3[[#This Row],[Nom Prénom]],Tableau6[[#Headers],[Infirmière]:[Personne 19]],0)))=TRUE,"Form","")</f>
        <v/>
      </c>
      <c r="AE39" s="91" t="str">
        <f>IF(ISTEXT(INDEX('Abs Formation'!$B$4:$T$369,MATCH(AE$9*1,Tableau6[Date],0),MATCH(Tableau3[[#This Row],[Nom Prénom]],Tableau6[[#Headers],[Infirmière]:[Personne 19]],0)))=TRUE,"Form","")</f>
        <v/>
      </c>
      <c r="AF39" s="91" t="str">
        <f>IF(ISTEXT(INDEX('Abs Formation'!$B$4:$T$369,MATCH(AF$9*1,Tableau6[Date],0),MATCH(Tableau3[[#This Row],[Nom Prénom]],Tableau6[[#Headers],[Infirmière]:[Personne 19]],0)))=TRUE,"Form","")</f>
        <v/>
      </c>
      <c r="AG39" s="91" t="str">
        <f>IF(ISTEXT(INDEX('Abs Formation'!$B$4:$T$369,MATCH(AG$9*1,Tableau6[Date],0),MATCH(Tableau3[[#This Row],[Nom Prénom]],Tableau6[[#Headers],[Infirmière]:[Personne 19]],0)))=TRUE,"Form","")</f>
        <v/>
      </c>
      <c r="AH39" s="91" t="str">
        <f>IF(ISTEXT(INDEX('Abs Formation'!$B$4:$T$369,MATCH(AH$9*1,Tableau6[Date],0),MATCH(Tableau3[[#This Row],[Nom Prénom]],Tableau6[[#Headers],[Infirmière]:[Personne 19]],0)))=TRUE,"Form","")</f>
        <v/>
      </c>
      <c r="AI39" s="91" t="str">
        <f>IF(ISTEXT(INDEX('Abs Formation'!$B$4:$T$369,MATCH(AI$9*1,Tableau6[Date],0),MATCH(Tableau3[[#This Row],[Nom Prénom]],Tableau6[[#Headers],[Infirmière]:[Personne 19]],0)))=TRUE,"Form","")</f>
        <v/>
      </c>
      <c r="AJ39" s="91" t="str">
        <f>IF(ISTEXT(INDEX('Abs Formation'!$B$4:$T$369,MATCH(AJ$9*1,Tableau6[Date],0),MATCH(Tableau3[[#This Row],[Nom Prénom]],Tableau6[[#Headers],[Infirmière]:[Personne 19]],0)))=TRUE,"Form","")</f>
        <v/>
      </c>
      <c r="AK39" s="91" t="str">
        <f>IF(ISTEXT(INDEX('Abs Formation'!$B$4:$T$369,MATCH(AK$9*1,Tableau6[Date],0),MATCH(Tableau3[[#This Row],[Nom Prénom]],Tableau6[[#Headers],[Infirmière]:[Personne 19]],0)))=TRUE,"Form","")</f>
        <v/>
      </c>
      <c r="AL39" s="91" t="str">
        <f>IF(ISTEXT(INDEX('Abs Formation'!$B$4:$T$369,MATCH(AL$9*1,Tableau6[Date],0),MATCH(Tableau3[[#This Row],[Nom Prénom]],Tableau6[[#Headers],[Infirmière]:[Personne 19]],0)))=TRUE,"Form","")</f>
        <v/>
      </c>
      <c r="AM39" s="91" t="str">
        <f>IF(ISTEXT(INDEX('Abs Formation'!$B$4:$T$369,MATCH(AM$9*1,Tableau6[Date],0),MATCH(Tableau3[[#This Row],[Nom Prénom]],Tableau6[[#Headers],[Infirmière]:[Personne 19]],0)))=TRUE,"Form","")</f>
        <v/>
      </c>
      <c r="AN39" s="91" t="str">
        <f>IF(ISTEXT(INDEX('Abs Formation'!$B$4:$T$369,MATCH(AN$9*1,Tableau6[Date],0),MATCH(Tableau3[[#This Row],[Nom Prénom]],Tableau6[[#Headers],[Infirmière]:[Personne 19]],0)))=TRUE,"Form","")</f>
        <v/>
      </c>
      <c r="AO39" s="91" t="str">
        <f>IF(ISTEXT(INDEX('Abs Formation'!$B$4:$T$369,MATCH(AO$9*1,Tableau6[Date],0),MATCH(Tableau3[[#This Row],[Nom Prénom]],Tableau6[[#Headers],[Infirmière]:[Personne 19]],0)))=TRUE,"Form","")</f>
        <v/>
      </c>
      <c r="AP39" s="91" t="str">
        <f>IF(ISTEXT(INDEX('Abs Formation'!$B$4:$T$369,MATCH(AP$9*1,Tableau6[Date],0),MATCH(Tableau3[[#This Row],[Nom Prénom]],Tableau6[[#Headers],[Infirmière]:[Personne 19]],0)))=TRUE,"Form","")</f>
        <v/>
      </c>
      <c r="AQ39" s="91" t="str">
        <f>IF(ISTEXT(INDEX('Abs Formation'!$B$4:$T$369,MATCH(AQ$9*1,Tableau6[Date],0),MATCH(Tableau3[[#This Row],[Nom Prénom]],Tableau6[[#Headers],[Infirmière]:[Personne 19]],0)))=TRUE,"Form","")</f>
        <v/>
      </c>
      <c r="AR39" s="91" t="str">
        <f>IF(ISTEXT(INDEX('Abs Formation'!$B$4:$T$369,MATCH(AR$9*1,Tableau6[Date],0),MATCH(Tableau3[[#This Row],[Nom Prénom]],Tableau6[[#Headers],[Infirmière]:[Personne 19]],0)))=TRUE,"Form","")</f>
        <v/>
      </c>
      <c r="AS39" s="91" t="str">
        <f>IF(ISTEXT(INDEX('Abs Formation'!$B$4:$T$369,MATCH(AS$9*1,Tableau6[Date],0),MATCH(Tableau3[[#This Row],[Nom Prénom]],Tableau6[[#Headers],[Infirmière]:[Personne 19]],0)))=TRUE,"Form","")</f>
        <v/>
      </c>
      <c r="AT39" s="91" t="str">
        <f>IF(ISTEXT(INDEX('Abs Formation'!$B$4:$T$369,MATCH(AT$9*1,Tableau6[Date],0),MATCH(Tableau3[[#This Row],[Nom Prénom]],Tableau6[[#Headers],[Infirmière]:[Personne 19]],0)))=TRUE,"Form","")</f>
        <v/>
      </c>
      <c r="AU39" s="92" t="str">
        <f>IF(ISTEXT(INDEX('Abs Formation'!$B$4:$T$369,MATCH(AU$9*1,Tableau6[Date],0),MATCH(Tableau3[[#This Row],[Nom Prénom]],Tableau6[[#Headers],[Infirmière]:[Personne 19]],0)))=TRUE,"Form","")</f>
        <v/>
      </c>
      <c r="AV39" s="92" t="str">
        <f>IF(ISTEXT(INDEX('Abs Formation'!$B$4:$T$369,MATCH(AV$9*1,Tableau6[Date],0),MATCH(Tableau3[[#This Row],[Nom Prénom]],Tableau6[[#Headers],[Infirmière]:[Personne 19]],0)))=TRUE,"Form","")</f>
        <v/>
      </c>
      <c r="AW39" s="92" t="str">
        <f>IF(ISTEXT(INDEX('Abs Formation'!$B$4:$T$369,MATCH(AW$9*1,Tableau6[Date],0),MATCH(Tableau3[[#This Row],[Nom Prénom]],Tableau6[[#Headers],[Infirmière]:[Personne 19]],0)))=TRUE,"Form","")</f>
        <v/>
      </c>
      <c r="AX39" s="92" t="str">
        <f>IF(ISTEXT(INDEX('Abs Formation'!$B$4:$T$369,MATCH(AX$9*1,Tableau6[Date],0),MATCH(Tableau3[[#This Row],[Nom Prénom]],Tableau6[[#Headers],[Infirmière]:[Personne 19]],0)))=TRUE,"Form","")</f>
        <v/>
      </c>
      <c r="AY39" s="92" t="str">
        <f>IF(ISTEXT(INDEX('Abs Formation'!$B$4:$T$369,MATCH(AY$9*1,Tableau6[Date],0),MATCH(Tableau3[[#This Row],[Nom Prénom]],Tableau6[[#Headers],[Infirmière]:[Personne 19]],0)))=TRUE,"Form","")</f>
        <v/>
      </c>
      <c r="AZ39" s="92" t="str">
        <f>IF(ISTEXT(INDEX('Abs Formation'!$B$4:$T$369,MATCH(AZ$9*1,Tableau6[Date],0),MATCH(Tableau3[[#This Row],[Nom Prénom]],Tableau6[[#Headers],[Infirmière]:[Personne 19]],0)))=TRUE,"Form","")</f>
        <v/>
      </c>
      <c r="BA39" s="92" t="str">
        <f>IF(ISTEXT(INDEX('Abs Formation'!$B$4:$T$369,MATCH(BA$9*1,Tableau6[Date],0),MATCH(Tableau3[[#This Row],[Nom Prénom]],Tableau6[[#Headers],[Infirmière]:[Personne 19]],0)))=TRUE,"Form","")</f>
        <v/>
      </c>
      <c r="BB39" s="92" t="str">
        <f>IF(ISTEXT(INDEX('Abs Formation'!$B$4:$T$369,MATCH(BB$9*1,Tableau6[Date],0),MATCH(Tableau3[[#This Row],[Nom Prénom]],Tableau6[[#Headers],[Infirmière]:[Personne 19]],0)))=TRUE,"Form","")</f>
        <v/>
      </c>
      <c r="BC39" s="92" t="str">
        <f>IF(ISTEXT(INDEX('Abs Formation'!$B$4:$T$369,MATCH(BC$9*1,Tableau6[Date],0),MATCH(Tableau3[[#This Row],[Nom Prénom]],Tableau6[[#Headers],[Infirmière]:[Personne 19]],0)))=TRUE,"Form","")</f>
        <v/>
      </c>
      <c r="BD39" s="92" t="str">
        <f>IF(ISTEXT(INDEX('Abs Formation'!$B$4:$T$369,MATCH(BD$9*1,Tableau6[Date],0),MATCH(Tableau3[[#This Row],[Nom Prénom]],Tableau6[[#Headers],[Infirmière]:[Personne 19]],0)))=TRUE,"Form","")</f>
        <v/>
      </c>
      <c r="BE39" s="92" t="str">
        <f>IF(ISTEXT(INDEX('Abs Formation'!$B$4:$T$369,MATCH(BE$9*1,Tableau6[Date],0),MATCH(Tableau3[[#This Row],[Nom Prénom]],Tableau6[[#Headers],[Infirmière]:[Personne 19]],0)))=TRUE,"Form","")</f>
        <v/>
      </c>
      <c r="BF39" s="92" t="str">
        <f>IF(ISTEXT(INDEX('Abs Formation'!$B$4:$T$369,MATCH(BF$9*1,Tableau6[Date],0),MATCH(Tableau3[[#This Row],[Nom Prénom]],Tableau6[[#Headers],[Infirmière]:[Personne 19]],0)))=TRUE,"Form","")</f>
        <v/>
      </c>
      <c r="BG39" s="92" t="str">
        <f>IF(ISTEXT(INDEX('Abs Formation'!$B$4:$T$369,MATCH(BG$9*1,Tableau6[Date],0),MATCH(Tableau3[[#This Row],[Nom Prénom]],Tableau6[[#Headers],[Infirmière]:[Personne 19]],0)))=TRUE,"Form","")</f>
        <v/>
      </c>
      <c r="BH39" s="92" t="str">
        <f>IF(ISTEXT(INDEX('Abs Formation'!$B$4:$T$369,MATCH(BH$9*1,Tableau6[Date],0),MATCH(Tableau3[[#This Row],[Nom Prénom]],Tableau6[[#Headers],[Infirmière]:[Personne 19]],0)))=TRUE,"Form","")</f>
        <v/>
      </c>
      <c r="BI39" s="92" t="str">
        <f>IF(ISTEXT(INDEX('Abs Formation'!$B$4:$T$369,MATCH(BI$9*1,Tableau6[Date],0),MATCH(Tableau3[[#This Row],[Nom Prénom]],Tableau6[[#Headers],[Infirmière]:[Personne 19]],0)))=TRUE,"Form","")</f>
        <v/>
      </c>
      <c r="BJ39" s="92" t="str">
        <f>IF(ISTEXT(INDEX('Abs Formation'!$B$4:$T$369,MATCH(BJ$9*1,Tableau6[Date],0),MATCH(Tableau3[[#This Row],[Nom Prénom]],Tableau6[[#Headers],[Infirmière]:[Personne 19]],0)))=TRUE,"Form","")</f>
        <v/>
      </c>
      <c r="BK39" s="92" t="str">
        <f>IF(ISTEXT(INDEX('Abs Formation'!$B$4:$T$369,MATCH(BK$9*1,Tableau6[Date],0),MATCH(Tableau3[[#This Row],[Nom Prénom]],Tableau6[[#Headers],[Infirmière]:[Personne 19]],0)))=TRUE,"Form","")</f>
        <v/>
      </c>
      <c r="BL39" s="92" t="str">
        <f>IF(ISTEXT(INDEX('Abs Formation'!$B$4:$T$369,MATCH(BL$9*1,Tableau6[Date],0),MATCH(Tableau3[[#This Row],[Nom Prénom]],Tableau6[[#Headers],[Infirmière]:[Personne 19]],0)))=TRUE,"Form","")</f>
        <v/>
      </c>
      <c r="BM39" s="92" t="str">
        <f>IF(ISTEXT(INDEX('Abs Formation'!$B$4:$T$369,MATCH(BM$9*1,Tableau6[Date],0),MATCH(Tableau3[[#This Row],[Nom Prénom]],Tableau6[[#Headers],[Infirmière]:[Personne 19]],0)))=TRUE,"Form","")</f>
        <v/>
      </c>
      <c r="BN39" s="92" t="str">
        <f>IF(ISTEXT(INDEX('Abs Formation'!$B$4:$T$369,MATCH(BN$9*1,Tableau6[Date],0),MATCH(Tableau3[[#This Row],[Nom Prénom]],Tableau6[[#Headers],[Infirmière]:[Personne 19]],0)))=TRUE,"Form","")</f>
        <v/>
      </c>
      <c r="BO39" s="92" t="str">
        <f>IF(ISTEXT(INDEX('Abs Formation'!$B$4:$T$369,MATCH(BO$9*1,Tableau6[Date],0),MATCH(Tableau3[[#This Row],[Nom Prénom]],Tableau6[[#Headers],[Infirmière]:[Personne 19]],0)))=TRUE,"Form","")</f>
        <v/>
      </c>
      <c r="BP39" s="92" t="str">
        <f>IF(ISTEXT(INDEX('Abs Formation'!$B$4:$T$369,MATCH(BP$9*1,Tableau6[Date],0),MATCH(Tableau3[[#This Row],[Nom Prénom]],Tableau6[[#Headers],[Infirmière]:[Personne 19]],0)))=TRUE,"Form","")</f>
        <v/>
      </c>
      <c r="BQ39" s="92" t="str">
        <f>IF(ISTEXT(INDEX('Abs Formation'!$B$4:$T$369,MATCH(BQ$9*1,Tableau6[Date],0),MATCH(Tableau3[[#This Row],[Nom Prénom]],Tableau6[[#Headers],[Infirmière]:[Personne 19]],0)))=TRUE,"Form","")</f>
        <v/>
      </c>
      <c r="BR39" s="92" t="str">
        <f>IF(ISTEXT(INDEX('Abs Formation'!$B$4:$T$369,MATCH(BR$9*1,Tableau6[Date],0),MATCH(Tableau3[[#This Row],[Nom Prénom]],Tableau6[[#Headers],[Infirmière]:[Personne 19]],0)))=TRUE,"Form","")</f>
        <v/>
      </c>
      <c r="BS39" s="92" t="str">
        <f>IF(ISTEXT(INDEX('Abs Formation'!$B$4:$T$369,MATCH(BS$9*1,Tableau6[Date],0),MATCH(Tableau3[[#This Row],[Nom Prénom]],Tableau6[[#Headers],[Infirmière]:[Personne 19]],0)))=TRUE,"Form","")</f>
        <v/>
      </c>
      <c r="BT39" s="92" t="str">
        <f>IF(ISTEXT(INDEX('Abs Formation'!$B$4:$T$369,MATCH(BT$9*1,Tableau6[Date],0),MATCH(Tableau3[[#This Row],[Nom Prénom]],Tableau6[[#Headers],[Infirmière]:[Personne 19]],0)))=TRUE,"Form","")</f>
        <v/>
      </c>
      <c r="BU39" s="92" t="str">
        <f>IF(ISTEXT(INDEX('Abs Formation'!$B$4:$T$369,MATCH(BU$9*1,Tableau6[Date],0),MATCH(Tableau3[[#This Row],[Nom Prénom]],Tableau6[[#Headers],[Infirmière]:[Personne 19]],0)))=TRUE,"Form","")</f>
        <v/>
      </c>
      <c r="BV39" s="92" t="str">
        <f>IF(ISTEXT(INDEX('Abs Formation'!$B$4:$T$369,MATCH(BV$9*1,Tableau6[Date],0),MATCH(Tableau3[[#This Row],[Nom Prénom]],Tableau6[[#Headers],[Infirmière]:[Personne 19]],0)))=TRUE,"Form","")</f>
        <v/>
      </c>
      <c r="BW39" s="93" t="str">
        <f>IF(ISTEXT(INDEX('Abs Formation'!$B$4:$T$369,MATCH(BW$9*1,Tableau6[Date],0),MATCH(Tableau3[[#This Row],[Nom Prénom]],Tableau6[[#Headers],[Infirmière]:[Personne 19]],0)))=TRUE,"Form","")</f>
        <v/>
      </c>
      <c r="BX39" s="93" t="str">
        <f>IF(ISTEXT(INDEX('Abs Formation'!$B$4:$T$369,MATCH(BX$9*1,Tableau6[Date],0),MATCH(Tableau3[[#This Row],[Nom Prénom]],Tableau6[[#Headers],[Infirmière]:[Personne 19]],0)))=TRUE,"Form","")</f>
        <v/>
      </c>
      <c r="BY39" s="93" t="str">
        <f>IF(ISTEXT(INDEX('Abs Formation'!$B$4:$T$369,MATCH(BY$9*1,Tableau6[Date],0),MATCH(Tableau3[[#This Row],[Nom Prénom]],Tableau6[[#Headers],[Infirmière]:[Personne 19]],0)))=TRUE,"Form","")</f>
        <v/>
      </c>
      <c r="BZ39" s="93" t="str">
        <f>IF(ISTEXT(INDEX('Abs Formation'!$B$4:$T$369,MATCH(BZ$9*1,Tableau6[Date],0),MATCH(Tableau3[[#This Row],[Nom Prénom]],Tableau6[[#Headers],[Infirmière]:[Personne 19]],0)))=TRUE,"Form","")</f>
        <v/>
      </c>
      <c r="CA39" s="93" t="str">
        <f>IF(ISTEXT(INDEX('Abs Formation'!$B$4:$T$369,MATCH(CA$9*1,Tableau6[Date],0),MATCH(Tableau3[[#This Row],[Nom Prénom]],Tableau6[[#Headers],[Infirmière]:[Personne 19]],0)))=TRUE,"Form","")</f>
        <v/>
      </c>
      <c r="CB39" s="93" t="str">
        <f>IF(ISTEXT(INDEX('Abs Formation'!$B$4:$T$369,MATCH(CB$9*1,Tableau6[Date],0),MATCH(Tableau3[[#This Row],[Nom Prénom]],Tableau6[[#Headers],[Infirmière]:[Personne 19]],0)))=TRUE,"Form","")</f>
        <v/>
      </c>
      <c r="CC39" s="93" t="str">
        <f>IF(ISTEXT(INDEX('Abs Formation'!$B$4:$T$369,MATCH(CC$9*1,Tableau6[Date],0),MATCH(Tableau3[[#This Row],[Nom Prénom]],Tableau6[[#Headers],[Infirmière]:[Personne 19]],0)))=TRUE,"Form","")</f>
        <v/>
      </c>
      <c r="CD39" s="93" t="str">
        <f>IF(ISTEXT(INDEX('Abs Formation'!$B$4:$T$369,MATCH(CD$9*1,Tableau6[Date],0),MATCH(Tableau3[[#This Row],[Nom Prénom]],Tableau6[[#Headers],[Infirmière]:[Personne 19]],0)))=TRUE,"Form","")</f>
        <v/>
      </c>
      <c r="CE39" s="93" t="str">
        <f>IF(ISTEXT(INDEX('Abs Formation'!$B$4:$T$369,MATCH(CE$9*1,Tableau6[Date],0),MATCH(Tableau3[[#This Row],[Nom Prénom]],Tableau6[[#Headers],[Infirmière]:[Personne 19]],0)))=TRUE,"Form","")</f>
        <v/>
      </c>
      <c r="CF39" s="93" t="str">
        <f>IF(ISTEXT(INDEX('Abs Formation'!$B$4:$T$369,MATCH(CF$9*1,Tableau6[Date],0),MATCH(Tableau3[[#This Row],[Nom Prénom]],Tableau6[[#Headers],[Infirmière]:[Personne 19]],0)))=TRUE,"Form","")</f>
        <v/>
      </c>
      <c r="CG39" s="93" t="str">
        <f>IF(ISTEXT(INDEX('Abs Formation'!$B$4:$T$369,MATCH(CG$9*1,Tableau6[Date],0),MATCH(Tableau3[[#This Row],[Nom Prénom]],Tableau6[[#Headers],[Infirmière]:[Personne 19]],0)))=TRUE,"Form","")</f>
        <v/>
      </c>
      <c r="CH39" s="93" t="str">
        <f>IF(ISTEXT(INDEX('Abs Formation'!$B$4:$T$369,MATCH(CH$9*1,Tableau6[Date],0),MATCH(Tableau3[[#This Row],[Nom Prénom]],Tableau6[[#Headers],[Infirmière]:[Personne 19]],0)))=TRUE,"Form","")</f>
        <v/>
      </c>
      <c r="CI39" s="93" t="str">
        <f>IF(ISTEXT(INDEX('Abs Formation'!$B$4:$T$369,MATCH(CI$9*1,Tableau6[Date],0),MATCH(Tableau3[[#This Row],[Nom Prénom]],Tableau6[[#Headers],[Infirmière]:[Personne 19]],0)))=TRUE,"Form","")</f>
        <v/>
      </c>
      <c r="CJ39" s="93" t="str">
        <f>IF(ISTEXT(INDEX('Abs Formation'!$B$4:$T$369,MATCH(CJ$9*1,Tableau6[Date],0),MATCH(Tableau3[[#This Row],[Nom Prénom]],Tableau6[[#Headers],[Infirmière]:[Personne 19]],0)))=TRUE,"Form","")</f>
        <v/>
      </c>
      <c r="CK39" s="93" t="str">
        <f>IF(ISTEXT(INDEX('Abs Formation'!$B$4:$T$369,MATCH(CK$9*1,Tableau6[Date],0),MATCH(Tableau3[[#This Row],[Nom Prénom]],Tableau6[[#Headers],[Infirmière]:[Personne 19]],0)))=TRUE,"Form","")</f>
        <v/>
      </c>
      <c r="CL39" s="93" t="str">
        <f>IF(ISTEXT(INDEX('Abs Formation'!$B$4:$T$369,MATCH(CL$9*1,Tableau6[Date],0),MATCH(Tableau3[[#This Row],[Nom Prénom]],Tableau6[[#Headers],[Infirmière]:[Personne 19]],0)))=TRUE,"Form","")</f>
        <v/>
      </c>
      <c r="CM39" s="93" t="str">
        <f>IF(ISTEXT(INDEX('Abs Formation'!$B$4:$T$369,MATCH(CM$9*1,Tableau6[Date],0),MATCH(Tableau3[[#This Row],[Nom Prénom]],Tableau6[[#Headers],[Infirmière]:[Personne 19]],0)))=TRUE,"Form","")</f>
        <v/>
      </c>
      <c r="CN39" s="93" t="str">
        <f>IF(ISTEXT(INDEX('Abs Formation'!$B$4:$T$369,MATCH(CN$9*1,Tableau6[Date],0),MATCH(Tableau3[[#This Row],[Nom Prénom]],Tableau6[[#Headers],[Infirmière]:[Personne 19]],0)))=TRUE,"Form","")</f>
        <v/>
      </c>
      <c r="CO39" s="93" t="str">
        <f>IF(ISTEXT(INDEX('Abs Formation'!$B$4:$T$369,MATCH(CO$9*1,Tableau6[Date],0),MATCH(Tableau3[[#This Row],[Nom Prénom]],Tableau6[[#Headers],[Infirmière]:[Personne 19]],0)))=TRUE,"Form","")</f>
        <v/>
      </c>
      <c r="CP39" s="93" t="str">
        <f>IF(ISTEXT(INDEX('Abs Formation'!$B$4:$T$369,MATCH(CP$9*1,Tableau6[Date],0),MATCH(Tableau3[[#This Row],[Nom Prénom]],Tableau6[[#Headers],[Infirmière]:[Personne 19]],0)))=TRUE,"Form","")</f>
        <v/>
      </c>
      <c r="CQ39" s="93" t="str">
        <f>IF(ISTEXT(INDEX('Abs Formation'!$B$4:$T$369,MATCH(CQ$9*1,Tableau6[Date],0),MATCH(Tableau3[[#This Row],[Nom Prénom]],Tableau6[[#Headers],[Infirmière]:[Personne 19]],0)))=TRUE,"Form","")</f>
        <v/>
      </c>
      <c r="CR39" s="93" t="str">
        <f>IF(ISTEXT(INDEX('Abs Formation'!$B$4:$T$369,MATCH(CR$9*1,Tableau6[Date],0),MATCH(Tableau3[[#This Row],[Nom Prénom]],Tableau6[[#Headers],[Infirmière]:[Personne 19]],0)))=TRUE,"Form","")</f>
        <v/>
      </c>
      <c r="CS39" s="93" t="str">
        <f>IF(ISTEXT(INDEX('Abs Formation'!$B$4:$T$369,MATCH(CS$9*1,Tableau6[Date],0),MATCH(Tableau3[[#This Row],[Nom Prénom]],Tableau6[[#Headers],[Infirmière]:[Personne 19]],0)))=TRUE,"Form","")</f>
        <v/>
      </c>
      <c r="CT39" s="93" t="str">
        <f>IF(ISTEXT(INDEX('Abs Formation'!$B$4:$T$369,MATCH(CT$9*1,Tableau6[Date],0),MATCH(Tableau3[[#This Row],[Nom Prénom]],Tableau6[[#Headers],[Infirmière]:[Personne 19]],0)))=TRUE,"Form","")</f>
        <v/>
      </c>
      <c r="CU39" s="93" t="str">
        <f>IF(ISTEXT(INDEX('Abs Formation'!$B$4:$T$369,MATCH(CU$9*1,Tableau6[Date],0),MATCH(Tableau3[[#This Row],[Nom Prénom]],Tableau6[[#Headers],[Infirmière]:[Personne 19]],0)))=TRUE,"Form","")</f>
        <v/>
      </c>
      <c r="CV39" s="93" t="str">
        <f>IF(ISTEXT(INDEX('Abs Formation'!$B$4:$T$369,MATCH(CV$9*1,Tableau6[Date],0),MATCH(Tableau3[[#This Row],[Nom Prénom]],Tableau6[[#Headers],[Infirmière]:[Personne 19]],0)))=TRUE,"Form","")</f>
        <v/>
      </c>
      <c r="CW39" s="93" t="str">
        <f>IF(ISTEXT(INDEX('Abs Formation'!$B$4:$T$369,MATCH(CW$9*1,Tableau6[Date],0),MATCH(Tableau3[[#This Row],[Nom Prénom]],Tableau6[[#Headers],[Infirmière]:[Personne 19]],0)))=TRUE,"Form","")</f>
        <v/>
      </c>
      <c r="CX39" s="93" t="str">
        <f>IF(ISTEXT(INDEX('Abs Formation'!$B$4:$T$369,MATCH(CX$9*1,Tableau6[Date],0),MATCH(Tableau3[[#This Row],[Nom Prénom]],Tableau6[[#Headers],[Infirmière]:[Personne 19]],0)))=TRUE,"Form","")</f>
        <v/>
      </c>
      <c r="CY39" s="93" t="str">
        <f>IF(ISTEXT(INDEX('Abs Formation'!$B$4:$T$369,MATCH(CY$9*1,Tableau6[Date],0),MATCH(Tableau3[[#This Row],[Nom Prénom]],Tableau6[[#Headers],[Infirmière]:[Personne 19]],0)))=TRUE,"Form","")</f>
        <v/>
      </c>
      <c r="CZ39" s="93" t="str">
        <f>IF(ISTEXT(INDEX('Abs Formation'!$B$4:$T$369,MATCH(CZ$9*1,Tableau6[Date],0),MATCH(Tableau3[[#This Row],[Nom Prénom]],Tableau6[[#Headers],[Infirmière]:[Personne 19]],0)))=TRUE,"Form","")</f>
        <v/>
      </c>
      <c r="DA39" s="93" t="str">
        <f>IF(ISTEXT(INDEX('Abs Formation'!$B$4:$T$369,MATCH(DA$9*1,Tableau6[Date],0),MATCH(Tableau3[[#This Row],[Nom Prénom]],Tableau6[[#Headers],[Infirmière]:[Personne 19]],0)))=TRUE,"Form","")</f>
        <v/>
      </c>
      <c r="DB39" s="94" t="str">
        <f>IF(ISTEXT(INDEX('Abs Formation'!$B$4:$T$369,MATCH(DB$9*1,Tableau6[Date],0),MATCH(Tableau3[[#This Row],[Nom Prénom]],Tableau6[[#Headers],[Infirmière]:[Personne 19]],0)))=TRUE,"Form","")</f>
        <v/>
      </c>
      <c r="DC39" s="94" t="str">
        <f>IF(ISTEXT(INDEX('Abs Formation'!$B$4:$T$369,MATCH(DC$9*1,Tableau6[Date],0),MATCH(Tableau3[[#This Row],[Nom Prénom]],Tableau6[[#Headers],[Infirmière]:[Personne 19]],0)))=TRUE,"Form","")</f>
        <v/>
      </c>
      <c r="DD39" s="94" t="str">
        <f>IF(ISTEXT(INDEX('Abs Formation'!$B$4:$T$369,MATCH(DD$9*1,Tableau6[Date],0),MATCH(Tableau3[[#This Row],[Nom Prénom]],Tableau6[[#Headers],[Infirmière]:[Personne 19]],0)))=TRUE,"Form","")</f>
        <v/>
      </c>
      <c r="DE39" s="94" t="str">
        <f>IF(ISTEXT(INDEX('Abs Formation'!$B$4:$T$369,MATCH(DE$9*1,Tableau6[Date],0),MATCH(Tableau3[[#This Row],[Nom Prénom]],Tableau6[[#Headers],[Infirmière]:[Personne 19]],0)))=TRUE,"Form","")</f>
        <v/>
      </c>
      <c r="DF39" s="94" t="str">
        <f>IF(ISTEXT(INDEX('Abs Formation'!$B$4:$T$369,MATCH(DF$9*1,Tableau6[Date],0),MATCH(Tableau3[[#This Row],[Nom Prénom]],Tableau6[[#Headers],[Infirmière]:[Personne 19]],0)))=TRUE,"Form","")</f>
        <v/>
      </c>
      <c r="DG39" s="94" t="str">
        <f>IF(ISTEXT(INDEX('Abs Formation'!$B$4:$T$369,MATCH(DG$9*1,Tableau6[Date],0),MATCH(Tableau3[[#This Row],[Nom Prénom]],Tableau6[[#Headers],[Infirmière]:[Personne 19]],0)))=TRUE,"Form","")</f>
        <v/>
      </c>
      <c r="DH39" s="94" t="str">
        <f>IF(ISTEXT(INDEX('Abs Formation'!$B$4:$T$369,MATCH(DH$9*1,Tableau6[Date],0),MATCH(Tableau3[[#This Row],[Nom Prénom]],Tableau6[[#Headers],[Infirmière]:[Personne 19]],0)))=TRUE,"Form","")</f>
        <v/>
      </c>
      <c r="DI39" s="94" t="str">
        <f>IF(ISTEXT(INDEX('Abs Formation'!$B$4:$T$369,MATCH(DI$9*1,Tableau6[Date],0),MATCH(Tableau3[[#This Row],[Nom Prénom]],Tableau6[[#Headers],[Infirmière]:[Personne 19]],0)))=TRUE,"Form","")</f>
        <v/>
      </c>
      <c r="DJ39" s="94" t="str">
        <f>IF(ISTEXT(INDEX('Abs Formation'!$B$4:$T$369,MATCH(DJ$9*1,Tableau6[Date],0),MATCH(Tableau3[[#This Row],[Nom Prénom]],Tableau6[[#Headers],[Infirmière]:[Personne 19]],0)))=TRUE,"Form","")</f>
        <v/>
      </c>
      <c r="DK39" s="94" t="str">
        <f>IF(ISTEXT(INDEX('Abs Formation'!$B$4:$T$369,MATCH(DK$9*1,Tableau6[Date],0),MATCH(Tableau3[[#This Row],[Nom Prénom]],Tableau6[[#Headers],[Infirmière]:[Personne 19]],0)))=TRUE,"Form","")</f>
        <v/>
      </c>
      <c r="DL39" s="94" t="str">
        <f>IF(ISTEXT(INDEX('Abs Formation'!$B$4:$T$369,MATCH(DL$9*1,Tableau6[Date],0),MATCH(Tableau3[[#This Row],[Nom Prénom]],Tableau6[[#Headers],[Infirmière]:[Personne 19]],0)))=TRUE,"Form","")</f>
        <v/>
      </c>
      <c r="DM39" s="94" t="str">
        <f>IF(ISTEXT(INDEX('Abs Formation'!$B$4:$T$369,MATCH(DM$9*1,Tableau6[Date],0),MATCH(Tableau3[[#This Row],[Nom Prénom]],Tableau6[[#Headers],[Infirmière]:[Personne 19]],0)))=TRUE,"Form","")</f>
        <v/>
      </c>
      <c r="DN39" s="94" t="str">
        <f>IF(ISTEXT(INDEX('Abs Formation'!$B$4:$T$369,MATCH(DN$9*1,Tableau6[Date],0),MATCH(Tableau3[[#This Row],[Nom Prénom]],Tableau6[[#Headers],[Infirmière]:[Personne 19]],0)))=TRUE,"Form","")</f>
        <v/>
      </c>
      <c r="DO39" s="94" t="str">
        <f>IF(ISTEXT(INDEX('Abs Formation'!$B$4:$T$369,MATCH(DO$9*1,Tableau6[Date],0),MATCH(Tableau3[[#This Row],[Nom Prénom]],Tableau6[[#Headers],[Infirmière]:[Personne 19]],0)))=TRUE,"Form","")</f>
        <v/>
      </c>
      <c r="DP39" s="94" t="str">
        <f>IF(ISTEXT(INDEX('Abs Formation'!$B$4:$T$369,MATCH(DP$9*1,Tableau6[Date],0),MATCH(Tableau3[[#This Row],[Nom Prénom]],Tableau6[[#Headers],[Infirmière]:[Personne 19]],0)))=TRUE,"Form","")</f>
        <v/>
      </c>
      <c r="DQ39" s="94" t="str">
        <f>IF(ISTEXT(INDEX('Abs Formation'!$B$4:$T$369,MATCH(DQ$9*1,Tableau6[Date],0),MATCH(Tableau3[[#This Row],[Nom Prénom]],Tableau6[[#Headers],[Infirmière]:[Personne 19]],0)))=TRUE,"Form","")</f>
        <v/>
      </c>
      <c r="DR39" s="94" t="str">
        <f>IF(ISTEXT(INDEX('Abs Formation'!$B$4:$T$369,MATCH(DR$9*1,Tableau6[Date],0),MATCH(Tableau3[[#This Row],[Nom Prénom]],Tableau6[[#Headers],[Infirmière]:[Personne 19]],0)))=TRUE,"Form","")</f>
        <v/>
      </c>
      <c r="DS39" s="94" t="str">
        <f>IF(ISTEXT(INDEX('Abs Formation'!$B$4:$T$369,MATCH(DS$9*1,Tableau6[Date],0),MATCH(Tableau3[[#This Row],[Nom Prénom]],Tableau6[[#Headers],[Infirmière]:[Personne 19]],0)))=TRUE,"Form","")</f>
        <v/>
      </c>
      <c r="DT39" s="94" t="str">
        <f>IF(ISTEXT(INDEX('Abs Formation'!$B$4:$T$369,MATCH(DT$9*1,Tableau6[Date],0),MATCH(Tableau3[[#This Row],[Nom Prénom]],Tableau6[[#Headers],[Infirmière]:[Personne 19]],0)))=TRUE,"Form","")</f>
        <v/>
      </c>
      <c r="DU39" s="94" t="str">
        <f>IF(ISTEXT(INDEX('Abs Formation'!$B$4:$T$369,MATCH(DU$9*1,Tableau6[Date],0),MATCH(Tableau3[[#This Row],[Nom Prénom]],Tableau6[[#Headers],[Infirmière]:[Personne 19]],0)))=TRUE,"Form","")</f>
        <v/>
      </c>
      <c r="DV39" s="94" t="str">
        <f>IF(ISTEXT(INDEX('Abs Formation'!$B$4:$T$369,MATCH(DV$9*1,Tableau6[Date],0),MATCH(Tableau3[[#This Row],[Nom Prénom]],Tableau6[[#Headers],[Infirmière]:[Personne 19]],0)))=TRUE,"Form","")</f>
        <v/>
      </c>
      <c r="DW39" s="94" t="str">
        <f>IF(ISTEXT(INDEX('Abs Formation'!$B$4:$T$369,MATCH(DW$9*1,Tableau6[Date],0),MATCH(Tableau3[[#This Row],[Nom Prénom]],Tableau6[[#Headers],[Infirmière]:[Personne 19]],0)))=TRUE,"Form","")</f>
        <v/>
      </c>
      <c r="DX39" s="94" t="str">
        <f>IF(ISTEXT(INDEX('Abs Formation'!$B$4:$T$369,MATCH(DX$9*1,Tableau6[Date],0),MATCH(Tableau3[[#This Row],[Nom Prénom]],Tableau6[[#Headers],[Infirmière]:[Personne 19]],0)))=TRUE,"Form","")</f>
        <v/>
      </c>
      <c r="DY39" s="94" t="str">
        <f>IF(ISTEXT(INDEX('Abs Formation'!$B$4:$T$369,MATCH(DY$9*1,Tableau6[Date],0),MATCH(Tableau3[[#This Row],[Nom Prénom]],Tableau6[[#Headers],[Infirmière]:[Personne 19]],0)))=TRUE,"Form","")</f>
        <v/>
      </c>
      <c r="DZ39" s="94" t="str">
        <f>IF(ISTEXT(INDEX('Abs Formation'!$B$4:$T$369,MATCH(DZ$9*1,Tableau6[Date],0),MATCH(Tableau3[[#This Row],[Nom Prénom]],Tableau6[[#Headers],[Infirmière]:[Personne 19]],0)))=TRUE,"Form","")</f>
        <v/>
      </c>
      <c r="EA39" s="94" t="str">
        <f>IF(ISTEXT(INDEX('Abs Formation'!$B$4:$T$369,MATCH(EA$9*1,Tableau6[Date],0),MATCH(Tableau3[[#This Row],[Nom Prénom]],Tableau6[[#Headers],[Infirmière]:[Personne 19]],0)))=TRUE,"Form","")</f>
        <v/>
      </c>
      <c r="EB39" s="94" t="str">
        <f>IF(ISTEXT(INDEX('Abs Formation'!$B$4:$T$369,MATCH(EB$9*1,Tableau6[Date],0),MATCH(Tableau3[[#This Row],[Nom Prénom]],Tableau6[[#Headers],[Infirmière]:[Personne 19]],0)))=TRUE,"Form","")</f>
        <v/>
      </c>
      <c r="EC39" s="94" t="str">
        <f>IF(ISTEXT(INDEX('Abs Formation'!$B$4:$T$369,MATCH(EC$9*1,Tableau6[Date],0),MATCH(Tableau3[[#This Row],[Nom Prénom]],Tableau6[[#Headers],[Infirmière]:[Personne 19]],0)))=TRUE,"Form","")</f>
        <v/>
      </c>
      <c r="ED39" s="94" t="str">
        <f>IF(ISTEXT(INDEX('Abs Formation'!$B$4:$T$369,MATCH(ED$9*1,Tableau6[Date],0),MATCH(Tableau3[[#This Row],[Nom Prénom]],Tableau6[[#Headers],[Infirmière]:[Personne 19]],0)))=TRUE,"Form","")</f>
        <v/>
      </c>
      <c r="EE39" s="94" t="str">
        <f>IF(ISTEXT(INDEX('Abs Formation'!$B$4:$T$369,MATCH(EE$9*1,Tableau6[Date],0),MATCH(Tableau3[[#This Row],[Nom Prénom]],Tableau6[[#Headers],[Infirmière]:[Personne 19]],0)))=TRUE,"Form","")</f>
        <v/>
      </c>
      <c r="EF39" s="95" t="str">
        <f>IF(ISTEXT(INDEX('Abs Formation'!$B$4:$T$369,MATCH(EF$9*1,Tableau6[Date],0),MATCH(Tableau3[[#This Row],[Nom Prénom]],Tableau6[[#Headers],[Infirmière]:[Personne 19]],0)))=TRUE,"Form","")</f>
        <v/>
      </c>
      <c r="EG39" s="95" t="str">
        <f>IF(ISTEXT(INDEX('Abs Formation'!$B$4:$T$369,MATCH(EG$9*1,Tableau6[Date],0),MATCH(Tableau3[[#This Row],[Nom Prénom]],Tableau6[[#Headers],[Infirmière]:[Personne 19]],0)))=TRUE,"Form","")</f>
        <v/>
      </c>
      <c r="EH39" s="95" t="str">
        <f>IF(ISTEXT(INDEX('Abs Formation'!$B$4:$T$369,MATCH(EH$9*1,Tableau6[Date],0),MATCH(Tableau3[[#This Row],[Nom Prénom]],Tableau6[[#Headers],[Infirmière]:[Personne 19]],0)))=TRUE,"Form","")</f>
        <v/>
      </c>
      <c r="EI39" s="95" t="str">
        <f>IF(ISTEXT(INDEX('Abs Formation'!$B$4:$T$369,MATCH(EI$9*1,Tableau6[Date],0),MATCH(Tableau3[[#This Row],[Nom Prénom]],Tableau6[[#Headers],[Infirmière]:[Personne 19]],0)))=TRUE,"Form","")</f>
        <v/>
      </c>
      <c r="EJ39" s="95" t="str">
        <f>IF(ISTEXT(INDEX('Abs Formation'!$B$4:$T$369,MATCH(EJ$9*1,Tableau6[Date],0),MATCH(Tableau3[[#This Row],[Nom Prénom]],Tableau6[[#Headers],[Infirmière]:[Personne 19]],0)))=TRUE,"Form","")</f>
        <v/>
      </c>
      <c r="EK39" s="95" t="str">
        <f>IF(ISTEXT(INDEX('Abs Formation'!$B$4:$T$369,MATCH(EK$9*1,Tableau6[Date],0),MATCH(Tableau3[[#This Row],[Nom Prénom]],Tableau6[[#Headers],[Infirmière]:[Personne 19]],0)))=TRUE,"Form","")</f>
        <v/>
      </c>
      <c r="EL39" s="95" t="str">
        <f>IF(ISTEXT(INDEX('Abs Formation'!$B$4:$T$369,MATCH(EL$9*1,Tableau6[Date],0),MATCH(Tableau3[[#This Row],[Nom Prénom]],Tableau6[[#Headers],[Infirmière]:[Personne 19]],0)))=TRUE,"Form","")</f>
        <v/>
      </c>
      <c r="EM39" s="95" t="str">
        <f>IF(ISTEXT(INDEX('Abs Formation'!$B$4:$T$369,MATCH(EM$9*1,Tableau6[Date],0),MATCH(Tableau3[[#This Row],[Nom Prénom]],Tableau6[[#Headers],[Infirmière]:[Personne 19]],0)))=TRUE,"Form","")</f>
        <v/>
      </c>
      <c r="EN39" s="95" t="str">
        <f>IF(ISTEXT(INDEX('Abs Formation'!$B$4:$T$369,MATCH(EN$9*1,Tableau6[Date],0),MATCH(Tableau3[[#This Row],[Nom Prénom]],Tableau6[[#Headers],[Infirmière]:[Personne 19]],0)))=TRUE,"Form","")</f>
        <v/>
      </c>
      <c r="EO39" s="95" t="str">
        <f>IF(ISTEXT(INDEX('Abs Formation'!$B$4:$T$369,MATCH(EO$9*1,Tableau6[Date],0),MATCH(Tableau3[[#This Row],[Nom Prénom]],Tableau6[[#Headers],[Infirmière]:[Personne 19]],0)))=TRUE,"Form","")</f>
        <v/>
      </c>
      <c r="EP39" s="95" t="str">
        <f>IF(ISTEXT(INDEX('Abs Formation'!$B$4:$T$369,MATCH(EP$9*1,Tableau6[Date],0),MATCH(Tableau3[[#This Row],[Nom Prénom]],Tableau6[[#Headers],[Infirmière]:[Personne 19]],0)))=TRUE,"Form","")</f>
        <v/>
      </c>
      <c r="EQ39" s="95" t="str">
        <f>IF(ISTEXT(INDEX('Abs Formation'!$B$4:$T$369,MATCH(EQ$9*1,Tableau6[Date],0),MATCH(Tableau3[[#This Row],[Nom Prénom]],Tableau6[[#Headers],[Infirmière]:[Personne 19]],0)))=TRUE,"Form","")</f>
        <v/>
      </c>
      <c r="ER39" s="95" t="str">
        <f>IF(ISTEXT(INDEX('Abs Formation'!$B$4:$T$369,MATCH(ER$9*1,Tableau6[Date],0),MATCH(Tableau3[[#This Row],[Nom Prénom]],Tableau6[[#Headers],[Infirmière]:[Personne 19]],0)))=TRUE,"Form","")</f>
        <v/>
      </c>
      <c r="ES39" s="95" t="str">
        <f>IF(ISTEXT(INDEX('Abs Formation'!$B$4:$T$369,MATCH(ES$9*1,Tableau6[Date],0),MATCH(Tableau3[[#This Row],[Nom Prénom]],Tableau6[[#Headers],[Infirmière]:[Personne 19]],0)))=TRUE,"Form","")</f>
        <v/>
      </c>
      <c r="ET39" s="95" t="str">
        <f>IF(ISTEXT(INDEX('Abs Formation'!$B$4:$T$369,MATCH(ET$9*1,Tableau6[Date],0),MATCH(Tableau3[[#This Row],[Nom Prénom]],Tableau6[[#Headers],[Infirmière]:[Personne 19]],0)))=TRUE,"Form","")</f>
        <v/>
      </c>
      <c r="EU39" s="95" t="str">
        <f>IF(ISTEXT(INDEX('Abs Formation'!$B$4:$T$369,MATCH(EU$9*1,Tableau6[Date],0),MATCH(Tableau3[[#This Row],[Nom Prénom]],Tableau6[[#Headers],[Infirmière]:[Personne 19]],0)))=TRUE,"Form","")</f>
        <v/>
      </c>
      <c r="EV39" s="95" t="str">
        <f>IF(ISTEXT(INDEX('Abs Formation'!$B$4:$T$369,MATCH(EV$9*1,Tableau6[Date],0),MATCH(Tableau3[[#This Row],[Nom Prénom]],Tableau6[[#Headers],[Infirmière]:[Personne 19]],0)))=TRUE,"Form","")</f>
        <v/>
      </c>
      <c r="EW39" s="95" t="str">
        <f>IF(ISTEXT(INDEX('Abs Formation'!$B$4:$T$369,MATCH(EW$9*1,Tableau6[Date],0),MATCH(Tableau3[[#This Row],[Nom Prénom]],Tableau6[[#Headers],[Infirmière]:[Personne 19]],0)))=TRUE,"Form","")</f>
        <v/>
      </c>
      <c r="EX39" s="95" t="str">
        <f>IF(ISTEXT(INDEX('Abs Formation'!$B$4:$T$369,MATCH(EX$9*1,Tableau6[Date],0),MATCH(Tableau3[[#This Row],[Nom Prénom]],Tableau6[[#Headers],[Infirmière]:[Personne 19]],0)))=TRUE,"Form","")</f>
        <v/>
      </c>
      <c r="EY39" s="95" t="str">
        <f>IF(ISTEXT(INDEX('Abs Formation'!$B$4:$T$369,MATCH(EY$9*1,Tableau6[Date],0),MATCH(Tableau3[[#This Row],[Nom Prénom]],Tableau6[[#Headers],[Infirmière]:[Personne 19]],0)))=TRUE,"Form","")</f>
        <v/>
      </c>
      <c r="EZ39" s="95" t="str">
        <f>IF(ISTEXT(INDEX('Abs Formation'!$B$4:$T$369,MATCH(EZ$9*1,Tableau6[Date],0),MATCH(Tableau3[[#This Row],[Nom Prénom]],Tableau6[[#Headers],[Infirmière]:[Personne 19]],0)))=TRUE,"Form","")</f>
        <v/>
      </c>
      <c r="FA39" s="95" t="str">
        <f>IF(ISTEXT(INDEX('Abs Formation'!$B$4:$T$369,MATCH(FA$9*1,Tableau6[Date],0),MATCH(Tableau3[[#This Row],[Nom Prénom]],Tableau6[[#Headers],[Infirmière]:[Personne 19]],0)))=TRUE,"Form","")</f>
        <v/>
      </c>
      <c r="FB39" s="95" t="str">
        <f>IF(ISTEXT(INDEX('Abs Formation'!$B$4:$T$369,MATCH(FB$9*1,Tableau6[Date],0),MATCH(Tableau3[[#This Row],[Nom Prénom]],Tableau6[[#Headers],[Infirmière]:[Personne 19]],0)))=TRUE,"Form","")</f>
        <v/>
      </c>
      <c r="FC39" s="95" t="str">
        <f>IF(ISTEXT(INDEX('Abs Formation'!$B$4:$T$369,MATCH(FC$9*1,Tableau6[Date],0),MATCH(Tableau3[[#This Row],[Nom Prénom]],Tableau6[[#Headers],[Infirmière]:[Personne 19]],0)))=TRUE,"Form","")</f>
        <v/>
      </c>
      <c r="FD39" s="95" t="str">
        <f>IF(ISTEXT(INDEX('Abs Formation'!$B$4:$T$369,MATCH(FD$9*1,Tableau6[Date],0),MATCH(Tableau3[[#This Row],[Nom Prénom]],Tableau6[[#Headers],[Infirmière]:[Personne 19]],0)))=TRUE,"Form","")</f>
        <v/>
      </c>
      <c r="FE39" s="95" t="str">
        <f>IF(ISTEXT(INDEX('Abs Formation'!$B$4:$T$369,MATCH(FE$9*1,Tableau6[Date],0),MATCH(Tableau3[[#This Row],[Nom Prénom]],Tableau6[[#Headers],[Infirmière]:[Personne 19]],0)))=TRUE,"Form","")</f>
        <v/>
      </c>
      <c r="FF39" s="95" t="str">
        <f>IF(ISTEXT(INDEX('Abs Formation'!$B$4:$T$369,MATCH(FF$9*1,Tableau6[Date],0),MATCH(Tableau3[[#This Row],[Nom Prénom]],Tableau6[[#Headers],[Infirmière]:[Personne 19]],0)))=TRUE,"Form","")</f>
        <v/>
      </c>
      <c r="FG39" s="95" t="str">
        <f>IF(ISTEXT(INDEX('Abs Formation'!$B$4:$T$369,MATCH(FG$9*1,Tableau6[Date],0),MATCH(Tableau3[[#This Row],[Nom Prénom]],Tableau6[[#Headers],[Infirmière]:[Personne 19]],0)))=TRUE,"Form","")</f>
        <v/>
      </c>
      <c r="FH39" s="95" t="str">
        <f>IF(ISTEXT(INDEX('Abs Formation'!$B$4:$T$369,MATCH(FH$9*1,Tableau6[Date],0),MATCH(Tableau3[[#This Row],[Nom Prénom]],Tableau6[[#Headers],[Infirmière]:[Personne 19]],0)))=TRUE,"Form","")</f>
        <v/>
      </c>
      <c r="FI39" s="95" t="str">
        <f>IF(ISTEXT(INDEX('Abs Formation'!$B$4:$T$369,MATCH(FI$9*1,Tableau6[Date],0),MATCH(Tableau3[[#This Row],[Nom Prénom]],Tableau6[[#Headers],[Infirmière]:[Personne 19]],0)))=TRUE,"Form","")</f>
        <v/>
      </c>
      <c r="FJ39" s="95" t="str">
        <f>IF(ISTEXT(INDEX('Abs Formation'!$B$4:$T$369,MATCH(FJ$9*1,Tableau6[Date],0),MATCH(Tableau3[[#This Row],[Nom Prénom]],Tableau6[[#Headers],[Infirmière]:[Personne 19]],0)))=TRUE,"Form","")</f>
        <v/>
      </c>
      <c r="FK39" s="96" t="str">
        <f>IF(ISTEXT(INDEX('Abs Formation'!$B$4:$T$369,MATCH(FK$9*1,Tableau6[Date],0),MATCH(Tableau3[[#This Row],[Nom Prénom]],Tableau6[[#Headers],[Infirmière]:[Personne 19]],0)))=TRUE,"Form","")</f>
        <v/>
      </c>
      <c r="FL39" s="96" t="str">
        <f>IF(ISTEXT(INDEX('Abs Formation'!$B$4:$T$369,MATCH(FL$9*1,Tableau6[Date],0),MATCH(Tableau3[[#This Row],[Nom Prénom]],Tableau6[[#Headers],[Infirmière]:[Personne 19]],0)))=TRUE,"Form","")</f>
        <v/>
      </c>
      <c r="FM39" s="96" t="str">
        <f>IF(ISTEXT(INDEX('Abs Formation'!$B$4:$T$369,MATCH(FM$9*1,Tableau6[Date],0),MATCH(Tableau3[[#This Row],[Nom Prénom]],Tableau6[[#Headers],[Infirmière]:[Personne 19]],0)))=TRUE,"Form","")</f>
        <v/>
      </c>
      <c r="FN39" s="96" t="str">
        <f>IF(ISTEXT(INDEX('Abs Formation'!$B$4:$T$369,MATCH(FN$9*1,Tableau6[Date],0),MATCH(Tableau3[[#This Row],[Nom Prénom]],Tableau6[[#Headers],[Infirmière]:[Personne 19]],0)))=TRUE,"Form","")</f>
        <v/>
      </c>
      <c r="FO39" s="96" t="str">
        <f>IF(ISTEXT(INDEX('Abs Formation'!$B$4:$T$369,MATCH(FO$9*1,Tableau6[Date],0),MATCH(Tableau3[[#This Row],[Nom Prénom]],Tableau6[[#Headers],[Infirmière]:[Personne 19]],0)))=TRUE,"Form","")</f>
        <v/>
      </c>
      <c r="FP39" s="96" t="str">
        <f>IF(ISTEXT(INDEX('Abs Formation'!$B$4:$T$369,MATCH(FP$9*1,Tableau6[Date],0),MATCH(Tableau3[[#This Row],[Nom Prénom]],Tableau6[[#Headers],[Infirmière]:[Personne 19]],0)))=TRUE,"Form","")</f>
        <v/>
      </c>
      <c r="FQ39" s="96" t="str">
        <f>IF(ISTEXT(INDEX('Abs Formation'!$B$4:$T$369,MATCH(FQ$9*1,Tableau6[Date],0),MATCH(Tableau3[[#This Row],[Nom Prénom]],Tableau6[[#Headers],[Infirmière]:[Personne 19]],0)))=TRUE,"Form","")</f>
        <v/>
      </c>
      <c r="FR39" s="96" t="str">
        <f>IF(ISTEXT(INDEX('Abs Formation'!$B$4:$T$369,MATCH(FR$9*1,Tableau6[Date],0),MATCH(Tableau3[[#This Row],[Nom Prénom]],Tableau6[[#Headers],[Infirmière]:[Personne 19]],0)))=TRUE,"Form","")</f>
        <v/>
      </c>
      <c r="FS39" s="96" t="str">
        <f>IF(ISTEXT(INDEX('Abs Formation'!$B$4:$T$369,MATCH(FS$9*1,Tableau6[Date],0),MATCH(Tableau3[[#This Row],[Nom Prénom]],Tableau6[[#Headers],[Infirmière]:[Personne 19]],0)))=TRUE,"Form","")</f>
        <v/>
      </c>
      <c r="FT39" s="96" t="str">
        <f>IF(ISTEXT(INDEX('Abs Formation'!$B$4:$T$369,MATCH(FT$9*1,Tableau6[Date],0),MATCH(Tableau3[[#This Row],[Nom Prénom]],Tableau6[[#Headers],[Infirmière]:[Personne 19]],0)))=TRUE,"Form","")</f>
        <v/>
      </c>
      <c r="FU39" s="96" t="str">
        <f>IF(ISTEXT(INDEX('Abs Formation'!$B$4:$T$369,MATCH(FU$9*1,Tableau6[Date],0),MATCH(Tableau3[[#This Row],[Nom Prénom]],Tableau6[[#Headers],[Infirmière]:[Personne 19]],0)))=TRUE,"Form","")</f>
        <v/>
      </c>
      <c r="FV39" s="96" t="str">
        <f>IF(ISTEXT(INDEX('Abs Formation'!$B$4:$T$369,MATCH(FV$9*1,Tableau6[Date],0),MATCH(Tableau3[[#This Row],[Nom Prénom]],Tableau6[[#Headers],[Infirmière]:[Personne 19]],0)))=TRUE,"Form","")</f>
        <v/>
      </c>
      <c r="FW39" s="96" t="str">
        <f>IF(ISTEXT(INDEX('Abs Formation'!$B$4:$T$369,MATCH(FW$9*1,Tableau6[Date],0),MATCH(Tableau3[[#This Row],[Nom Prénom]],Tableau6[[#Headers],[Infirmière]:[Personne 19]],0)))=TRUE,"Form","")</f>
        <v/>
      </c>
      <c r="FX39" s="96" t="str">
        <f>IF(ISTEXT(INDEX('Abs Formation'!$B$4:$T$369,MATCH(FX$9*1,Tableau6[Date],0),MATCH(Tableau3[[#This Row],[Nom Prénom]],Tableau6[[#Headers],[Infirmière]:[Personne 19]],0)))=TRUE,"Form","")</f>
        <v/>
      </c>
      <c r="FY39" s="96" t="str">
        <f>IF(ISTEXT(INDEX('Abs Formation'!$B$4:$T$369,MATCH(FY$9*1,Tableau6[Date],0),MATCH(Tableau3[[#This Row],[Nom Prénom]],Tableau6[[#Headers],[Infirmière]:[Personne 19]],0)))=TRUE,"Form","")</f>
        <v/>
      </c>
      <c r="FZ39" s="96" t="str">
        <f>IF(ISTEXT(INDEX('Abs Formation'!$B$4:$T$369,MATCH(FZ$9*1,Tableau6[Date],0),MATCH(Tableau3[[#This Row],[Nom Prénom]],Tableau6[[#Headers],[Infirmière]:[Personne 19]],0)))=TRUE,"Form","")</f>
        <v/>
      </c>
      <c r="GA39" s="96" t="str">
        <f>IF(ISTEXT(INDEX('Abs Formation'!$B$4:$T$369,MATCH(GA$9*1,Tableau6[Date],0),MATCH(Tableau3[[#This Row],[Nom Prénom]],Tableau6[[#Headers],[Infirmière]:[Personne 19]],0)))=TRUE,"Form","")</f>
        <v/>
      </c>
      <c r="GB39" s="96" t="str">
        <f>IF(ISTEXT(INDEX('Abs Formation'!$B$4:$T$369,MATCH(GB$9*1,Tableau6[Date],0),MATCH(Tableau3[[#This Row],[Nom Prénom]],Tableau6[[#Headers],[Infirmière]:[Personne 19]],0)))=TRUE,"Form","")</f>
        <v/>
      </c>
      <c r="GC39" s="96" t="str">
        <f>IF(ISTEXT(INDEX('Abs Formation'!$B$4:$T$369,MATCH(GC$9*1,Tableau6[Date],0),MATCH(Tableau3[[#This Row],[Nom Prénom]],Tableau6[[#Headers],[Infirmière]:[Personne 19]],0)))=TRUE,"Form","")</f>
        <v/>
      </c>
      <c r="GD39" s="96" t="str">
        <f>IF(ISTEXT(INDEX('Abs Formation'!$B$4:$T$369,MATCH(GD$9*1,Tableau6[Date],0),MATCH(Tableau3[[#This Row],[Nom Prénom]],Tableau6[[#Headers],[Infirmière]:[Personne 19]],0)))=TRUE,"Form","")</f>
        <v/>
      </c>
      <c r="GE39" s="96" t="str">
        <f>IF(ISTEXT(INDEX('Abs Formation'!$B$4:$T$369,MATCH(GE$9*1,Tableau6[Date],0),MATCH(Tableau3[[#This Row],[Nom Prénom]],Tableau6[[#Headers],[Infirmière]:[Personne 19]],0)))=TRUE,"Form","")</f>
        <v/>
      </c>
      <c r="GF39" s="96" t="str">
        <f>IF(ISTEXT(INDEX('Abs Formation'!$B$4:$T$369,MATCH(GF$9*1,Tableau6[Date],0),MATCH(Tableau3[[#This Row],[Nom Prénom]],Tableau6[[#Headers],[Infirmière]:[Personne 19]],0)))=TRUE,"Form","")</f>
        <v/>
      </c>
      <c r="GG39" s="96" t="str">
        <f>IF(ISTEXT(INDEX('Abs Formation'!$B$4:$T$369,MATCH(GG$9*1,Tableau6[Date],0),MATCH(Tableau3[[#This Row],[Nom Prénom]],Tableau6[[#Headers],[Infirmière]:[Personne 19]],0)))=TRUE,"Form","")</f>
        <v/>
      </c>
      <c r="GH39" s="96" t="str">
        <f>IF(ISTEXT(INDEX('Abs Formation'!$B$4:$T$369,MATCH(GH$9*1,Tableau6[Date],0),MATCH(Tableau3[[#This Row],[Nom Prénom]],Tableau6[[#Headers],[Infirmière]:[Personne 19]],0)))=TRUE,"Form","")</f>
        <v/>
      </c>
      <c r="GI39" s="96" t="str">
        <f>IF(ISTEXT(INDEX('Abs Formation'!$B$4:$T$369,MATCH(GI$9*1,Tableau6[Date],0),MATCH(Tableau3[[#This Row],[Nom Prénom]],Tableau6[[#Headers],[Infirmière]:[Personne 19]],0)))=TRUE,"Form","")</f>
        <v/>
      </c>
      <c r="GJ39" s="96" t="str">
        <f>IF(ISTEXT(INDEX('Abs Formation'!$B$4:$T$369,MATCH(GJ$9*1,Tableau6[Date],0),MATCH(Tableau3[[#This Row],[Nom Prénom]],Tableau6[[#Headers],[Infirmière]:[Personne 19]],0)))=TRUE,"Form","")</f>
        <v/>
      </c>
      <c r="GK39" s="96" t="str">
        <f>IF(ISTEXT(INDEX('Abs Formation'!$B$4:$T$369,MATCH(GK$9*1,Tableau6[Date],0),MATCH(Tableau3[[#This Row],[Nom Prénom]],Tableau6[[#Headers],[Infirmière]:[Personne 19]],0)))=TRUE,"Form","")</f>
        <v/>
      </c>
      <c r="GL39" s="96" t="str">
        <f>IF(ISTEXT(INDEX('Abs Formation'!$B$4:$T$369,MATCH(GL$9*1,Tableau6[Date],0),MATCH(Tableau3[[#This Row],[Nom Prénom]],Tableau6[[#Headers],[Infirmière]:[Personne 19]],0)))=TRUE,"Form","")</f>
        <v/>
      </c>
      <c r="GM39" s="96" t="str">
        <f>IF(ISTEXT(INDEX('Abs Formation'!$B$4:$T$369,MATCH(GM$9*1,Tableau6[Date],0),MATCH(Tableau3[[#This Row],[Nom Prénom]],Tableau6[[#Headers],[Infirmière]:[Personne 19]],0)))=TRUE,"Form","")</f>
        <v/>
      </c>
      <c r="GN39" s="96" t="str">
        <f>IF(ISTEXT(INDEX('Abs Formation'!$B$4:$T$369,MATCH(GN$9*1,Tableau6[Date],0),MATCH(Tableau3[[#This Row],[Nom Prénom]],Tableau6[[#Headers],[Infirmière]:[Personne 19]],0)))=TRUE,"Form","")</f>
        <v/>
      </c>
      <c r="GO39" s="97" t="str">
        <f>IF(ISTEXT(INDEX('Abs Formation'!$B$4:$T$369,MATCH(GO$9*1,Tableau6[Date],0),MATCH(Tableau3[[#This Row],[Nom Prénom]],Tableau6[[#Headers],[Infirmière]:[Personne 19]],0)))=TRUE,"Form","")</f>
        <v/>
      </c>
      <c r="GP39" s="97" t="str">
        <f>IF(ISTEXT(INDEX('Abs Formation'!$B$4:$T$369,MATCH(GP$9*1,Tableau6[Date],0),MATCH(Tableau3[[#This Row],[Nom Prénom]],Tableau6[[#Headers],[Infirmière]:[Personne 19]],0)))=TRUE,"Form","")</f>
        <v/>
      </c>
      <c r="GQ39" s="97" t="str">
        <f>IF(ISTEXT(INDEX('Abs Formation'!$B$4:$T$369,MATCH(GQ$9*1,Tableau6[Date],0),MATCH(Tableau3[[#This Row],[Nom Prénom]],Tableau6[[#Headers],[Infirmière]:[Personne 19]],0)))=TRUE,"Form","")</f>
        <v/>
      </c>
      <c r="GR39" s="97" t="str">
        <f>IF(ISTEXT(INDEX('Abs Formation'!$B$4:$T$369,MATCH(GR$9*1,Tableau6[Date],0),MATCH(Tableau3[[#This Row],[Nom Prénom]],Tableau6[[#Headers],[Infirmière]:[Personne 19]],0)))=TRUE,"Form","")</f>
        <v/>
      </c>
      <c r="GS39" s="97" t="str">
        <f>IF(ISTEXT(INDEX('Abs Formation'!$B$4:$T$369,MATCH(GS$9*1,Tableau6[Date],0),MATCH(Tableau3[[#This Row],[Nom Prénom]],Tableau6[[#Headers],[Infirmière]:[Personne 19]],0)))=TRUE,"Form","")</f>
        <v/>
      </c>
      <c r="GT39" s="97" t="str">
        <f>IF(ISTEXT(INDEX('Abs Formation'!$B$4:$T$369,MATCH(GT$9*1,Tableau6[Date],0),MATCH(Tableau3[[#This Row],[Nom Prénom]],Tableau6[[#Headers],[Infirmière]:[Personne 19]],0)))=TRUE,"Form","")</f>
        <v/>
      </c>
      <c r="GU39" s="97" t="str">
        <f>IF(ISTEXT(INDEX('Abs Formation'!$B$4:$T$369,MATCH(GU$9*1,Tableau6[Date],0),MATCH(Tableau3[[#This Row],[Nom Prénom]],Tableau6[[#Headers],[Infirmière]:[Personne 19]],0)))=TRUE,"Form","")</f>
        <v/>
      </c>
      <c r="GV39" s="97" t="str">
        <f>IF(ISTEXT(INDEX('Abs Formation'!$B$4:$T$369,MATCH(GV$9*1,Tableau6[Date],0),MATCH(Tableau3[[#This Row],[Nom Prénom]],Tableau6[[#Headers],[Infirmière]:[Personne 19]],0)))=TRUE,"Form","")</f>
        <v/>
      </c>
      <c r="GW39" s="97" t="str">
        <f>IF(ISTEXT(INDEX('Abs Formation'!$B$4:$T$369,MATCH(GW$9*1,Tableau6[Date],0),MATCH(Tableau3[[#This Row],[Nom Prénom]],Tableau6[[#Headers],[Infirmière]:[Personne 19]],0)))=TRUE,"Form","")</f>
        <v/>
      </c>
      <c r="GX39" s="97" t="str">
        <f>IF(ISTEXT(INDEX('Abs Formation'!$B$4:$T$369,MATCH(GX$9*1,Tableau6[Date],0),MATCH(Tableau3[[#This Row],[Nom Prénom]],Tableau6[[#Headers],[Infirmière]:[Personne 19]],0)))=TRUE,"Form","")</f>
        <v/>
      </c>
      <c r="GY39" s="97" t="str">
        <f>IF(ISTEXT(INDEX('Abs Formation'!$B$4:$T$369,MATCH(GY$9*1,Tableau6[Date],0),MATCH(Tableau3[[#This Row],[Nom Prénom]],Tableau6[[#Headers],[Infirmière]:[Personne 19]],0)))=TRUE,"Form","")</f>
        <v/>
      </c>
      <c r="GZ39" s="97" t="str">
        <f>IF(ISTEXT(INDEX('Abs Formation'!$B$4:$T$369,MATCH(GZ$9*1,Tableau6[Date],0),MATCH(Tableau3[[#This Row],[Nom Prénom]],Tableau6[[#Headers],[Infirmière]:[Personne 19]],0)))=TRUE,"Form","")</f>
        <v/>
      </c>
      <c r="HA39" s="97" t="str">
        <f>IF(ISTEXT(INDEX('Abs Formation'!$B$4:$T$369,MATCH(HA$9*1,Tableau6[Date],0),MATCH(Tableau3[[#This Row],[Nom Prénom]],Tableau6[[#Headers],[Infirmière]:[Personne 19]],0)))=TRUE,"Form","")</f>
        <v/>
      </c>
      <c r="HB39" s="97" t="str">
        <f>IF(ISTEXT(INDEX('Abs Formation'!$B$4:$T$369,MATCH(HB$9*1,Tableau6[Date],0),MATCH(Tableau3[[#This Row],[Nom Prénom]],Tableau6[[#Headers],[Infirmière]:[Personne 19]],0)))=TRUE,"Form","")</f>
        <v/>
      </c>
      <c r="HC39" s="97" t="str">
        <f>IF(ISTEXT(INDEX('Abs Formation'!$B$4:$T$369,MATCH(HC$9*1,Tableau6[Date],0),MATCH(Tableau3[[#This Row],[Nom Prénom]],Tableau6[[#Headers],[Infirmière]:[Personne 19]],0)))=TRUE,"Form","")</f>
        <v/>
      </c>
      <c r="HD39" s="97" t="str">
        <f>IF(ISTEXT(INDEX('Abs Formation'!$B$4:$T$369,MATCH(HD$9*1,Tableau6[Date],0),MATCH(Tableau3[[#This Row],[Nom Prénom]],Tableau6[[#Headers],[Infirmière]:[Personne 19]],0)))=TRUE,"Form","")</f>
        <v/>
      </c>
      <c r="HE39" s="97" t="str">
        <f>IF(ISTEXT(INDEX('Abs Formation'!$B$4:$T$369,MATCH(HE$9*1,Tableau6[Date],0),MATCH(Tableau3[[#This Row],[Nom Prénom]],Tableau6[[#Headers],[Infirmière]:[Personne 19]],0)))=TRUE,"Form","")</f>
        <v/>
      </c>
      <c r="HF39" s="97" t="str">
        <f>IF(ISTEXT(INDEX('Abs Formation'!$B$4:$T$369,MATCH(HF$9*1,Tableau6[Date],0),MATCH(Tableau3[[#This Row],[Nom Prénom]],Tableau6[[#Headers],[Infirmière]:[Personne 19]],0)))=TRUE,"Form","")</f>
        <v/>
      </c>
      <c r="HG39" s="97" t="str">
        <f>IF(ISTEXT(INDEX('Abs Formation'!$B$4:$T$369,MATCH(HG$9*1,Tableau6[Date],0),MATCH(Tableau3[[#This Row],[Nom Prénom]],Tableau6[[#Headers],[Infirmière]:[Personne 19]],0)))=TRUE,"Form","")</f>
        <v/>
      </c>
      <c r="HH39" s="97" t="str">
        <f>IF(ISTEXT(INDEX('Abs Formation'!$B$4:$T$369,MATCH(HH$9*1,Tableau6[Date],0),MATCH(Tableau3[[#This Row],[Nom Prénom]],Tableau6[[#Headers],[Infirmière]:[Personne 19]],0)))=TRUE,"Form","")</f>
        <v/>
      </c>
      <c r="HI39" s="97" t="str">
        <f>IF(ISTEXT(INDEX('Abs Formation'!$B$4:$T$369,MATCH(HI$9*1,Tableau6[Date],0),MATCH(Tableau3[[#This Row],[Nom Prénom]],Tableau6[[#Headers],[Infirmière]:[Personne 19]],0)))=TRUE,"Form","")</f>
        <v/>
      </c>
      <c r="HJ39" s="97" t="str">
        <f>IF(ISTEXT(INDEX('Abs Formation'!$B$4:$T$369,MATCH(HJ$9*1,Tableau6[Date],0),MATCH(Tableau3[[#This Row],[Nom Prénom]],Tableau6[[#Headers],[Infirmière]:[Personne 19]],0)))=TRUE,"Form","")</f>
        <v/>
      </c>
      <c r="HK39" s="97" t="str">
        <f>IF(ISTEXT(INDEX('Abs Formation'!$B$4:$T$369,MATCH(HK$9*1,Tableau6[Date],0),MATCH(Tableau3[[#This Row],[Nom Prénom]],Tableau6[[#Headers],[Infirmière]:[Personne 19]],0)))=TRUE,"Form","")</f>
        <v/>
      </c>
      <c r="HL39" s="97" t="str">
        <f>IF(ISTEXT(INDEX('Abs Formation'!$B$4:$T$369,MATCH(HL$9*1,Tableau6[Date],0),MATCH(Tableau3[[#This Row],[Nom Prénom]],Tableau6[[#Headers],[Infirmière]:[Personne 19]],0)))=TRUE,"Form","")</f>
        <v/>
      </c>
      <c r="HM39" s="97" t="str">
        <f>IF(ISTEXT(INDEX('Abs Formation'!$B$4:$T$369,MATCH(HM$9*1,Tableau6[Date],0),MATCH(Tableau3[[#This Row],[Nom Prénom]],Tableau6[[#Headers],[Infirmière]:[Personne 19]],0)))=TRUE,"Form","")</f>
        <v/>
      </c>
      <c r="HN39" s="97" t="str">
        <f>IF(ISTEXT(INDEX('Abs Formation'!$B$4:$T$369,MATCH(HN$9*1,Tableau6[Date],0),MATCH(Tableau3[[#This Row],[Nom Prénom]],Tableau6[[#Headers],[Infirmière]:[Personne 19]],0)))=TRUE,"Form","")</f>
        <v/>
      </c>
      <c r="HO39" s="97" t="str">
        <f>IF(ISTEXT(INDEX('Abs Formation'!$B$4:$T$369,MATCH(HO$9*1,Tableau6[Date],0),MATCH(Tableau3[[#This Row],[Nom Prénom]],Tableau6[[#Headers],[Infirmière]:[Personne 19]],0)))=TRUE,"Form","")</f>
        <v/>
      </c>
      <c r="HP39" s="97" t="str">
        <f>IF(ISTEXT(INDEX('Abs Formation'!$B$4:$T$369,MATCH(HP$9*1,Tableau6[Date],0),MATCH(Tableau3[[#This Row],[Nom Prénom]],Tableau6[[#Headers],[Infirmière]:[Personne 19]],0)))=TRUE,"Form","")</f>
        <v/>
      </c>
      <c r="HQ39" s="97" t="str">
        <f>IF(ISTEXT(INDEX('Abs Formation'!$B$4:$T$369,MATCH(HQ$9*1,Tableau6[Date],0),MATCH(Tableau3[[#This Row],[Nom Prénom]],Tableau6[[#Headers],[Infirmière]:[Personne 19]],0)))=TRUE,"Form","")</f>
        <v/>
      </c>
      <c r="HR39" s="97" t="str">
        <f>IF(ISTEXT(INDEX('Abs Formation'!$B$4:$T$369,MATCH(HR$9*1,Tableau6[Date],0),MATCH(Tableau3[[#This Row],[Nom Prénom]],Tableau6[[#Headers],[Infirmière]:[Personne 19]],0)))=TRUE,"Form","")</f>
        <v/>
      </c>
      <c r="HS39" s="97" t="str">
        <f>IF(ISTEXT(INDEX('Abs Formation'!$B$4:$T$369,MATCH(HS$9*1,Tableau6[Date],0),MATCH(Tableau3[[#This Row],[Nom Prénom]],Tableau6[[#Headers],[Infirmière]:[Personne 19]],0)))=TRUE,"Form","")</f>
        <v/>
      </c>
      <c r="HT39" s="91" t="str">
        <f>IF(ISTEXT(INDEX('Abs Formation'!$B$4:$T$369,MATCH(HT$9*1,Tableau6[Date],0),MATCH(Tableau3[[#This Row],[Nom Prénom]],Tableau6[[#Headers],[Infirmière]:[Personne 19]],0)))=TRUE,"Form","")</f>
        <v/>
      </c>
      <c r="HU39" s="91" t="str">
        <f>IF(ISTEXT(INDEX('Abs Formation'!$B$4:$T$369,MATCH(HU$9*1,Tableau6[Date],0),MATCH(Tableau3[[#This Row],[Nom Prénom]],Tableau6[[#Headers],[Infirmière]:[Personne 19]],0)))=TRUE,"Form","")</f>
        <v/>
      </c>
      <c r="HV39" s="91" t="str">
        <f>IF(ISTEXT(INDEX('Abs Formation'!$B$4:$T$369,MATCH(HV$9*1,Tableau6[Date],0),MATCH(Tableau3[[#This Row],[Nom Prénom]],Tableau6[[#Headers],[Infirmière]:[Personne 19]],0)))=TRUE,"Form","")</f>
        <v/>
      </c>
      <c r="HW39" s="91" t="str">
        <f>IF(ISTEXT(INDEX('Abs Formation'!$B$4:$T$369,MATCH(HW$9*1,Tableau6[Date],0),MATCH(Tableau3[[#This Row],[Nom Prénom]],Tableau6[[#Headers],[Infirmière]:[Personne 19]],0)))=TRUE,"Form","")</f>
        <v/>
      </c>
      <c r="HX39" s="91" t="str">
        <f>IF(ISTEXT(INDEX('Abs Formation'!$B$4:$T$369,MATCH(HX$9*1,Tableau6[Date],0),MATCH(Tableau3[[#This Row],[Nom Prénom]],Tableau6[[#Headers],[Infirmière]:[Personne 19]],0)))=TRUE,"Form","")</f>
        <v/>
      </c>
      <c r="HY39" s="91" t="str">
        <f>IF(ISTEXT(INDEX('Abs Formation'!$B$4:$T$369,MATCH(HY$9*1,Tableau6[Date],0),MATCH(Tableau3[[#This Row],[Nom Prénom]],Tableau6[[#Headers],[Infirmière]:[Personne 19]],0)))=TRUE,"Form","")</f>
        <v/>
      </c>
      <c r="HZ39" s="91" t="str">
        <f>IF(ISTEXT(INDEX('Abs Formation'!$B$4:$T$369,MATCH(HZ$9*1,Tableau6[Date],0),MATCH(Tableau3[[#This Row],[Nom Prénom]],Tableau6[[#Headers],[Infirmière]:[Personne 19]],0)))=TRUE,"Form","")</f>
        <v/>
      </c>
      <c r="IA39" s="91" t="str">
        <f>IF(ISTEXT(INDEX('Abs Formation'!$B$4:$T$369,MATCH(IA$9*1,Tableau6[Date],0),MATCH(Tableau3[[#This Row],[Nom Prénom]],Tableau6[[#Headers],[Infirmière]:[Personne 19]],0)))=TRUE,"Form","")</f>
        <v/>
      </c>
      <c r="IB39" s="91" t="str">
        <f>IF(ISTEXT(INDEX('Abs Formation'!$B$4:$T$369,MATCH(IB$9*1,Tableau6[Date],0),MATCH(Tableau3[[#This Row],[Nom Prénom]],Tableau6[[#Headers],[Infirmière]:[Personne 19]],0)))=TRUE,"Form","")</f>
        <v/>
      </c>
      <c r="IC39" s="91" t="str">
        <f>IF(ISTEXT(INDEX('Abs Formation'!$B$4:$T$369,MATCH(IC$9*1,Tableau6[Date],0),MATCH(Tableau3[[#This Row],[Nom Prénom]],Tableau6[[#Headers],[Infirmière]:[Personne 19]],0)))=TRUE,"Form","")</f>
        <v/>
      </c>
      <c r="ID39" s="91" t="str">
        <f>IF(ISTEXT(INDEX('Abs Formation'!$B$4:$T$369,MATCH(ID$9*1,Tableau6[Date],0),MATCH(Tableau3[[#This Row],[Nom Prénom]],Tableau6[[#Headers],[Infirmière]:[Personne 19]],0)))=TRUE,"Form","")</f>
        <v/>
      </c>
      <c r="IE39" s="91" t="str">
        <f>IF(ISTEXT(INDEX('Abs Formation'!$B$4:$T$369,MATCH(IE$9*1,Tableau6[Date],0),MATCH(Tableau3[[#This Row],[Nom Prénom]],Tableau6[[#Headers],[Infirmière]:[Personne 19]],0)))=TRUE,"Form","")</f>
        <v/>
      </c>
      <c r="IF39" s="91" t="str">
        <f>IF(ISTEXT(INDEX('Abs Formation'!$B$4:$T$369,MATCH(IF$9*1,Tableau6[Date],0),MATCH(Tableau3[[#This Row],[Nom Prénom]],Tableau6[[#Headers],[Infirmière]:[Personne 19]],0)))=TRUE,"Form","")</f>
        <v/>
      </c>
      <c r="IG39" s="91" t="str">
        <f>IF(ISTEXT(INDEX('Abs Formation'!$B$4:$T$369,MATCH(IG$9*1,Tableau6[Date],0),MATCH(Tableau3[[#This Row],[Nom Prénom]],Tableau6[[#Headers],[Infirmière]:[Personne 19]],0)))=TRUE,"Form","")</f>
        <v/>
      </c>
      <c r="IH39" s="91" t="str">
        <f>IF(ISTEXT(INDEX('Abs Formation'!$B$4:$T$369,MATCH(IH$9*1,Tableau6[Date],0),MATCH(Tableau3[[#This Row],[Nom Prénom]],Tableau6[[#Headers],[Infirmière]:[Personne 19]],0)))=TRUE,"Form","")</f>
        <v/>
      </c>
      <c r="II39" s="91" t="str">
        <f>IF(ISTEXT(INDEX('Abs Formation'!$B$4:$T$369,MATCH(II$9*1,Tableau6[Date],0),MATCH(Tableau3[[#This Row],[Nom Prénom]],Tableau6[[#Headers],[Infirmière]:[Personne 19]],0)))=TRUE,"Form","")</f>
        <v/>
      </c>
      <c r="IJ39" s="91" t="str">
        <f>IF(ISTEXT(INDEX('Abs Formation'!$B$4:$T$369,MATCH(IJ$9*1,Tableau6[Date],0),MATCH(Tableau3[[#This Row],[Nom Prénom]],Tableau6[[#Headers],[Infirmière]:[Personne 19]],0)))=TRUE,"Form","")</f>
        <v/>
      </c>
      <c r="IK39" s="91" t="str">
        <f>IF(ISTEXT(INDEX('Abs Formation'!$B$4:$T$369,MATCH(IK$9*1,Tableau6[Date],0),MATCH(Tableau3[[#This Row],[Nom Prénom]],Tableau6[[#Headers],[Infirmière]:[Personne 19]],0)))=TRUE,"Form","")</f>
        <v/>
      </c>
      <c r="IL39" s="91" t="str">
        <f>IF(ISTEXT(INDEX('Abs Formation'!$B$4:$T$369,MATCH(IL$9*1,Tableau6[Date],0),MATCH(Tableau3[[#This Row],[Nom Prénom]],Tableau6[[#Headers],[Infirmière]:[Personne 19]],0)))=TRUE,"Form","")</f>
        <v/>
      </c>
      <c r="IM39" s="91" t="str">
        <f>IF(ISTEXT(INDEX('Abs Formation'!$B$4:$T$369,MATCH(IM$9*1,Tableau6[Date],0),MATCH(Tableau3[[#This Row],[Nom Prénom]],Tableau6[[#Headers],[Infirmière]:[Personne 19]],0)))=TRUE,"Form","")</f>
        <v/>
      </c>
      <c r="IN39" s="91" t="str">
        <f>IF(ISTEXT(INDEX('Abs Formation'!$B$4:$T$369,MATCH(IN$9*1,Tableau6[Date],0),MATCH(Tableau3[[#This Row],[Nom Prénom]],Tableau6[[#Headers],[Infirmière]:[Personne 19]],0)))=TRUE,"Form","")</f>
        <v/>
      </c>
      <c r="IO39" s="91" t="str">
        <f>IF(ISTEXT(INDEX('Abs Formation'!$B$4:$T$369,MATCH(IO$9*1,Tableau6[Date],0),MATCH(Tableau3[[#This Row],[Nom Prénom]],Tableau6[[#Headers],[Infirmière]:[Personne 19]],0)))=TRUE,"Form","")</f>
        <v/>
      </c>
      <c r="IP39" s="91" t="str">
        <f>IF(ISTEXT(INDEX('Abs Formation'!$B$4:$T$369,MATCH(IP$9*1,Tableau6[Date],0),MATCH(Tableau3[[#This Row],[Nom Prénom]],Tableau6[[#Headers],[Infirmière]:[Personne 19]],0)))=TRUE,"Form","")</f>
        <v/>
      </c>
      <c r="IQ39" s="91" t="str">
        <f>IF(ISTEXT(INDEX('Abs Formation'!$B$4:$T$369,MATCH(IQ$9*1,Tableau6[Date],0),MATCH(Tableau3[[#This Row],[Nom Prénom]],Tableau6[[#Headers],[Infirmière]:[Personne 19]],0)))=TRUE,"Form","")</f>
        <v/>
      </c>
      <c r="IR39" s="91" t="str">
        <f>IF(ISTEXT(INDEX('Abs Formation'!$B$4:$T$369,MATCH(IR$9*1,Tableau6[Date],0),MATCH(Tableau3[[#This Row],[Nom Prénom]],Tableau6[[#Headers],[Infirmière]:[Personne 19]],0)))=TRUE,"Form","")</f>
        <v/>
      </c>
      <c r="IS39" s="91" t="str">
        <f>IF(ISTEXT(INDEX('Abs Formation'!$B$4:$T$369,MATCH(IS$9*1,Tableau6[Date],0),MATCH(Tableau3[[#This Row],[Nom Prénom]],Tableau6[[#Headers],[Infirmière]:[Personne 19]],0)))=TRUE,"Form","")</f>
        <v/>
      </c>
      <c r="IT39" s="91" t="str">
        <f>IF(ISTEXT(INDEX('Abs Formation'!$B$4:$T$369,MATCH(IT$9*1,Tableau6[Date],0),MATCH(Tableau3[[#This Row],[Nom Prénom]],Tableau6[[#Headers],[Infirmière]:[Personne 19]],0)))=TRUE,"Form","")</f>
        <v/>
      </c>
      <c r="IU39" s="91" t="str">
        <f>IF(ISTEXT(INDEX('Abs Formation'!$B$4:$T$369,MATCH(IU$9*1,Tableau6[Date],0),MATCH(Tableau3[[#This Row],[Nom Prénom]],Tableau6[[#Headers],[Infirmière]:[Personne 19]],0)))=TRUE,"Form","")</f>
        <v/>
      </c>
      <c r="IV39" s="91" t="str">
        <f>IF(ISTEXT(INDEX('Abs Formation'!$B$4:$T$369,MATCH(IV$9*1,Tableau6[Date],0),MATCH(Tableau3[[#This Row],[Nom Prénom]],Tableau6[[#Headers],[Infirmière]:[Personne 19]],0)))=TRUE,"Form","")</f>
        <v/>
      </c>
      <c r="IW39" s="91" t="str">
        <f>IF(ISTEXT(INDEX('Abs Formation'!$B$4:$T$369,MATCH(IW$9*1,Tableau6[Date],0),MATCH(Tableau3[[#This Row],[Nom Prénom]],Tableau6[[#Headers],[Infirmière]:[Personne 19]],0)))=TRUE,"Form","")</f>
        <v/>
      </c>
      <c r="IX39" s="91" t="str">
        <f>IF(ISTEXT(INDEX('Abs Formation'!$B$4:$T$369,MATCH(IX$9*1,Tableau6[Date],0),MATCH(Tableau3[[#This Row],[Nom Prénom]],Tableau6[[#Headers],[Infirmière]:[Personne 19]],0)))=TRUE,"Form","")</f>
        <v/>
      </c>
      <c r="IY39" s="98" t="str">
        <f>IF(ISTEXT(INDEX('Abs Formation'!$B$4:$T$369,MATCH(IY$9*1,Tableau6[Date],0),MATCH(Tableau3[[#This Row],[Nom Prénom]],Tableau6[[#Headers],[Infirmière]:[Personne 19]],0)))=TRUE,"Form","")</f>
        <v/>
      </c>
      <c r="IZ39" s="98" t="str">
        <f>IF(ISTEXT(INDEX('Abs Formation'!$B$4:$T$369,MATCH(IZ$9*1,Tableau6[Date],0),MATCH(Tableau3[[#This Row],[Nom Prénom]],Tableau6[[#Headers],[Infirmière]:[Personne 19]],0)))=TRUE,"Form","")</f>
        <v/>
      </c>
      <c r="JA39" s="98" t="str">
        <f>IF(ISTEXT(INDEX('Abs Formation'!$B$4:$T$369,MATCH(JA$9*1,Tableau6[Date],0),MATCH(Tableau3[[#This Row],[Nom Prénom]],Tableau6[[#Headers],[Infirmière]:[Personne 19]],0)))=TRUE,"Form","")</f>
        <v/>
      </c>
      <c r="JB39" s="98" t="str">
        <f>IF(ISTEXT(INDEX('Abs Formation'!$B$4:$T$369,MATCH(JB$9*1,Tableau6[Date],0),MATCH(Tableau3[[#This Row],[Nom Prénom]],Tableau6[[#Headers],[Infirmière]:[Personne 19]],0)))=TRUE,"Form","")</f>
        <v/>
      </c>
      <c r="JC39" s="98" t="str">
        <f>IF(ISTEXT(INDEX('Abs Formation'!$B$4:$T$369,MATCH(JC$9*1,Tableau6[Date],0),MATCH(Tableau3[[#This Row],[Nom Prénom]],Tableau6[[#Headers],[Infirmière]:[Personne 19]],0)))=TRUE,"Form","")</f>
        <v/>
      </c>
      <c r="JD39" s="98" t="str">
        <f>IF(ISTEXT(INDEX('Abs Formation'!$B$4:$T$369,MATCH(JD$9*1,Tableau6[Date],0),MATCH(Tableau3[[#This Row],[Nom Prénom]],Tableau6[[#Headers],[Infirmière]:[Personne 19]],0)))=TRUE,"Form","")</f>
        <v/>
      </c>
      <c r="JE39" s="98" t="str">
        <f>IF(ISTEXT(INDEX('Abs Formation'!$B$4:$T$369,MATCH(JE$9*1,Tableau6[Date],0),MATCH(Tableau3[[#This Row],[Nom Prénom]],Tableau6[[#Headers],[Infirmière]:[Personne 19]],0)))=TRUE,"Form","")</f>
        <v/>
      </c>
      <c r="JF39" s="98" t="str">
        <f>IF(ISTEXT(INDEX('Abs Formation'!$B$4:$T$369,MATCH(JF$9*1,Tableau6[Date],0),MATCH(Tableau3[[#This Row],[Nom Prénom]],Tableau6[[#Headers],[Infirmière]:[Personne 19]],0)))=TRUE,"Form","")</f>
        <v/>
      </c>
      <c r="JG39" s="98" t="str">
        <f>IF(ISTEXT(INDEX('Abs Formation'!$B$4:$T$369,MATCH(JG$9*1,Tableau6[Date],0),MATCH(Tableau3[[#This Row],[Nom Prénom]],Tableau6[[#Headers],[Infirmière]:[Personne 19]],0)))=TRUE,"Form","")</f>
        <v/>
      </c>
      <c r="JH39" s="98" t="str">
        <f>IF(ISTEXT(INDEX('Abs Formation'!$B$4:$T$369,MATCH(JH$9*1,Tableau6[Date],0),MATCH(Tableau3[[#This Row],[Nom Prénom]],Tableau6[[#Headers],[Infirmière]:[Personne 19]],0)))=TRUE,"Form","")</f>
        <v/>
      </c>
      <c r="JI39" s="98" t="str">
        <f>IF(ISTEXT(INDEX('Abs Formation'!$B$4:$T$369,MATCH(JI$9*1,Tableau6[Date],0),MATCH(Tableau3[[#This Row],[Nom Prénom]],Tableau6[[#Headers],[Infirmière]:[Personne 19]],0)))=TRUE,"Form","")</f>
        <v/>
      </c>
      <c r="JJ39" s="98" t="str">
        <f>IF(ISTEXT(INDEX('Abs Formation'!$B$4:$T$369,MATCH(JJ$9*1,Tableau6[Date],0),MATCH(Tableau3[[#This Row],[Nom Prénom]],Tableau6[[#Headers],[Infirmière]:[Personne 19]],0)))=TRUE,"Form","")</f>
        <v/>
      </c>
      <c r="JK39" s="98" t="str">
        <f>IF(ISTEXT(INDEX('Abs Formation'!$B$4:$T$369,MATCH(JK$9*1,Tableau6[Date],0),MATCH(Tableau3[[#This Row],[Nom Prénom]],Tableau6[[#Headers],[Infirmière]:[Personne 19]],0)))=TRUE,"Form","")</f>
        <v/>
      </c>
      <c r="JL39" s="98" t="str">
        <f>IF(ISTEXT(INDEX('Abs Formation'!$B$4:$T$369,MATCH(JL$9*1,Tableau6[Date],0),MATCH(Tableau3[[#This Row],[Nom Prénom]],Tableau6[[#Headers],[Infirmière]:[Personne 19]],0)))=TRUE,"Form","")</f>
        <v/>
      </c>
      <c r="JM39" s="98" t="str">
        <f>IF(ISTEXT(INDEX('Abs Formation'!$B$4:$T$369,MATCH(JM$9*1,Tableau6[Date],0),MATCH(Tableau3[[#This Row],[Nom Prénom]],Tableau6[[#Headers],[Infirmière]:[Personne 19]],0)))=TRUE,"Form","")</f>
        <v/>
      </c>
      <c r="JN39" s="98" t="str">
        <f>IF(ISTEXT(INDEX('Abs Formation'!$B$4:$T$369,MATCH(JN$9*1,Tableau6[Date],0),MATCH(Tableau3[[#This Row],[Nom Prénom]],Tableau6[[#Headers],[Infirmière]:[Personne 19]],0)))=TRUE,"Form","")</f>
        <v/>
      </c>
      <c r="JO39" s="98" t="str">
        <f>IF(ISTEXT(INDEX('Abs Formation'!$B$4:$T$369,MATCH(JO$9*1,Tableau6[Date],0),MATCH(Tableau3[[#This Row],[Nom Prénom]],Tableau6[[#Headers],[Infirmière]:[Personne 19]],0)))=TRUE,"Form","")</f>
        <v/>
      </c>
      <c r="JP39" s="98" t="str">
        <f>IF(ISTEXT(INDEX('Abs Formation'!$B$4:$T$369,MATCH(JP$9*1,Tableau6[Date],0),MATCH(Tableau3[[#This Row],[Nom Prénom]],Tableau6[[#Headers],[Infirmière]:[Personne 19]],0)))=TRUE,"Form","")</f>
        <v/>
      </c>
      <c r="JQ39" s="98" t="str">
        <f>IF(ISTEXT(INDEX('Abs Formation'!$B$4:$T$369,MATCH(JQ$9*1,Tableau6[Date],0),MATCH(Tableau3[[#This Row],[Nom Prénom]],Tableau6[[#Headers],[Infirmière]:[Personne 19]],0)))=TRUE,"Form","")</f>
        <v/>
      </c>
      <c r="JR39" s="98" t="str">
        <f>IF(ISTEXT(INDEX('Abs Formation'!$B$4:$T$369,MATCH(JR$9*1,Tableau6[Date],0),MATCH(Tableau3[[#This Row],[Nom Prénom]],Tableau6[[#Headers],[Infirmière]:[Personne 19]],0)))=TRUE,"Form","")</f>
        <v/>
      </c>
      <c r="JS39" s="98" t="str">
        <f>IF(ISTEXT(INDEX('Abs Formation'!$B$4:$T$369,MATCH(JS$9*1,Tableau6[Date],0),MATCH(Tableau3[[#This Row],[Nom Prénom]],Tableau6[[#Headers],[Infirmière]:[Personne 19]],0)))=TRUE,"Form","")</f>
        <v/>
      </c>
      <c r="JT39" s="98" t="str">
        <f>IF(ISTEXT(INDEX('Abs Formation'!$B$4:$T$369,MATCH(JT$9*1,Tableau6[Date],0),MATCH(Tableau3[[#This Row],[Nom Prénom]],Tableau6[[#Headers],[Infirmière]:[Personne 19]],0)))=TRUE,"Form","")</f>
        <v/>
      </c>
      <c r="JU39" s="98" t="str">
        <f>IF(ISTEXT(INDEX('Abs Formation'!$B$4:$T$369,MATCH(JU$9*1,Tableau6[Date],0),MATCH(Tableau3[[#This Row],[Nom Prénom]],Tableau6[[#Headers],[Infirmière]:[Personne 19]],0)))=TRUE,"Form","")</f>
        <v/>
      </c>
      <c r="JV39" s="98" t="str">
        <f>IF(ISTEXT(INDEX('Abs Formation'!$B$4:$T$369,MATCH(JV$9*1,Tableau6[Date],0),MATCH(Tableau3[[#This Row],[Nom Prénom]],Tableau6[[#Headers],[Infirmière]:[Personne 19]],0)))=TRUE,"Form","")</f>
        <v/>
      </c>
      <c r="JW39" s="98" t="str">
        <f>IF(ISTEXT(INDEX('Abs Formation'!$B$4:$T$369,MATCH(JW$9*1,Tableau6[Date],0),MATCH(Tableau3[[#This Row],[Nom Prénom]],Tableau6[[#Headers],[Infirmière]:[Personne 19]],0)))=TRUE,"Form","")</f>
        <v/>
      </c>
      <c r="JX39" s="98" t="str">
        <f>IF(ISTEXT(INDEX('Abs Formation'!$B$4:$T$369,MATCH(JX$9*1,Tableau6[Date],0),MATCH(Tableau3[[#This Row],[Nom Prénom]],Tableau6[[#Headers],[Infirmière]:[Personne 19]],0)))=TRUE,"Form","")</f>
        <v/>
      </c>
      <c r="JY39" s="98" t="str">
        <f>IF(ISTEXT(INDEX('Abs Formation'!$B$4:$T$369,MATCH(JY$9*1,Tableau6[Date],0),MATCH(Tableau3[[#This Row],[Nom Prénom]],Tableau6[[#Headers],[Infirmière]:[Personne 19]],0)))=TRUE,"Form","")</f>
        <v/>
      </c>
      <c r="JZ39" s="98" t="str">
        <f>IF(ISTEXT(INDEX('Abs Formation'!$B$4:$T$369,MATCH(JZ$9*1,Tableau6[Date],0),MATCH(Tableau3[[#This Row],[Nom Prénom]],Tableau6[[#Headers],[Infirmière]:[Personne 19]],0)))=TRUE,"Form","")</f>
        <v/>
      </c>
      <c r="KA39" s="98" t="str">
        <f>IF(ISTEXT(INDEX('Abs Formation'!$B$4:$T$369,MATCH(KA$9*1,Tableau6[Date],0),MATCH(Tableau3[[#This Row],[Nom Prénom]],Tableau6[[#Headers],[Infirmière]:[Personne 19]],0)))=TRUE,"Form","")</f>
        <v/>
      </c>
      <c r="KB39" s="98" t="str">
        <f>IF(ISTEXT(INDEX('Abs Formation'!$B$4:$T$369,MATCH(KB$9*1,Tableau6[Date],0),MATCH(Tableau3[[#This Row],[Nom Prénom]],Tableau6[[#Headers],[Infirmière]:[Personne 19]],0)))=TRUE,"Form","")</f>
        <v/>
      </c>
      <c r="KC39" s="99" t="str">
        <f>IF(ISTEXT(INDEX('Abs Formation'!$B$4:$T$369,MATCH(KC$9*1,Tableau6[Date],0),MATCH(Tableau3[[#This Row],[Nom Prénom]],Tableau6[[#Headers],[Infirmière]:[Personne 19]],0)))=TRUE,"Form","")</f>
        <v/>
      </c>
      <c r="KD39" s="99" t="str">
        <f>IF(ISTEXT(INDEX('Abs Formation'!$B$4:$T$369,MATCH(KD$9*1,Tableau6[Date],0),MATCH(Tableau3[[#This Row],[Nom Prénom]],Tableau6[[#Headers],[Infirmière]:[Personne 19]],0)))=TRUE,"Form","")</f>
        <v/>
      </c>
      <c r="KE39" s="99" t="str">
        <f>IF(ISTEXT(INDEX('Abs Formation'!$B$4:$T$369,MATCH(KE$9*1,Tableau6[Date],0),MATCH(Tableau3[[#This Row],[Nom Prénom]],Tableau6[[#Headers],[Infirmière]:[Personne 19]],0)))=TRUE,"Form","")</f>
        <v/>
      </c>
      <c r="KF39" s="99" t="str">
        <f>IF(ISTEXT(INDEX('Abs Formation'!$B$4:$T$369,MATCH(KF$9*1,Tableau6[Date],0),MATCH(Tableau3[[#This Row],[Nom Prénom]],Tableau6[[#Headers],[Infirmière]:[Personne 19]],0)))=TRUE,"Form","")</f>
        <v/>
      </c>
      <c r="KG39" s="99" t="str">
        <f>IF(ISTEXT(INDEX('Abs Formation'!$B$4:$T$369,MATCH(KG$9*1,Tableau6[Date],0),MATCH(Tableau3[[#This Row],[Nom Prénom]],Tableau6[[#Headers],[Infirmière]:[Personne 19]],0)))=TRUE,"Form","")</f>
        <v/>
      </c>
      <c r="KH39" s="99" t="str">
        <f>IF(ISTEXT(INDEX('Abs Formation'!$B$4:$T$369,MATCH(KH$9*1,Tableau6[Date],0),MATCH(Tableau3[[#This Row],[Nom Prénom]],Tableau6[[#Headers],[Infirmière]:[Personne 19]],0)))=TRUE,"Form","")</f>
        <v/>
      </c>
      <c r="KI39" s="99" t="str">
        <f>IF(ISTEXT(INDEX('Abs Formation'!$B$4:$T$369,MATCH(KI$9*1,Tableau6[Date],0),MATCH(Tableau3[[#This Row],[Nom Prénom]],Tableau6[[#Headers],[Infirmière]:[Personne 19]],0)))=TRUE,"Form","")</f>
        <v/>
      </c>
      <c r="KJ39" s="99" t="str">
        <f>IF(ISTEXT(INDEX('Abs Formation'!$B$4:$T$369,MATCH(KJ$9*1,Tableau6[Date],0),MATCH(Tableau3[[#This Row],[Nom Prénom]],Tableau6[[#Headers],[Infirmière]:[Personne 19]],0)))=TRUE,"Form","")</f>
        <v/>
      </c>
      <c r="KK39" s="99" t="str">
        <f>IF(ISTEXT(INDEX('Abs Formation'!$B$4:$T$369,MATCH(KK$9*1,Tableau6[Date],0),MATCH(Tableau3[[#This Row],[Nom Prénom]],Tableau6[[#Headers],[Infirmière]:[Personne 19]],0)))=TRUE,"Form","")</f>
        <v/>
      </c>
      <c r="KL39" s="99" t="str">
        <f>IF(ISTEXT(INDEX('Abs Formation'!$B$4:$T$369,MATCH(KL$9*1,Tableau6[Date],0),MATCH(Tableau3[[#This Row],[Nom Prénom]],Tableau6[[#Headers],[Infirmière]:[Personne 19]],0)))=TRUE,"Form","")</f>
        <v/>
      </c>
      <c r="KM39" s="99" t="str">
        <f>IF(ISTEXT(INDEX('Abs Formation'!$B$4:$T$369,MATCH(KM$9*1,Tableau6[Date],0),MATCH(Tableau3[[#This Row],[Nom Prénom]],Tableau6[[#Headers],[Infirmière]:[Personne 19]],0)))=TRUE,"Form","")</f>
        <v/>
      </c>
      <c r="KN39" s="99" t="str">
        <f>IF(ISTEXT(INDEX('Abs Formation'!$B$4:$T$369,MATCH(KN$9*1,Tableau6[Date],0),MATCH(Tableau3[[#This Row],[Nom Prénom]],Tableau6[[#Headers],[Infirmière]:[Personne 19]],0)))=TRUE,"Form","")</f>
        <v/>
      </c>
      <c r="KO39" s="99" t="str">
        <f>IF(ISTEXT(INDEX('Abs Formation'!$B$4:$T$369,MATCH(KO$9*1,Tableau6[Date],0),MATCH(Tableau3[[#This Row],[Nom Prénom]],Tableau6[[#Headers],[Infirmière]:[Personne 19]],0)))=TRUE,"Form","")</f>
        <v/>
      </c>
      <c r="KP39" s="99" t="str">
        <f>IF(ISTEXT(INDEX('Abs Formation'!$B$4:$T$369,MATCH(KP$9*1,Tableau6[Date],0),MATCH(Tableau3[[#This Row],[Nom Prénom]],Tableau6[[#Headers],[Infirmière]:[Personne 19]],0)))=TRUE,"Form","")</f>
        <v/>
      </c>
      <c r="KQ39" s="99" t="str">
        <f>IF(ISTEXT(INDEX('Abs Formation'!$B$4:$T$369,MATCH(KQ$9*1,Tableau6[Date],0),MATCH(Tableau3[[#This Row],[Nom Prénom]],Tableau6[[#Headers],[Infirmière]:[Personne 19]],0)))=TRUE,"Form","")</f>
        <v/>
      </c>
      <c r="KR39" s="99" t="str">
        <f>IF(ISTEXT(INDEX('Abs Formation'!$B$4:$T$369,MATCH(KR$9*1,Tableau6[Date],0),MATCH(Tableau3[[#This Row],[Nom Prénom]],Tableau6[[#Headers],[Infirmière]:[Personne 19]],0)))=TRUE,"Form","")</f>
        <v/>
      </c>
      <c r="KS39" s="99" t="str">
        <f>IF(ISTEXT(INDEX('Abs Formation'!$B$4:$T$369,MATCH(KS$9*1,Tableau6[Date],0),MATCH(Tableau3[[#This Row],[Nom Prénom]],Tableau6[[#Headers],[Infirmière]:[Personne 19]],0)))=TRUE,"Form","")</f>
        <v/>
      </c>
      <c r="KT39" s="99" t="str">
        <f>IF(ISTEXT(INDEX('Abs Formation'!$B$4:$T$369,MATCH(KT$9*1,Tableau6[Date],0),MATCH(Tableau3[[#This Row],[Nom Prénom]],Tableau6[[#Headers],[Infirmière]:[Personne 19]],0)))=TRUE,"Form","")</f>
        <v/>
      </c>
      <c r="KU39" s="99" t="str">
        <f>IF(ISTEXT(INDEX('Abs Formation'!$B$4:$T$369,MATCH(KU$9*1,Tableau6[Date],0),MATCH(Tableau3[[#This Row],[Nom Prénom]],Tableau6[[#Headers],[Infirmière]:[Personne 19]],0)))=TRUE,"Form","")</f>
        <v/>
      </c>
      <c r="KV39" s="99" t="str">
        <f>IF(ISTEXT(INDEX('Abs Formation'!$B$4:$T$369,MATCH(KV$9*1,Tableau6[Date],0),MATCH(Tableau3[[#This Row],[Nom Prénom]],Tableau6[[#Headers],[Infirmière]:[Personne 19]],0)))=TRUE,"Form","")</f>
        <v/>
      </c>
      <c r="KW39" s="99" t="str">
        <f>IF(ISTEXT(INDEX('Abs Formation'!$B$4:$T$369,MATCH(KW$9*1,Tableau6[Date],0),MATCH(Tableau3[[#This Row],[Nom Prénom]],Tableau6[[#Headers],[Infirmière]:[Personne 19]],0)))=TRUE,"Form","")</f>
        <v/>
      </c>
      <c r="KX39" s="99" t="str">
        <f>IF(ISTEXT(INDEX('Abs Formation'!$B$4:$T$369,MATCH(KX$9*1,Tableau6[Date],0),MATCH(Tableau3[[#This Row],[Nom Prénom]],Tableau6[[#Headers],[Infirmière]:[Personne 19]],0)))=TRUE,"Form","")</f>
        <v/>
      </c>
      <c r="KY39" s="99" t="str">
        <f>IF(ISTEXT(INDEX('Abs Formation'!$B$4:$T$369,MATCH(KY$9*1,Tableau6[Date],0),MATCH(Tableau3[[#This Row],[Nom Prénom]],Tableau6[[#Headers],[Infirmière]:[Personne 19]],0)))=TRUE,"Form","")</f>
        <v/>
      </c>
      <c r="KZ39" s="99" t="str">
        <f>IF(ISTEXT(INDEX('Abs Formation'!$B$4:$T$369,MATCH(KZ$9*1,Tableau6[Date],0),MATCH(Tableau3[[#This Row],[Nom Prénom]],Tableau6[[#Headers],[Infirmière]:[Personne 19]],0)))=TRUE,"Form","")</f>
        <v/>
      </c>
      <c r="LA39" s="99" t="str">
        <f>IF(ISTEXT(INDEX('Abs Formation'!$B$4:$T$369,MATCH(LA$9*1,Tableau6[Date],0),MATCH(Tableau3[[#This Row],[Nom Prénom]],Tableau6[[#Headers],[Infirmière]:[Personne 19]],0)))=TRUE,"Form","")</f>
        <v/>
      </c>
      <c r="LB39" s="99" t="str">
        <f>IF(ISTEXT(INDEX('Abs Formation'!$B$4:$T$369,MATCH(LB$9*1,Tableau6[Date],0),MATCH(Tableau3[[#This Row],[Nom Prénom]],Tableau6[[#Headers],[Infirmière]:[Personne 19]],0)))=TRUE,"Form","")</f>
        <v/>
      </c>
      <c r="LC39" s="99" t="str">
        <f>IF(ISTEXT(INDEX('Abs Formation'!$B$4:$T$369,MATCH(LC$9*1,Tableau6[Date],0),MATCH(Tableau3[[#This Row],[Nom Prénom]],Tableau6[[#Headers],[Infirmière]:[Personne 19]],0)))=TRUE,"Form","")</f>
        <v/>
      </c>
      <c r="LD39" s="99" t="str">
        <f>IF(ISTEXT(INDEX('Abs Formation'!$B$4:$T$369,MATCH(LD$9*1,Tableau6[Date],0),MATCH(Tableau3[[#This Row],[Nom Prénom]],Tableau6[[#Headers],[Infirmière]:[Personne 19]],0)))=TRUE,"Form","")</f>
        <v/>
      </c>
      <c r="LE39" s="99" t="str">
        <f>IF(ISTEXT(INDEX('Abs Formation'!$B$4:$T$369,MATCH(LE$9*1,Tableau6[Date],0),MATCH(Tableau3[[#This Row],[Nom Prénom]],Tableau6[[#Headers],[Infirmière]:[Personne 19]],0)))=TRUE,"Form","")</f>
        <v/>
      </c>
      <c r="LF39" s="99" t="str">
        <f>IF(ISTEXT(INDEX('Abs Formation'!$B$4:$T$369,MATCH(LF$9*1,Tableau6[Date],0),MATCH(Tableau3[[#This Row],[Nom Prénom]],Tableau6[[#Headers],[Infirmière]:[Personne 19]],0)))=TRUE,"Form","")</f>
        <v/>
      </c>
      <c r="LG39" s="99" t="str">
        <f>IF(ISTEXT(INDEX('Abs Formation'!$B$4:$T$369,MATCH(LG$9*1,Tableau6[Date],0),MATCH(Tableau3[[#This Row],[Nom Prénom]],Tableau6[[#Headers],[Infirmière]:[Personne 19]],0)))=TRUE,"Form","")</f>
        <v/>
      </c>
      <c r="LH39" s="100" t="str">
        <f>IF(ISTEXT(INDEX('Abs Formation'!$B$4:$T$369,MATCH(LH$9*1,Tableau6[Date],0),MATCH(Tableau3[[#This Row],[Nom Prénom]],Tableau6[[#Headers],[Infirmière]:[Personne 19]],0)))=TRUE,"Form","")</f>
        <v/>
      </c>
      <c r="LI39" s="100" t="str">
        <f>IF(ISTEXT(INDEX('Abs Formation'!$B$4:$T$369,MATCH(LI$9*1,Tableau6[Date],0),MATCH(Tableau3[[#This Row],[Nom Prénom]],Tableau6[[#Headers],[Infirmière]:[Personne 19]],0)))=TRUE,"Form","")</f>
        <v/>
      </c>
      <c r="LJ39" s="100" t="str">
        <f>IF(ISTEXT(INDEX('Abs Formation'!$B$4:$T$369,MATCH(LJ$9*1,Tableau6[Date],0),MATCH(Tableau3[[#This Row],[Nom Prénom]],Tableau6[[#Headers],[Infirmière]:[Personne 19]],0)))=TRUE,"Form","")</f>
        <v/>
      </c>
      <c r="LK39" s="100" t="str">
        <f>IF(ISTEXT(INDEX('Abs Formation'!$B$4:$T$369,MATCH(LK$9*1,Tableau6[Date],0),MATCH(Tableau3[[#This Row],[Nom Prénom]],Tableau6[[#Headers],[Infirmière]:[Personne 19]],0)))=TRUE,"Form","")</f>
        <v/>
      </c>
      <c r="LL39" s="100" t="str">
        <f>IF(ISTEXT(INDEX('Abs Formation'!$B$4:$T$369,MATCH(LL$9*1,Tableau6[Date],0),MATCH(Tableau3[[#This Row],[Nom Prénom]],Tableau6[[#Headers],[Infirmière]:[Personne 19]],0)))=TRUE,"Form","")</f>
        <v/>
      </c>
      <c r="LM39" s="100" t="str">
        <f>IF(ISTEXT(INDEX('Abs Formation'!$B$4:$T$369,MATCH(LM$9*1,Tableau6[Date],0),MATCH(Tableau3[[#This Row],[Nom Prénom]],Tableau6[[#Headers],[Infirmière]:[Personne 19]],0)))=TRUE,"Form","")</f>
        <v/>
      </c>
      <c r="LN39" s="100" t="str">
        <f>IF(ISTEXT(INDEX('Abs Formation'!$B$4:$T$369,MATCH(LN$9*1,Tableau6[Date],0),MATCH(Tableau3[[#This Row],[Nom Prénom]],Tableau6[[#Headers],[Infirmière]:[Personne 19]],0)))=TRUE,"Form","")</f>
        <v/>
      </c>
      <c r="LO39" s="100" t="str">
        <f>IF(ISTEXT(INDEX('Abs Formation'!$B$4:$T$369,MATCH(LO$9*1,Tableau6[Date],0),MATCH(Tableau3[[#This Row],[Nom Prénom]],Tableau6[[#Headers],[Infirmière]:[Personne 19]],0)))=TRUE,"Form","")</f>
        <v/>
      </c>
      <c r="LP39" s="100" t="str">
        <f>IF(ISTEXT(INDEX('Abs Formation'!$B$4:$T$369,MATCH(LP$9*1,Tableau6[Date],0),MATCH(Tableau3[[#This Row],[Nom Prénom]],Tableau6[[#Headers],[Infirmière]:[Personne 19]],0)))=TRUE,"Form","")</f>
        <v/>
      </c>
      <c r="LQ39" s="100" t="str">
        <f>IF(ISTEXT(INDEX('Abs Formation'!$B$4:$T$369,MATCH(LQ$9*1,Tableau6[Date],0),MATCH(Tableau3[[#This Row],[Nom Prénom]],Tableau6[[#Headers],[Infirmière]:[Personne 19]],0)))=TRUE,"Form","")</f>
        <v/>
      </c>
      <c r="LR39" s="100" t="str">
        <f>IF(ISTEXT(INDEX('Abs Formation'!$B$4:$T$369,MATCH(LR$9*1,Tableau6[Date],0),MATCH(Tableau3[[#This Row],[Nom Prénom]],Tableau6[[#Headers],[Infirmière]:[Personne 19]],0)))=TRUE,"Form","")</f>
        <v/>
      </c>
      <c r="LS39" s="100" t="str">
        <f>IF(ISTEXT(INDEX('Abs Formation'!$B$4:$T$369,MATCH(LS$9*1,Tableau6[Date],0),MATCH(Tableau3[[#This Row],[Nom Prénom]],Tableau6[[#Headers],[Infirmière]:[Personne 19]],0)))=TRUE,"Form","")</f>
        <v/>
      </c>
      <c r="LT39" s="100" t="str">
        <f>IF(ISTEXT(INDEX('Abs Formation'!$B$4:$T$369,MATCH(LT$9*1,Tableau6[Date],0),MATCH(Tableau3[[#This Row],[Nom Prénom]],Tableau6[[#Headers],[Infirmière]:[Personne 19]],0)))=TRUE,"Form","")</f>
        <v/>
      </c>
      <c r="LU39" s="100" t="str">
        <f>IF(ISTEXT(INDEX('Abs Formation'!$B$4:$T$369,MATCH(LU$9*1,Tableau6[Date],0),MATCH(Tableau3[[#This Row],[Nom Prénom]],Tableau6[[#Headers],[Infirmière]:[Personne 19]],0)))=TRUE,"Form","")</f>
        <v/>
      </c>
      <c r="LV39" s="100" t="str">
        <f>IF(ISTEXT(INDEX('Abs Formation'!$B$4:$T$369,MATCH(LV$9*1,Tableau6[Date],0),MATCH(Tableau3[[#This Row],[Nom Prénom]],Tableau6[[#Headers],[Infirmière]:[Personne 19]],0)))=TRUE,"Form","")</f>
        <v/>
      </c>
      <c r="LW39" s="100" t="str">
        <f>IF(ISTEXT(INDEX('Abs Formation'!$B$4:$T$369,MATCH(LW$9*1,Tableau6[Date],0),MATCH(Tableau3[[#This Row],[Nom Prénom]],Tableau6[[#Headers],[Infirmière]:[Personne 19]],0)))=TRUE,"Form","")</f>
        <v/>
      </c>
      <c r="LX39" s="100" t="str">
        <f>IF(ISTEXT(INDEX('Abs Formation'!$B$4:$T$369,MATCH(LX$9*1,Tableau6[Date],0),MATCH(Tableau3[[#This Row],[Nom Prénom]],Tableau6[[#Headers],[Infirmière]:[Personne 19]],0)))=TRUE,"Form","")</f>
        <v/>
      </c>
      <c r="LY39" s="100" t="str">
        <f>IF(ISTEXT(INDEX('Abs Formation'!$B$4:$T$369,MATCH(LY$9*1,Tableau6[Date],0),MATCH(Tableau3[[#This Row],[Nom Prénom]],Tableau6[[#Headers],[Infirmière]:[Personne 19]],0)))=TRUE,"Form","")</f>
        <v/>
      </c>
      <c r="LZ39" s="100" t="str">
        <f>IF(ISTEXT(INDEX('Abs Formation'!$B$4:$T$369,MATCH(LZ$9*1,Tableau6[Date],0),MATCH(Tableau3[[#This Row],[Nom Prénom]],Tableau6[[#Headers],[Infirmière]:[Personne 19]],0)))=TRUE,"Form","")</f>
        <v/>
      </c>
      <c r="MA39" s="100" t="str">
        <f>IF(ISTEXT(INDEX('Abs Formation'!$B$4:$T$369,MATCH(MA$9*1,Tableau6[Date],0),MATCH(Tableau3[[#This Row],[Nom Prénom]],Tableau6[[#Headers],[Infirmière]:[Personne 19]],0)))=TRUE,"Form","")</f>
        <v/>
      </c>
      <c r="MB39" s="100" t="str">
        <f>IF(ISTEXT(INDEX('Abs Formation'!$B$4:$T$369,MATCH(MB$9*1,Tableau6[Date],0),MATCH(Tableau3[[#This Row],[Nom Prénom]],Tableau6[[#Headers],[Infirmière]:[Personne 19]],0)))=TRUE,"Form","")</f>
        <v/>
      </c>
      <c r="MC39" s="100" t="str">
        <f>IF(ISTEXT(INDEX('Abs Formation'!$B$4:$T$369,MATCH(MC$9*1,Tableau6[Date],0),MATCH(Tableau3[[#This Row],[Nom Prénom]],Tableau6[[#Headers],[Infirmière]:[Personne 19]],0)))=TRUE,"Form","")</f>
        <v/>
      </c>
      <c r="MD39" s="100" t="str">
        <f>IF(ISTEXT(INDEX('Abs Formation'!$B$4:$T$369,MATCH(MD$9*1,Tableau6[Date],0),MATCH(Tableau3[[#This Row],[Nom Prénom]],Tableau6[[#Headers],[Infirmière]:[Personne 19]],0)))=TRUE,"Form","")</f>
        <v/>
      </c>
      <c r="ME39" s="100" t="str">
        <f>IF(ISTEXT(INDEX('Abs Formation'!$B$4:$T$369,MATCH(ME$9*1,Tableau6[Date],0),MATCH(Tableau3[[#This Row],[Nom Prénom]],Tableau6[[#Headers],[Infirmière]:[Personne 19]],0)))=TRUE,"Form","")</f>
        <v/>
      </c>
      <c r="MF39" s="100" t="str">
        <f>IF(ISTEXT(INDEX('Abs Formation'!$B$4:$T$369,MATCH(MF$9*1,Tableau6[Date],0),MATCH(Tableau3[[#This Row],[Nom Prénom]],Tableau6[[#Headers],[Infirmière]:[Personne 19]],0)))=TRUE,"Form","")</f>
        <v/>
      </c>
      <c r="MG39" s="100" t="str">
        <f>IF(ISTEXT(INDEX('Abs Formation'!$B$4:$T$369,MATCH(MG$9*1,Tableau6[Date],0),MATCH(Tableau3[[#This Row],[Nom Prénom]],Tableau6[[#Headers],[Infirmière]:[Personne 19]],0)))=TRUE,"Form","")</f>
        <v/>
      </c>
      <c r="MH39" s="100" t="str">
        <f>IF(ISTEXT(INDEX('Abs Formation'!$B$4:$T$369,MATCH(MH$9*1,Tableau6[Date],0),MATCH(Tableau3[[#This Row],[Nom Prénom]],Tableau6[[#Headers],[Infirmière]:[Personne 19]],0)))=TRUE,"Form","")</f>
        <v/>
      </c>
      <c r="MI39" s="100" t="str">
        <f>IF(ISTEXT(INDEX('Abs Formation'!$B$4:$T$369,MATCH(MI$9*1,Tableau6[Date],0),MATCH(Tableau3[[#This Row],[Nom Prénom]],Tableau6[[#Headers],[Infirmière]:[Personne 19]],0)))=TRUE,"Form","")</f>
        <v/>
      </c>
      <c r="MJ39" s="100" t="str">
        <f>IF(ISTEXT(INDEX('Abs Formation'!$B$4:$T$369,MATCH(MJ$9*1,Tableau6[Date],0),MATCH(Tableau3[[#This Row],[Nom Prénom]],Tableau6[[#Headers],[Infirmière]:[Personne 19]],0)))=TRUE,"Form","")</f>
        <v/>
      </c>
      <c r="MK39" s="100" t="str">
        <f>IF(ISTEXT(INDEX('Abs Formation'!$B$4:$T$369,MATCH(MK$9*1,Tableau6[Date],0),MATCH(Tableau3[[#This Row],[Nom Prénom]],Tableau6[[#Headers],[Infirmière]:[Personne 19]],0)))=TRUE,"Form","")</f>
        <v/>
      </c>
      <c r="ML39" s="101" t="str">
        <f>IF(ISTEXT(INDEX('Abs Formation'!$B$4:$T$369,MATCH(ML$9*1,Tableau6[Date],0),MATCH(Tableau3[[#This Row],[Nom Prénom]],Tableau6[[#Headers],[Infirmière]:[Personne 19]],0)))=TRUE,"Form","")</f>
        <v/>
      </c>
      <c r="MM39" s="101" t="str">
        <f>IF(ISTEXT(INDEX('Abs Formation'!$B$4:$T$369,MATCH(MM$9*1,Tableau6[Date],0),MATCH(Tableau3[[#This Row],[Nom Prénom]],Tableau6[[#Headers],[Infirmière]:[Personne 19]],0)))=TRUE,"Form","")</f>
        <v/>
      </c>
      <c r="MN39" s="101" t="str">
        <f>IF(ISTEXT(INDEX('Abs Formation'!$B$4:$T$369,MATCH(MN$9*1,Tableau6[Date],0),MATCH(Tableau3[[#This Row],[Nom Prénom]],Tableau6[[#Headers],[Infirmière]:[Personne 19]],0)))=TRUE,"Form","")</f>
        <v/>
      </c>
      <c r="MO39" s="101" t="str">
        <f>IF(ISTEXT(INDEX('Abs Formation'!$B$4:$T$369,MATCH(MO$9*1,Tableau6[Date],0),MATCH(Tableau3[[#This Row],[Nom Prénom]],Tableau6[[#Headers],[Infirmière]:[Personne 19]],0)))=TRUE,"Form","")</f>
        <v/>
      </c>
      <c r="MP39" s="101" t="str">
        <f>IF(ISTEXT(INDEX('Abs Formation'!$B$4:$T$369,MATCH(MP$9*1,Tableau6[Date],0),MATCH(Tableau3[[#This Row],[Nom Prénom]],Tableau6[[#Headers],[Infirmière]:[Personne 19]],0)))=TRUE,"Form","")</f>
        <v/>
      </c>
      <c r="MQ39" s="101" t="str">
        <f>IF(ISTEXT(INDEX('Abs Formation'!$B$4:$T$369,MATCH(MQ$9*1,Tableau6[Date],0),MATCH(Tableau3[[#This Row],[Nom Prénom]],Tableau6[[#Headers],[Infirmière]:[Personne 19]],0)))=TRUE,"Form","")</f>
        <v/>
      </c>
      <c r="MR39" s="101" t="str">
        <f>IF(ISTEXT(INDEX('Abs Formation'!$B$4:$T$369,MATCH(MR$9*1,Tableau6[Date],0),MATCH(Tableau3[[#This Row],[Nom Prénom]],Tableau6[[#Headers],[Infirmière]:[Personne 19]],0)))=TRUE,"Form","")</f>
        <v/>
      </c>
      <c r="MS39" s="101" t="str">
        <f>IF(ISTEXT(INDEX('Abs Formation'!$B$4:$T$369,MATCH(MS$9*1,Tableau6[Date],0),MATCH(Tableau3[[#This Row],[Nom Prénom]],Tableau6[[#Headers],[Infirmière]:[Personne 19]],0)))=TRUE,"Form","")</f>
        <v/>
      </c>
      <c r="MT39" s="101" t="str">
        <f>IF(ISTEXT(INDEX('Abs Formation'!$B$4:$T$369,MATCH(MT$9*1,Tableau6[Date],0),MATCH(Tableau3[[#This Row],[Nom Prénom]],Tableau6[[#Headers],[Infirmière]:[Personne 19]],0)))=TRUE,"Form","")</f>
        <v/>
      </c>
      <c r="MU39" s="101" t="str">
        <f>IF(ISTEXT(INDEX('Abs Formation'!$B$4:$T$369,MATCH(MU$9*1,Tableau6[Date],0),MATCH(Tableau3[[#This Row],[Nom Prénom]],Tableau6[[#Headers],[Infirmière]:[Personne 19]],0)))=TRUE,"Form","")</f>
        <v/>
      </c>
      <c r="MV39" s="101" t="str">
        <f>IF(ISTEXT(INDEX('Abs Formation'!$B$4:$T$369,MATCH(MV$9*1,Tableau6[Date],0),MATCH(Tableau3[[#This Row],[Nom Prénom]],Tableau6[[#Headers],[Infirmière]:[Personne 19]],0)))=TRUE,"Form","")</f>
        <v/>
      </c>
      <c r="MW39" s="101" t="str">
        <f>IF(ISTEXT(INDEX('Abs Formation'!$B$4:$T$369,MATCH(MW$9*1,Tableau6[Date],0),MATCH(Tableau3[[#This Row],[Nom Prénom]],Tableau6[[#Headers],[Infirmière]:[Personne 19]],0)))=TRUE,"Form","")</f>
        <v/>
      </c>
      <c r="MX39" s="101" t="str">
        <f>IF(ISTEXT(INDEX('Abs Formation'!$B$4:$T$369,MATCH(MX$9*1,Tableau6[Date],0),MATCH(Tableau3[[#This Row],[Nom Prénom]],Tableau6[[#Headers],[Infirmière]:[Personne 19]],0)))=TRUE,"Form","")</f>
        <v/>
      </c>
      <c r="MY39" s="101" t="str">
        <f>IF(ISTEXT(INDEX('Abs Formation'!$B$4:$T$369,MATCH(MY$9*1,Tableau6[Date],0),MATCH(Tableau3[[#This Row],[Nom Prénom]],Tableau6[[#Headers],[Infirmière]:[Personne 19]],0)))=TRUE,"Form","")</f>
        <v/>
      </c>
      <c r="MZ39" s="101" t="str">
        <f>IF(ISTEXT(INDEX('Abs Formation'!$B$4:$T$369,MATCH(MZ$9*1,Tableau6[Date],0),MATCH(Tableau3[[#This Row],[Nom Prénom]],Tableau6[[#Headers],[Infirmière]:[Personne 19]],0)))=TRUE,"Form","")</f>
        <v/>
      </c>
      <c r="NA39" s="101" t="str">
        <f>IF(ISTEXT(INDEX('Abs Formation'!$B$4:$T$369,MATCH(NA$9*1,Tableau6[Date],0),MATCH(Tableau3[[#This Row],[Nom Prénom]],Tableau6[[#Headers],[Infirmière]:[Personne 19]],0)))=TRUE,"Form","")</f>
        <v/>
      </c>
      <c r="NB39" s="101" t="str">
        <f>IF(ISTEXT(INDEX('Abs Formation'!$B$4:$T$369,MATCH(NB$9*1,Tableau6[Date],0),MATCH(Tableau3[[#This Row],[Nom Prénom]],Tableau6[[#Headers],[Infirmière]:[Personne 19]],0)))=TRUE,"Form","")</f>
        <v/>
      </c>
      <c r="NC39" s="101" t="str">
        <f>IF(ISTEXT(INDEX('Abs Formation'!$B$4:$T$369,MATCH(NC$9*1,Tableau6[Date],0),MATCH(Tableau3[[#This Row],[Nom Prénom]],Tableau6[[#Headers],[Infirmière]:[Personne 19]],0)))=TRUE,"Form","")</f>
        <v/>
      </c>
      <c r="ND39" s="101" t="str">
        <f>IF(ISTEXT(INDEX('Abs Formation'!$B$4:$T$369,MATCH(ND$9*1,Tableau6[Date],0),MATCH(Tableau3[[#This Row],[Nom Prénom]],Tableau6[[#Headers],[Infirmière]:[Personne 19]],0)))=TRUE,"Form","")</f>
        <v/>
      </c>
      <c r="NE39" s="101" t="str">
        <f>IF(ISTEXT(INDEX('Abs Formation'!$B$4:$T$369,MATCH(NE$9*1,Tableau6[Date],0),MATCH(Tableau3[[#This Row],[Nom Prénom]],Tableau6[[#Headers],[Infirmière]:[Personne 19]],0)))=TRUE,"Form","")</f>
        <v/>
      </c>
      <c r="NF39" s="101" t="str">
        <f>IF(ISTEXT(INDEX('Abs Formation'!$B$4:$T$369,MATCH(NF$9*1,Tableau6[Date],0),MATCH(Tableau3[[#This Row],[Nom Prénom]],Tableau6[[#Headers],[Infirmière]:[Personne 19]],0)))=TRUE,"Form","")</f>
        <v/>
      </c>
      <c r="NG39" s="101" t="str">
        <f>IF(ISTEXT(INDEX('Abs Formation'!$B$4:$T$369,MATCH(NG$9*1,Tableau6[Date],0),MATCH(Tableau3[[#This Row],[Nom Prénom]],Tableau6[[#Headers],[Infirmière]:[Personne 19]],0)))=TRUE,"Form","")</f>
        <v/>
      </c>
      <c r="NH39" s="101" t="str">
        <f>IF(ISTEXT(INDEX('Abs Formation'!$B$4:$T$369,MATCH(NH$9*1,Tableau6[Date],0),MATCH(Tableau3[[#This Row],[Nom Prénom]],Tableau6[[#Headers],[Infirmière]:[Personne 19]],0)))=TRUE,"Form","")</f>
        <v/>
      </c>
      <c r="NI39" s="101" t="str">
        <f>IF(ISTEXT(INDEX('Abs Formation'!$B$4:$T$369,MATCH(NI$9*1,Tableau6[Date],0),MATCH(Tableau3[[#This Row],[Nom Prénom]],Tableau6[[#Headers],[Infirmière]:[Personne 19]],0)))=TRUE,"Form","")</f>
        <v/>
      </c>
      <c r="NJ39" s="101" t="str">
        <f>IF(ISTEXT(INDEX('Abs Formation'!$B$4:$T$369,MATCH(NJ$9*1,Tableau6[Date],0),MATCH(Tableau3[[#This Row],[Nom Prénom]],Tableau6[[#Headers],[Infirmière]:[Personne 19]],0)))=TRUE,"Form","")</f>
        <v/>
      </c>
      <c r="NK39" s="101" t="str">
        <f>IF(ISTEXT(INDEX('Abs Formation'!$B$4:$T$369,MATCH(NK$9*1,Tableau6[Date],0),MATCH(Tableau3[[#This Row],[Nom Prénom]],Tableau6[[#Headers],[Infirmière]:[Personne 19]],0)))=TRUE,"Form","")</f>
        <v/>
      </c>
      <c r="NL39" s="101" t="str">
        <f>IF(ISTEXT(INDEX('Abs Formation'!$B$4:$T$369,MATCH(NL$9*1,Tableau6[Date],0),MATCH(Tableau3[[#This Row],[Nom Prénom]],Tableau6[[#Headers],[Infirmière]:[Personne 19]],0)))=TRUE,"Form","")</f>
        <v/>
      </c>
      <c r="NM39" s="101" t="str">
        <f>IF(ISTEXT(INDEX('Abs Formation'!$B$4:$T$369,MATCH(NM$9*1,Tableau6[Date],0),MATCH(Tableau3[[#This Row],[Nom Prénom]],Tableau6[[#Headers],[Infirmière]:[Personne 19]],0)))=TRUE,"Form","")</f>
        <v/>
      </c>
      <c r="NN39" s="101" t="str">
        <f>IF(ISTEXT(INDEX('Abs Formation'!$B$4:$T$369,MATCH(NN$9*1,Tableau6[Date],0),MATCH(Tableau3[[#This Row],[Nom Prénom]],Tableau6[[#Headers],[Infirmière]:[Personne 19]],0)))=TRUE,"Form","")</f>
        <v/>
      </c>
      <c r="NO39" s="101" t="str">
        <f>IF(ISTEXT(INDEX('Abs Formation'!$B$4:$T$369,MATCH(NO$9*1,Tableau6[Date],0),MATCH(Tableau3[[#This Row],[Nom Prénom]],Tableau6[[#Headers],[Infirmière]:[Personne 19]],0)))=TRUE,"Form","")</f>
        <v/>
      </c>
      <c r="NP39" s="105" t="str">
        <f>IF(ISTEXT(INDEX('Abs Formation'!$B$4:$T$369,MATCH(NP$9*1,Tableau6[Date],0),MATCH(Tableau3[[#This Row],[Nom Prénom]],Tableau6[[#Headers],[Infirmière]:[Personne 19]],0)))=TRUE,"Form","")</f>
        <v/>
      </c>
    </row>
    <row r="40" spans="1:380" ht="27" customHeight="1" x14ac:dyDescent="0.2">
      <c r="A40" s="37"/>
      <c r="B40" s="37"/>
      <c r="C40" s="37"/>
      <c r="D40" s="37">
        <f t="shared" si="0"/>
        <v>0</v>
      </c>
      <c r="E40" s="37">
        <f t="shared" si="1"/>
        <v>0</v>
      </c>
      <c r="F40" s="37">
        <f t="shared" si="2"/>
        <v>0</v>
      </c>
      <c r="G40" s="37">
        <f t="shared" si="3"/>
        <v>0</v>
      </c>
      <c r="H40" s="37">
        <f t="shared" si="19"/>
        <v>0</v>
      </c>
      <c r="I40" s="37">
        <f t="shared" si="20"/>
        <v>0</v>
      </c>
      <c r="J40" s="37">
        <f t="shared" si="4"/>
        <v>0</v>
      </c>
      <c r="K40" s="37"/>
      <c r="L40" s="37"/>
      <c r="M40" s="37"/>
      <c r="N40" s="108"/>
      <c r="O40" s="38"/>
      <c r="P40" s="91" t="str">
        <f>IF(ISTEXT(INDEX('Abs Formation'!$B$4:$T$369,MATCH(P$9*1,Tableau6[Date],0),MATCH(Tableau3[[#This Row],[Nom Prénom]],Tableau6[[#Headers],[Infirmière]:[Personne 19]],0)))=TRUE,"Form","")</f>
        <v/>
      </c>
      <c r="Q40" s="91" t="str">
        <f>IF(ISTEXT(INDEX('Abs Formation'!$B$4:$T$369,MATCH(Q$9*1,Tableau6[Date],0),MATCH(Tableau3[[#This Row],[Nom Prénom]],Tableau6[[#Headers],[Infirmière]:[Personne 19]],0)))=TRUE,"Form","")</f>
        <v/>
      </c>
      <c r="R40" s="91" t="str">
        <f>IF(ISTEXT(INDEX('Abs Formation'!$B$4:$T$369,MATCH(R$9*1,Tableau6[Date],0),MATCH(Tableau3[[#This Row],[Nom Prénom]],Tableau6[[#Headers],[Infirmière]:[Personne 19]],0)))=TRUE,"Form","")</f>
        <v/>
      </c>
      <c r="S40" s="91" t="str">
        <f>IF(ISTEXT(INDEX('Abs Formation'!$B$4:$T$369,MATCH(S$9*1,Tableau6[Date],0),MATCH(Tableau3[[#This Row],[Nom Prénom]],Tableau6[[#Headers],[Infirmière]:[Personne 19]],0)))=TRUE,"Form","")</f>
        <v/>
      </c>
      <c r="T40" s="91" t="str">
        <f>IF(ISTEXT(INDEX('Abs Formation'!$B$4:$T$369,MATCH(T$9*1,Tableau6[Date],0),MATCH(Tableau3[[#This Row],[Nom Prénom]],Tableau6[[#Headers],[Infirmière]:[Personne 19]],0)))=TRUE,"Form","")</f>
        <v/>
      </c>
      <c r="U40" s="91" t="str">
        <f>IF(ISTEXT(INDEX('Abs Formation'!$B$4:$T$369,MATCH(U$9*1,Tableau6[Date],0),MATCH(Tableau3[[#This Row],[Nom Prénom]],Tableau6[[#Headers],[Infirmière]:[Personne 19]],0)))=TRUE,"Form","")</f>
        <v/>
      </c>
      <c r="V40" s="91" t="str">
        <f>IF(ISTEXT(INDEX('Abs Formation'!$B$4:$T$369,MATCH(V$9*1,Tableau6[Date],0),MATCH(Tableau3[[#This Row],[Nom Prénom]],Tableau6[[#Headers],[Infirmière]:[Personne 19]],0)))=TRUE,"Form","")</f>
        <v/>
      </c>
      <c r="W40" s="91" t="str">
        <f>IF(ISTEXT(INDEX('Abs Formation'!$B$4:$T$369,MATCH(W$9*1,Tableau6[Date],0),MATCH(Tableau3[[#This Row],[Nom Prénom]],Tableau6[[#Headers],[Infirmière]:[Personne 19]],0)))=TRUE,"Form","")</f>
        <v/>
      </c>
      <c r="X40" s="91" t="str">
        <f>IF(ISTEXT(INDEX('Abs Formation'!$B$4:$T$369,MATCH(X$9*1,Tableau6[Date],0),MATCH(Tableau3[[#This Row],[Nom Prénom]],Tableau6[[#Headers],[Infirmière]:[Personne 19]],0)))=TRUE,"Form","")</f>
        <v/>
      </c>
      <c r="Y40" s="91" t="str">
        <f>IF(ISTEXT(INDEX('Abs Formation'!$B$4:$T$369,MATCH(Y$9*1,Tableau6[Date],0),MATCH(Tableau3[[#This Row],[Nom Prénom]],Tableau6[[#Headers],[Infirmière]:[Personne 19]],0)))=TRUE,"Form","")</f>
        <v/>
      </c>
      <c r="Z40" s="91" t="str">
        <f>IF(ISTEXT(INDEX('Abs Formation'!$B$4:$T$369,MATCH(Z$9*1,Tableau6[Date],0),MATCH(Tableau3[[#This Row],[Nom Prénom]],Tableau6[[#Headers],[Infirmière]:[Personne 19]],0)))=TRUE,"Form","")</f>
        <v/>
      </c>
      <c r="AA40" s="91" t="str">
        <f>IF(ISTEXT(INDEX('Abs Formation'!$B$4:$T$369,MATCH(AA$9*1,Tableau6[Date],0),MATCH(Tableau3[[#This Row],[Nom Prénom]],Tableau6[[#Headers],[Infirmière]:[Personne 19]],0)))=TRUE,"Form","")</f>
        <v/>
      </c>
      <c r="AB40" s="91" t="str">
        <f>IF(ISTEXT(INDEX('Abs Formation'!$B$4:$T$369,MATCH(AB$9*1,Tableau6[Date],0),MATCH(Tableau3[[#This Row],[Nom Prénom]],Tableau6[[#Headers],[Infirmière]:[Personne 19]],0)))=TRUE,"Form","")</f>
        <v/>
      </c>
      <c r="AC40" s="91" t="str">
        <f>IF(ISTEXT(INDEX('Abs Formation'!$B$4:$T$369,MATCH(AC$9*1,Tableau6[Date],0),MATCH(Tableau3[[#This Row],[Nom Prénom]],Tableau6[[#Headers],[Infirmière]:[Personne 19]],0)))=TRUE,"Form","")</f>
        <v/>
      </c>
      <c r="AD40" s="91" t="str">
        <f>IF(ISTEXT(INDEX('Abs Formation'!$B$4:$T$369,MATCH(AD$9*1,Tableau6[Date],0),MATCH(Tableau3[[#This Row],[Nom Prénom]],Tableau6[[#Headers],[Infirmière]:[Personne 19]],0)))=TRUE,"Form","")</f>
        <v/>
      </c>
      <c r="AE40" s="91" t="str">
        <f>IF(ISTEXT(INDEX('Abs Formation'!$B$4:$T$369,MATCH(AE$9*1,Tableau6[Date],0),MATCH(Tableau3[[#This Row],[Nom Prénom]],Tableau6[[#Headers],[Infirmière]:[Personne 19]],0)))=TRUE,"Form","")</f>
        <v/>
      </c>
      <c r="AF40" s="91" t="str">
        <f>IF(ISTEXT(INDEX('Abs Formation'!$B$4:$T$369,MATCH(AF$9*1,Tableau6[Date],0),MATCH(Tableau3[[#This Row],[Nom Prénom]],Tableau6[[#Headers],[Infirmière]:[Personne 19]],0)))=TRUE,"Form","")</f>
        <v/>
      </c>
      <c r="AG40" s="91" t="str">
        <f>IF(ISTEXT(INDEX('Abs Formation'!$B$4:$T$369,MATCH(AG$9*1,Tableau6[Date],0),MATCH(Tableau3[[#This Row],[Nom Prénom]],Tableau6[[#Headers],[Infirmière]:[Personne 19]],0)))=TRUE,"Form","")</f>
        <v/>
      </c>
      <c r="AH40" s="91" t="str">
        <f>IF(ISTEXT(INDEX('Abs Formation'!$B$4:$T$369,MATCH(AH$9*1,Tableau6[Date],0),MATCH(Tableau3[[#This Row],[Nom Prénom]],Tableau6[[#Headers],[Infirmière]:[Personne 19]],0)))=TRUE,"Form","")</f>
        <v/>
      </c>
      <c r="AI40" s="91" t="str">
        <f>IF(ISTEXT(INDEX('Abs Formation'!$B$4:$T$369,MATCH(AI$9*1,Tableau6[Date],0),MATCH(Tableau3[[#This Row],[Nom Prénom]],Tableau6[[#Headers],[Infirmière]:[Personne 19]],0)))=TRUE,"Form","")</f>
        <v/>
      </c>
      <c r="AJ40" s="91" t="str">
        <f>IF(ISTEXT(INDEX('Abs Formation'!$B$4:$T$369,MATCH(AJ$9*1,Tableau6[Date],0),MATCH(Tableau3[[#This Row],[Nom Prénom]],Tableau6[[#Headers],[Infirmière]:[Personne 19]],0)))=TRUE,"Form","")</f>
        <v/>
      </c>
      <c r="AK40" s="91" t="str">
        <f>IF(ISTEXT(INDEX('Abs Formation'!$B$4:$T$369,MATCH(AK$9*1,Tableau6[Date],0),MATCH(Tableau3[[#This Row],[Nom Prénom]],Tableau6[[#Headers],[Infirmière]:[Personne 19]],0)))=TRUE,"Form","")</f>
        <v/>
      </c>
      <c r="AL40" s="91" t="str">
        <f>IF(ISTEXT(INDEX('Abs Formation'!$B$4:$T$369,MATCH(AL$9*1,Tableau6[Date],0),MATCH(Tableau3[[#This Row],[Nom Prénom]],Tableau6[[#Headers],[Infirmière]:[Personne 19]],0)))=TRUE,"Form","")</f>
        <v/>
      </c>
      <c r="AM40" s="91" t="str">
        <f>IF(ISTEXT(INDEX('Abs Formation'!$B$4:$T$369,MATCH(AM$9*1,Tableau6[Date],0),MATCH(Tableau3[[#This Row],[Nom Prénom]],Tableau6[[#Headers],[Infirmière]:[Personne 19]],0)))=TRUE,"Form","")</f>
        <v/>
      </c>
      <c r="AN40" s="91" t="str">
        <f>IF(ISTEXT(INDEX('Abs Formation'!$B$4:$T$369,MATCH(AN$9*1,Tableau6[Date],0),MATCH(Tableau3[[#This Row],[Nom Prénom]],Tableau6[[#Headers],[Infirmière]:[Personne 19]],0)))=TRUE,"Form","")</f>
        <v/>
      </c>
      <c r="AO40" s="91" t="str">
        <f>IF(ISTEXT(INDEX('Abs Formation'!$B$4:$T$369,MATCH(AO$9*1,Tableau6[Date],0),MATCH(Tableau3[[#This Row],[Nom Prénom]],Tableau6[[#Headers],[Infirmière]:[Personne 19]],0)))=TRUE,"Form","")</f>
        <v/>
      </c>
      <c r="AP40" s="91" t="str">
        <f>IF(ISTEXT(INDEX('Abs Formation'!$B$4:$T$369,MATCH(AP$9*1,Tableau6[Date],0),MATCH(Tableau3[[#This Row],[Nom Prénom]],Tableau6[[#Headers],[Infirmière]:[Personne 19]],0)))=TRUE,"Form","")</f>
        <v/>
      </c>
      <c r="AQ40" s="91" t="str">
        <f>IF(ISTEXT(INDEX('Abs Formation'!$B$4:$T$369,MATCH(AQ$9*1,Tableau6[Date],0),MATCH(Tableau3[[#This Row],[Nom Prénom]],Tableau6[[#Headers],[Infirmière]:[Personne 19]],0)))=TRUE,"Form","")</f>
        <v/>
      </c>
      <c r="AR40" s="91" t="str">
        <f>IF(ISTEXT(INDEX('Abs Formation'!$B$4:$T$369,MATCH(AR$9*1,Tableau6[Date],0),MATCH(Tableau3[[#This Row],[Nom Prénom]],Tableau6[[#Headers],[Infirmière]:[Personne 19]],0)))=TRUE,"Form","")</f>
        <v/>
      </c>
      <c r="AS40" s="91" t="str">
        <f>IF(ISTEXT(INDEX('Abs Formation'!$B$4:$T$369,MATCH(AS$9*1,Tableau6[Date],0),MATCH(Tableau3[[#This Row],[Nom Prénom]],Tableau6[[#Headers],[Infirmière]:[Personne 19]],0)))=TRUE,"Form","")</f>
        <v/>
      </c>
      <c r="AT40" s="91" t="str">
        <f>IF(ISTEXT(INDEX('Abs Formation'!$B$4:$T$369,MATCH(AT$9*1,Tableau6[Date],0),MATCH(Tableau3[[#This Row],[Nom Prénom]],Tableau6[[#Headers],[Infirmière]:[Personne 19]],0)))=TRUE,"Form","")</f>
        <v/>
      </c>
      <c r="AU40" s="92" t="str">
        <f>IF(ISTEXT(INDEX('Abs Formation'!$B$4:$T$369,MATCH(AU$9*1,Tableau6[Date],0),MATCH(Tableau3[[#This Row],[Nom Prénom]],Tableau6[[#Headers],[Infirmière]:[Personne 19]],0)))=TRUE,"Form","")</f>
        <v/>
      </c>
      <c r="AV40" s="92" t="str">
        <f>IF(ISTEXT(INDEX('Abs Formation'!$B$4:$T$369,MATCH(AV$9*1,Tableau6[Date],0),MATCH(Tableau3[[#This Row],[Nom Prénom]],Tableau6[[#Headers],[Infirmière]:[Personne 19]],0)))=TRUE,"Form","")</f>
        <v/>
      </c>
      <c r="AW40" s="92" t="str">
        <f>IF(ISTEXT(INDEX('Abs Formation'!$B$4:$T$369,MATCH(AW$9*1,Tableau6[Date],0),MATCH(Tableau3[[#This Row],[Nom Prénom]],Tableau6[[#Headers],[Infirmière]:[Personne 19]],0)))=TRUE,"Form","")</f>
        <v/>
      </c>
      <c r="AX40" s="92" t="str">
        <f>IF(ISTEXT(INDEX('Abs Formation'!$B$4:$T$369,MATCH(AX$9*1,Tableau6[Date],0),MATCH(Tableau3[[#This Row],[Nom Prénom]],Tableau6[[#Headers],[Infirmière]:[Personne 19]],0)))=TRUE,"Form","")</f>
        <v/>
      </c>
      <c r="AY40" s="92" t="str">
        <f>IF(ISTEXT(INDEX('Abs Formation'!$B$4:$T$369,MATCH(AY$9*1,Tableau6[Date],0),MATCH(Tableau3[[#This Row],[Nom Prénom]],Tableau6[[#Headers],[Infirmière]:[Personne 19]],0)))=TRUE,"Form","")</f>
        <v/>
      </c>
      <c r="AZ40" s="92" t="str">
        <f>IF(ISTEXT(INDEX('Abs Formation'!$B$4:$T$369,MATCH(AZ$9*1,Tableau6[Date],0),MATCH(Tableau3[[#This Row],[Nom Prénom]],Tableau6[[#Headers],[Infirmière]:[Personne 19]],0)))=TRUE,"Form","")</f>
        <v/>
      </c>
      <c r="BA40" s="92" t="str">
        <f>IF(ISTEXT(INDEX('Abs Formation'!$B$4:$T$369,MATCH(BA$9*1,Tableau6[Date],0),MATCH(Tableau3[[#This Row],[Nom Prénom]],Tableau6[[#Headers],[Infirmière]:[Personne 19]],0)))=TRUE,"Form","")</f>
        <v/>
      </c>
      <c r="BB40" s="92" t="str">
        <f>IF(ISTEXT(INDEX('Abs Formation'!$B$4:$T$369,MATCH(BB$9*1,Tableau6[Date],0),MATCH(Tableau3[[#This Row],[Nom Prénom]],Tableau6[[#Headers],[Infirmière]:[Personne 19]],0)))=TRUE,"Form","")</f>
        <v/>
      </c>
      <c r="BC40" s="92" t="str">
        <f>IF(ISTEXT(INDEX('Abs Formation'!$B$4:$T$369,MATCH(BC$9*1,Tableau6[Date],0),MATCH(Tableau3[[#This Row],[Nom Prénom]],Tableau6[[#Headers],[Infirmière]:[Personne 19]],0)))=TRUE,"Form","")</f>
        <v/>
      </c>
      <c r="BD40" s="92" t="str">
        <f>IF(ISTEXT(INDEX('Abs Formation'!$B$4:$T$369,MATCH(BD$9*1,Tableau6[Date],0),MATCH(Tableau3[[#This Row],[Nom Prénom]],Tableau6[[#Headers],[Infirmière]:[Personne 19]],0)))=TRUE,"Form","")</f>
        <v/>
      </c>
      <c r="BE40" s="92" t="str">
        <f>IF(ISTEXT(INDEX('Abs Formation'!$B$4:$T$369,MATCH(BE$9*1,Tableau6[Date],0),MATCH(Tableau3[[#This Row],[Nom Prénom]],Tableau6[[#Headers],[Infirmière]:[Personne 19]],0)))=TRUE,"Form","")</f>
        <v/>
      </c>
      <c r="BF40" s="92" t="str">
        <f>IF(ISTEXT(INDEX('Abs Formation'!$B$4:$T$369,MATCH(BF$9*1,Tableau6[Date],0),MATCH(Tableau3[[#This Row],[Nom Prénom]],Tableau6[[#Headers],[Infirmière]:[Personne 19]],0)))=TRUE,"Form","")</f>
        <v/>
      </c>
      <c r="BG40" s="92" t="str">
        <f>IF(ISTEXT(INDEX('Abs Formation'!$B$4:$T$369,MATCH(BG$9*1,Tableau6[Date],0),MATCH(Tableau3[[#This Row],[Nom Prénom]],Tableau6[[#Headers],[Infirmière]:[Personne 19]],0)))=TRUE,"Form","")</f>
        <v/>
      </c>
      <c r="BH40" s="92" t="str">
        <f>IF(ISTEXT(INDEX('Abs Formation'!$B$4:$T$369,MATCH(BH$9*1,Tableau6[Date],0),MATCH(Tableau3[[#This Row],[Nom Prénom]],Tableau6[[#Headers],[Infirmière]:[Personne 19]],0)))=TRUE,"Form","")</f>
        <v/>
      </c>
      <c r="BI40" s="92" t="str">
        <f>IF(ISTEXT(INDEX('Abs Formation'!$B$4:$T$369,MATCH(BI$9*1,Tableau6[Date],0),MATCH(Tableau3[[#This Row],[Nom Prénom]],Tableau6[[#Headers],[Infirmière]:[Personne 19]],0)))=TRUE,"Form","")</f>
        <v/>
      </c>
      <c r="BJ40" s="92" t="str">
        <f>IF(ISTEXT(INDEX('Abs Formation'!$B$4:$T$369,MATCH(BJ$9*1,Tableau6[Date],0),MATCH(Tableau3[[#This Row],[Nom Prénom]],Tableau6[[#Headers],[Infirmière]:[Personne 19]],0)))=TRUE,"Form","")</f>
        <v/>
      </c>
      <c r="BK40" s="92" t="str">
        <f>IF(ISTEXT(INDEX('Abs Formation'!$B$4:$T$369,MATCH(BK$9*1,Tableau6[Date],0),MATCH(Tableau3[[#This Row],[Nom Prénom]],Tableau6[[#Headers],[Infirmière]:[Personne 19]],0)))=TRUE,"Form","")</f>
        <v/>
      </c>
      <c r="BL40" s="92" t="str">
        <f>IF(ISTEXT(INDEX('Abs Formation'!$B$4:$T$369,MATCH(BL$9*1,Tableau6[Date],0),MATCH(Tableau3[[#This Row],[Nom Prénom]],Tableau6[[#Headers],[Infirmière]:[Personne 19]],0)))=TRUE,"Form","")</f>
        <v/>
      </c>
      <c r="BM40" s="92" t="str">
        <f>IF(ISTEXT(INDEX('Abs Formation'!$B$4:$T$369,MATCH(BM$9*1,Tableau6[Date],0),MATCH(Tableau3[[#This Row],[Nom Prénom]],Tableau6[[#Headers],[Infirmière]:[Personne 19]],0)))=TRUE,"Form","")</f>
        <v/>
      </c>
      <c r="BN40" s="92" t="str">
        <f>IF(ISTEXT(INDEX('Abs Formation'!$B$4:$T$369,MATCH(BN$9*1,Tableau6[Date],0),MATCH(Tableau3[[#This Row],[Nom Prénom]],Tableau6[[#Headers],[Infirmière]:[Personne 19]],0)))=TRUE,"Form","")</f>
        <v/>
      </c>
      <c r="BO40" s="92" t="str">
        <f>IF(ISTEXT(INDEX('Abs Formation'!$B$4:$T$369,MATCH(BO$9*1,Tableau6[Date],0),MATCH(Tableau3[[#This Row],[Nom Prénom]],Tableau6[[#Headers],[Infirmière]:[Personne 19]],0)))=TRUE,"Form","")</f>
        <v/>
      </c>
      <c r="BP40" s="92" t="str">
        <f>IF(ISTEXT(INDEX('Abs Formation'!$B$4:$T$369,MATCH(BP$9*1,Tableau6[Date],0),MATCH(Tableau3[[#This Row],[Nom Prénom]],Tableau6[[#Headers],[Infirmière]:[Personne 19]],0)))=TRUE,"Form","")</f>
        <v/>
      </c>
      <c r="BQ40" s="92" t="str">
        <f>IF(ISTEXT(INDEX('Abs Formation'!$B$4:$T$369,MATCH(BQ$9*1,Tableau6[Date],0),MATCH(Tableau3[[#This Row],[Nom Prénom]],Tableau6[[#Headers],[Infirmière]:[Personne 19]],0)))=TRUE,"Form","")</f>
        <v/>
      </c>
      <c r="BR40" s="92" t="str">
        <f>IF(ISTEXT(INDEX('Abs Formation'!$B$4:$T$369,MATCH(BR$9*1,Tableau6[Date],0),MATCH(Tableau3[[#This Row],[Nom Prénom]],Tableau6[[#Headers],[Infirmière]:[Personne 19]],0)))=TRUE,"Form","")</f>
        <v/>
      </c>
      <c r="BS40" s="92" t="str">
        <f>IF(ISTEXT(INDEX('Abs Formation'!$B$4:$T$369,MATCH(BS$9*1,Tableau6[Date],0),MATCH(Tableau3[[#This Row],[Nom Prénom]],Tableau6[[#Headers],[Infirmière]:[Personne 19]],0)))=TRUE,"Form","")</f>
        <v/>
      </c>
      <c r="BT40" s="92" t="str">
        <f>IF(ISTEXT(INDEX('Abs Formation'!$B$4:$T$369,MATCH(BT$9*1,Tableau6[Date],0),MATCH(Tableau3[[#This Row],[Nom Prénom]],Tableau6[[#Headers],[Infirmière]:[Personne 19]],0)))=TRUE,"Form","")</f>
        <v/>
      </c>
      <c r="BU40" s="92" t="str">
        <f>IF(ISTEXT(INDEX('Abs Formation'!$B$4:$T$369,MATCH(BU$9*1,Tableau6[Date],0),MATCH(Tableau3[[#This Row],[Nom Prénom]],Tableau6[[#Headers],[Infirmière]:[Personne 19]],0)))=TRUE,"Form","")</f>
        <v/>
      </c>
      <c r="BV40" s="92" t="str">
        <f>IF(ISTEXT(INDEX('Abs Formation'!$B$4:$T$369,MATCH(BV$9*1,Tableau6[Date],0),MATCH(Tableau3[[#This Row],[Nom Prénom]],Tableau6[[#Headers],[Infirmière]:[Personne 19]],0)))=TRUE,"Form","")</f>
        <v/>
      </c>
      <c r="BW40" s="93" t="str">
        <f>IF(ISTEXT(INDEX('Abs Formation'!$B$4:$T$369,MATCH(BW$9*1,Tableau6[Date],0),MATCH(Tableau3[[#This Row],[Nom Prénom]],Tableau6[[#Headers],[Infirmière]:[Personne 19]],0)))=TRUE,"Form","")</f>
        <v/>
      </c>
      <c r="BX40" s="93" t="str">
        <f>IF(ISTEXT(INDEX('Abs Formation'!$B$4:$T$369,MATCH(BX$9*1,Tableau6[Date],0),MATCH(Tableau3[[#This Row],[Nom Prénom]],Tableau6[[#Headers],[Infirmière]:[Personne 19]],0)))=TRUE,"Form","")</f>
        <v/>
      </c>
      <c r="BY40" s="93" t="str">
        <f>IF(ISTEXT(INDEX('Abs Formation'!$B$4:$T$369,MATCH(BY$9*1,Tableau6[Date],0),MATCH(Tableau3[[#This Row],[Nom Prénom]],Tableau6[[#Headers],[Infirmière]:[Personne 19]],0)))=TRUE,"Form","")</f>
        <v/>
      </c>
      <c r="BZ40" s="93" t="str">
        <f>IF(ISTEXT(INDEX('Abs Formation'!$B$4:$T$369,MATCH(BZ$9*1,Tableau6[Date],0),MATCH(Tableau3[[#This Row],[Nom Prénom]],Tableau6[[#Headers],[Infirmière]:[Personne 19]],0)))=TRUE,"Form","")</f>
        <v/>
      </c>
      <c r="CA40" s="93" t="str">
        <f>IF(ISTEXT(INDEX('Abs Formation'!$B$4:$T$369,MATCH(CA$9*1,Tableau6[Date],0),MATCH(Tableau3[[#This Row],[Nom Prénom]],Tableau6[[#Headers],[Infirmière]:[Personne 19]],0)))=TRUE,"Form","")</f>
        <v/>
      </c>
      <c r="CB40" s="93" t="str">
        <f>IF(ISTEXT(INDEX('Abs Formation'!$B$4:$T$369,MATCH(CB$9*1,Tableau6[Date],0),MATCH(Tableau3[[#This Row],[Nom Prénom]],Tableau6[[#Headers],[Infirmière]:[Personne 19]],0)))=TRUE,"Form","")</f>
        <v/>
      </c>
      <c r="CC40" s="93" t="str">
        <f>IF(ISTEXT(INDEX('Abs Formation'!$B$4:$T$369,MATCH(CC$9*1,Tableau6[Date],0),MATCH(Tableau3[[#This Row],[Nom Prénom]],Tableau6[[#Headers],[Infirmière]:[Personne 19]],0)))=TRUE,"Form","")</f>
        <v/>
      </c>
      <c r="CD40" s="93" t="str">
        <f>IF(ISTEXT(INDEX('Abs Formation'!$B$4:$T$369,MATCH(CD$9*1,Tableau6[Date],0),MATCH(Tableau3[[#This Row],[Nom Prénom]],Tableau6[[#Headers],[Infirmière]:[Personne 19]],0)))=TRUE,"Form","")</f>
        <v/>
      </c>
      <c r="CE40" s="93" t="str">
        <f>IF(ISTEXT(INDEX('Abs Formation'!$B$4:$T$369,MATCH(CE$9*1,Tableau6[Date],0),MATCH(Tableau3[[#This Row],[Nom Prénom]],Tableau6[[#Headers],[Infirmière]:[Personne 19]],0)))=TRUE,"Form","")</f>
        <v/>
      </c>
      <c r="CF40" s="93" t="str">
        <f>IF(ISTEXT(INDEX('Abs Formation'!$B$4:$T$369,MATCH(CF$9*1,Tableau6[Date],0),MATCH(Tableau3[[#This Row],[Nom Prénom]],Tableau6[[#Headers],[Infirmière]:[Personne 19]],0)))=TRUE,"Form","")</f>
        <v/>
      </c>
      <c r="CG40" s="93" t="str">
        <f>IF(ISTEXT(INDEX('Abs Formation'!$B$4:$T$369,MATCH(CG$9*1,Tableau6[Date],0),MATCH(Tableau3[[#This Row],[Nom Prénom]],Tableau6[[#Headers],[Infirmière]:[Personne 19]],0)))=TRUE,"Form","")</f>
        <v/>
      </c>
      <c r="CH40" s="93" t="str">
        <f>IF(ISTEXT(INDEX('Abs Formation'!$B$4:$T$369,MATCH(CH$9*1,Tableau6[Date],0),MATCH(Tableau3[[#This Row],[Nom Prénom]],Tableau6[[#Headers],[Infirmière]:[Personne 19]],0)))=TRUE,"Form","")</f>
        <v/>
      </c>
      <c r="CI40" s="93" t="str">
        <f>IF(ISTEXT(INDEX('Abs Formation'!$B$4:$T$369,MATCH(CI$9*1,Tableau6[Date],0),MATCH(Tableau3[[#This Row],[Nom Prénom]],Tableau6[[#Headers],[Infirmière]:[Personne 19]],0)))=TRUE,"Form","")</f>
        <v/>
      </c>
      <c r="CJ40" s="93" t="str">
        <f>IF(ISTEXT(INDEX('Abs Formation'!$B$4:$T$369,MATCH(CJ$9*1,Tableau6[Date],0),MATCH(Tableau3[[#This Row],[Nom Prénom]],Tableau6[[#Headers],[Infirmière]:[Personne 19]],0)))=TRUE,"Form","")</f>
        <v/>
      </c>
      <c r="CK40" s="93" t="str">
        <f>IF(ISTEXT(INDEX('Abs Formation'!$B$4:$T$369,MATCH(CK$9*1,Tableau6[Date],0),MATCH(Tableau3[[#This Row],[Nom Prénom]],Tableau6[[#Headers],[Infirmière]:[Personne 19]],0)))=TRUE,"Form","")</f>
        <v/>
      </c>
      <c r="CL40" s="93" t="str">
        <f>IF(ISTEXT(INDEX('Abs Formation'!$B$4:$T$369,MATCH(CL$9*1,Tableau6[Date],0),MATCH(Tableau3[[#This Row],[Nom Prénom]],Tableau6[[#Headers],[Infirmière]:[Personne 19]],0)))=TRUE,"Form","")</f>
        <v/>
      </c>
      <c r="CM40" s="93" t="str">
        <f>IF(ISTEXT(INDEX('Abs Formation'!$B$4:$T$369,MATCH(CM$9*1,Tableau6[Date],0),MATCH(Tableau3[[#This Row],[Nom Prénom]],Tableau6[[#Headers],[Infirmière]:[Personne 19]],0)))=TRUE,"Form","")</f>
        <v/>
      </c>
      <c r="CN40" s="93" t="str">
        <f>IF(ISTEXT(INDEX('Abs Formation'!$B$4:$T$369,MATCH(CN$9*1,Tableau6[Date],0),MATCH(Tableau3[[#This Row],[Nom Prénom]],Tableau6[[#Headers],[Infirmière]:[Personne 19]],0)))=TRUE,"Form","")</f>
        <v/>
      </c>
      <c r="CO40" s="93" t="str">
        <f>IF(ISTEXT(INDEX('Abs Formation'!$B$4:$T$369,MATCH(CO$9*1,Tableau6[Date],0),MATCH(Tableau3[[#This Row],[Nom Prénom]],Tableau6[[#Headers],[Infirmière]:[Personne 19]],0)))=TRUE,"Form","")</f>
        <v/>
      </c>
      <c r="CP40" s="93" t="str">
        <f>IF(ISTEXT(INDEX('Abs Formation'!$B$4:$T$369,MATCH(CP$9*1,Tableau6[Date],0),MATCH(Tableau3[[#This Row],[Nom Prénom]],Tableau6[[#Headers],[Infirmière]:[Personne 19]],0)))=TRUE,"Form","")</f>
        <v/>
      </c>
      <c r="CQ40" s="93" t="str">
        <f>IF(ISTEXT(INDEX('Abs Formation'!$B$4:$T$369,MATCH(CQ$9*1,Tableau6[Date],0),MATCH(Tableau3[[#This Row],[Nom Prénom]],Tableau6[[#Headers],[Infirmière]:[Personne 19]],0)))=TRUE,"Form","")</f>
        <v/>
      </c>
      <c r="CR40" s="93" t="str">
        <f>IF(ISTEXT(INDEX('Abs Formation'!$B$4:$T$369,MATCH(CR$9*1,Tableau6[Date],0),MATCH(Tableau3[[#This Row],[Nom Prénom]],Tableau6[[#Headers],[Infirmière]:[Personne 19]],0)))=TRUE,"Form","")</f>
        <v/>
      </c>
      <c r="CS40" s="93" t="str">
        <f>IF(ISTEXT(INDEX('Abs Formation'!$B$4:$T$369,MATCH(CS$9*1,Tableau6[Date],0),MATCH(Tableau3[[#This Row],[Nom Prénom]],Tableau6[[#Headers],[Infirmière]:[Personne 19]],0)))=TRUE,"Form","")</f>
        <v/>
      </c>
      <c r="CT40" s="93" t="str">
        <f>IF(ISTEXT(INDEX('Abs Formation'!$B$4:$T$369,MATCH(CT$9*1,Tableau6[Date],0),MATCH(Tableau3[[#This Row],[Nom Prénom]],Tableau6[[#Headers],[Infirmière]:[Personne 19]],0)))=TRUE,"Form","")</f>
        <v/>
      </c>
      <c r="CU40" s="93" t="str">
        <f>IF(ISTEXT(INDEX('Abs Formation'!$B$4:$T$369,MATCH(CU$9*1,Tableau6[Date],0),MATCH(Tableau3[[#This Row],[Nom Prénom]],Tableau6[[#Headers],[Infirmière]:[Personne 19]],0)))=TRUE,"Form","")</f>
        <v/>
      </c>
      <c r="CV40" s="93" t="str">
        <f>IF(ISTEXT(INDEX('Abs Formation'!$B$4:$T$369,MATCH(CV$9*1,Tableau6[Date],0),MATCH(Tableau3[[#This Row],[Nom Prénom]],Tableau6[[#Headers],[Infirmière]:[Personne 19]],0)))=TRUE,"Form","")</f>
        <v/>
      </c>
      <c r="CW40" s="93" t="str">
        <f>IF(ISTEXT(INDEX('Abs Formation'!$B$4:$T$369,MATCH(CW$9*1,Tableau6[Date],0),MATCH(Tableau3[[#This Row],[Nom Prénom]],Tableau6[[#Headers],[Infirmière]:[Personne 19]],0)))=TRUE,"Form","")</f>
        <v/>
      </c>
      <c r="CX40" s="93" t="str">
        <f>IF(ISTEXT(INDEX('Abs Formation'!$B$4:$T$369,MATCH(CX$9*1,Tableau6[Date],0),MATCH(Tableau3[[#This Row],[Nom Prénom]],Tableau6[[#Headers],[Infirmière]:[Personne 19]],0)))=TRUE,"Form","")</f>
        <v/>
      </c>
      <c r="CY40" s="93" t="str">
        <f>IF(ISTEXT(INDEX('Abs Formation'!$B$4:$T$369,MATCH(CY$9*1,Tableau6[Date],0),MATCH(Tableau3[[#This Row],[Nom Prénom]],Tableau6[[#Headers],[Infirmière]:[Personne 19]],0)))=TRUE,"Form","")</f>
        <v/>
      </c>
      <c r="CZ40" s="93" t="str">
        <f>IF(ISTEXT(INDEX('Abs Formation'!$B$4:$T$369,MATCH(CZ$9*1,Tableau6[Date],0),MATCH(Tableau3[[#This Row],[Nom Prénom]],Tableau6[[#Headers],[Infirmière]:[Personne 19]],0)))=TRUE,"Form","")</f>
        <v/>
      </c>
      <c r="DA40" s="93" t="str">
        <f>IF(ISTEXT(INDEX('Abs Formation'!$B$4:$T$369,MATCH(DA$9*1,Tableau6[Date],0),MATCH(Tableau3[[#This Row],[Nom Prénom]],Tableau6[[#Headers],[Infirmière]:[Personne 19]],0)))=TRUE,"Form","")</f>
        <v/>
      </c>
      <c r="DB40" s="94" t="str">
        <f>IF(ISTEXT(INDEX('Abs Formation'!$B$4:$T$369,MATCH(DB$9*1,Tableau6[Date],0),MATCH(Tableau3[[#This Row],[Nom Prénom]],Tableau6[[#Headers],[Infirmière]:[Personne 19]],0)))=TRUE,"Form","")</f>
        <v/>
      </c>
      <c r="DC40" s="94" t="str">
        <f>IF(ISTEXT(INDEX('Abs Formation'!$B$4:$T$369,MATCH(DC$9*1,Tableau6[Date],0),MATCH(Tableau3[[#This Row],[Nom Prénom]],Tableau6[[#Headers],[Infirmière]:[Personne 19]],0)))=TRUE,"Form","")</f>
        <v/>
      </c>
      <c r="DD40" s="94" t="str">
        <f>IF(ISTEXT(INDEX('Abs Formation'!$B$4:$T$369,MATCH(DD$9*1,Tableau6[Date],0),MATCH(Tableau3[[#This Row],[Nom Prénom]],Tableau6[[#Headers],[Infirmière]:[Personne 19]],0)))=TRUE,"Form","")</f>
        <v/>
      </c>
      <c r="DE40" s="94" t="str">
        <f>IF(ISTEXT(INDEX('Abs Formation'!$B$4:$T$369,MATCH(DE$9*1,Tableau6[Date],0),MATCH(Tableau3[[#This Row],[Nom Prénom]],Tableau6[[#Headers],[Infirmière]:[Personne 19]],0)))=TRUE,"Form","")</f>
        <v/>
      </c>
      <c r="DF40" s="94" t="str">
        <f>IF(ISTEXT(INDEX('Abs Formation'!$B$4:$T$369,MATCH(DF$9*1,Tableau6[Date],0),MATCH(Tableau3[[#This Row],[Nom Prénom]],Tableau6[[#Headers],[Infirmière]:[Personne 19]],0)))=TRUE,"Form","")</f>
        <v/>
      </c>
      <c r="DG40" s="94" t="str">
        <f>IF(ISTEXT(INDEX('Abs Formation'!$B$4:$T$369,MATCH(DG$9*1,Tableau6[Date],0),MATCH(Tableau3[[#This Row],[Nom Prénom]],Tableau6[[#Headers],[Infirmière]:[Personne 19]],0)))=TRUE,"Form","")</f>
        <v/>
      </c>
      <c r="DH40" s="94" t="str">
        <f>IF(ISTEXT(INDEX('Abs Formation'!$B$4:$T$369,MATCH(DH$9*1,Tableau6[Date],0),MATCH(Tableau3[[#This Row],[Nom Prénom]],Tableau6[[#Headers],[Infirmière]:[Personne 19]],0)))=TRUE,"Form","")</f>
        <v/>
      </c>
      <c r="DI40" s="94" t="str">
        <f>IF(ISTEXT(INDEX('Abs Formation'!$B$4:$T$369,MATCH(DI$9*1,Tableau6[Date],0),MATCH(Tableau3[[#This Row],[Nom Prénom]],Tableau6[[#Headers],[Infirmière]:[Personne 19]],0)))=TRUE,"Form","")</f>
        <v/>
      </c>
      <c r="DJ40" s="94" t="str">
        <f>IF(ISTEXT(INDEX('Abs Formation'!$B$4:$T$369,MATCH(DJ$9*1,Tableau6[Date],0),MATCH(Tableau3[[#This Row],[Nom Prénom]],Tableau6[[#Headers],[Infirmière]:[Personne 19]],0)))=TRUE,"Form","")</f>
        <v/>
      </c>
      <c r="DK40" s="94" t="str">
        <f>IF(ISTEXT(INDEX('Abs Formation'!$B$4:$T$369,MATCH(DK$9*1,Tableau6[Date],0),MATCH(Tableau3[[#This Row],[Nom Prénom]],Tableau6[[#Headers],[Infirmière]:[Personne 19]],0)))=TRUE,"Form","")</f>
        <v/>
      </c>
      <c r="DL40" s="94" t="str">
        <f>IF(ISTEXT(INDEX('Abs Formation'!$B$4:$T$369,MATCH(DL$9*1,Tableau6[Date],0),MATCH(Tableau3[[#This Row],[Nom Prénom]],Tableau6[[#Headers],[Infirmière]:[Personne 19]],0)))=TRUE,"Form","")</f>
        <v/>
      </c>
      <c r="DM40" s="94" t="str">
        <f>IF(ISTEXT(INDEX('Abs Formation'!$B$4:$T$369,MATCH(DM$9*1,Tableau6[Date],0),MATCH(Tableau3[[#This Row],[Nom Prénom]],Tableau6[[#Headers],[Infirmière]:[Personne 19]],0)))=TRUE,"Form","")</f>
        <v/>
      </c>
      <c r="DN40" s="94" t="str">
        <f>IF(ISTEXT(INDEX('Abs Formation'!$B$4:$T$369,MATCH(DN$9*1,Tableau6[Date],0),MATCH(Tableau3[[#This Row],[Nom Prénom]],Tableau6[[#Headers],[Infirmière]:[Personne 19]],0)))=TRUE,"Form","")</f>
        <v/>
      </c>
      <c r="DO40" s="94" t="str">
        <f>IF(ISTEXT(INDEX('Abs Formation'!$B$4:$T$369,MATCH(DO$9*1,Tableau6[Date],0),MATCH(Tableau3[[#This Row],[Nom Prénom]],Tableau6[[#Headers],[Infirmière]:[Personne 19]],0)))=TRUE,"Form","")</f>
        <v/>
      </c>
      <c r="DP40" s="94" t="str">
        <f>IF(ISTEXT(INDEX('Abs Formation'!$B$4:$T$369,MATCH(DP$9*1,Tableau6[Date],0),MATCH(Tableau3[[#This Row],[Nom Prénom]],Tableau6[[#Headers],[Infirmière]:[Personne 19]],0)))=TRUE,"Form","")</f>
        <v/>
      </c>
      <c r="DQ40" s="94" t="str">
        <f>IF(ISTEXT(INDEX('Abs Formation'!$B$4:$T$369,MATCH(DQ$9*1,Tableau6[Date],0),MATCH(Tableau3[[#This Row],[Nom Prénom]],Tableau6[[#Headers],[Infirmière]:[Personne 19]],0)))=TRUE,"Form","")</f>
        <v/>
      </c>
      <c r="DR40" s="94" t="str">
        <f>IF(ISTEXT(INDEX('Abs Formation'!$B$4:$T$369,MATCH(DR$9*1,Tableau6[Date],0),MATCH(Tableau3[[#This Row],[Nom Prénom]],Tableau6[[#Headers],[Infirmière]:[Personne 19]],0)))=TRUE,"Form","")</f>
        <v/>
      </c>
      <c r="DS40" s="94" t="str">
        <f>IF(ISTEXT(INDEX('Abs Formation'!$B$4:$T$369,MATCH(DS$9*1,Tableau6[Date],0),MATCH(Tableau3[[#This Row],[Nom Prénom]],Tableau6[[#Headers],[Infirmière]:[Personne 19]],0)))=TRUE,"Form","")</f>
        <v/>
      </c>
      <c r="DT40" s="94" t="str">
        <f>IF(ISTEXT(INDEX('Abs Formation'!$B$4:$T$369,MATCH(DT$9*1,Tableau6[Date],0),MATCH(Tableau3[[#This Row],[Nom Prénom]],Tableau6[[#Headers],[Infirmière]:[Personne 19]],0)))=TRUE,"Form","")</f>
        <v/>
      </c>
      <c r="DU40" s="94" t="str">
        <f>IF(ISTEXT(INDEX('Abs Formation'!$B$4:$T$369,MATCH(DU$9*1,Tableau6[Date],0),MATCH(Tableau3[[#This Row],[Nom Prénom]],Tableau6[[#Headers],[Infirmière]:[Personne 19]],0)))=TRUE,"Form","")</f>
        <v/>
      </c>
      <c r="DV40" s="94" t="str">
        <f>IF(ISTEXT(INDEX('Abs Formation'!$B$4:$T$369,MATCH(DV$9*1,Tableau6[Date],0),MATCH(Tableau3[[#This Row],[Nom Prénom]],Tableau6[[#Headers],[Infirmière]:[Personne 19]],0)))=TRUE,"Form","")</f>
        <v/>
      </c>
      <c r="DW40" s="94" t="str">
        <f>IF(ISTEXT(INDEX('Abs Formation'!$B$4:$T$369,MATCH(DW$9*1,Tableau6[Date],0),MATCH(Tableau3[[#This Row],[Nom Prénom]],Tableau6[[#Headers],[Infirmière]:[Personne 19]],0)))=TRUE,"Form","")</f>
        <v/>
      </c>
      <c r="DX40" s="94" t="str">
        <f>IF(ISTEXT(INDEX('Abs Formation'!$B$4:$T$369,MATCH(DX$9*1,Tableau6[Date],0),MATCH(Tableau3[[#This Row],[Nom Prénom]],Tableau6[[#Headers],[Infirmière]:[Personne 19]],0)))=TRUE,"Form","")</f>
        <v/>
      </c>
      <c r="DY40" s="94" t="str">
        <f>IF(ISTEXT(INDEX('Abs Formation'!$B$4:$T$369,MATCH(DY$9*1,Tableau6[Date],0),MATCH(Tableau3[[#This Row],[Nom Prénom]],Tableau6[[#Headers],[Infirmière]:[Personne 19]],0)))=TRUE,"Form","")</f>
        <v/>
      </c>
      <c r="DZ40" s="94" t="str">
        <f>IF(ISTEXT(INDEX('Abs Formation'!$B$4:$T$369,MATCH(DZ$9*1,Tableau6[Date],0),MATCH(Tableau3[[#This Row],[Nom Prénom]],Tableau6[[#Headers],[Infirmière]:[Personne 19]],0)))=TRUE,"Form","")</f>
        <v/>
      </c>
      <c r="EA40" s="94" t="str">
        <f>IF(ISTEXT(INDEX('Abs Formation'!$B$4:$T$369,MATCH(EA$9*1,Tableau6[Date],0),MATCH(Tableau3[[#This Row],[Nom Prénom]],Tableau6[[#Headers],[Infirmière]:[Personne 19]],0)))=TRUE,"Form","")</f>
        <v/>
      </c>
      <c r="EB40" s="94" t="str">
        <f>IF(ISTEXT(INDEX('Abs Formation'!$B$4:$T$369,MATCH(EB$9*1,Tableau6[Date],0),MATCH(Tableau3[[#This Row],[Nom Prénom]],Tableau6[[#Headers],[Infirmière]:[Personne 19]],0)))=TRUE,"Form","")</f>
        <v/>
      </c>
      <c r="EC40" s="94" t="str">
        <f>IF(ISTEXT(INDEX('Abs Formation'!$B$4:$T$369,MATCH(EC$9*1,Tableau6[Date],0),MATCH(Tableau3[[#This Row],[Nom Prénom]],Tableau6[[#Headers],[Infirmière]:[Personne 19]],0)))=TRUE,"Form","")</f>
        <v/>
      </c>
      <c r="ED40" s="94" t="str">
        <f>IF(ISTEXT(INDEX('Abs Formation'!$B$4:$T$369,MATCH(ED$9*1,Tableau6[Date],0),MATCH(Tableau3[[#This Row],[Nom Prénom]],Tableau6[[#Headers],[Infirmière]:[Personne 19]],0)))=TRUE,"Form","")</f>
        <v/>
      </c>
      <c r="EE40" s="94" t="str">
        <f>IF(ISTEXT(INDEX('Abs Formation'!$B$4:$T$369,MATCH(EE$9*1,Tableau6[Date],0),MATCH(Tableau3[[#This Row],[Nom Prénom]],Tableau6[[#Headers],[Infirmière]:[Personne 19]],0)))=TRUE,"Form","")</f>
        <v/>
      </c>
      <c r="EF40" s="95" t="str">
        <f>IF(ISTEXT(INDEX('Abs Formation'!$B$4:$T$369,MATCH(EF$9*1,Tableau6[Date],0),MATCH(Tableau3[[#This Row],[Nom Prénom]],Tableau6[[#Headers],[Infirmière]:[Personne 19]],0)))=TRUE,"Form","")</f>
        <v/>
      </c>
      <c r="EG40" s="95" t="str">
        <f>IF(ISTEXT(INDEX('Abs Formation'!$B$4:$T$369,MATCH(EG$9*1,Tableau6[Date],0),MATCH(Tableau3[[#This Row],[Nom Prénom]],Tableau6[[#Headers],[Infirmière]:[Personne 19]],0)))=TRUE,"Form","")</f>
        <v/>
      </c>
      <c r="EH40" s="95" t="str">
        <f>IF(ISTEXT(INDEX('Abs Formation'!$B$4:$T$369,MATCH(EH$9*1,Tableau6[Date],0),MATCH(Tableau3[[#This Row],[Nom Prénom]],Tableau6[[#Headers],[Infirmière]:[Personne 19]],0)))=TRUE,"Form","")</f>
        <v/>
      </c>
      <c r="EI40" s="95" t="str">
        <f>IF(ISTEXT(INDEX('Abs Formation'!$B$4:$T$369,MATCH(EI$9*1,Tableau6[Date],0),MATCH(Tableau3[[#This Row],[Nom Prénom]],Tableau6[[#Headers],[Infirmière]:[Personne 19]],0)))=TRUE,"Form","")</f>
        <v/>
      </c>
      <c r="EJ40" s="95" t="str">
        <f>IF(ISTEXT(INDEX('Abs Formation'!$B$4:$T$369,MATCH(EJ$9*1,Tableau6[Date],0),MATCH(Tableau3[[#This Row],[Nom Prénom]],Tableau6[[#Headers],[Infirmière]:[Personne 19]],0)))=TRUE,"Form","")</f>
        <v/>
      </c>
      <c r="EK40" s="95" t="str">
        <f>IF(ISTEXT(INDEX('Abs Formation'!$B$4:$T$369,MATCH(EK$9*1,Tableau6[Date],0),MATCH(Tableau3[[#This Row],[Nom Prénom]],Tableau6[[#Headers],[Infirmière]:[Personne 19]],0)))=TRUE,"Form","")</f>
        <v/>
      </c>
      <c r="EL40" s="95" t="str">
        <f>IF(ISTEXT(INDEX('Abs Formation'!$B$4:$T$369,MATCH(EL$9*1,Tableau6[Date],0),MATCH(Tableau3[[#This Row],[Nom Prénom]],Tableau6[[#Headers],[Infirmière]:[Personne 19]],0)))=TRUE,"Form","")</f>
        <v/>
      </c>
      <c r="EM40" s="95" t="str">
        <f>IF(ISTEXT(INDEX('Abs Formation'!$B$4:$T$369,MATCH(EM$9*1,Tableau6[Date],0),MATCH(Tableau3[[#This Row],[Nom Prénom]],Tableau6[[#Headers],[Infirmière]:[Personne 19]],0)))=TRUE,"Form","")</f>
        <v/>
      </c>
      <c r="EN40" s="95" t="str">
        <f>IF(ISTEXT(INDEX('Abs Formation'!$B$4:$T$369,MATCH(EN$9*1,Tableau6[Date],0),MATCH(Tableau3[[#This Row],[Nom Prénom]],Tableau6[[#Headers],[Infirmière]:[Personne 19]],0)))=TRUE,"Form","")</f>
        <v/>
      </c>
      <c r="EO40" s="95" t="str">
        <f>IF(ISTEXT(INDEX('Abs Formation'!$B$4:$T$369,MATCH(EO$9*1,Tableau6[Date],0),MATCH(Tableau3[[#This Row],[Nom Prénom]],Tableau6[[#Headers],[Infirmière]:[Personne 19]],0)))=TRUE,"Form","")</f>
        <v/>
      </c>
      <c r="EP40" s="95" t="str">
        <f>IF(ISTEXT(INDEX('Abs Formation'!$B$4:$T$369,MATCH(EP$9*1,Tableau6[Date],0),MATCH(Tableau3[[#This Row],[Nom Prénom]],Tableau6[[#Headers],[Infirmière]:[Personne 19]],0)))=TRUE,"Form","")</f>
        <v/>
      </c>
      <c r="EQ40" s="95" t="str">
        <f>IF(ISTEXT(INDEX('Abs Formation'!$B$4:$T$369,MATCH(EQ$9*1,Tableau6[Date],0),MATCH(Tableau3[[#This Row],[Nom Prénom]],Tableau6[[#Headers],[Infirmière]:[Personne 19]],0)))=TRUE,"Form","")</f>
        <v/>
      </c>
      <c r="ER40" s="95" t="str">
        <f>IF(ISTEXT(INDEX('Abs Formation'!$B$4:$T$369,MATCH(ER$9*1,Tableau6[Date],0),MATCH(Tableau3[[#This Row],[Nom Prénom]],Tableau6[[#Headers],[Infirmière]:[Personne 19]],0)))=TRUE,"Form","")</f>
        <v/>
      </c>
      <c r="ES40" s="95" t="str">
        <f>IF(ISTEXT(INDEX('Abs Formation'!$B$4:$T$369,MATCH(ES$9*1,Tableau6[Date],0),MATCH(Tableau3[[#This Row],[Nom Prénom]],Tableau6[[#Headers],[Infirmière]:[Personne 19]],0)))=TRUE,"Form","")</f>
        <v/>
      </c>
      <c r="ET40" s="95" t="str">
        <f>IF(ISTEXT(INDEX('Abs Formation'!$B$4:$T$369,MATCH(ET$9*1,Tableau6[Date],0),MATCH(Tableau3[[#This Row],[Nom Prénom]],Tableau6[[#Headers],[Infirmière]:[Personne 19]],0)))=TRUE,"Form","")</f>
        <v/>
      </c>
      <c r="EU40" s="95" t="str">
        <f>IF(ISTEXT(INDEX('Abs Formation'!$B$4:$T$369,MATCH(EU$9*1,Tableau6[Date],0),MATCH(Tableau3[[#This Row],[Nom Prénom]],Tableau6[[#Headers],[Infirmière]:[Personne 19]],0)))=TRUE,"Form","")</f>
        <v/>
      </c>
      <c r="EV40" s="95" t="str">
        <f>IF(ISTEXT(INDEX('Abs Formation'!$B$4:$T$369,MATCH(EV$9*1,Tableau6[Date],0),MATCH(Tableau3[[#This Row],[Nom Prénom]],Tableau6[[#Headers],[Infirmière]:[Personne 19]],0)))=TRUE,"Form","")</f>
        <v/>
      </c>
      <c r="EW40" s="95" t="str">
        <f>IF(ISTEXT(INDEX('Abs Formation'!$B$4:$T$369,MATCH(EW$9*1,Tableau6[Date],0),MATCH(Tableau3[[#This Row],[Nom Prénom]],Tableau6[[#Headers],[Infirmière]:[Personne 19]],0)))=TRUE,"Form","")</f>
        <v/>
      </c>
      <c r="EX40" s="95" t="str">
        <f>IF(ISTEXT(INDEX('Abs Formation'!$B$4:$T$369,MATCH(EX$9*1,Tableau6[Date],0),MATCH(Tableau3[[#This Row],[Nom Prénom]],Tableau6[[#Headers],[Infirmière]:[Personne 19]],0)))=TRUE,"Form","")</f>
        <v/>
      </c>
      <c r="EY40" s="95" t="str">
        <f>IF(ISTEXT(INDEX('Abs Formation'!$B$4:$T$369,MATCH(EY$9*1,Tableau6[Date],0),MATCH(Tableau3[[#This Row],[Nom Prénom]],Tableau6[[#Headers],[Infirmière]:[Personne 19]],0)))=TRUE,"Form","")</f>
        <v/>
      </c>
      <c r="EZ40" s="95" t="str">
        <f>IF(ISTEXT(INDEX('Abs Formation'!$B$4:$T$369,MATCH(EZ$9*1,Tableau6[Date],0),MATCH(Tableau3[[#This Row],[Nom Prénom]],Tableau6[[#Headers],[Infirmière]:[Personne 19]],0)))=TRUE,"Form","")</f>
        <v/>
      </c>
      <c r="FA40" s="95" t="str">
        <f>IF(ISTEXT(INDEX('Abs Formation'!$B$4:$T$369,MATCH(FA$9*1,Tableau6[Date],0),MATCH(Tableau3[[#This Row],[Nom Prénom]],Tableau6[[#Headers],[Infirmière]:[Personne 19]],0)))=TRUE,"Form","")</f>
        <v/>
      </c>
      <c r="FB40" s="95" t="str">
        <f>IF(ISTEXT(INDEX('Abs Formation'!$B$4:$T$369,MATCH(FB$9*1,Tableau6[Date],0),MATCH(Tableau3[[#This Row],[Nom Prénom]],Tableau6[[#Headers],[Infirmière]:[Personne 19]],0)))=TRUE,"Form","")</f>
        <v/>
      </c>
      <c r="FC40" s="95" t="str">
        <f>IF(ISTEXT(INDEX('Abs Formation'!$B$4:$T$369,MATCH(FC$9*1,Tableau6[Date],0),MATCH(Tableau3[[#This Row],[Nom Prénom]],Tableau6[[#Headers],[Infirmière]:[Personne 19]],0)))=TRUE,"Form","")</f>
        <v/>
      </c>
      <c r="FD40" s="95" t="str">
        <f>IF(ISTEXT(INDEX('Abs Formation'!$B$4:$T$369,MATCH(FD$9*1,Tableau6[Date],0),MATCH(Tableau3[[#This Row],[Nom Prénom]],Tableau6[[#Headers],[Infirmière]:[Personne 19]],0)))=TRUE,"Form","")</f>
        <v/>
      </c>
      <c r="FE40" s="95" t="str">
        <f>IF(ISTEXT(INDEX('Abs Formation'!$B$4:$T$369,MATCH(FE$9*1,Tableau6[Date],0),MATCH(Tableau3[[#This Row],[Nom Prénom]],Tableau6[[#Headers],[Infirmière]:[Personne 19]],0)))=TRUE,"Form","")</f>
        <v/>
      </c>
      <c r="FF40" s="95" t="str">
        <f>IF(ISTEXT(INDEX('Abs Formation'!$B$4:$T$369,MATCH(FF$9*1,Tableau6[Date],0),MATCH(Tableau3[[#This Row],[Nom Prénom]],Tableau6[[#Headers],[Infirmière]:[Personne 19]],0)))=TRUE,"Form","")</f>
        <v/>
      </c>
      <c r="FG40" s="95" t="str">
        <f>IF(ISTEXT(INDEX('Abs Formation'!$B$4:$T$369,MATCH(FG$9*1,Tableau6[Date],0),MATCH(Tableau3[[#This Row],[Nom Prénom]],Tableau6[[#Headers],[Infirmière]:[Personne 19]],0)))=TRUE,"Form","")</f>
        <v/>
      </c>
      <c r="FH40" s="95" t="str">
        <f>IF(ISTEXT(INDEX('Abs Formation'!$B$4:$T$369,MATCH(FH$9*1,Tableau6[Date],0),MATCH(Tableau3[[#This Row],[Nom Prénom]],Tableau6[[#Headers],[Infirmière]:[Personne 19]],0)))=TRUE,"Form","")</f>
        <v/>
      </c>
      <c r="FI40" s="95" t="str">
        <f>IF(ISTEXT(INDEX('Abs Formation'!$B$4:$T$369,MATCH(FI$9*1,Tableau6[Date],0),MATCH(Tableau3[[#This Row],[Nom Prénom]],Tableau6[[#Headers],[Infirmière]:[Personne 19]],0)))=TRUE,"Form","")</f>
        <v/>
      </c>
      <c r="FJ40" s="95" t="str">
        <f>IF(ISTEXT(INDEX('Abs Formation'!$B$4:$T$369,MATCH(FJ$9*1,Tableau6[Date],0),MATCH(Tableau3[[#This Row],[Nom Prénom]],Tableau6[[#Headers],[Infirmière]:[Personne 19]],0)))=TRUE,"Form","")</f>
        <v/>
      </c>
      <c r="FK40" s="96" t="str">
        <f>IF(ISTEXT(INDEX('Abs Formation'!$B$4:$T$369,MATCH(FK$9*1,Tableau6[Date],0),MATCH(Tableau3[[#This Row],[Nom Prénom]],Tableau6[[#Headers],[Infirmière]:[Personne 19]],0)))=TRUE,"Form","")</f>
        <v/>
      </c>
      <c r="FL40" s="96" t="str">
        <f>IF(ISTEXT(INDEX('Abs Formation'!$B$4:$T$369,MATCH(FL$9*1,Tableau6[Date],0),MATCH(Tableau3[[#This Row],[Nom Prénom]],Tableau6[[#Headers],[Infirmière]:[Personne 19]],0)))=TRUE,"Form","")</f>
        <v/>
      </c>
      <c r="FM40" s="96" t="str">
        <f>IF(ISTEXT(INDEX('Abs Formation'!$B$4:$T$369,MATCH(FM$9*1,Tableau6[Date],0),MATCH(Tableau3[[#This Row],[Nom Prénom]],Tableau6[[#Headers],[Infirmière]:[Personne 19]],0)))=TRUE,"Form","")</f>
        <v/>
      </c>
      <c r="FN40" s="96" t="str">
        <f>IF(ISTEXT(INDEX('Abs Formation'!$B$4:$T$369,MATCH(FN$9*1,Tableau6[Date],0),MATCH(Tableau3[[#This Row],[Nom Prénom]],Tableau6[[#Headers],[Infirmière]:[Personne 19]],0)))=TRUE,"Form","")</f>
        <v/>
      </c>
      <c r="FO40" s="96" t="str">
        <f>IF(ISTEXT(INDEX('Abs Formation'!$B$4:$T$369,MATCH(FO$9*1,Tableau6[Date],0),MATCH(Tableau3[[#This Row],[Nom Prénom]],Tableau6[[#Headers],[Infirmière]:[Personne 19]],0)))=TRUE,"Form","")</f>
        <v/>
      </c>
      <c r="FP40" s="96" t="str">
        <f>IF(ISTEXT(INDEX('Abs Formation'!$B$4:$T$369,MATCH(FP$9*1,Tableau6[Date],0),MATCH(Tableau3[[#This Row],[Nom Prénom]],Tableau6[[#Headers],[Infirmière]:[Personne 19]],0)))=TRUE,"Form","")</f>
        <v/>
      </c>
      <c r="FQ40" s="96" t="str">
        <f>IF(ISTEXT(INDEX('Abs Formation'!$B$4:$T$369,MATCH(FQ$9*1,Tableau6[Date],0),MATCH(Tableau3[[#This Row],[Nom Prénom]],Tableau6[[#Headers],[Infirmière]:[Personne 19]],0)))=TRUE,"Form","")</f>
        <v/>
      </c>
      <c r="FR40" s="96" t="str">
        <f>IF(ISTEXT(INDEX('Abs Formation'!$B$4:$T$369,MATCH(FR$9*1,Tableau6[Date],0),MATCH(Tableau3[[#This Row],[Nom Prénom]],Tableau6[[#Headers],[Infirmière]:[Personne 19]],0)))=TRUE,"Form","")</f>
        <v/>
      </c>
      <c r="FS40" s="96" t="str">
        <f>IF(ISTEXT(INDEX('Abs Formation'!$B$4:$T$369,MATCH(FS$9*1,Tableau6[Date],0),MATCH(Tableau3[[#This Row],[Nom Prénom]],Tableau6[[#Headers],[Infirmière]:[Personne 19]],0)))=TRUE,"Form","")</f>
        <v/>
      </c>
      <c r="FT40" s="96" t="str">
        <f>IF(ISTEXT(INDEX('Abs Formation'!$B$4:$T$369,MATCH(FT$9*1,Tableau6[Date],0),MATCH(Tableau3[[#This Row],[Nom Prénom]],Tableau6[[#Headers],[Infirmière]:[Personne 19]],0)))=TRUE,"Form","")</f>
        <v/>
      </c>
      <c r="FU40" s="96" t="str">
        <f>IF(ISTEXT(INDEX('Abs Formation'!$B$4:$T$369,MATCH(FU$9*1,Tableau6[Date],0),MATCH(Tableau3[[#This Row],[Nom Prénom]],Tableau6[[#Headers],[Infirmière]:[Personne 19]],0)))=TRUE,"Form","")</f>
        <v/>
      </c>
      <c r="FV40" s="96" t="str">
        <f>IF(ISTEXT(INDEX('Abs Formation'!$B$4:$T$369,MATCH(FV$9*1,Tableau6[Date],0),MATCH(Tableau3[[#This Row],[Nom Prénom]],Tableau6[[#Headers],[Infirmière]:[Personne 19]],0)))=TRUE,"Form","")</f>
        <v/>
      </c>
      <c r="FW40" s="96" t="str">
        <f>IF(ISTEXT(INDEX('Abs Formation'!$B$4:$T$369,MATCH(FW$9*1,Tableau6[Date],0),MATCH(Tableau3[[#This Row],[Nom Prénom]],Tableau6[[#Headers],[Infirmière]:[Personne 19]],0)))=TRUE,"Form","")</f>
        <v/>
      </c>
      <c r="FX40" s="96" t="str">
        <f>IF(ISTEXT(INDEX('Abs Formation'!$B$4:$T$369,MATCH(FX$9*1,Tableau6[Date],0),MATCH(Tableau3[[#This Row],[Nom Prénom]],Tableau6[[#Headers],[Infirmière]:[Personne 19]],0)))=TRUE,"Form","")</f>
        <v/>
      </c>
      <c r="FY40" s="96" t="str">
        <f>IF(ISTEXT(INDEX('Abs Formation'!$B$4:$T$369,MATCH(FY$9*1,Tableau6[Date],0),MATCH(Tableau3[[#This Row],[Nom Prénom]],Tableau6[[#Headers],[Infirmière]:[Personne 19]],0)))=TRUE,"Form","")</f>
        <v/>
      </c>
      <c r="FZ40" s="96" t="str">
        <f>IF(ISTEXT(INDEX('Abs Formation'!$B$4:$T$369,MATCH(FZ$9*1,Tableau6[Date],0),MATCH(Tableau3[[#This Row],[Nom Prénom]],Tableau6[[#Headers],[Infirmière]:[Personne 19]],0)))=TRUE,"Form","")</f>
        <v/>
      </c>
      <c r="GA40" s="96" t="str">
        <f>IF(ISTEXT(INDEX('Abs Formation'!$B$4:$T$369,MATCH(GA$9*1,Tableau6[Date],0),MATCH(Tableau3[[#This Row],[Nom Prénom]],Tableau6[[#Headers],[Infirmière]:[Personne 19]],0)))=TRUE,"Form","")</f>
        <v/>
      </c>
      <c r="GB40" s="96" t="str">
        <f>IF(ISTEXT(INDEX('Abs Formation'!$B$4:$T$369,MATCH(GB$9*1,Tableau6[Date],0),MATCH(Tableau3[[#This Row],[Nom Prénom]],Tableau6[[#Headers],[Infirmière]:[Personne 19]],0)))=TRUE,"Form","")</f>
        <v/>
      </c>
      <c r="GC40" s="96" t="str">
        <f>IF(ISTEXT(INDEX('Abs Formation'!$B$4:$T$369,MATCH(GC$9*1,Tableau6[Date],0),MATCH(Tableau3[[#This Row],[Nom Prénom]],Tableau6[[#Headers],[Infirmière]:[Personne 19]],0)))=TRUE,"Form","")</f>
        <v/>
      </c>
      <c r="GD40" s="96" t="str">
        <f>IF(ISTEXT(INDEX('Abs Formation'!$B$4:$T$369,MATCH(GD$9*1,Tableau6[Date],0),MATCH(Tableau3[[#This Row],[Nom Prénom]],Tableau6[[#Headers],[Infirmière]:[Personne 19]],0)))=TRUE,"Form","")</f>
        <v/>
      </c>
      <c r="GE40" s="96" t="str">
        <f>IF(ISTEXT(INDEX('Abs Formation'!$B$4:$T$369,MATCH(GE$9*1,Tableau6[Date],0),MATCH(Tableau3[[#This Row],[Nom Prénom]],Tableau6[[#Headers],[Infirmière]:[Personne 19]],0)))=TRUE,"Form","")</f>
        <v/>
      </c>
      <c r="GF40" s="96" t="str">
        <f>IF(ISTEXT(INDEX('Abs Formation'!$B$4:$T$369,MATCH(GF$9*1,Tableau6[Date],0),MATCH(Tableau3[[#This Row],[Nom Prénom]],Tableau6[[#Headers],[Infirmière]:[Personne 19]],0)))=TRUE,"Form","")</f>
        <v/>
      </c>
      <c r="GG40" s="96" t="str">
        <f>IF(ISTEXT(INDEX('Abs Formation'!$B$4:$T$369,MATCH(GG$9*1,Tableau6[Date],0),MATCH(Tableau3[[#This Row],[Nom Prénom]],Tableau6[[#Headers],[Infirmière]:[Personne 19]],0)))=TRUE,"Form","")</f>
        <v/>
      </c>
      <c r="GH40" s="96" t="str">
        <f>IF(ISTEXT(INDEX('Abs Formation'!$B$4:$T$369,MATCH(GH$9*1,Tableau6[Date],0),MATCH(Tableau3[[#This Row],[Nom Prénom]],Tableau6[[#Headers],[Infirmière]:[Personne 19]],0)))=TRUE,"Form","")</f>
        <v/>
      </c>
      <c r="GI40" s="96" t="str">
        <f>IF(ISTEXT(INDEX('Abs Formation'!$B$4:$T$369,MATCH(GI$9*1,Tableau6[Date],0),MATCH(Tableau3[[#This Row],[Nom Prénom]],Tableau6[[#Headers],[Infirmière]:[Personne 19]],0)))=TRUE,"Form","")</f>
        <v/>
      </c>
      <c r="GJ40" s="96" t="str">
        <f>IF(ISTEXT(INDEX('Abs Formation'!$B$4:$T$369,MATCH(GJ$9*1,Tableau6[Date],0),MATCH(Tableau3[[#This Row],[Nom Prénom]],Tableau6[[#Headers],[Infirmière]:[Personne 19]],0)))=TRUE,"Form","")</f>
        <v/>
      </c>
      <c r="GK40" s="96" t="str">
        <f>IF(ISTEXT(INDEX('Abs Formation'!$B$4:$T$369,MATCH(GK$9*1,Tableau6[Date],0),MATCH(Tableau3[[#This Row],[Nom Prénom]],Tableau6[[#Headers],[Infirmière]:[Personne 19]],0)))=TRUE,"Form","")</f>
        <v/>
      </c>
      <c r="GL40" s="96" t="str">
        <f>IF(ISTEXT(INDEX('Abs Formation'!$B$4:$T$369,MATCH(GL$9*1,Tableau6[Date],0),MATCH(Tableau3[[#This Row],[Nom Prénom]],Tableau6[[#Headers],[Infirmière]:[Personne 19]],0)))=TRUE,"Form","")</f>
        <v/>
      </c>
      <c r="GM40" s="96" t="str">
        <f>IF(ISTEXT(INDEX('Abs Formation'!$B$4:$T$369,MATCH(GM$9*1,Tableau6[Date],0),MATCH(Tableau3[[#This Row],[Nom Prénom]],Tableau6[[#Headers],[Infirmière]:[Personne 19]],0)))=TRUE,"Form","")</f>
        <v/>
      </c>
      <c r="GN40" s="96" t="str">
        <f>IF(ISTEXT(INDEX('Abs Formation'!$B$4:$T$369,MATCH(GN$9*1,Tableau6[Date],0),MATCH(Tableau3[[#This Row],[Nom Prénom]],Tableau6[[#Headers],[Infirmière]:[Personne 19]],0)))=TRUE,"Form","")</f>
        <v/>
      </c>
      <c r="GO40" s="97" t="str">
        <f>IF(ISTEXT(INDEX('Abs Formation'!$B$4:$T$369,MATCH(GO$9*1,Tableau6[Date],0),MATCH(Tableau3[[#This Row],[Nom Prénom]],Tableau6[[#Headers],[Infirmière]:[Personne 19]],0)))=TRUE,"Form","")</f>
        <v/>
      </c>
      <c r="GP40" s="97" t="str">
        <f>IF(ISTEXT(INDEX('Abs Formation'!$B$4:$T$369,MATCH(GP$9*1,Tableau6[Date],0),MATCH(Tableau3[[#This Row],[Nom Prénom]],Tableau6[[#Headers],[Infirmière]:[Personne 19]],0)))=TRUE,"Form","")</f>
        <v/>
      </c>
      <c r="GQ40" s="97" t="str">
        <f>IF(ISTEXT(INDEX('Abs Formation'!$B$4:$T$369,MATCH(GQ$9*1,Tableau6[Date],0),MATCH(Tableau3[[#This Row],[Nom Prénom]],Tableau6[[#Headers],[Infirmière]:[Personne 19]],0)))=TRUE,"Form","")</f>
        <v/>
      </c>
      <c r="GR40" s="97" t="str">
        <f>IF(ISTEXT(INDEX('Abs Formation'!$B$4:$T$369,MATCH(GR$9*1,Tableau6[Date],0),MATCH(Tableau3[[#This Row],[Nom Prénom]],Tableau6[[#Headers],[Infirmière]:[Personne 19]],0)))=TRUE,"Form","")</f>
        <v/>
      </c>
      <c r="GS40" s="97" t="str">
        <f>IF(ISTEXT(INDEX('Abs Formation'!$B$4:$T$369,MATCH(GS$9*1,Tableau6[Date],0),MATCH(Tableau3[[#This Row],[Nom Prénom]],Tableau6[[#Headers],[Infirmière]:[Personne 19]],0)))=TRUE,"Form","")</f>
        <v/>
      </c>
      <c r="GT40" s="97" t="str">
        <f>IF(ISTEXT(INDEX('Abs Formation'!$B$4:$T$369,MATCH(GT$9*1,Tableau6[Date],0),MATCH(Tableau3[[#This Row],[Nom Prénom]],Tableau6[[#Headers],[Infirmière]:[Personne 19]],0)))=TRUE,"Form","")</f>
        <v/>
      </c>
      <c r="GU40" s="97" t="str">
        <f>IF(ISTEXT(INDEX('Abs Formation'!$B$4:$T$369,MATCH(GU$9*1,Tableau6[Date],0),MATCH(Tableau3[[#This Row],[Nom Prénom]],Tableau6[[#Headers],[Infirmière]:[Personne 19]],0)))=TRUE,"Form","")</f>
        <v/>
      </c>
      <c r="GV40" s="97" t="str">
        <f>IF(ISTEXT(INDEX('Abs Formation'!$B$4:$T$369,MATCH(GV$9*1,Tableau6[Date],0),MATCH(Tableau3[[#This Row],[Nom Prénom]],Tableau6[[#Headers],[Infirmière]:[Personne 19]],0)))=TRUE,"Form","")</f>
        <v/>
      </c>
      <c r="GW40" s="97" t="str">
        <f>IF(ISTEXT(INDEX('Abs Formation'!$B$4:$T$369,MATCH(GW$9*1,Tableau6[Date],0),MATCH(Tableau3[[#This Row],[Nom Prénom]],Tableau6[[#Headers],[Infirmière]:[Personne 19]],0)))=TRUE,"Form","")</f>
        <v/>
      </c>
      <c r="GX40" s="97" t="str">
        <f>IF(ISTEXT(INDEX('Abs Formation'!$B$4:$T$369,MATCH(GX$9*1,Tableau6[Date],0),MATCH(Tableau3[[#This Row],[Nom Prénom]],Tableau6[[#Headers],[Infirmière]:[Personne 19]],0)))=TRUE,"Form","")</f>
        <v/>
      </c>
      <c r="GY40" s="97" t="str">
        <f>IF(ISTEXT(INDEX('Abs Formation'!$B$4:$T$369,MATCH(GY$9*1,Tableau6[Date],0),MATCH(Tableau3[[#This Row],[Nom Prénom]],Tableau6[[#Headers],[Infirmière]:[Personne 19]],0)))=TRUE,"Form","")</f>
        <v/>
      </c>
      <c r="GZ40" s="97" t="str">
        <f>IF(ISTEXT(INDEX('Abs Formation'!$B$4:$T$369,MATCH(GZ$9*1,Tableau6[Date],0),MATCH(Tableau3[[#This Row],[Nom Prénom]],Tableau6[[#Headers],[Infirmière]:[Personne 19]],0)))=TRUE,"Form","")</f>
        <v/>
      </c>
      <c r="HA40" s="97" t="str">
        <f>IF(ISTEXT(INDEX('Abs Formation'!$B$4:$T$369,MATCH(HA$9*1,Tableau6[Date],0),MATCH(Tableau3[[#This Row],[Nom Prénom]],Tableau6[[#Headers],[Infirmière]:[Personne 19]],0)))=TRUE,"Form","")</f>
        <v/>
      </c>
      <c r="HB40" s="97" t="str">
        <f>IF(ISTEXT(INDEX('Abs Formation'!$B$4:$T$369,MATCH(HB$9*1,Tableau6[Date],0),MATCH(Tableau3[[#This Row],[Nom Prénom]],Tableau6[[#Headers],[Infirmière]:[Personne 19]],0)))=TRUE,"Form","")</f>
        <v/>
      </c>
      <c r="HC40" s="97" t="str">
        <f>IF(ISTEXT(INDEX('Abs Formation'!$B$4:$T$369,MATCH(HC$9*1,Tableau6[Date],0),MATCH(Tableau3[[#This Row],[Nom Prénom]],Tableau6[[#Headers],[Infirmière]:[Personne 19]],0)))=TRUE,"Form","")</f>
        <v/>
      </c>
      <c r="HD40" s="97" t="str">
        <f>IF(ISTEXT(INDEX('Abs Formation'!$B$4:$T$369,MATCH(HD$9*1,Tableau6[Date],0),MATCH(Tableau3[[#This Row],[Nom Prénom]],Tableau6[[#Headers],[Infirmière]:[Personne 19]],0)))=TRUE,"Form","")</f>
        <v/>
      </c>
      <c r="HE40" s="97" t="str">
        <f>IF(ISTEXT(INDEX('Abs Formation'!$B$4:$T$369,MATCH(HE$9*1,Tableau6[Date],0),MATCH(Tableau3[[#This Row],[Nom Prénom]],Tableau6[[#Headers],[Infirmière]:[Personne 19]],0)))=TRUE,"Form","")</f>
        <v/>
      </c>
      <c r="HF40" s="97" t="str">
        <f>IF(ISTEXT(INDEX('Abs Formation'!$B$4:$T$369,MATCH(HF$9*1,Tableau6[Date],0),MATCH(Tableau3[[#This Row],[Nom Prénom]],Tableau6[[#Headers],[Infirmière]:[Personne 19]],0)))=TRUE,"Form","")</f>
        <v/>
      </c>
      <c r="HG40" s="97" t="str">
        <f>IF(ISTEXT(INDEX('Abs Formation'!$B$4:$T$369,MATCH(HG$9*1,Tableau6[Date],0),MATCH(Tableau3[[#This Row],[Nom Prénom]],Tableau6[[#Headers],[Infirmière]:[Personne 19]],0)))=TRUE,"Form","")</f>
        <v/>
      </c>
      <c r="HH40" s="97" t="str">
        <f>IF(ISTEXT(INDEX('Abs Formation'!$B$4:$T$369,MATCH(HH$9*1,Tableau6[Date],0),MATCH(Tableau3[[#This Row],[Nom Prénom]],Tableau6[[#Headers],[Infirmière]:[Personne 19]],0)))=TRUE,"Form","")</f>
        <v/>
      </c>
      <c r="HI40" s="97" t="str">
        <f>IF(ISTEXT(INDEX('Abs Formation'!$B$4:$T$369,MATCH(HI$9*1,Tableau6[Date],0),MATCH(Tableau3[[#This Row],[Nom Prénom]],Tableau6[[#Headers],[Infirmière]:[Personne 19]],0)))=TRUE,"Form","")</f>
        <v/>
      </c>
      <c r="HJ40" s="97" t="str">
        <f>IF(ISTEXT(INDEX('Abs Formation'!$B$4:$T$369,MATCH(HJ$9*1,Tableau6[Date],0),MATCH(Tableau3[[#This Row],[Nom Prénom]],Tableau6[[#Headers],[Infirmière]:[Personne 19]],0)))=TRUE,"Form","")</f>
        <v/>
      </c>
      <c r="HK40" s="97" t="str">
        <f>IF(ISTEXT(INDEX('Abs Formation'!$B$4:$T$369,MATCH(HK$9*1,Tableau6[Date],0),MATCH(Tableau3[[#This Row],[Nom Prénom]],Tableau6[[#Headers],[Infirmière]:[Personne 19]],0)))=TRUE,"Form","")</f>
        <v/>
      </c>
      <c r="HL40" s="97" t="str">
        <f>IF(ISTEXT(INDEX('Abs Formation'!$B$4:$T$369,MATCH(HL$9*1,Tableau6[Date],0),MATCH(Tableau3[[#This Row],[Nom Prénom]],Tableau6[[#Headers],[Infirmière]:[Personne 19]],0)))=TRUE,"Form","")</f>
        <v/>
      </c>
      <c r="HM40" s="97" t="str">
        <f>IF(ISTEXT(INDEX('Abs Formation'!$B$4:$T$369,MATCH(HM$9*1,Tableau6[Date],0),MATCH(Tableau3[[#This Row],[Nom Prénom]],Tableau6[[#Headers],[Infirmière]:[Personne 19]],0)))=TRUE,"Form","")</f>
        <v/>
      </c>
      <c r="HN40" s="97" t="str">
        <f>IF(ISTEXT(INDEX('Abs Formation'!$B$4:$T$369,MATCH(HN$9*1,Tableau6[Date],0),MATCH(Tableau3[[#This Row],[Nom Prénom]],Tableau6[[#Headers],[Infirmière]:[Personne 19]],0)))=TRUE,"Form","")</f>
        <v/>
      </c>
      <c r="HO40" s="97" t="str">
        <f>IF(ISTEXT(INDEX('Abs Formation'!$B$4:$T$369,MATCH(HO$9*1,Tableau6[Date],0),MATCH(Tableau3[[#This Row],[Nom Prénom]],Tableau6[[#Headers],[Infirmière]:[Personne 19]],0)))=TRUE,"Form","")</f>
        <v/>
      </c>
      <c r="HP40" s="97" t="str">
        <f>IF(ISTEXT(INDEX('Abs Formation'!$B$4:$T$369,MATCH(HP$9*1,Tableau6[Date],0),MATCH(Tableau3[[#This Row],[Nom Prénom]],Tableau6[[#Headers],[Infirmière]:[Personne 19]],0)))=TRUE,"Form","")</f>
        <v/>
      </c>
      <c r="HQ40" s="97" t="str">
        <f>IF(ISTEXT(INDEX('Abs Formation'!$B$4:$T$369,MATCH(HQ$9*1,Tableau6[Date],0),MATCH(Tableau3[[#This Row],[Nom Prénom]],Tableau6[[#Headers],[Infirmière]:[Personne 19]],0)))=TRUE,"Form","")</f>
        <v/>
      </c>
      <c r="HR40" s="97" t="str">
        <f>IF(ISTEXT(INDEX('Abs Formation'!$B$4:$T$369,MATCH(HR$9*1,Tableau6[Date],0),MATCH(Tableau3[[#This Row],[Nom Prénom]],Tableau6[[#Headers],[Infirmière]:[Personne 19]],0)))=TRUE,"Form","")</f>
        <v/>
      </c>
      <c r="HS40" s="97" t="str">
        <f>IF(ISTEXT(INDEX('Abs Formation'!$B$4:$T$369,MATCH(HS$9*1,Tableau6[Date],0),MATCH(Tableau3[[#This Row],[Nom Prénom]],Tableau6[[#Headers],[Infirmière]:[Personne 19]],0)))=TRUE,"Form","")</f>
        <v/>
      </c>
      <c r="HT40" s="91" t="str">
        <f>IF(ISTEXT(INDEX('Abs Formation'!$B$4:$T$369,MATCH(HT$9*1,Tableau6[Date],0),MATCH(Tableau3[[#This Row],[Nom Prénom]],Tableau6[[#Headers],[Infirmière]:[Personne 19]],0)))=TRUE,"Form","")</f>
        <v/>
      </c>
      <c r="HU40" s="91" t="str">
        <f>IF(ISTEXT(INDEX('Abs Formation'!$B$4:$T$369,MATCH(HU$9*1,Tableau6[Date],0),MATCH(Tableau3[[#This Row],[Nom Prénom]],Tableau6[[#Headers],[Infirmière]:[Personne 19]],0)))=TRUE,"Form","")</f>
        <v/>
      </c>
      <c r="HV40" s="91" t="str">
        <f>IF(ISTEXT(INDEX('Abs Formation'!$B$4:$T$369,MATCH(HV$9*1,Tableau6[Date],0),MATCH(Tableau3[[#This Row],[Nom Prénom]],Tableau6[[#Headers],[Infirmière]:[Personne 19]],0)))=TRUE,"Form","")</f>
        <v/>
      </c>
      <c r="HW40" s="91" t="str">
        <f>IF(ISTEXT(INDEX('Abs Formation'!$B$4:$T$369,MATCH(HW$9*1,Tableau6[Date],0),MATCH(Tableau3[[#This Row],[Nom Prénom]],Tableau6[[#Headers],[Infirmière]:[Personne 19]],0)))=TRUE,"Form","")</f>
        <v/>
      </c>
      <c r="HX40" s="91" t="str">
        <f>IF(ISTEXT(INDEX('Abs Formation'!$B$4:$T$369,MATCH(HX$9*1,Tableau6[Date],0),MATCH(Tableau3[[#This Row],[Nom Prénom]],Tableau6[[#Headers],[Infirmière]:[Personne 19]],0)))=TRUE,"Form","")</f>
        <v/>
      </c>
      <c r="HY40" s="91" t="str">
        <f>IF(ISTEXT(INDEX('Abs Formation'!$B$4:$T$369,MATCH(HY$9*1,Tableau6[Date],0),MATCH(Tableau3[[#This Row],[Nom Prénom]],Tableau6[[#Headers],[Infirmière]:[Personne 19]],0)))=TRUE,"Form","")</f>
        <v/>
      </c>
      <c r="HZ40" s="91" t="str">
        <f>IF(ISTEXT(INDEX('Abs Formation'!$B$4:$T$369,MATCH(HZ$9*1,Tableau6[Date],0),MATCH(Tableau3[[#This Row],[Nom Prénom]],Tableau6[[#Headers],[Infirmière]:[Personne 19]],0)))=TRUE,"Form","")</f>
        <v/>
      </c>
      <c r="IA40" s="91" t="str">
        <f>IF(ISTEXT(INDEX('Abs Formation'!$B$4:$T$369,MATCH(IA$9*1,Tableau6[Date],0),MATCH(Tableau3[[#This Row],[Nom Prénom]],Tableau6[[#Headers],[Infirmière]:[Personne 19]],0)))=TRUE,"Form","")</f>
        <v/>
      </c>
      <c r="IB40" s="91" t="str">
        <f>IF(ISTEXT(INDEX('Abs Formation'!$B$4:$T$369,MATCH(IB$9*1,Tableau6[Date],0),MATCH(Tableau3[[#This Row],[Nom Prénom]],Tableau6[[#Headers],[Infirmière]:[Personne 19]],0)))=TRUE,"Form","")</f>
        <v/>
      </c>
      <c r="IC40" s="91" t="str">
        <f>IF(ISTEXT(INDEX('Abs Formation'!$B$4:$T$369,MATCH(IC$9*1,Tableau6[Date],0),MATCH(Tableau3[[#This Row],[Nom Prénom]],Tableau6[[#Headers],[Infirmière]:[Personne 19]],0)))=TRUE,"Form","")</f>
        <v/>
      </c>
      <c r="ID40" s="91" t="str">
        <f>IF(ISTEXT(INDEX('Abs Formation'!$B$4:$T$369,MATCH(ID$9*1,Tableau6[Date],0),MATCH(Tableau3[[#This Row],[Nom Prénom]],Tableau6[[#Headers],[Infirmière]:[Personne 19]],0)))=TRUE,"Form","")</f>
        <v/>
      </c>
      <c r="IE40" s="91" t="str">
        <f>IF(ISTEXT(INDEX('Abs Formation'!$B$4:$T$369,MATCH(IE$9*1,Tableau6[Date],0),MATCH(Tableau3[[#This Row],[Nom Prénom]],Tableau6[[#Headers],[Infirmière]:[Personne 19]],0)))=TRUE,"Form","")</f>
        <v/>
      </c>
      <c r="IF40" s="91" t="str">
        <f>IF(ISTEXT(INDEX('Abs Formation'!$B$4:$T$369,MATCH(IF$9*1,Tableau6[Date],0),MATCH(Tableau3[[#This Row],[Nom Prénom]],Tableau6[[#Headers],[Infirmière]:[Personne 19]],0)))=TRUE,"Form","")</f>
        <v/>
      </c>
      <c r="IG40" s="91" t="str">
        <f>IF(ISTEXT(INDEX('Abs Formation'!$B$4:$T$369,MATCH(IG$9*1,Tableau6[Date],0),MATCH(Tableau3[[#This Row],[Nom Prénom]],Tableau6[[#Headers],[Infirmière]:[Personne 19]],0)))=TRUE,"Form","")</f>
        <v/>
      </c>
      <c r="IH40" s="91" t="str">
        <f>IF(ISTEXT(INDEX('Abs Formation'!$B$4:$T$369,MATCH(IH$9*1,Tableau6[Date],0),MATCH(Tableau3[[#This Row],[Nom Prénom]],Tableau6[[#Headers],[Infirmière]:[Personne 19]],0)))=TRUE,"Form","")</f>
        <v/>
      </c>
      <c r="II40" s="91" t="str">
        <f>IF(ISTEXT(INDEX('Abs Formation'!$B$4:$T$369,MATCH(II$9*1,Tableau6[Date],0),MATCH(Tableau3[[#This Row],[Nom Prénom]],Tableau6[[#Headers],[Infirmière]:[Personne 19]],0)))=TRUE,"Form","")</f>
        <v/>
      </c>
      <c r="IJ40" s="91" t="str">
        <f>IF(ISTEXT(INDEX('Abs Formation'!$B$4:$T$369,MATCH(IJ$9*1,Tableau6[Date],0),MATCH(Tableau3[[#This Row],[Nom Prénom]],Tableau6[[#Headers],[Infirmière]:[Personne 19]],0)))=TRUE,"Form","")</f>
        <v/>
      </c>
      <c r="IK40" s="91" t="str">
        <f>IF(ISTEXT(INDEX('Abs Formation'!$B$4:$T$369,MATCH(IK$9*1,Tableau6[Date],0),MATCH(Tableau3[[#This Row],[Nom Prénom]],Tableau6[[#Headers],[Infirmière]:[Personne 19]],0)))=TRUE,"Form","")</f>
        <v/>
      </c>
      <c r="IL40" s="91" t="str">
        <f>IF(ISTEXT(INDEX('Abs Formation'!$B$4:$T$369,MATCH(IL$9*1,Tableau6[Date],0),MATCH(Tableau3[[#This Row],[Nom Prénom]],Tableau6[[#Headers],[Infirmière]:[Personne 19]],0)))=TRUE,"Form","")</f>
        <v/>
      </c>
      <c r="IM40" s="91" t="str">
        <f>IF(ISTEXT(INDEX('Abs Formation'!$B$4:$T$369,MATCH(IM$9*1,Tableau6[Date],0),MATCH(Tableau3[[#This Row],[Nom Prénom]],Tableau6[[#Headers],[Infirmière]:[Personne 19]],0)))=TRUE,"Form","")</f>
        <v/>
      </c>
      <c r="IN40" s="91" t="str">
        <f>IF(ISTEXT(INDEX('Abs Formation'!$B$4:$T$369,MATCH(IN$9*1,Tableau6[Date],0),MATCH(Tableau3[[#This Row],[Nom Prénom]],Tableau6[[#Headers],[Infirmière]:[Personne 19]],0)))=TRUE,"Form","")</f>
        <v/>
      </c>
      <c r="IO40" s="91" t="str">
        <f>IF(ISTEXT(INDEX('Abs Formation'!$B$4:$T$369,MATCH(IO$9*1,Tableau6[Date],0),MATCH(Tableau3[[#This Row],[Nom Prénom]],Tableau6[[#Headers],[Infirmière]:[Personne 19]],0)))=TRUE,"Form","")</f>
        <v/>
      </c>
      <c r="IP40" s="91" t="str">
        <f>IF(ISTEXT(INDEX('Abs Formation'!$B$4:$T$369,MATCH(IP$9*1,Tableau6[Date],0),MATCH(Tableau3[[#This Row],[Nom Prénom]],Tableau6[[#Headers],[Infirmière]:[Personne 19]],0)))=TRUE,"Form","")</f>
        <v/>
      </c>
      <c r="IQ40" s="91" t="str">
        <f>IF(ISTEXT(INDEX('Abs Formation'!$B$4:$T$369,MATCH(IQ$9*1,Tableau6[Date],0),MATCH(Tableau3[[#This Row],[Nom Prénom]],Tableau6[[#Headers],[Infirmière]:[Personne 19]],0)))=TRUE,"Form","")</f>
        <v/>
      </c>
      <c r="IR40" s="91" t="str">
        <f>IF(ISTEXT(INDEX('Abs Formation'!$B$4:$T$369,MATCH(IR$9*1,Tableau6[Date],0),MATCH(Tableau3[[#This Row],[Nom Prénom]],Tableau6[[#Headers],[Infirmière]:[Personne 19]],0)))=TRUE,"Form","")</f>
        <v/>
      </c>
      <c r="IS40" s="91" t="str">
        <f>IF(ISTEXT(INDEX('Abs Formation'!$B$4:$T$369,MATCH(IS$9*1,Tableau6[Date],0),MATCH(Tableau3[[#This Row],[Nom Prénom]],Tableau6[[#Headers],[Infirmière]:[Personne 19]],0)))=TRUE,"Form","")</f>
        <v/>
      </c>
      <c r="IT40" s="91" t="str">
        <f>IF(ISTEXT(INDEX('Abs Formation'!$B$4:$T$369,MATCH(IT$9*1,Tableau6[Date],0),MATCH(Tableau3[[#This Row],[Nom Prénom]],Tableau6[[#Headers],[Infirmière]:[Personne 19]],0)))=TRUE,"Form","")</f>
        <v/>
      </c>
      <c r="IU40" s="91" t="str">
        <f>IF(ISTEXT(INDEX('Abs Formation'!$B$4:$T$369,MATCH(IU$9*1,Tableau6[Date],0),MATCH(Tableau3[[#This Row],[Nom Prénom]],Tableau6[[#Headers],[Infirmière]:[Personne 19]],0)))=TRUE,"Form","")</f>
        <v/>
      </c>
      <c r="IV40" s="91" t="str">
        <f>IF(ISTEXT(INDEX('Abs Formation'!$B$4:$T$369,MATCH(IV$9*1,Tableau6[Date],0),MATCH(Tableau3[[#This Row],[Nom Prénom]],Tableau6[[#Headers],[Infirmière]:[Personne 19]],0)))=TRUE,"Form","")</f>
        <v/>
      </c>
      <c r="IW40" s="91" t="str">
        <f>IF(ISTEXT(INDEX('Abs Formation'!$B$4:$T$369,MATCH(IW$9*1,Tableau6[Date],0),MATCH(Tableau3[[#This Row],[Nom Prénom]],Tableau6[[#Headers],[Infirmière]:[Personne 19]],0)))=TRUE,"Form","")</f>
        <v/>
      </c>
      <c r="IX40" s="91" t="str">
        <f>IF(ISTEXT(INDEX('Abs Formation'!$B$4:$T$369,MATCH(IX$9*1,Tableau6[Date],0),MATCH(Tableau3[[#This Row],[Nom Prénom]],Tableau6[[#Headers],[Infirmière]:[Personne 19]],0)))=TRUE,"Form","")</f>
        <v/>
      </c>
      <c r="IY40" s="98" t="str">
        <f>IF(ISTEXT(INDEX('Abs Formation'!$B$4:$T$369,MATCH(IY$9*1,Tableau6[Date],0),MATCH(Tableau3[[#This Row],[Nom Prénom]],Tableau6[[#Headers],[Infirmière]:[Personne 19]],0)))=TRUE,"Form","")</f>
        <v/>
      </c>
      <c r="IZ40" s="98" t="str">
        <f>IF(ISTEXT(INDEX('Abs Formation'!$B$4:$T$369,MATCH(IZ$9*1,Tableau6[Date],0),MATCH(Tableau3[[#This Row],[Nom Prénom]],Tableau6[[#Headers],[Infirmière]:[Personne 19]],0)))=TRUE,"Form","")</f>
        <v/>
      </c>
      <c r="JA40" s="98" t="str">
        <f>IF(ISTEXT(INDEX('Abs Formation'!$B$4:$T$369,MATCH(JA$9*1,Tableau6[Date],0),MATCH(Tableau3[[#This Row],[Nom Prénom]],Tableau6[[#Headers],[Infirmière]:[Personne 19]],0)))=TRUE,"Form","")</f>
        <v/>
      </c>
      <c r="JB40" s="98" t="str">
        <f>IF(ISTEXT(INDEX('Abs Formation'!$B$4:$T$369,MATCH(JB$9*1,Tableau6[Date],0),MATCH(Tableau3[[#This Row],[Nom Prénom]],Tableau6[[#Headers],[Infirmière]:[Personne 19]],0)))=TRUE,"Form","")</f>
        <v/>
      </c>
      <c r="JC40" s="98" t="str">
        <f>IF(ISTEXT(INDEX('Abs Formation'!$B$4:$T$369,MATCH(JC$9*1,Tableau6[Date],0),MATCH(Tableau3[[#This Row],[Nom Prénom]],Tableau6[[#Headers],[Infirmière]:[Personne 19]],0)))=TRUE,"Form","")</f>
        <v/>
      </c>
      <c r="JD40" s="98" t="str">
        <f>IF(ISTEXT(INDEX('Abs Formation'!$B$4:$T$369,MATCH(JD$9*1,Tableau6[Date],0),MATCH(Tableau3[[#This Row],[Nom Prénom]],Tableau6[[#Headers],[Infirmière]:[Personne 19]],0)))=TRUE,"Form","")</f>
        <v/>
      </c>
      <c r="JE40" s="98" t="str">
        <f>IF(ISTEXT(INDEX('Abs Formation'!$B$4:$T$369,MATCH(JE$9*1,Tableau6[Date],0),MATCH(Tableau3[[#This Row],[Nom Prénom]],Tableau6[[#Headers],[Infirmière]:[Personne 19]],0)))=TRUE,"Form","")</f>
        <v/>
      </c>
      <c r="JF40" s="98" t="str">
        <f>IF(ISTEXT(INDEX('Abs Formation'!$B$4:$T$369,MATCH(JF$9*1,Tableau6[Date],0),MATCH(Tableau3[[#This Row],[Nom Prénom]],Tableau6[[#Headers],[Infirmière]:[Personne 19]],0)))=TRUE,"Form","")</f>
        <v/>
      </c>
      <c r="JG40" s="98" t="str">
        <f>IF(ISTEXT(INDEX('Abs Formation'!$B$4:$T$369,MATCH(JG$9*1,Tableau6[Date],0),MATCH(Tableau3[[#This Row],[Nom Prénom]],Tableau6[[#Headers],[Infirmière]:[Personne 19]],0)))=TRUE,"Form","")</f>
        <v/>
      </c>
      <c r="JH40" s="98" t="str">
        <f>IF(ISTEXT(INDEX('Abs Formation'!$B$4:$T$369,MATCH(JH$9*1,Tableau6[Date],0),MATCH(Tableau3[[#This Row],[Nom Prénom]],Tableau6[[#Headers],[Infirmière]:[Personne 19]],0)))=TRUE,"Form","")</f>
        <v/>
      </c>
      <c r="JI40" s="98" t="str">
        <f>IF(ISTEXT(INDEX('Abs Formation'!$B$4:$T$369,MATCH(JI$9*1,Tableau6[Date],0),MATCH(Tableau3[[#This Row],[Nom Prénom]],Tableau6[[#Headers],[Infirmière]:[Personne 19]],0)))=TRUE,"Form","")</f>
        <v/>
      </c>
      <c r="JJ40" s="98" t="str">
        <f>IF(ISTEXT(INDEX('Abs Formation'!$B$4:$T$369,MATCH(JJ$9*1,Tableau6[Date],0),MATCH(Tableau3[[#This Row],[Nom Prénom]],Tableau6[[#Headers],[Infirmière]:[Personne 19]],0)))=TRUE,"Form","")</f>
        <v/>
      </c>
      <c r="JK40" s="98" t="str">
        <f>IF(ISTEXT(INDEX('Abs Formation'!$B$4:$T$369,MATCH(JK$9*1,Tableau6[Date],0),MATCH(Tableau3[[#This Row],[Nom Prénom]],Tableau6[[#Headers],[Infirmière]:[Personne 19]],0)))=TRUE,"Form","")</f>
        <v/>
      </c>
      <c r="JL40" s="98" t="str">
        <f>IF(ISTEXT(INDEX('Abs Formation'!$B$4:$T$369,MATCH(JL$9*1,Tableau6[Date],0),MATCH(Tableau3[[#This Row],[Nom Prénom]],Tableau6[[#Headers],[Infirmière]:[Personne 19]],0)))=TRUE,"Form","")</f>
        <v/>
      </c>
      <c r="JM40" s="98" t="str">
        <f>IF(ISTEXT(INDEX('Abs Formation'!$B$4:$T$369,MATCH(JM$9*1,Tableau6[Date],0),MATCH(Tableau3[[#This Row],[Nom Prénom]],Tableau6[[#Headers],[Infirmière]:[Personne 19]],0)))=TRUE,"Form","")</f>
        <v/>
      </c>
      <c r="JN40" s="98" t="str">
        <f>IF(ISTEXT(INDEX('Abs Formation'!$B$4:$T$369,MATCH(JN$9*1,Tableau6[Date],0),MATCH(Tableau3[[#This Row],[Nom Prénom]],Tableau6[[#Headers],[Infirmière]:[Personne 19]],0)))=TRUE,"Form","")</f>
        <v/>
      </c>
      <c r="JO40" s="98" t="str">
        <f>IF(ISTEXT(INDEX('Abs Formation'!$B$4:$T$369,MATCH(JO$9*1,Tableau6[Date],0),MATCH(Tableau3[[#This Row],[Nom Prénom]],Tableau6[[#Headers],[Infirmière]:[Personne 19]],0)))=TRUE,"Form","")</f>
        <v/>
      </c>
      <c r="JP40" s="98" t="str">
        <f>IF(ISTEXT(INDEX('Abs Formation'!$B$4:$T$369,MATCH(JP$9*1,Tableau6[Date],0),MATCH(Tableau3[[#This Row],[Nom Prénom]],Tableau6[[#Headers],[Infirmière]:[Personne 19]],0)))=TRUE,"Form","")</f>
        <v/>
      </c>
      <c r="JQ40" s="98" t="str">
        <f>IF(ISTEXT(INDEX('Abs Formation'!$B$4:$T$369,MATCH(JQ$9*1,Tableau6[Date],0),MATCH(Tableau3[[#This Row],[Nom Prénom]],Tableau6[[#Headers],[Infirmière]:[Personne 19]],0)))=TRUE,"Form","")</f>
        <v/>
      </c>
      <c r="JR40" s="98" t="str">
        <f>IF(ISTEXT(INDEX('Abs Formation'!$B$4:$T$369,MATCH(JR$9*1,Tableau6[Date],0),MATCH(Tableau3[[#This Row],[Nom Prénom]],Tableau6[[#Headers],[Infirmière]:[Personne 19]],0)))=TRUE,"Form","")</f>
        <v/>
      </c>
      <c r="JS40" s="98" t="str">
        <f>IF(ISTEXT(INDEX('Abs Formation'!$B$4:$T$369,MATCH(JS$9*1,Tableau6[Date],0),MATCH(Tableau3[[#This Row],[Nom Prénom]],Tableau6[[#Headers],[Infirmière]:[Personne 19]],0)))=TRUE,"Form","")</f>
        <v/>
      </c>
      <c r="JT40" s="98" t="str">
        <f>IF(ISTEXT(INDEX('Abs Formation'!$B$4:$T$369,MATCH(JT$9*1,Tableau6[Date],0),MATCH(Tableau3[[#This Row],[Nom Prénom]],Tableau6[[#Headers],[Infirmière]:[Personne 19]],0)))=TRUE,"Form","")</f>
        <v/>
      </c>
      <c r="JU40" s="98" t="str">
        <f>IF(ISTEXT(INDEX('Abs Formation'!$B$4:$T$369,MATCH(JU$9*1,Tableau6[Date],0),MATCH(Tableau3[[#This Row],[Nom Prénom]],Tableau6[[#Headers],[Infirmière]:[Personne 19]],0)))=TRUE,"Form","")</f>
        <v/>
      </c>
      <c r="JV40" s="98" t="str">
        <f>IF(ISTEXT(INDEX('Abs Formation'!$B$4:$T$369,MATCH(JV$9*1,Tableau6[Date],0),MATCH(Tableau3[[#This Row],[Nom Prénom]],Tableau6[[#Headers],[Infirmière]:[Personne 19]],0)))=TRUE,"Form","")</f>
        <v/>
      </c>
      <c r="JW40" s="98" t="str">
        <f>IF(ISTEXT(INDEX('Abs Formation'!$B$4:$T$369,MATCH(JW$9*1,Tableau6[Date],0),MATCH(Tableau3[[#This Row],[Nom Prénom]],Tableau6[[#Headers],[Infirmière]:[Personne 19]],0)))=TRUE,"Form","")</f>
        <v/>
      </c>
      <c r="JX40" s="98" t="str">
        <f>IF(ISTEXT(INDEX('Abs Formation'!$B$4:$T$369,MATCH(JX$9*1,Tableau6[Date],0),MATCH(Tableau3[[#This Row],[Nom Prénom]],Tableau6[[#Headers],[Infirmière]:[Personne 19]],0)))=TRUE,"Form","")</f>
        <v/>
      </c>
      <c r="JY40" s="98" t="str">
        <f>IF(ISTEXT(INDEX('Abs Formation'!$B$4:$T$369,MATCH(JY$9*1,Tableau6[Date],0),MATCH(Tableau3[[#This Row],[Nom Prénom]],Tableau6[[#Headers],[Infirmière]:[Personne 19]],0)))=TRUE,"Form","")</f>
        <v/>
      </c>
      <c r="JZ40" s="98" t="str">
        <f>IF(ISTEXT(INDEX('Abs Formation'!$B$4:$T$369,MATCH(JZ$9*1,Tableau6[Date],0),MATCH(Tableau3[[#This Row],[Nom Prénom]],Tableau6[[#Headers],[Infirmière]:[Personne 19]],0)))=TRUE,"Form","")</f>
        <v/>
      </c>
      <c r="KA40" s="98" t="str">
        <f>IF(ISTEXT(INDEX('Abs Formation'!$B$4:$T$369,MATCH(KA$9*1,Tableau6[Date],0),MATCH(Tableau3[[#This Row],[Nom Prénom]],Tableau6[[#Headers],[Infirmière]:[Personne 19]],0)))=TRUE,"Form","")</f>
        <v/>
      </c>
      <c r="KB40" s="98" t="str">
        <f>IF(ISTEXT(INDEX('Abs Formation'!$B$4:$T$369,MATCH(KB$9*1,Tableau6[Date],0),MATCH(Tableau3[[#This Row],[Nom Prénom]],Tableau6[[#Headers],[Infirmière]:[Personne 19]],0)))=TRUE,"Form","")</f>
        <v/>
      </c>
      <c r="KC40" s="99" t="str">
        <f>IF(ISTEXT(INDEX('Abs Formation'!$B$4:$T$369,MATCH(KC$9*1,Tableau6[Date],0),MATCH(Tableau3[[#This Row],[Nom Prénom]],Tableau6[[#Headers],[Infirmière]:[Personne 19]],0)))=TRUE,"Form","")</f>
        <v/>
      </c>
      <c r="KD40" s="99" t="str">
        <f>IF(ISTEXT(INDEX('Abs Formation'!$B$4:$T$369,MATCH(KD$9*1,Tableau6[Date],0),MATCH(Tableau3[[#This Row],[Nom Prénom]],Tableau6[[#Headers],[Infirmière]:[Personne 19]],0)))=TRUE,"Form","")</f>
        <v/>
      </c>
      <c r="KE40" s="99" t="str">
        <f>IF(ISTEXT(INDEX('Abs Formation'!$B$4:$T$369,MATCH(KE$9*1,Tableau6[Date],0),MATCH(Tableau3[[#This Row],[Nom Prénom]],Tableau6[[#Headers],[Infirmière]:[Personne 19]],0)))=TRUE,"Form","")</f>
        <v/>
      </c>
      <c r="KF40" s="99" t="str">
        <f>IF(ISTEXT(INDEX('Abs Formation'!$B$4:$T$369,MATCH(KF$9*1,Tableau6[Date],0),MATCH(Tableau3[[#This Row],[Nom Prénom]],Tableau6[[#Headers],[Infirmière]:[Personne 19]],0)))=TRUE,"Form","")</f>
        <v/>
      </c>
      <c r="KG40" s="99" t="str">
        <f>IF(ISTEXT(INDEX('Abs Formation'!$B$4:$T$369,MATCH(KG$9*1,Tableau6[Date],0),MATCH(Tableau3[[#This Row],[Nom Prénom]],Tableau6[[#Headers],[Infirmière]:[Personne 19]],0)))=TRUE,"Form","")</f>
        <v/>
      </c>
      <c r="KH40" s="99" t="str">
        <f>IF(ISTEXT(INDEX('Abs Formation'!$B$4:$T$369,MATCH(KH$9*1,Tableau6[Date],0),MATCH(Tableau3[[#This Row],[Nom Prénom]],Tableau6[[#Headers],[Infirmière]:[Personne 19]],0)))=TRUE,"Form","")</f>
        <v/>
      </c>
      <c r="KI40" s="99" t="str">
        <f>IF(ISTEXT(INDEX('Abs Formation'!$B$4:$T$369,MATCH(KI$9*1,Tableau6[Date],0),MATCH(Tableau3[[#This Row],[Nom Prénom]],Tableau6[[#Headers],[Infirmière]:[Personne 19]],0)))=TRUE,"Form","")</f>
        <v/>
      </c>
      <c r="KJ40" s="99" t="str">
        <f>IF(ISTEXT(INDEX('Abs Formation'!$B$4:$T$369,MATCH(KJ$9*1,Tableau6[Date],0),MATCH(Tableau3[[#This Row],[Nom Prénom]],Tableau6[[#Headers],[Infirmière]:[Personne 19]],0)))=TRUE,"Form","")</f>
        <v/>
      </c>
      <c r="KK40" s="99" t="str">
        <f>IF(ISTEXT(INDEX('Abs Formation'!$B$4:$T$369,MATCH(KK$9*1,Tableau6[Date],0),MATCH(Tableau3[[#This Row],[Nom Prénom]],Tableau6[[#Headers],[Infirmière]:[Personne 19]],0)))=TRUE,"Form","")</f>
        <v/>
      </c>
      <c r="KL40" s="99" t="str">
        <f>IF(ISTEXT(INDEX('Abs Formation'!$B$4:$T$369,MATCH(KL$9*1,Tableau6[Date],0),MATCH(Tableau3[[#This Row],[Nom Prénom]],Tableau6[[#Headers],[Infirmière]:[Personne 19]],0)))=TRUE,"Form","")</f>
        <v/>
      </c>
      <c r="KM40" s="99" t="str">
        <f>IF(ISTEXT(INDEX('Abs Formation'!$B$4:$T$369,MATCH(KM$9*1,Tableau6[Date],0),MATCH(Tableau3[[#This Row],[Nom Prénom]],Tableau6[[#Headers],[Infirmière]:[Personne 19]],0)))=TRUE,"Form","")</f>
        <v/>
      </c>
      <c r="KN40" s="99" t="str">
        <f>IF(ISTEXT(INDEX('Abs Formation'!$B$4:$T$369,MATCH(KN$9*1,Tableau6[Date],0),MATCH(Tableau3[[#This Row],[Nom Prénom]],Tableau6[[#Headers],[Infirmière]:[Personne 19]],0)))=TRUE,"Form","")</f>
        <v/>
      </c>
      <c r="KO40" s="99" t="str">
        <f>IF(ISTEXT(INDEX('Abs Formation'!$B$4:$T$369,MATCH(KO$9*1,Tableau6[Date],0),MATCH(Tableau3[[#This Row],[Nom Prénom]],Tableau6[[#Headers],[Infirmière]:[Personne 19]],0)))=TRUE,"Form","")</f>
        <v/>
      </c>
      <c r="KP40" s="99" t="str">
        <f>IF(ISTEXT(INDEX('Abs Formation'!$B$4:$T$369,MATCH(KP$9*1,Tableau6[Date],0),MATCH(Tableau3[[#This Row],[Nom Prénom]],Tableau6[[#Headers],[Infirmière]:[Personne 19]],0)))=TRUE,"Form","")</f>
        <v/>
      </c>
      <c r="KQ40" s="99" t="str">
        <f>IF(ISTEXT(INDEX('Abs Formation'!$B$4:$T$369,MATCH(KQ$9*1,Tableau6[Date],0),MATCH(Tableau3[[#This Row],[Nom Prénom]],Tableau6[[#Headers],[Infirmière]:[Personne 19]],0)))=TRUE,"Form","")</f>
        <v/>
      </c>
      <c r="KR40" s="99" t="str">
        <f>IF(ISTEXT(INDEX('Abs Formation'!$B$4:$T$369,MATCH(KR$9*1,Tableau6[Date],0),MATCH(Tableau3[[#This Row],[Nom Prénom]],Tableau6[[#Headers],[Infirmière]:[Personne 19]],0)))=TRUE,"Form","")</f>
        <v/>
      </c>
      <c r="KS40" s="99" t="str">
        <f>IF(ISTEXT(INDEX('Abs Formation'!$B$4:$T$369,MATCH(KS$9*1,Tableau6[Date],0),MATCH(Tableau3[[#This Row],[Nom Prénom]],Tableau6[[#Headers],[Infirmière]:[Personne 19]],0)))=TRUE,"Form","")</f>
        <v/>
      </c>
      <c r="KT40" s="99" t="str">
        <f>IF(ISTEXT(INDEX('Abs Formation'!$B$4:$T$369,MATCH(KT$9*1,Tableau6[Date],0),MATCH(Tableau3[[#This Row],[Nom Prénom]],Tableau6[[#Headers],[Infirmière]:[Personne 19]],0)))=TRUE,"Form","")</f>
        <v/>
      </c>
      <c r="KU40" s="99" t="str">
        <f>IF(ISTEXT(INDEX('Abs Formation'!$B$4:$T$369,MATCH(KU$9*1,Tableau6[Date],0),MATCH(Tableau3[[#This Row],[Nom Prénom]],Tableau6[[#Headers],[Infirmière]:[Personne 19]],0)))=TRUE,"Form","")</f>
        <v/>
      </c>
      <c r="KV40" s="99" t="str">
        <f>IF(ISTEXT(INDEX('Abs Formation'!$B$4:$T$369,MATCH(KV$9*1,Tableau6[Date],0),MATCH(Tableau3[[#This Row],[Nom Prénom]],Tableau6[[#Headers],[Infirmière]:[Personne 19]],0)))=TRUE,"Form","")</f>
        <v/>
      </c>
      <c r="KW40" s="99" t="str">
        <f>IF(ISTEXT(INDEX('Abs Formation'!$B$4:$T$369,MATCH(KW$9*1,Tableau6[Date],0),MATCH(Tableau3[[#This Row],[Nom Prénom]],Tableau6[[#Headers],[Infirmière]:[Personne 19]],0)))=TRUE,"Form","")</f>
        <v/>
      </c>
      <c r="KX40" s="99" t="str">
        <f>IF(ISTEXT(INDEX('Abs Formation'!$B$4:$T$369,MATCH(KX$9*1,Tableau6[Date],0),MATCH(Tableau3[[#This Row],[Nom Prénom]],Tableau6[[#Headers],[Infirmière]:[Personne 19]],0)))=TRUE,"Form","")</f>
        <v/>
      </c>
      <c r="KY40" s="99" t="str">
        <f>IF(ISTEXT(INDEX('Abs Formation'!$B$4:$T$369,MATCH(KY$9*1,Tableau6[Date],0),MATCH(Tableau3[[#This Row],[Nom Prénom]],Tableau6[[#Headers],[Infirmière]:[Personne 19]],0)))=TRUE,"Form","")</f>
        <v/>
      </c>
      <c r="KZ40" s="99" t="str">
        <f>IF(ISTEXT(INDEX('Abs Formation'!$B$4:$T$369,MATCH(KZ$9*1,Tableau6[Date],0),MATCH(Tableau3[[#This Row],[Nom Prénom]],Tableau6[[#Headers],[Infirmière]:[Personne 19]],0)))=TRUE,"Form","")</f>
        <v/>
      </c>
      <c r="LA40" s="99" t="str">
        <f>IF(ISTEXT(INDEX('Abs Formation'!$B$4:$T$369,MATCH(LA$9*1,Tableau6[Date],0),MATCH(Tableau3[[#This Row],[Nom Prénom]],Tableau6[[#Headers],[Infirmière]:[Personne 19]],0)))=TRUE,"Form","")</f>
        <v/>
      </c>
      <c r="LB40" s="99" t="str">
        <f>IF(ISTEXT(INDEX('Abs Formation'!$B$4:$T$369,MATCH(LB$9*1,Tableau6[Date],0),MATCH(Tableau3[[#This Row],[Nom Prénom]],Tableau6[[#Headers],[Infirmière]:[Personne 19]],0)))=TRUE,"Form","")</f>
        <v/>
      </c>
      <c r="LC40" s="99" t="str">
        <f>IF(ISTEXT(INDEX('Abs Formation'!$B$4:$T$369,MATCH(LC$9*1,Tableau6[Date],0),MATCH(Tableau3[[#This Row],[Nom Prénom]],Tableau6[[#Headers],[Infirmière]:[Personne 19]],0)))=TRUE,"Form","")</f>
        <v/>
      </c>
      <c r="LD40" s="99" t="str">
        <f>IF(ISTEXT(INDEX('Abs Formation'!$B$4:$T$369,MATCH(LD$9*1,Tableau6[Date],0),MATCH(Tableau3[[#This Row],[Nom Prénom]],Tableau6[[#Headers],[Infirmière]:[Personne 19]],0)))=TRUE,"Form","")</f>
        <v/>
      </c>
      <c r="LE40" s="99" t="str">
        <f>IF(ISTEXT(INDEX('Abs Formation'!$B$4:$T$369,MATCH(LE$9*1,Tableau6[Date],0),MATCH(Tableau3[[#This Row],[Nom Prénom]],Tableau6[[#Headers],[Infirmière]:[Personne 19]],0)))=TRUE,"Form","")</f>
        <v/>
      </c>
      <c r="LF40" s="99" t="str">
        <f>IF(ISTEXT(INDEX('Abs Formation'!$B$4:$T$369,MATCH(LF$9*1,Tableau6[Date],0),MATCH(Tableau3[[#This Row],[Nom Prénom]],Tableau6[[#Headers],[Infirmière]:[Personne 19]],0)))=TRUE,"Form","")</f>
        <v/>
      </c>
      <c r="LG40" s="99" t="str">
        <f>IF(ISTEXT(INDEX('Abs Formation'!$B$4:$T$369,MATCH(LG$9*1,Tableau6[Date],0),MATCH(Tableau3[[#This Row],[Nom Prénom]],Tableau6[[#Headers],[Infirmière]:[Personne 19]],0)))=TRUE,"Form","")</f>
        <v/>
      </c>
      <c r="LH40" s="100" t="str">
        <f>IF(ISTEXT(INDEX('Abs Formation'!$B$4:$T$369,MATCH(LH$9*1,Tableau6[Date],0),MATCH(Tableau3[[#This Row],[Nom Prénom]],Tableau6[[#Headers],[Infirmière]:[Personne 19]],0)))=TRUE,"Form","")</f>
        <v/>
      </c>
      <c r="LI40" s="100" t="str">
        <f>IF(ISTEXT(INDEX('Abs Formation'!$B$4:$T$369,MATCH(LI$9*1,Tableau6[Date],0),MATCH(Tableau3[[#This Row],[Nom Prénom]],Tableau6[[#Headers],[Infirmière]:[Personne 19]],0)))=TRUE,"Form","")</f>
        <v/>
      </c>
      <c r="LJ40" s="100" t="str">
        <f>IF(ISTEXT(INDEX('Abs Formation'!$B$4:$T$369,MATCH(LJ$9*1,Tableau6[Date],0),MATCH(Tableau3[[#This Row],[Nom Prénom]],Tableau6[[#Headers],[Infirmière]:[Personne 19]],0)))=TRUE,"Form","")</f>
        <v/>
      </c>
      <c r="LK40" s="100" t="str">
        <f>IF(ISTEXT(INDEX('Abs Formation'!$B$4:$T$369,MATCH(LK$9*1,Tableau6[Date],0),MATCH(Tableau3[[#This Row],[Nom Prénom]],Tableau6[[#Headers],[Infirmière]:[Personne 19]],0)))=TRUE,"Form","")</f>
        <v/>
      </c>
      <c r="LL40" s="100" t="str">
        <f>IF(ISTEXT(INDEX('Abs Formation'!$B$4:$T$369,MATCH(LL$9*1,Tableau6[Date],0),MATCH(Tableau3[[#This Row],[Nom Prénom]],Tableau6[[#Headers],[Infirmière]:[Personne 19]],0)))=TRUE,"Form","")</f>
        <v/>
      </c>
      <c r="LM40" s="100" t="str">
        <f>IF(ISTEXT(INDEX('Abs Formation'!$B$4:$T$369,MATCH(LM$9*1,Tableau6[Date],0),MATCH(Tableau3[[#This Row],[Nom Prénom]],Tableau6[[#Headers],[Infirmière]:[Personne 19]],0)))=TRUE,"Form","")</f>
        <v/>
      </c>
      <c r="LN40" s="100" t="str">
        <f>IF(ISTEXT(INDEX('Abs Formation'!$B$4:$T$369,MATCH(LN$9*1,Tableau6[Date],0),MATCH(Tableau3[[#This Row],[Nom Prénom]],Tableau6[[#Headers],[Infirmière]:[Personne 19]],0)))=TRUE,"Form","")</f>
        <v/>
      </c>
      <c r="LO40" s="100" t="str">
        <f>IF(ISTEXT(INDEX('Abs Formation'!$B$4:$T$369,MATCH(LO$9*1,Tableau6[Date],0),MATCH(Tableau3[[#This Row],[Nom Prénom]],Tableau6[[#Headers],[Infirmière]:[Personne 19]],0)))=TRUE,"Form","")</f>
        <v/>
      </c>
      <c r="LP40" s="100" t="str">
        <f>IF(ISTEXT(INDEX('Abs Formation'!$B$4:$T$369,MATCH(LP$9*1,Tableau6[Date],0),MATCH(Tableau3[[#This Row],[Nom Prénom]],Tableau6[[#Headers],[Infirmière]:[Personne 19]],0)))=TRUE,"Form","")</f>
        <v/>
      </c>
      <c r="LQ40" s="100" t="str">
        <f>IF(ISTEXT(INDEX('Abs Formation'!$B$4:$T$369,MATCH(LQ$9*1,Tableau6[Date],0),MATCH(Tableau3[[#This Row],[Nom Prénom]],Tableau6[[#Headers],[Infirmière]:[Personne 19]],0)))=TRUE,"Form","")</f>
        <v/>
      </c>
      <c r="LR40" s="100" t="str">
        <f>IF(ISTEXT(INDEX('Abs Formation'!$B$4:$T$369,MATCH(LR$9*1,Tableau6[Date],0),MATCH(Tableau3[[#This Row],[Nom Prénom]],Tableau6[[#Headers],[Infirmière]:[Personne 19]],0)))=TRUE,"Form","")</f>
        <v/>
      </c>
      <c r="LS40" s="100" t="str">
        <f>IF(ISTEXT(INDEX('Abs Formation'!$B$4:$T$369,MATCH(LS$9*1,Tableau6[Date],0),MATCH(Tableau3[[#This Row],[Nom Prénom]],Tableau6[[#Headers],[Infirmière]:[Personne 19]],0)))=TRUE,"Form","")</f>
        <v/>
      </c>
      <c r="LT40" s="100" t="str">
        <f>IF(ISTEXT(INDEX('Abs Formation'!$B$4:$T$369,MATCH(LT$9*1,Tableau6[Date],0),MATCH(Tableau3[[#This Row],[Nom Prénom]],Tableau6[[#Headers],[Infirmière]:[Personne 19]],0)))=TRUE,"Form","")</f>
        <v/>
      </c>
      <c r="LU40" s="100" t="str">
        <f>IF(ISTEXT(INDEX('Abs Formation'!$B$4:$T$369,MATCH(LU$9*1,Tableau6[Date],0),MATCH(Tableau3[[#This Row],[Nom Prénom]],Tableau6[[#Headers],[Infirmière]:[Personne 19]],0)))=TRUE,"Form","")</f>
        <v/>
      </c>
      <c r="LV40" s="100" t="str">
        <f>IF(ISTEXT(INDEX('Abs Formation'!$B$4:$T$369,MATCH(LV$9*1,Tableau6[Date],0),MATCH(Tableau3[[#This Row],[Nom Prénom]],Tableau6[[#Headers],[Infirmière]:[Personne 19]],0)))=TRUE,"Form","")</f>
        <v/>
      </c>
      <c r="LW40" s="100" t="str">
        <f>IF(ISTEXT(INDEX('Abs Formation'!$B$4:$T$369,MATCH(LW$9*1,Tableau6[Date],0),MATCH(Tableau3[[#This Row],[Nom Prénom]],Tableau6[[#Headers],[Infirmière]:[Personne 19]],0)))=TRUE,"Form","")</f>
        <v/>
      </c>
      <c r="LX40" s="100" t="str">
        <f>IF(ISTEXT(INDEX('Abs Formation'!$B$4:$T$369,MATCH(LX$9*1,Tableau6[Date],0),MATCH(Tableau3[[#This Row],[Nom Prénom]],Tableau6[[#Headers],[Infirmière]:[Personne 19]],0)))=TRUE,"Form","")</f>
        <v/>
      </c>
      <c r="LY40" s="100" t="str">
        <f>IF(ISTEXT(INDEX('Abs Formation'!$B$4:$T$369,MATCH(LY$9*1,Tableau6[Date],0),MATCH(Tableau3[[#This Row],[Nom Prénom]],Tableau6[[#Headers],[Infirmière]:[Personne 19]],0)))=TRUE,"Form","")</f>
        <v/>
      </c>
      <c r="LZ40" s="100" t="str">
        <f>IF(ISTEXT(INDEX('Abs Formation'!$B$4:$T$369,MATCH(LZ$9*1,Tableau6[Date],0),MATCH(Tableau3[[#This Row],[Nom Prénom]],Tableau6[[#Headers],[Infirmière]:[Personne 19]],0)))=TRUE,"Form","")</f>
        <v/>
      </c>
      <c r="MA40" s="100" t="str">
        <f>IF(ISTEXT(INDEX('Abs Formation'!$B$4:$T$369,MATCH(MA$9*1,Tableau6[Date],0),MATCH(Tableau3[[#This Row],[Nom Prénom]],Tableau6[[#Headers],[Infirmière]:[Personne 19]],0)))=TRUE,"Form","")</f>
        <v/>
      </c>
      <c r="MB40" s="100" t="str">
        <f>IF(ISTEXT(INDEX('Abs Formation'!$B$4:$T$369,MATCH(MB$9*1,Tableau6[Date],0),MATCH(Tableau3[[#This Row],[Nom Prénom]],Tableau6[[#Headers],[Infirmière]:[Personne 19]],0)))=TRUE,"Form","")</f>
        <v/>
      </c>
      <c r="MC40" s="100" t="str">
        <f>IF(ISTEXT(INDEX('Abs Formation'!$B$4:$T$369,MATCH(MC$9*1,Tableau6[Date],0),MATCH(Tableau3[[#This Row],[Nom Prénom]],Tableau6[[#Headers],[Infirmière]:[Personne 19]],0)))=TRUE,"Form","")</f>
        <v/>
      </c>
      <c r="MD40" s="100" t="str">
        <f>IF(ISTEXT(INDEX('Abs Formation'!$B$4:$T$369,MATCH(MD$9*1,Tableau6[Date],0),MATCH(Tableau3[[#This Row],[Nom Prénom]],Tableau6[[#Headers],[Infirmière]:[Personne 19]],0)))=TRUE,"Form","")</f>
        <v/>
      </c>
      <c r="ME40" s="100" t="str">
        <f>IF(ISTEXT(INDEX('Abs Formation'!$B$4:$T$369,MATCH(ME$9*1,Tableau6[Date],0),MATCH(Tableau3[[#This Row],[Nom Prénom]],Tableau6[[#Headers],[Infirmière]:[Personne 19]],0)))=TRUE,"Form","")</f>
        <v/>
      </c>
      <c r="MF40" s="100" t="str">
        <f>IF(ISTEXT(INDEX('Abs Formation'!$B$4:$T$369,MATCH(MF$9*1,Tableau6[Date],0),MATCH(Tableau3[[#This Row],[Nom Prénom]],Tableau6[[#Headers],[Infirmière]:[Personne 19]],0)))=TRUE,"Form","")</f>
        <v/>
      </c>
      <c r="MG40" s="100" t="str">
        <f>IF(ISTEXT(INDEX('Abs Formation'!$B$4:$T$369,MATCH(MG$9*1,Tableau6[Date],0),MATCH(Tableau3[[#This Row],[Nom Prénom]],Tableau6[[#Headers],[Infirmière]:[Personne 19]],0)))=TRUE,"Form","")</f>
        <v/>
      </c>
      <c r="MH40" s="100" t="str">
        <f>IF(ISTEXT(INDEX('Abs Formation'!$B$4:$T$369,MATCH(MH$9*1,Tableau6[Date],0),MATCH(Tableau3[[#This Row],[Nom Prénom]],Tableau6[[#Headers],[Infirmière]:[Personne 19]],0)))=TRUE,"Form","")</f>
        <v/>
      </c>
      <c r="MI40" s="100" t="str">
        <f>IF(ISTEXT(INDEX('Abs Formation'!$B$4:$T$369,MATCH(MI$9*1,Tableau6[Date],0),MATCH(Tableau3[[#This Row],[Nom Prénom]],Tableau6[[#Headers],[Infirmière]:[Personne 19]],0)))=TRUE,"Form","")</f>
        <v/>
      </c>
      <c r="MJ40" s="100" t="str">
        <f>IF(ISTEXT(INDEX('Abs Formation'!$B$4:$T$369,MATCH(MJ$9*1,Tableau6[Date],0),MATCH(Tableau3[[#This Row],[Nom Prénom]],Tableau6[[#Headers],[Infirmière]:[Personne 19]],0)))=TRUE,"Form","")</f>
        <v/>
      </c>
      <c r="MK40" s="100" t="str">
        <f>IF(ISTEXT(INDEX('Abs Formation'!$B$4:$T$369,MATCH(MK$9*1,Tableau6[Date],0),MATCH(Tableau3[[#This Row],[Nom Prénom]],Tableau6[[#Headers],[Infirmière]:[Personne 19]],0)))=TRUE,"Form","")</f>
        <v/>
      </c>
      <c r="ML40" s="101" t="str">
        <f>IF(ISTEXT(INDEX('Abs Formation'!$B$4:$T$369,MATCH(ML$9*1,Tableau6[Date],0),MATCH(Tableau3[[#This Row],[Nom Prénom]],Tableau6[[#Headers],[Infirmière]:[Personne 19]],0)))=TRUE,"Form","")</f>
        <v/>
      </c>
      <c r="MM40" s="101" t="str">
        <f>IF(ISTEXT(INDEX('Abs Formation'!$B$4:$T$369,MATCH(MM$9*1,Tableau6[Date],0),MATCH(Tableau3[[#This Row],[Nom Prénom]],Tableau6[[#Headers],[Infirmière]:[Personne 19]],0)))=TRUE,"Form","")</f>
        <v/>
      </c>
      <c r="MN40" s="101" t="str">
        <f>IF(ISTEXT(INDEX('Abs Formation'!$B$4:$T$369,MATCH(MN$9*1,Tableau6[Date],0),MATCH(Tableau3[[#This Row],[Nom Prénom]],Tableau6[[#Headers],[Infirmière]:[Personne 19]],0)))=TRUE,"Form","")</f>
        <v/>
      </c>
      <c r="MO40" s="101" t="str">
        <f>IF(ISTEXT(INDEX('Abs Formation'!$B$4:$T$369,MATCH(MO$9*1,Tableau6[Date],0),MATCH(Tableau3[[#This Row],[Nom Prénom]],Tableau6[[#Headers],[Infirmière]:[Personne 19]],0)))=TRUE,"Form","")</f>
        <v/>
      </c>
      <c r="MP40" s="101" t="str">
        <f>IF(ISTEXT(INDEX('Abs Formation'!$B$4:$T$369,MATCH(MP$9*1,Tableau6[Date],0),MATCH(Tableau3[[#This Row],[Nom Prénom]],Tableau6[[#Headers],[Infirmière]:[Personne 19]],0)))=TRUE,"Form","")</f>
        <v/>
      </c>
      <c r="MQ40" s="101" t="str">
        <f>IF(ISTEXT(INDEX('Abs Formation'!$B$4:$T$369,MATCH(MQ$9*1,Tableau6[Date],0),MATCH(Tableau3[[#This Row],[Nom Prénom]],Tableau6[[#Headers],[Infirmière]:[Personne 19]],0)))=TRUE,"Form","")</f>
        <v/>
      </c>
      <c r="MR40" s="101" t="str">
        <f>IF(ISTEXT(INDEX('Abs Formation'!$B$4:$T$369,MATCH(MR$9*1,Tableau6[Date],0),MATCH(Tableau3[[#This Row],[Nom Prénom]],Tableau6[[#Headers],[Infirmière]:[Personne 19]],0)))=TRUE,"Form","")</f>
        <v/>
      </c>
      <c r="MS40" s="101" t="str">
        <f>IF(ISTEXT(INDEX('Abs Formation'!$B$4:$T$369,MATCH(MS$9*1,Tableau6[Date],0),MATCH(Tableau3[[#This Row],[Nom Prénom]],Tableau6[[#Headers],[Infirmière]:[Personne 19]],0)))=TRUE,"Form","")</f>
        <v/>
      </c>
      <c r="MT40" s="101" t="str">
        <f>IF(ISTEXT(INDEX('Abs Formation'!$B$4:$T$369,MATCH(MT$9*1,Tableau6[Date],0),MATCH(Tableau3[[#This Row],[Nom Prénom]],Tableau6[[#Headers],[Infirmière]:[Personne 19]],0)))=TRUE,"Form","")</f>
        <v/>
      </c>
      <c r="MU40" s="101" t="str">
        <f>IF(ISTEXT(INDEX('Abs Formation'!$B$4:$T$369,MATCH(MU$9*1,Tableau6[Date],0),MATCH(Tableau3[[#This Row],[Nom Prénom]],Tableau6[[#Headers],[Infirmière]:[Personne 19]],0)))=TRUE,"Form","")</f>
        <v/>
      </c>
      <c r="MV40" s="101" t="str">
        <f>IF(ISTEXT(INDEX('Abs Formation'!$B$4:$T$369,MATCH(MV$9*1,Tableau6[Date],0),MATCH(Tableau3[[#This Row],[Nom Prénom]],Tableau6[[#Headers],[Infirmière]:[Personne 19]],0)))=TRUE,"Form","")</f>
        <v/>
      </c>
      <c r="MW40" s="101" t="str">
        <f>IF(ISTEXT(INDEX('Abs Formation'!$B$4:$T$369,MATCH(MW$9*1,Tableau6[Date],0),MATCH(Tableau3[[#This Row],[Nom Prénom]],Tableau6[[#Headers],[Infirmière]:[Personne 19]],0)))=TRUE,"Form","")</f>
        <v/>
      </c>
      <c r="MX40" s="101" t="str">
        <f>IF(ISTEXT(INDEX('Abs Formation'!$B$4:$T$369,MATCH(MX$9*1,Tableau6[Date],0),MATCH(Tableau3[[#This Row],[Nom Prénom]],Tableau6[[#Headers],[Infirmière]:[Personne 19]],0)))=TRUE,"Form","")</f>
        <v/>
      </c>
      <c r="MY40" s="101" t="str">
        <f>IF(ISTEXT(INDEX('Abs Formation'!$B$4:$T$369,MATCH(MY$9*1,Tableau6[Date],0),MATCH(Tableau3[[#This Row],[Nom Prénom]],Tableau6[[#Headers],[Infirmière]:[Personne 19]],0)))=TRUE,"Form","")</f>
        <v/>
      </c>
      <c r="MZ40" s="101" t="str">
        <f>IF(ISTEXT(INDEX('Abs Formation'!$B$4:$T$369,MATCH(MZ$9*1,Tableau6[Date],0),MATCH(Tableau3[[#This Row],[Nom Prénom]],Tableau6[[#Headers],[Infirmière]:[Personne 19]],0)))=TRUE,"Form","")</f>
        <v/>
      </c>
      <c r="NA40" s="101" t="str">
        <f>IF(ISTEXT(INDEX('Abs Formation'!$B$4:$T$369,MATCH(NA$9*1,Tableau6[Date],0),MATCH(Tableau3[[#This Row],[Nom Prénom]],Tableau6[[#Headers],[Infirmière]:[Personne 19]],0)))=TRUE,"Form","")</f>
        <v/>
      </c>
      <c r="NB40" s="101" t="str">
        <f>IF(ISTEXT(INDEX('Abs Formation'!$B$4:$T$369,MATCH(NB$9*1,Tableau6[Date],0),MATCH(Tableau3[[#This Row],[Nom Prénom]],Tableau6[[#Headers],[Infirmière]:[Personne 19]],0)))=TRUE,"Form","")</f>
        <v/>
      </c>
      <c r="NC40" s="101" t="str">
        <f>IF(ISTEXT(INDEX('Abs Formation'!$B$4:$T$369,MATCH(NC$9*1,Tableau6[Date],0),MATCH(Tableau3[[#This Row],[Nom Prénom]],Tableau6[[#Headers],[Infirmière]:[Personne 19]],0)))=TRUE,"Form","")</f>
        <v/>
      </c>
      <c r="ND40" s="101" t="str">
        <f>IF(ISTEXT(INDEX('Abs Formation'!$B$4:$T$369,MATCH(ND$9*1,Tableau6[Date],0),MATCH(Tableau3[[#This Row],[Nom Prénom]],Tableau6[[#Headers],[Infirmière]:[Personne 19]],0)))=TRUE,"Form","")</f>
        <v/>
      </c>
      <c r="NE40" s="101" t="str">
        <f>IF(ISTEXT(INDEX('Abs Formation'!$B$4:$T$369,MATCH(NE$9*1,Tableau6[Date],0),MATCH(Tableau3[[#This Row],[Nom Prénom]],Tableau6[[#Headers],[Infirmière]:[Personne 19]],0)))=TRUE,"Form","")</f>
        <v/>
      </c>
      <c r="NF40" s="101" t="str">
        <f>IF(ISTEXT(INDEX('Abs Formation'!$B$4:$T$369,MATCH(NF$9*1,Tableau6[Date],0),MATCH(Tableau3[[#This Row],[Nom Prénom]],Tableau6[[#Headers],[Infirmière]:[Personne 19]],0)))=TRUE,"Form","")</f>
        <v/>
      </c>
      <c r="NG40" s="101" t="str">
        <f>IF(ISTEXT(INDEX('Abs Formation'!$B$4:$T$369,MATCH(NG$9*1,Tableau6[Date],0),MATCH(Tableau3[[#This Row],[Nom Prénom]],Tableau6[[#Headers],[Infirmière]:[Personne 19]],0)))=TRUE,"Form","")</f>
        <v/>
      </c>
      <c r="NH40" s="101" t="str">
        <f>IF(ISTEXT(INDEX('Abs Formation'!$B$4:$T$369,MATCH(NH$9*1,Tableau6[Date],0),MATCH(Tableau3[[#This Row],[Nom Prénom]],Tableau6[[#Headers],[Infirmière]:[Personne 19]],0)))=TRUE,"Form","")</f>
        <v/>
      </c>
      <c r="NI40" s="101" t="str">
        <f>IF(ISTEXT(INDEX('Abs Formation'!$B$4:$T$369,MATCH(NI$9*1,Tableau6[Date],0),MATCH(Tableau3[[#This Row],[Nom Prénom]],Tableau6[[#Headers],[Infirmière]:[Personne 19]],0)))=TRUE,"Form","")</f>
        <v/>
      </c>
      <c r="NJ40" s="101" t="str">
        <f>IF(ISTEXT(INDEX('Abs Formation'!$B$4:$T$369,MATCH(NJ$9*1,Tableau6[Date],0),MATCH(Tableau3[[#This Row],[Nom Prénom]],Tableau6[[#Headers],[Infirmière]:[Personne 19]],0)))=TRUE,"Form","")</f>
        <v/>
      </c>
      <c r="NK40" s="101" t="str">
        <f>IF(ISTEXT(INDEX('Abs Formation'!$B$4:$T$369,MATCH(NK$9*1,Tableau6[Date],0),MATCH(Tableau3[[#This Row],[Nom Prénom]],Tableau6[[#Headers],[Infirmière]:[Personne 19]],0)))=TRUE,"Form","")</f>
        <v/>
      </c>
      <c r="NL40" s="101" t="str">
        <f>IF(ISTEXT(INDEX('Abs Formation'!$B$4:$T$369,MATCH(NL$9*1,Tableau6[Date],0),MATCH(Tableau3[[#This Row],[Nom Prénom]],Tableau6[[#Headers],[Infirmière]:[Personne 19]],0)))=TRUE,"Form","")</f>
        <v/>
      </c>
      <c r="NM40" s="101" t="str">
        <f>IF(ISTEXT(INDEX('Abs Formation'!$B$4:$T$369,MATCH(NM$9*1,Tableau6[Date],0),MATCH(Tableau3[[#This Row],[Nom Prénom]],Tableau6[[#Headers],[Infirmière]:[Personne 19]],0)))=TRUE,"Form","")</f>
        <v/>
      </c>
      <c r="NN40" s="101" t="str">
        <f>IF(ISTEXT(INDEX('Abs Formation'!$B$4:$T$369,MATCH(NN$9*1,Tableau6[Date],0),MATCH(Tableau3[[#This Row],[Nom Prénom]],Tableau6[[#Headers],[Infirmière]:[Personne 19]],0)))=TRUE,"Form","")</f>
        <v/>
      </c>
      <c r="NO40" s="101" t="str">
        <f>IF(ISTEXT(INDEX('Abs Formation'!$B$4:$T$369,MATCH(NO$9*1,Tableau6[Date],0),MATCH(Tableau3[[#This Row],[Nom Prénom]],Tableau6[[#Headers],[Infirmière]:[Personne 19]],0)))=TRUE,"Form","")</f>
        <v/>
      </c>
      <c r="NP40" s="105" t="str">
        <f>IF(ISTEXT(INDEX('Abs Formation'!$B$4:$T$369,MATCH(NP$9*1,Tableau6[Date],0),MATCH(Tableau3[[#This Row],[Nom Prénom]],Tableau6[[#Headers],[Infirmière]:[Personne 19]],0)))=TRUE,"Form","")</f>
        <v/>
      </c>
    </row>
    <row r="41" spans="1:380" ht="27" customHeight="1" x14ac:dyDescent="0.2">
      <c r="A41" s="37"/>
      <c r="B41" s="37"/>
      <c r="C41" s="37"/>
      <c r="D41" s="37">
        <f t="shared" si="0"/>
        <v>0</v>
      </c>
      <c r="E41" s="37">
        <f t="shared" si="1"/>
        <v>0</v>
      </c>
      <c r="F41" s="37">
        <f t="shared" si="2"/>
        <v>0</v>
      </c>
      <c r="G41" s="37">
        <f t="shared" si="3"/>
        <v>0</v>
      </c>
      <c r="H41" s="37">
        <f t="shared" si="19"/>
        <v>0</v>
      </c>
      <c r="I41" s="37">
        <f t="shared" si="20"/>
        <v>0</v>
      </c>
      <c r="J41" s="37">
        <f t="shared" si="4"/>
        <v>0</v>
      </c>
      <c r="K41" s="37"/>
      <c r="L41" s="37"/>
      <c r="M41" s="37"/>
      <c r="N41" s="108"/>
      <c r="O41" s="38"/>
      <c r="P41" s="91" t="str">
        <f>IF(ISTEXT(INDEX('Abs Formation'!$B$4:$T$369,MATCH(P$9*1,Tableau6[Date],0),MATCH(Tableau3[[#This Row],[Nom Prénom]],Tableau6[[#Headers],[Infirmière]:[Personne 19]],0)))=TRUE,"Form","")</f>
        <v/>
      </c>
      <c r="Q41" s="91" t="str">
        <f>IF(ISTEXT(INDEX('Abs Formation'!$B$4:$T$369,MATCH(Q$9*1,Tableau6[Date],0),MATCH(Tableau3[[#This Row],[Nom Prénom]],Tableau6[[#Headers],[Infirmière]:[Personne 19]],0)))=TRUE,"Form","")</f>
        <v/>
      </c>
      <c r="R41" s="91" t="str">
        <f>IF(ISTEXT(INDEX('Abs Formation'!$B$4:$T$369,MATCH(R$9*1,Tableau6[Date],0),MATCH(Tableau3[[#This Row],[Nom Prénom]],Tableau6[[#Headers],[Infirmière]:[Personne 19]],0)))=TRUE,"Form","")</f>
        <v/>
      </c>
      <c r="S41" s="91" t="str">
        <f>IF(ISTEXT(INDEX('Abs Formation'!$B$4:$T$369,MATCH(S$9*1,Tableau6[Date],0),MATCH(Tableau3[[#This Row],[Nom Prénom]],Tableau6[[#Headers],[Infirmière]:[Personne 19]],0)))=TRUE,"Form","")</f>
        <v/>
      </c>
      <c r="T41" s="91" t="str">
        <f>IF(ISTEXT(INDEX('Abs Formation'!$B$4:$T$369,MATCH(T$9*1,Tableau6[Date],0),MATCH(Tableau3[[#This Row],[Nom Prénom]],Tableau6[[#Headers],[Infirmière]:[Personne 19]],0)))=TRUE,"Form","")</f>
        <v/>
      </c>
      <c r="U41" s="91" t="str">
        <f>IF(ISTEXT(INDEX('Abs Formation'!$B$4:$T$369,MATCH(U$9*1,Tableau6[Date],0),MATCH(Tableau3[[#This Row],[Nom Prénom]],Tableau6[[#Headers],[Infirmière]:[Personne 19]],0)))=TRUE,"Form","")</f>
        <v/>
      </c>
      <c r="V41" s="91" t="str">
        <f>IF(ISTEXT(INDEX('Abs Formation'!$B$4:$T$369,MATCH(V$9*1,Tableau6[Date],0),MATCH(Tableau3[[#This Row],[Nom Prénom]],Tableau6[[#Headers],[Infirmière]:[Personne 19]],0)))=TRUE,"Form","")</f>
        <v/>
      </c>
      <c r="W41" s="91" t="str">
        <f>IF(ISTEXT(INDEX('Abs Formation'!$B$4:$T$369,MATCH(W$9*1,Tableau6[Date],0),MATCH(Tableau3[[#This Row],[Nom Prénom]],Tableau6[[#Headers],[Infirmière]:[Personne 19]],0)))=TRUE,"Form","")</f>
        <v/>
      </c>
      <c r="X41" s="91" t="str">
        <f>IF(ISTEXT(INDEX('Abs Formation'!$B$4:$T$369,MATCH(X$9*1,Tableau6[Date],0),MATCH(Tableau3[[#This Row],[Nom Prénom]],Tableau6[[#Headers],[Infirmière]:[Personne 19]],0)))=TRUE,"Form","")</f>
        <v/>
      </c>
      <c r="Y41" s="91" t="str">
        <f>IF(ISTEXT(INDEX('Abs Formation'!$B$4:$T$369,MATCH(Y$9*1,Tableau6[Date],0),MATCH(Tableau3[[#This Row],[Nom Prénom]],Tableau6[[#Headers],[Infirmière]:[Personne 19]],0)))=TRUE,"Form","")</f>
        <v/>
      </c>
      <c r="Z41" s="91" t="str">
        <f>IF(ISTEXT(INDEX('Abs Formation'!$B$4:$T$369,MATCH(Z$9*1,Tableau6[Date],0),MATCH(Tableau3[[#This Row],[Nom Prénom]],Tableau6[[#Headers],[Infirmière]:[Personne 19]],0)))=TRUE,"Form","")</f>
        <v/>
      </c>
      <c r="AA41" s="91" t="str">
        <f>IF(ISTEXT(INDEX('Abs Formation'!$B$4:$T$369,MATCH(AA$9*1,Tableau6[Date],0),MATCH(Tableau3[[#This Row],[Nom Prénom]],Tableau6[[#Headers],[Infirmière]:[Personne 19]],0)))=TRUE,"Form","")</f>
        <v/>
      </c>
      <c r="AB41" s="91" t="str">
        <f>IF(ISTEXT(INDEX('Abs Formation'!$B$4:$T$369,MATCH(AB$9*1,Tableau6[Date],0),MATCH(Tableau3[[#This Row],[Nom Prénom]],Tableau6[[#Headers],[Infirmière]:[Personne 19]],0)))=TRUE,"Form","")</f>
        <v/>
      </c>
      <c r="AC41" s="91" t="str">
        <f>IF(ISTEXT(INDEX('Abs Formation'!$B$4:$T$369,MATCH(AC$9*1,Tableau6[Date],0),MATCH(Tableau3[[#This Row],[Nom Prénom]],Tableau6[[#Headers],[Infirmière]:[Personne 19]],0)))=TRUE,"Form","")</f>
        <v/>
      </c>
      <c r="AD41" s="91" t="str">
        <f>IF(ISTEXT(INDEX('Abs Formation'!$B$4:$T$369,MATCH(AD$9*1,Tableau6[Date],0),MATCH(Tableau3[[#This Row],[Nom Prénom]],Tableau6[[#Headers],[Infirmière]:[Personne 19]],0)))=TRUE,"Form","")</f>
        <v/>
      </c>
      <c r="AE41" s="91" t="str">
        <f>IF(ISTEXT(INDEX('Abs Formation'!$B$4:$T$369,MATCH(AE$9*1,Tableau6[Date],0),MATCH(Tableau3[[#This Row],[Nom Prénom]],Tableau6[[#Headers],[Infirmière]:[Personne 19]],0)))=TRUE,"Form","")</f>
        <v/>
      </c>
      <c r="AF41" s="91" t="str">
        <f>IF(ISTEXT(INDEX('Abs Formation'!$B$4:$T$369,MATCH(AF$9*1,Tableau6[Date],0),MATCH(Tableau3[[#This Row],[Nom Prénom]],Tableau6[[#Headers],[Infirmière]:[Personne 19]],0)))=TRUE,"Form","")</f>
        <v/>
      </c>
      <c r="AG41" s="91" t="str">
        <f>IF(ISTEXT(INDEX('Abs Formation'!$B$4:$T$369,MATCH(AG$9*1,Tableau6[Date],0),MATCH(Tableau3[[#This Row],[Nom Prénom]],Tableau6[[#Headers],[Infirmière]:[Personne 19]],0)))=TRUE,"Form","")</f>
        <v/>
      </c>
      <c r="AH41" s="91" t="str">
        <f>IF(ISTEXT(INDEX('Abs Formation'!$B$4:$T$369,MATCH(AH$9*1,Tableau6[Date],0),MATCH(Tableau3[[#This Row],[Nom Prénom]],Tableau6[[#Headers],[Infirmière]:[Personne 19]],0)))=TRUE,"Form","")</f>
        <v/>
      </c>
      <c r="AI41" s="91" t="str">
        <f>IF(ISTEXT(INDEX('Abs Formation'!$B$4:$T$369,MATCH(AI$9*1,Tableau6[Date],0),MATCH(Tableau3[[#This Row],[Nom Prénom]],Tableau6[[#Headers],[Infirmière]:[Personne 19]],0)))=TRUE,"Form","")</f>
        <v/>
      </c>
      <c r="AJ41" s="91" t="str">
        <f>IF(ISTEXT(INDEX('Abs Formation'!$B$4:$T$369,MATCH(AJ$9*1,Tableau6[Date],0),MATCH(Tableau3[[#This Row],[Nom Prénom]],Tableau6[[#Headers],[Infirmière]:[Personne 19]],0)))=TRUE,"Form","")</f>
        <v/>
      </c>
      <c r="AK41" s="91" t="str">
        <f>IF(ISTEXT(INDEX('Abs Formation'!$B$4:$T$369,MATCH(AK$9*1,Tableau6[Date],0),MATCH(Tableau3[[#This Row],[Nom Prénom]],Tableau6[[#Headers],[Infirmière]:[Personne 19]],0)))=TRUE,"Form","")</f>
        <v/>
      </c>
      <c r="AL41" s="91" t="str">
        <f>IF(ISTEXT(INDEX('Abs Formation'!$B$4:$T$369,MATCH(AL$9*1,Tableau6[Date],0),MATCH(Tableau3[[#This Row],[Nom Prénom]],Tableau6[[#Headers],[Infirmière]:[Personne 19]],0)))=TRUE,"Form","")</f>
        <v/>
      </c>
      <c r="AM41" s="91" t="str">
        <f>IF(ISTEXT(INDEX('Abs Formation'!$B$4:$T$369,MATCH(AM$9*1,Tableau6[Date],0),MATCH(Tableau3[[#This Row],[Nom Prénom]],Tableau6[[#Headers],[Infirmière]:[Personne 19]],0)))=TRUE,"Form","")</f>
        <v/>
      </c>
      <c r="AN41" s="91" t="str">
        <f>IF(ISTEXT(INDEX('Abs Formation'!$B$4:$T$369,MATCH(AN$9*1,Tableau6[Date],0),MATCH(Tableau3[[#This Row],[Nom Prénom]],Tableau6[[#Headers],[Infirmière]:[Personne 19]],0)))=TRUE,"Form","")</f>
        <v/>
      </c>
      <c r="AO41" s="91" t="str">
        <f>IF(ISTEXT(INDEX('Abs Formation'!$B$4:$T$369,MATCH(AO$9*1,Tableau6[Date],0),MATCH(Tableau3[[#This Row],[Nom Prénom]],Tableau6[[#Headers],[Infirmière]:[Personne 19]],0)))=TRUE,"Form","")</f>
        <v/>
      </c>
      <c r="AP41" s="91" t="str">
        <f>IF(ISTEXT(INDEX('Abs Formation'!$B$4:$T$369,MATCH(AP$9*1,Tableau6[Date],0),MATCH(Tableau3[[#This Row],[Nom Prénom]],Tableau6[[#Headers],[Infirmière]:[Personne 19]],0)))=TRUE,"Form","")</f>
        <v/>
      </c>
      <c r="AQ41" s="91" t="str">
        <f>IF(ISTEXT(INDEX('Abs Formation'!$B$4:$T$369,MATCH(AQ$9*1,Tableau6[Date],0),MATCH(Tableau3[[#This Row],[Nom Prénom]],Tableau6[[#Headers],[Infirmière]:[Personne 19]],0)))=TRUE,"Form","")</f>
        <v/>
      </c>
      <c r="AR41" s="91" t="str">
        <f>IF(ISTEXT(INDEX('Abs Formation'!$B$4:$T$369,MATCH(AR$9*1,Tableau6[Date],0),MATCH(Tableau3[[#This Row],[Nom Prénom]],Tableau6[[#Headers],[Infirmière]:[Personne 19]],0)))=TRUE,"Form","")</f>
        <v/>
      </c>
      <c r="AS41" s="91" t="str">
        <f>IF(ISTEXT(INDEX('Abs Formation'!$B$4:$T$369,MATCH(AS$9*1,Tableau6[Date],0),MATCH(Tableau3[[#This Row],[Nom Prénom]],Tableau6[[#Headers],[Infirmière]:[Personne 19]],0)))=TRUE,"Form","")</f>
        <v/>
      </c>
      <c r="AT41" s="91" t="str">
        <f>IF(ISTEXT(INDEX('Abs Formation'!$B$4:$T$369,MATCH(AT$9*1,Tableau6[Date],0),MATCH(Tableau3[[#This Row],[Nom Prénom]],Tableau6[[#Headers],[Infirmière]:[Personne 19]],0)))=TRUE,"Form","")</f>
        <v/>
      </c>
      <c r="AU41" s="92" t="str">
        <f>IF(ISTEXT(INDEX('Abs Formation'!$B$4:$T$369,MATCH(AU$9*1,Tableau6[Date],0),MATCH(Tableau3[[#This Row],[Nom Prénom]],Tableau6[[#Headers],[Infirmière]:[Personne 19]],0)))=TRUE,"Form","")</f>
        <v/>
      </c>
      <c r="AV41" s="92" t="str">
        <f>IF(ISTEXT(INDEX('Abs Formation'!$B$4:$T$369,MATCH(AV$9*1,Tableau6[Date],0),MATCH(Tableau3[[#This Row],[Nom Prénom]],Tableau6[[#Headers],[Infirmière]:[Personne 19]],0)))=TRUE,"Form","")</f>
        <v/>
      </c>
      <c r="AW41" s="92" t="str">
        <f>IF(ISTEXT(INDEX('Abs Formation'!$B$4:$T$369,MATCH(AW$9*1,Tableau6[Date],0),MATCH(Tableau3[[#This Row],[Nom Prénom]],Tableau6[[#Headers],[Infirmière]:[Personne 19]],0)))=TRUE,"Form","")</f>
        <v/>
      </c>
      <c r="AX41" s="92" t="str">
        <f>IF(ISTEXT(INDEX('Abs Formation'!$B$4:$T$369,MATCH(AX$9*1,Tableau6[Date],0),MATCH(Tableau3[[#This Row],[Nom Prénom]],Tableau6[[#Headers],[Infirmière]:[Personne 19]],0)))=TRUE,"Form","")</f>
        <v/>
      </c>
      <c r="AY41" s="92" t="str">
        <f>IF(ISTEXT(INDEX('Abs Formation'!$B$4:$T$369,MATCH(AY$9*1,Tableau6[Date],0),MATCH(Tableau3[[#This Row],[Nom Prénom]],Tableau6[[#Headers],[Infirmière]:[Personne 19]],0)))=TRUE,"Form","")</f>
        <v/>
      </c>
      <c r="AZ41" s="92" t="str">
        <f>IF(ISTEXT(INDEX('Abs Formation'!$B$4:$T$369,MATCH(AZ$9*1,Tableau6[Date],0),MATCH(Tableau3[[#This Row],[Nom Prénom]],Tableau6[[#Headers],[Infirmière]:[Personne 19]],0)))=TRUE,"Form","")</f>
        <v/>
      </c>
      <c r="BA41" s="92" t="str">
        <f>IF(ISTEXT(INDEX('Abs Formation'!$B$4:$T$369,MATCH(BA$9*1,Tableau6[Date],0),MATCH(Tableau3[[#This Row],[Nom Prénom]],Tableau6[[#Headers],[Infirmière]:[Personne 19]],0)))=TRUE,"Form","")</f>
        <v/>
      </c>
      <c r="BB41" s="92" t="str">
        <f>IF(ISTEXT(INDEX('Abs Formation'!$B$4:$T$369,MATCH(BB$9*1,Tableau6[Date],0),MATCH(Tableau3[[#This Row],[Nom Prénom]],Tableau6[[#Headers],[Infirmière]:[Personne 19]],0)))=TRUE,"Form","")</f>
        <v/>
      </c>
      <c r="BC41" s="92" t="str">
        <f>IF(ISTEXT(INDEX('Abs Formation'!$B$4:$T$369,MATCH(BC$9*1,Tableau6[Date],0),MATCH(Tableau3[[#This Row],[Nom Prénom]],Tableau6[[#Headers],[Infirmière]:[Personne 19]],0)))=TRUE,"Form","")</f>
        <v/>
      </c>
      <c r="BD41" s="92" t="str">
        <f>IF(ISTEXT(INDEX('Abs Formation'!$B$4:$T$369,MATCH(BD$9*1,Tableau6[Date],0),MATCH(Tableau3[[#This Row],[Nom Prénom]],Tableau6[[#Headers],[Infirmière]:[Personne 19]],0)))=TRUE,"Form","")</f>
        <v/>
      </c>
      <c r="BE41" s="92" t="str">
        <f>IF(ISTEXT(INDEX('Abs Formation'!$B$4:$T$369,MATCH(BE$9*1,Tableau6[Date],0),MATCH(Tableau3[[#This Row],[Nom Prénom]],Tableau6[[#Headers],[Infirmière]:[Personne 19]],0)))=TRUE,"Form","")</f>
        <v/>
      </c>
      <c r="BF41" s="92" t="str">
        <f>IF(ISTEXT(INDEX('Abs Formation'!$B$4:$T$369,MATCH(BF$9*1,Tableau6[Date],0),MATCH(Tableau3[[#This Row],[Nom Prénom]],Tableau6[[#Headers],[Infirmière]:[Personne 19]],0)))=TRUE,"Form","")</f>
        <v/>
      </c>
      <c r="BG41" s="92" t="str">
        <f>IF(ISTEXT(INDEX('Abs Formation'!$B$4:$T$369,MATCH(BG$9*1,Tableau6[Date],0),MATCH(Tableau3[[#This Row],[Nom Prénom]],Tableau6[[#Headers],[Infirmière]:[Personne 19]],0)))=TRUE,"Form","")</f>
        <v/>
      </c>
      <c r="BH41" s="92" t="str">
        <f>IF(ISTEXT(INDEX('Abs Formation'!$B$4:$T$369,MATCH(BH$9*1,Tableau6[Date],0),MATCH(Tableau3[[#This Row],[Nom Prénom]],Tableau6[[#Headers],[Infirmière]:[Personne 19]],0)))=TRUE,"Form","")</f>
        <v/>
      </c>
      <c r="BI41" s="92" t="str">
        <f>IF(ISTEXT(INDEX('Abs Formation'!$B$4:$T$369,MATCH(BI$9*1,Tableau6[Date],0),MATCH(Tableau3[[#This Row],[Nom Prénom]],Tableau6[[#Headers],[Infirmière]:[Personne 19]],0)))=TRUE,"Form","")</f>
        <v/>
      </c>
      <c r="BJ41" s="92" t="str">
        <f>IF(ISTEXT(INDEX('Abs Formation'!$B$4:$T$369,MATCH(BJ$9*1,Tableau6[Date],0),MATCH(Tableau3[[#This Row],[Nom Prénom]],Tableau6[[#Headers],[Infirmière]:[Personne 19]],0)))=TRUE,"Form","")</f>
        <v/>
      </c>
      <c r="BK41" s="92" t="str">
        <f>IF(ISTEXT(INDEX('Abs Formation'!$B$4:$T$369,MATCH(BK$9*1,Tableau6[Date],0),MATCH(Tableau3[[#This Row],[Nom Prénom]],Tableau6[[#Headers],[Infirmière]:[Personne 19]],0)))=TRUE,"Form","")</f>
        <v/>
      </c>
      <c r="BL41" s="92" t="str">
        <f>IF(ISTEXT(INDEX('Abs Formation'!$B$4:$T$369,MATCH(BL$9*1,Tableau6[Date],0),MATCH(Tableau3[[#This Row],[Nom Prénom]],Tableau6[[#Headers],[Infirmière]:[Personne 19]],0)))=TRUE,"Form","")</f>
        <v/>
      </c>
      <c r="BM41" s="92" t="str">
        <f>IF(ISTEXT(INDEX('Abs Formation'!$B$4:$T$369,MATCH(BM$9*1,Tableau6[Date],0),MATCH(Tableau3[[#This Row],[Nom Prénom]],Tableau6[[#Headers],[Infirmière]:[Personne 19]],0)))=TRUE,"Form","")</f>
        <v/>
      </c>
      <c r="BN41" s="92" t="str">
        <f>IF(ISTEXT(INDEX('Abs Formation'!$B$4:$T$369,MATCH(BN$9*1,Tableau6[Date],0),MATCH(Tableau3[[#This Row],[Nom Prénom]],Tableau6[[#Headers],[Infirmière]:[Personne 19]],0)))=TRUE,"Form","")</f>
        <v/>
      </c>
      <c r="BO41" s="92" t="str">
        <f>IF(ISTEXT(INDEX('Abs Formation'!$B$4:$T$369,MATCH(BO$9*1,Tableau6[Date],0),MATCH(Tableau3[[#This Row],[Nom Prénom]],Tableau6[[#Headers],[Infirmière]:[Personne 19]],0)))=TRUE,"Form","")</f>
        <v/>
      </c>
      <c r="BP41" s="92" t="str">
        <f>IF(ISTEXT(INDEX('Abs Formation'!$B$4:$T$369,MATCH(BP$9*1,Tableau6[Date],0),MATCH(Tableau3[[#This Row],[Nom Prénom]],Tableau6[[#Headers],[Infirmière]:[Personne 19]],0)))=TRUE,"Form","")</f>
        <v/>
      </c>
      <c r="BQ41" s="92" t="str">
        <f>IF(ISTEXT(INDEX('Abs Formation'!$B$4:$T$369,MATCH(BQ$9*1,Tableau6[Date],0),MATCH(Tableau3[[#This Row],[Nom Prénom]],Tableau6[[#Headers],[Infirmière]:[Personne 19]],0)))=TRUE,"Form","")</f>
        <v/>
      </c>
      <c r="BR41" s="92" t="str">
        <f>IF(ISTEXT(INDEX('Abs Formation'!$B$4:$T$369,MATCH(BR$9*1,Tableau6[Date],0),MATCH(Tableau3[[#This Row],[Nom Prénom]],Tableau6[[#Headers],[Infirmière]:[Personne 19]],0)))=TRUE,"Form","")</f>
        <v/>
      </c>
      <c r="BS41" s="92" t="str">
        <f>IF(ISTEXT(INDEX('Abs Formation'!$B$4:$T$369,MATCH(BS$9*1,Tableau6[Date],0),MATCH(Tableau3[[#This Row],[Nom Prénom]],Tableau6[[#Headers],[Infirmière]:[Personne 19]],0)))=TRUE,"Form","")</f>
        <v/>
      </c>
      <c r="BT41" s="92" t="str">
        <f>IF(ISTEXT(INDEX('Abs Formation'!$B$4:$T$369,MATCH(BT$9*1,Tableau6[Date],0),MATCH(Tableau3[[#This Row],[Nom Prénom]],Tableau6[[#Headers],[Infirmière]:[Personne 19]],0)))=TRUE,"Form","")</f>
        <v/>
      </c>
      <c r="BU41" s="92" t="str">
        <f>IF(ISTEXT(INDEX('Abs Formation'!$B$4:$T$369,MATCH(BU$9*1,Tableau6[Date],0),MATCH(Tableau3[[#This Row],[Nom Prénom]],Tableau6[[#Headers],[Infirmière]:[Personne 19]],0)))=TRUE,"Form","")</f>
        <v/>
      </c>
      <c r="BV41" s="92" t="str">
        <f>IF(ISTEXT(INDEX('Abs Formation'!$B$4:$T$369,MATCH(BV$9*1,Tableau6[Date],0),MATCH(Tableau3[[#This Row],[Nom Prénom]],Tableau6[[#Headers],[Infirmière]:[Personne 19]],0)))=TRUE,"Form","")</f>
        <v/>
      </c>
      <c r="BW41" s="93" t="str">
        <f>IF(ISTEXT(INDEX('Abs Formation'!$B$4:$T$369,MATCH(BW$9*1,Tableau6[Date],0),MATCH(Tableau3[[#This Row],[Nom Prénom]],Tableau6[[#Headers],[Infirmière]:[Personne 19]],0)))=TRUE,"Form","")</f>
        <v/>
      </c>
      <c r="BX41" s="93" t="str">
        <f>IF(ISTEXT(INDEX('Abs Formation'!$B$4:$T$369,MATCH(BX$9*1,Tableau6[Date],0),MATCH(Tableau3[[#This Row],[Nom Prénom]],Tableau6[[#Headers],[Infirmière]:[Personne 19]],0)))=TRUE,"Form","")</f>
        <v/>
      </c>
      <c r="BY41" s="93" t="str">
        <f>IF(ISTEXT(INDEX('Abs Formation'!$B$4:$T$369,MATCH(BY$9*1,Tableau6[Date],0),MATCH(Tableau3[[#This Row],[Nom Prénom]],Tableau6[[#Headers],[Infirmière]:[Personne 19]],0)))=TRUE,"Form","")</f>
        <v/>
      </c>
      <c r="BZ41" s="93" t="str">
        <f>IF(ISTEXT(INDEX('Abs Formation'!$B$4:$T$369,MATCH(BZ$9*1,Tableau6[Date],0),MATCH(Tableau3[[#This Row],[Nom Prénom]],Tableau6[[#Headers],[Infirmière]:[Personne 19]],0)))=TRUE,"Form","")</f>
        <v/>
      </c>
      <c r="CA41" s="93" t="str">
        <f>IF(ISTEXT(INDEX('Abs Formation'!$B$4:$T$369,MATCH(CA$9*1,Tableau6[Date],0),MATCH(Tableau3[[#This Row],[Nom Prénom]],Tableau6[[#Headers],[Infirmière]:[Personne 19]],0)))=TRUE,"Form","")</f>
        <v/>
      </c>
      <c r="CB41" s="93" t="str">
        <f>IF(ISTEXT(INDEX('Abs Formation'!$B$4:$T$369,MATCH(CB$9*1,Tableau6[Date],0),MATCH(Tableau3[[#This Row],[Nom Prénom]],Tableau6[[#Headers],[Infirmière]:[Personne 19]],0)))=TRUE,"Form","")</f>
        <v/>
      </c>
      <c r="CC41" s="93" t="str">
        <f>IF(ISTEXT(INDEX('Abs Formation'!$B$4:$T$369,MATCH(CC$9*1,Tableau6[Date],0),MATCH(Tableau3[[#This Row],[Nom Prénom]],Tableau6[[#Headers],[Infirmière]:[Personne 19]],0)))=TRUE,"Form","")</f>
        <v/>
      </c>
      <c r="CD41" s="93" t="str">
        <f>IF(ISTEXT(INDEX('Abs Formation'!$B$4:$T$369,MATCH(CD$9*1,Tableau6[Date],0),MATCH(Tableau3[[#This Row],[Nom Prénom]],Tableau6[[#Headers],[Infirmière]:[Personne 19]],0)))=TRUE,"Form","")</f>
        <v/>
      </c>
      <c r="CE41" s="93" t="str">
        <f>IF(ISTEXT(INDEX('Abs Formation'!$B$4:$T$369,MATCH(CE$9*1,Tableau6[Date],0),MATCH(Tableau3[[#This Row],[Nom Prénom]],Tableau6[[#Headers],[Infirmière]:[Personne 19]],0)))=TRUE,"Form","")</f>
        <v/>
      </c>
      <c r="CF41" s="93" t="str">
        <f>IF(ISTEXT(INDEX('Abs Formation'!$B$4:$T$369,MATCH(CF$9*1,Tableau6[Date],0),MATCH(Tableau3[[#This Row],[Nom Prénom]],Tableau6[[#Headers],[Infirmière]:[Personne 19]],0)))=TRUE,"Form","")</f>
        <v/>
      </c>
      <c r="CG41" s="93" t="str">
        <f>IF(ISTEXT(INDEX('Abs Formation'!$B$4:$T$369,MATCH(CG$9*1,Tableau6[Date],0),MATCH(Tableau3[[#This Row],[Nom Prénom]],Tableau6[[#Headers],[Infirmière]:[Personne 19]],0)))=TRUE,"Form","")</f>
        <v/>
      </c>
      <c r="CH41" s="93" t="str">
        <f>IF(ISTEXT(INDEX('Abs Formation'!$B$4:$T$369,MATCH(CH$9*1,Tableau6[Date],0),MATCH(Tableau3[[#This Row],[Nom Prénom]],Tableau6[[#Headers],[Infirmière]:[Personne 19]],0)))=TRUE,"Form","")</f>
        <v/>
      </c>
      <c r="CI41" s="93" t="str">
        <f>IF(ISTEXT(INDEX('Abs Formation'!$B$4:$T$369,MATCH(CI$9*1,Tableau6[Date],0),MATCH(Tableau3[[#This Row],[Nom Prénom]],Tableau6[[#Headers],[Infirmière]:[Personne 19]],0)))=TRUE,"Form","")</f>
        <v/>
      </c>
      <c r="CJ41" s="93" t="str">
        <f>IF(ISTEXT(INDEX('Abs Formation'!$B$4:$T$369,MATCH(CJ$9*1,Tableau6[Date],0),MATCH(Tableau3[[#This Row],[Nom Prénom]],Tableau6[[#Headers],[Infirmière]:[Personne 19]],0)))=TRUE,"Form","")</f>
        <v/>
      </c>
      <c r="CK41" s="93" t="str">
        <f>IF(ISTEXT(INDEX('Abs Formation'!$B$4:$T$369,MATCH(CK$9*1,Tableau6[Date],0),MATCH(Tableau3[[#This Row],[Nom Prénom]],Tableau6[[#Headers],[Infirmière]:[Personne 19]],0)))=TRUE,"Form","")</f>
        <v/>
      </c>
      <c r="CL41" s="93" t="str">
        <f>IF(ISTEXT(INDEX('Abs Formation'!$B$4:$T$369,MATCH(CL$9*1,Tableau6[Date],0),MATCH(Tableau3[[#This Row],[Nom Prénom]],Tableau6[[#Headers],[Infirmière]:[Personne 19]],0)))=TRUE,"Form","")</f>
        <v/>
      </c>
      <c r="CM41" s="93" t="str">
        <f>IF(ISTEXT(INDEX('Abs Formation'!$B$4:$T$369,MATCH(CM$9*1,Tableau6[Date],0),MATCH(Tableau3[[#This Row],[Nom Prénom]],Tableau6[[#Headers],[Infirmière]:[Personne 19]],0)))=TRUE,"Form","")</f>
        <v/>
      </c>
      <c r="CN41" s="93" t="str">
        <f>IF(ISTEXT(INDEX('Abs Formation'!$B$4:$T$369,MATCH(CN$9*1,Tableau6[Date],0),MATCH(Tableau3[[#This Row],[Nom Prénom]],Tableau6[[#Headers],[Infirmière]:[Personne 19]],0)))=TRUE,"Form","")</f>
        <v/>
      </c>
      <c r="CO41" s="93" t="str">
        <f>IF(ISTEXT(INDEX('Abs Formation'!$B$4:$T$369,MATCH(CO$9*1,Tableau6[Date],0),MATCH(Tableau3[[#This Row],[Nom Prénom]],Tableau6[[#Headers],[Infirmière]:[Personne 19]],0)))=TRUE,"Form","")</f>
        <v/>
      </c>
      <c r="CP41" s="93" t="str">
        <f>IF(ISTEXT(INDEX('Abs Formation'!$B$4:$T$369,MATCH(CP$9*1,Tableau6[Date],0),MATCH(Tableau3[[#This Row],[Nom Prénom]],Tableau6[[#Headers],[Infirmière]:[Personne 19]],0)))=TRUE,"Form","")</f>
        <v/>
      </c>
      <c r="CQ41" s="93" t="str">
        <f>IF(ISTEXT(INDEX('Abs Formation'!$B$4:$T$369,MATCH(CQ$9*1,Tableau6[Date],0),MATCH(Tableau3[[#This Row],[Nom Prénom]],Tableau6[[#Headers],[Infirmière]:[Personne 19]],0)))=TRUE,"Form","")</f>
        <v/>
      </c>
      <c r="CR41" s="93" t="str">
        <f>IF(ISTEXT(INDEX('Abs Formation'!$B$4:$T$369,MATCH(CR$9*1,Tableau6[Date],0),MATCH(Tableau3[[#This Row],[Nom Prénom]],Tableau6[[#Headers],[Infirmière]:[Personne 19]],0)))=TRUE,"Form","")</f>
        <v/>
      </c>
      <c r="CS41" s="93" t="str">
        <f>IF(ISTEXT(INDEX('Abs Formation'!$B$4:$T$369,MATCH(CS$9*1,Tableau6[Date],0),MATCH(Tableau3[[#This Row],[Nom Prénom]],Tableau6[[#Headers],[Infirmière]:[Personne 19]],0)))=TRUE,"Form","")</f>
        <v/>
      </c>
      <c r="CT41" s="93" t="str">
        <f>IF(ISTEXT(INDEX('Abs Formation'!$B$4:$T$369,MATCH(CT$9*1,Tableau6[Date],0),MATCH(Tableau3[[#This Row],[Nom Prénom]],Tableau6[[#Headers],[Infirmière]:[Personne 19]],0)))=TRUE,"Form","")</f>
        <v/>
      </c>
      <c r="CU41" s="93" t="str">
        <f>IF(ISTEXT(INDEX('Abs Formation'!$B$4:$T$369,MATCH(CU$9*1,Tableau6[Date],0),MATCH(Tableau3[[#This Row],[Nom Prénom]],Tableau6[[#Headers],[Infirmière]:[Personne 19]],0)))=TRUE,"Form","")</f>
        <v/>
      </c>
      <c r="CV41" s="93" t="str">
        <f>IF(ISTEXT(INDEX('Abs Formation'!$B$4:$T$369,MATCH(CV$9*1,Tableau6[Date],0),MATCH(Tableau3[[#This Row],[Nom Prénom]],Tableau6[[#Headers],[Infirmière]:[Personne 19]],0)))=TRUE,"Form","")</f>
        <v/>
      </c>
      <c r="CW41" s="93" t="str">
        <f>IF(ISTEXT(INDEX('Abs Formation'!$B$4:$T$369,MATCH(CW$9*1,Tableau6[Date],0),MATCH(Tableau3[[#This Row],[Nom Prénom]],Tableau6[[#Headers],[Infirmière]:[Personne 19]],0)))=TRUE,"Form","")</f>
        <v/>
      </c>
      <c r="CX41" s="93" t="str">
        <f>IF(ISTEXT(INDEX('Abs Formation'!$B$4:$T$369,MATCH(CX$9*1,Tableau6[Date],0),MATCH(Tableau3[[#This Row],[Nom Prénom]],Tableau6[[#Headers],[Infirmière]:[Personne 19]],0)))=TRUE,"Form","")</f>
        <v/>
      </c>
      <c r="CY41" s="93" t="str">
        <f>IF(ISTEXT(INDEX('Abs Formation'!$B$4:$T$369,MATCH(CY$9*1,Tableau6[Date],0),MATCH(Tableau3[[#This Row],[Nom Prénom]],Tableau6[[#Headers],[Infirmière]:[Personne 19]],0)))=TRUE,"Form","")</f>
        <v/>
      </c>
      <c r="CZ41" s="93" t="str">
        <f>IF(ISTEXT(INDEX('Abs Formation'!$B$4:$T$369,MATCH(CZ$9*1,Tableau6[Date],0),MATCH(Tableau3[[#This Row],[Nom Prénom]],Tableau6[[#Headers],[Infirmière]:[Personne 19]],0)))=TRUE,"Form","")</f>
        <v/>
      </c>
      <c r="DA41" s="93" t="str">
        <f>IF(ISTEXT(INDEX('Abs Formation'!$B$4:$T$369,MATCH(DA$9*1,Tableau6[Date],0),MATCH(Tableau3[[#This Row],[Nom Prénom]],Tableau6[[#Headers],[Infirmière]:[Personne 19]],0)))=TRUE,"Form","")</f>
        <v/>
      </c>
      <c r="DB41" s="94" t="str">
        <f>IF(ISTEXT(INDEX('Abs Formation'!$B$4:$T$369,MATCH(DB$9*1,Tableau6[Date],0),MATCH(Tableau3[[#This Row],[Nom Prénom]],Tableau6[[#Headers],[Infirmière]:[Personne 19]],0)))=TRUE,"Form","")</f>
        <v/>
      </c>
      <c r="DC41" s="94" t="str">
        <f>IF(ISTEXT(INDEX('Abs Formation'!$B$4:$T$369,MATCH(DC$9*1,Tableau6[Date],0),MATCH(Tableau3[[#This Row],[Nom Prénom]],Tableau6[[#Headers],[Infirmière]:[Personne 19]],0)))=TRUE,"Form","")</f>
        <v/>
      </c>
      <c r="DD41" s="94" t="str">
        <f>IF(ISTEXT(INDEX('Abs Formation'!$B$4:$T$369,MATCH(DD$9*1,Tableau6[Date],0),MATCH(Tableau3[[#This Row],[Nom Prénom]],Tableau6[[#Headers],[Infirmière]:[Personne 19]],0)))=TRUE,"Form","")</f>
        <v/>
      </c>
      <c r="DE41" s="94" t="str">
        <f>IF(ISTEXT(INDEX('Abs Formation'!$B$4:$T$369,MATCH(DE$9*1,Tableau6[Date],0),MATCH(Tableau3[[#This Row],[Nom Prénom]],Tableau6[[#Headers],[Infirmière]:[Personne 19]],0)))=TRUE,"Form","")</f>
        <v/>
      </c>
      <c r="DF41" s="94" t="str">
        <f>IF(ISTEXT(INDEX('Abs Formation'!$B$4:$T$369,MATCH(DF$9*1,Tableau6[Date],0),MATCH(Tableau3[[#This Row],[Nom Prénom]],Tableau6[[#Headers],[Infirmière]:[Personne 19]],0)))=TRUE,"Form","")</f>
        <v/>
      </c>
      <c r="DG41" s="94" t="str">
        <f>IF(ISTEXT(INDEX('Abs Formation'!$B$4:$T$369,MATCH(DG$9*1,Tableau6[Date],0),MATCH(Tableau3[[#This Row],[Nom Prénom]],Tableau6[[#Headers],[Infirmière]:[Personne 19]],0)))=TRUE,"Form","")</f>
        <v/>
      </c>
      <c r="DH41" s="94" t="str">
        <f>IF(ISTEXT(INDEX('Abs Formation'!$B$4:$T$369,MATCH(DH$9*1,Tableau6[Date],0),MATCH(Tableau3[[#This Row],[Nom Prénom]],Tableau6[[#Headers],[Infirmière]:[Personne 19]],0)))=TRUE,"Form","")</f>
        <v/>
      </c>
      <c r="DI41" s="94" t="str">
        <f>IF(ISTEXT(INDEX('Abs Formation'!$B$4:$T$369,MATCH(DI$9*1,Tableau6[Date],0),MATCH(Tableau3[[#This Row],[Nom Prénom]],Tableau6[[#Headers],[Infirmière]:[Personne 19]],0)))=TRUE,"Form","")</f>
        <v/>
      </c>
      <c r="DJ41" s="94" t="str">
        <f>IF(ISTEXT(INDEX('Abs Formation'!$B$4:$T$369,MATCH(DJ$9*1,Tableau6[Date],0),MATCH(Tableau3[[#This Row],[Nom Prénom]],Tableau6[[#Headers],[Infirmière]:[Personne 19]],0)))=TRUE,"Form","")</f>
        <v/>
      </c>
      <c r="DK41" s="94" t="str">
        <f>IF(ISTEXT(INDEX('Abs Formation'!$B$4:$T$369,MATCH(DK$9*1,Tableau6[Date],0),MATCH(Tableau3[[#This Row],[Nom Prénom]],Tableau6[[#Headers],[Infirmière]:[Personne 19]],0)))=TRUE,"Form","")</f>
        <v/>
      </c>
      <c r="DL41" s="94" t="str">
        <f>IF(ISTEXT(INDEX('Abs Formation'!$B$4:$T$369,MATCH(DL$9*1,Tableau6[Date],0),MATCH(Tableau3[[#This Row],[Nom Prénom]],Tableau6[[#Headers],[Infirmière]:[Personne 19]],0)))=TRUE,"Form","")</f>
        <v/>
      </c>
      <c r="DM41" s="94" t="str">
        <f>IF(ISTEXT(INDEX('Abs Formation'!$B$4:$T$369,MATCH(DM$9*1,Tableau6[Date],0),MATCH(Tableau3[[#This Row],[Nom Prénom]],Tableau6[[#Headers],[Infirmière]:[Personne 19]],0)))=TRUE,"Form","")</f>
        <v/>
      </c>
      <c r="DN41" s="94" t="str">
        <f>IF(ISTEXT(INDEX('Abs Formation'!$B$4:$T$369,MATCH(DN$9*1,Tableau6[Date],0),MATCH(Tableau3[[#This Row],[Nom Prénom]],Tableau6[[#Headers],[Infirmière]:[Personne 19]],0)))=TRUE,"Form","")</f>
        <v/>
      </c>
      <c r="DO41" s="94" t="str">
        <f>IF(ISTEXT(INDEX('Abs Formation'!$B$4:$T$369,MATCH(DO$9*1,Tableau6[Date],0),MATCH(Tableau3[[#This Row],[Nom Prénom]],Tableau6[[#Headers],[Infirmière]:[Personne 19]],0)))=TRUE,"Form","")</f>
        <v/>
      </c>
      <c r="DP41" s="94" t="str">
        <f>IF(ISTEXT(INDEX('Abs Formation'!$B$4:$T$369,MATCH(DP$9*1,Tableau6[Date],0),MATCH(Tableau3[[#This Row],[Nom Prénom]],Tableau6[[#Headers],[Infirmière]:[Personne 19]],0)))=TRUE,"Form","")</f>
        <v/>
      </c>
      <c r="DQ41" s="94" t="str">
        <f>IF(ISTEXT(INDEX('Abs Formation'!$B$4:$T$369,MATCH(DQ$9*1,Tableau6[Date],0),MATCH(Tableau3[[#This Row],[Nom Prénom]],Tableau6[[#Headers],[Infirmière]:[Personne 19]],0)))=TRUE,"Form","")</f>
        <v/>
      </c>
      <c r="DR41" s="94" t="str">
        <f>IF(ISTEXT(INDEX('Abs Formation'!$B$4:$T$369,MATCH(DR$9*1,Tableau6[Date],0),MATCH(Tableau3[[#This Row],[Nom Prénom]],Tableau6[[#Headers],[Infirmière]:[Personne 19]],0)))=TRUE,"Form","")</f>
        <v/>
      </c>
      <c r="DS41" s="94" t="str">
        <f>IF(ISTEXT(INDEX('Abs Formation'!$B$4:$T$369,MATCH(DS$9*1,Tableau6[Date],0),MATCH(Tableau3[[#This Row],[Nom Prénom]],Tableau6[[#Headers],[Infirmière]:[Personne 19]],0)))=TRUE,"Form","")</f>
        <v/>
      </c>
      <c r="DT41" s="94" t="str">
        <f>IF(ISTEXT(INDEX('Abs Formation'!$B$4:$T$369,MATCH(DT$9*1,Tableau6[Date],0),MATCH(Tableau3[[#This Row],[Nom Prénom]],Tableau6[[#Headers],[Infirmière]:[Personne 19]],0)))=TRUE,"Form","")</f>
        <v/>
      </c>
      <c r="DU41" s="94" t="str">
        <f>IF(ISTEXT(INDEX('Abs Formation'!$B$4:$T$369,MATCH(DU$9*1,Tableau6[Date],0),MATCH(Tableau3[[#This Row],[Nom Prénom]],Tableau6[[#Headers],[Infirmière]:[Personne 19]],0)))=TRUE,"Form","")</f>
        <v/>
      </c>
      <c r="DV41" s="94" t="str">
        <f>IF(ISTEXT(INDEX('Abs Formation'!$B$4:$T$369,MATCH(DV$9*1,Tableau6[Date],0),MATCH(Tableau3[[#This Row],[Nom Prénom]],Tableau6[[#Headers],[Infirmière]:[Personne 19]],0)))=TRUE,"Form","")</f>
        <v/>
      </c>
      <c r="DW41" s="94" t="str">
        <f>IF(ISTEXT(INDEX('Abs Formation'!$B$4:$T$369,MATCH(DW$9*1,Tableau6[Date],0),MATCH(Tableau3[[#This Row],[Nom Prénom]],Tableau6[[#Headers],[Infirmière]:[Personne 19]],0)))=TRUE,"Form","")</f>
        <v/>
      </c>
      <c r="DX41" s="94" t="str">
        <f>IF(ISTEXT(INDEX('Abs Formation'!$B$4:$T$369,MATCH(DX$9*1,Tableau6[Date],0),MATCH(Tableau3[[#This Row],[Nom Prénom]],Tableau6[[#Headers],[Infirmière]:[Personne 19]],0)))=TRUE,"Form","")</f>
        <v/>
      </c>
      <c r="DY41" s="94" t="str">
        <f>IF(ISTEXT(INDEX('Abs Formation'!$B$4:$T$369,MATCH(DY$9*1,Tableau6[Date],0),MATCH(Tableau3[[#This Row],[Nom Prénom]],Tableau6[[#Headers],[Infirmière]:[Personne 19]],0)))=TRUE,"Form","")</f>
        <v/>
      </c>
      <c r="DZ41" s="94" t="str">
        <f>IF(ISTEXT(INDEX('Abs Formation'!$B$4:$T$369,MATCH(DZ$9*1,Tableau6[Date],0),MATCH(Tableau3[[#This Row],[Nom Prénom]],Tableau6[[#Headers],[Infirmière]:[Personne 19]],0)))=TRUE,"Form","")</f>
        <v/>
      </c>
      <c r="EA41" s="94" t="str">
        <f>IF(ISTEXT(INDEX('Abs Formation'!$B$4:$T$369,MATCH(EA$9*1,Tableau6[Date],0),MATCH(Tableau3[[#This Row],[Nom Prénom]],Tableau6[[#Headers],[Infirmière]:[Personne 19]],0)))=TRUE,"Form","")</f>
        <v/>
      </c>
      <c r="EB41" s="94" t="str">
        <f>IF(ISTEXT(INDEX('Abs Formation'!$B$4:$T$369,MATCH(EB$9*1,Tableau6[Date],0),MATCH(Tableau3[[#This Row],[Nom Prénom]],Tableau6[[#Headers],[Infirmière]:[Personne 19]],0)))=TRUE,"Form","")</f>
        <v/>
      </c>
      <c r="EC41" s="94" t="str">
        <f>IF(ISTEXT(INDEX('Abs Formation'!$B$4:$T$369,MATCH(EC$9*1,Tableau6[Date],0),MATCH(Tableau3[[#This Row],[Nom Prénom]],Tableau6[[#Headers],[Infirmière]:[Personne 19]],0)))=TRUE,"Form","")</f>
        <v/>
      </c>
      <c r="ED41" s="94" t="str">
        <f>IF(ISTEXT(INDEX('Abs Formation'!$B$4:$T$369,MATCH(ED$9*1,Tableau6[Date],0),MATCH(Tableau3[[#This Row],[Nom Prénom]],Tableau6[[#Headers],[Infirmière]:[Personne 19]],0)))=TRUE,"Form","")</f>
        <v/>
      </c>
      <c r="EE41" s="94" t="str">
        <f>IF(ISTEXT(INDEX('Abs Formation'!$B$4:$T$369,MATCH(EE$9*1,Tableau6[Date],0),MATCH(Tableau3[[#This Row],[Nom Prénom]],Tableau6[[#Headers],[Infirmière]:[Personne 19]],0)))=TRUE,"Form","")</f>
        <v/>
      </c>
      <c r="EF41" s="95" t="str">
        <f>IF(ISTEXT(INDEX('Abs Formation'!$B$4:$T$369,MATCH(EF$9*1,Tableau6[Date],0),MATCH(Tableau3[[#This Row],[Nom Prénom]],Tableau6[[#Headers],[Infirmière]:[Personne 19]],0)))=TRUE,"Form","")</f>
        <v/>
      </c>
      <c r="EG41" s="95" t="str">
        <f>IF(ISTEXT(INDEX('Abs Formation'!$B$4:$T$369,MATCH(EG$9*1,Tableau6[Date],0),MATCH(Tableau3[[#This Row],[Nom Prénom]],Tableau6[[#Headers],[Infirmière]:[Personne 19]],0)))=TRUE,"Form","")</f>
        <v/>
      </c>
      <c r="EH41" s="95" t="str">
        <f>IF(ISTEXT(INDEX('Abs Formation'!$B$4:$T$369,MATCH(EH$9*1,Tableau6[Date],0),MATCH(Tableau3[[#This Row],[Nom Prénom]],Tableau6[[#Headers],[Infirmière]:[Personne 19]],0)))=TRUE,"Form","")</f>
        <v/>
      </c>
      <c r="EI41" s="95" t="str">
        <f>IF(ISTEXT(INDEX('Abs Formation'!$B$4:$T$369,MATCH(EI$9*1,Tableau6[Date],0),MATCH(Tableau3[[#This Row],[Nom Prénom]],Tableau6[[#Headers],[Infirmière]:[Personne 19]],0)))=TRUE,"Form","")</f>
        <v/>
      </c>
      <c r="EJ41" s="95" t="str">
        <f>IF(ISTEXT(INDEX('Abs Formation'!$B$4:$T$369,MATCH(EJ$9*1,Tableau6[Date],0),MATCH(Tableau3[[#This Row],[Nom Prénom]],Tableau6[[#Headers],[Infirmière]:[Personne 19]],0)))=TRUE,"Form","")</f>
        <v/>
      </c>
      <c r="EK41" s="95" t="str">
        <f>IF(ISTEXT(INDEX('Abs Formation'!$B$4:$T$369,MATCH(EK$9*1,Tableau6[Date],0),MATCH(Tableau3[[#This Row],[Nom Prénom]],Tableau6[[#Headers],[Infirmière]:[Personne 19]],0)))=TRUE,"Form","")</f>
        <v/>
      </c>
      <c r="EL41" s="95" t="str">
        <f>IF(ISTEXT(INDEX('Abs Formation'!$B$4:$T$369,MATCH(EL$9*1,Tableau6[Date],0),MATCH(Tableau3[[#This Row],[Nom Prénom]],Tableau6[[#Headers],[Infirmière]:[Personne 19]],0)))=TRUE,"Form","")</f>
        <v/>
      </c>
      <c r="EM41" s="95" t="str">
        <f>IF(ISTEXT(INDEX('Abs Formation'!$B$4:$T$369,MATCH(EM$9*1,Tableau6[Date],0),MATCH(Tableau3[[#This Row],[Nom Prénom]],Tableau6[[#Headers],[Infirmière]:[Personne 19]],0)))=TRUE,"Form","")</f>
        <v/>
      </c>
      <c r="EN41" s="95" t="str">
        <f>IF(ISTEXT(INDEX('Abs Formation'!$B$4:$T$369,MATCH(EN$9*1,Tableau6[Date],0),MATCH(Tableau3[[#This Row],[Nom Prénom]],Tableau6[[#Headers],[Infirmière]:[Personne 19]],0)))=TRUE,"Form","")</f>
        <v/>
      </c>
      <c r="EO41" s="95" t="str">
        <f>IF(ISTEXT(INDEX('Abs Formation'!$B$4:$T$369,MATCH(EO$9*1,Tableau6[Date],0),MATCH(Tableau3[[#This Row],[Nom Prénom]],Tableau6[[#Headers],[Infirmière]:[Personne 19]],0)))=TRUE,"Form","")</f>
        <v/>
      </c>
      <c r="EP41" s="95" t="str">
        <f>IF(ISTEXT(INDEX('Abs Formation'!$B$4:$T$369,MATCH(EP$9*1,Tableau6[Date],0),MATCH(Tableau3[[#This Row],[Nom Prénom]],Tableau6[[#Headers],[Infirmière]:[Personne 19]],0)))=TRUE,"Form","")</f>
        <v/>
      </c>
      <c r="EQ41" s="95" t="str">
        <f>IF(ISTEXT(INDEX('Abs Formation'!$B$4:$T$369,MATCH(EQ$9*1,Tableau6[Date],0),MATCH(Tableau3[[#This Row],[Nom Prénom]],Tableau6[[#Headers],[Infirmière]:[Personne 19]],0)))=TRUE,"Form","")</f>
        <v/>
      </c>
      <c r="ER41" s="95" t="str">
        <f>IF(ISTEXT(INDEX('Abs Formation'!$B$4:$T$369,MATCH(ER$9*1,Tableau6[Date],0),MATCH(Tableau3[[#This Row],[Nom Prénom]],Tableau6[[#Headers],[Infirmière]:[Personne 19]],0)))=TRUE,"Form","")</f>
        <v/>
      </c>
      <c r="ES41" s="95" t="str">
        <f>IF(ISTEXT(INDEX('Abs Formation'!$B$4:$T$369,MATCH(ES$9*1,Tableau6[Date],0),MATCH(Tableau3[[#This Row],[Nom Prénom]],Tableau6[[#Headers],[Infirmière]:[Personne 19]],0)))=TRUE,"Form","")</f>
        <v/>
      </c>
      <c r="ET41" s="95" t="str">
        <f>IF(ISTEXT(INDEX('Abs Formation'!$B$4:$T$369,MATCH(ET$9*1,Tableau6[Date],0),MATCH(Tableau3[[#This Row],[Nom Prénom]],Tableau6[[#Headers],[Infirmière]:[Personne 19]],0)))=TRUE,"Form","")</f>
        <v/>
      </c>
      <c r="EU41" s="95" t="str">
        <f>IF(ISTEXT(INDEX('Abs Formation'!$B$4:$T$369,MATCH(EU$9*1,Tableau6[Date],0),MATCH(Tableau3[[#This Row],[Nom Prénom]],Tableau6[[#Headers],[Infirmière]:[Personne 19]],0)))=TRUE,"Form","")</f>
        <v/>
      </c>
      <c r="EV41" s="95" t="str">
        <f>IF(ISTEXT(INDEX('Abs Formation'!$B$4:$T$369,MATCH(EV$9*1,Tableau6[Date],0),MATCH(Tableau3[[#This Row],[Nom Prénom]],Tableau6[[#Headers],[Infirmière]:[Personne 19]],0)))=TRUE,"Form","")</f>
        <v/>
      </c>
      <c r="EW41" s="95" t="str">
        <f>IF(ISTEXT(INDEX('Abs Formation'!$B$4:$T$369,MATCH(EW$9*1,Tableau6[Date],0),MATCH(Tableau3[[#This Row],[Nom Prénom]],Tableau6[[#Headers],[Infirmière]:[Personne 19]],0)))=TRUE,"Form","")</f>
        <v/>
      </c>
      <c r="EX41" s="95" t="str">
        <f>IF(ISTEXT(INDEX('Abs Formation'!$B$4:$T$369,MATCH(EX$9*1,Tableau6[Date],0),MATCH(Tableau3[[#This Row],[Nom Prénom]],Tableau6[[#Headers],[Infirmière]:[Personne 19]],0)))=TRUE,"Form","")</f>
        <v/>
      </c>
      <c r="EY41" s="95" t="str">
        <f>IF(ISTEXT(INDEX('Abs Formation'!$B$4:$T$369,MATCH(EY$9*1,Tableau6[Date],0),MATCH(Tableau3[[#This Row],[Nom Prénom]],Tableau6[[#Headers],[Infirmière]:[Personne 19]],0)))=TRUE,"Form","")</f>
        <v/>
      </c>
      <c r="EZ41" s="95" t="str">
        <f>IF(ISTEXT(INDEX('Abs Formation'!$B$4:$T$369,MATCH(EZ$9*1,Tableau6[Date],0),MATCH(Tableau3[[#This Row],[Nom Prénom]],Tableau6[[#Headers],[Infirmière]:[Personne 19]],0)))=TRUE,"Form","")</f>
        <v/>
      </c>
      <c r="FA41" s="95" t="str">
        <f>IF(ISTEXT(INDEX('Abs Formation'!$B$4:$T$369,MATCH(FA$9*1,Tableau6[Date],0),MATCH(Tableau3[[#This Row],[Nom Prénom]],Tableau6[[#Headers],[Infirmière]:[Personne 19]],0)))=TRUE,"Form","")</f>
        <v/>
      </c>
      <c r="FB41" s="95" t="str">
        <f>IF(ISTEXT(INDEX('Abs Formation'!$B$4:$T$369,MATCH(FB$9*1,Tableau6[Date],0),MATCH(Tableau3[[#This Row],[Nom Prénom]],Tableau6[[#Headers],[Infirmière]:[Personne 19]],0)))=TRUE,"Form","")</f>
        <v/>
      </c>
      <c r="FC41" s="95" t="str">
        <f>IF(ISTEXT(INDEX('Abs Formation'!$B$4:$T$369,MATCH(FC$9*1,Tableau6[Date],0),MATCH(Tableau3[[#This Row],[Nom Prénom]],Tableau6[[#Headers],[Infirmière]:[Personne 19]],0)))=TRUE,"Form","")</f>
        <v/>
      </c>
      <c r="FD41" s="95" t="str">
        <f>IF(ISTEXT(INDEX('Abs Formation'!$B$4:$T$369,MATCH(FD$9*1,Tableau6[Date],0),MATCH(Tableau3[[#This Row],[Nom Prénom]],Tableau6[[#Headers],[Infirmière]:[Personne 19]],0)))=TRUE,"Form","")</f>
        <v/>
      </c>
      <c r="FE41" s="95" t="str">
        <f>IF(ISTEXT(INDEX('Abs Formation'!$B$4:$T$369,MATCH(FE$9*1,Tableau6[Date],0),MATCH(Tableau3[[#This Row],[Nom Prénom]],Tableau6[[#Headers],[Infirmière]:[Personne 19]],0)))=TRUE,"Form","")</f>
        <v/>
      </c>
      <c r="FF41" s="95" t="str">
        <f>IF(ISTEXT(INDEX('Abs Formation'!$B$4:$T$369,MATCH(FF$9*1,Tableau6[Date],0),MATCH(Tableau3[[#This Row],[Nom Prénom]],Tableau6[[#Headers],[Infirmière]:[Personne 19]],0)))=TRUE,"Form","")</f>
        <v/>
      </c>
      <c r="FG41" s="95" t="str">
        <f>IF(ISTEXT(INDEX('Abs Formation'!$B$4:$T$369,MATCH(FG$9*1,Tableau6[Date],0),MATCH(Tableau3[[#This Row],[Nom Prénom]],Tableau6[[#Headers],[Infirmière]:[Personne 19]],0)))=TRUE,"Form","")</f>
        <v/>
      </c>
      <c r="FH41" s="95" t="str">
        <f>IF(ISTEXT(INDEX('Abs Formation'!$B$4:$T$369,MATCH(FH$9*1,Tableau6[Date],0),MATCH(Tableau3[[#This Row],[Nom Prénom]],Tableau6[[#Headers],[Infirmière]:[Personne 19]],0)))=TRUE,"Form","")</f>
        <v/>
      </c>
      <c r="FI41" s="95" t="str">
        <f>IF(ISTEXT(INDEX('Abs Formation'!$B$4:$T$369,MATCH(FI$9*1,Tableau6[Date],0),MATCH(Tableau3[[#This Row],[Nom Prénom]],Tableau6[[#Headers],[Infirmière]:[Personne 19]],0)))=TRUE,"Form","")</f>
        <v/>
      </c>
      <c r="FJ41" s="95" t="str">
        <f>IF(ISTEXT(INDEX('Abs Formation'!$B$4:$T$369,MATCH(FJ$9*1,Tableau6[Date],0),MATCH(Tableau3[[#This Row],[Nom Prénom]],Tableau6[[#Headers],[Infirmière]:[Personne 19]],0)))=TRUE,"Form","")</f>
        <v/>
      </c>
      <c r="FK41" s="96" t="str">
        <f>IF(ISTEXT(INDEX('Abs Formation'!$B$4:$T$369,MATCH(FK$9*1,Tableau6[Date],0),MATCH(Tableau3[[#This Row],[Nom Prénom]],Tableau6[[#Headers],[Infirmière]:[Personne 19]],0)))=TRUE,"Form","")</f>
        <v/>
      </c>
      <c r="FL41" s="96" t="str">
        <f>IF(ISTEXT(INDEX('Abs Formation'!$B$4:$T$369,MATCH(FL$9*1,Tableau6[Date],0),MATCH(Tableau3[[#This Row],[Nom Prénom]],Tableau6[[#Headers],[Infirmière]:[Personne 19]],0)))=TRUE,"Form","")</f>
        <v/>
      </c>
      <c r="FM41" s="96" t="str">
        <f>IF(ISTEXT(INDEX('Abs Formation'!$B$4:$T$369,MATCH(FM$9*1,Tableau6[Date],0),MATCH(Tableau3[[#This Row],[Nom Prénom]],Tableau6[[#Headers],[Infirmière]:[Personne 19]],0)))=TRUE,"Form","")</f>
        <v/>
      </c>
      <c r="FN41" s="96" t="str">
        <f>IF(ISTEXT(INDEX('Abs Formation'!$B$4:$T$369,MATCH(FN$9*1,Tableau6[Date],0),MATCH(Tableau3[[#This Row],[Nom Prénom]],Tableau6[[#Headers],[Infirmière]:[Personne 19]],0)))=TRUE,"Form","")</f>
        <v/>
      </c>
      <c r="FO41" s="96" t="str">
        <f>IF(ISTEXT(INDEX('Abs Formation'!$B$4:$T$369,MATCH(FO$9*1,Tableau6[Date],0),MATCH(Tableau3[[#This Row],[Nom Prénom]],Tableau6[[#Headers],[Infirmière]:[Personne 19]],0)))=TRUE,"Form","")</f>
        <v/>
      </c>
      <c r="FP41" s="96" t="str">
        <f>IF(ISTEXT(INDEX('Abs Formation'!$B$4:$T$369,MATCH(FP$9*1,Tableau6[Date],0),MATCH(Tableau3[[#This Row],[Nom Prénom]],Tableau6[[#Headers],[Infirmière]:[Personne 19]],0)))=TRUE,"Form","")</f>
        <v/>
      </c>
      <c r="FQ41" s="96" t="str">
        <f>IF(ISTEXT(INDEX('Abs Formation'!$B$4:$T$369,MATCH(FQ$9*1,Tableau6[Date],0),MATCH(Tableau3[[#This Row],[Nom Prénom]],Tableau6[[#Headers],[Infirmière]:[Personne 19]],0)))=TRUE,"Form","")</f>
        <v/>
      </c>
      <c r="FR41" s="96" t="str">
        <f>IF(ISTEXT(INDEX('Abs Formation'!$B$4:$T$369,MATCH(FR$9*1,Tableau6[Date],0),MATCH(Tableau3[[#This Row],[Nom Prénom]],Tableau6[[#Headers],[Infirmière]:[Personne 19]],0)))=TRUE,"Form","")</f>
        <v/>
      </c>
      <c r="FS41" s="96" t="str">
        <f>IF(ISTEXT(INDEX('Abs Formation'!$B$4:$T$369,MATCH(FS$9*1,Tableau6[Date],0),MATCH(Tableau3[[#This Row],[Nom Prénom]],Tableau6[[#Headers],[Infirmière]:[Personne 19]],0)))=TRUE,"Form","")</f>
        <v/>
      </c>
      <c r="FT41" s="96" t="str">
        <f>IF(ISTEXT(INDEX('Abs Formation'!$B$4:$T$369,MATCH(FT$9*1,Tableau6[Date],0),MATCH(Tableau3[[#This Row],[Nom Prénom]],Tableau6[[#Headers],[Infirmière]:[Personne 19]],0)))=TRUE,"Form","")</f>
        <v/>
      </c>
      <c r="FU41" s="96" t="str">
        <f>IF(ISTEXT(INDEX('Abs Formation'!$B$4:$T$369,MATCH(FU$9*1,Tableau6[Date],0),MATCH(Tableau3[[#This Row],[Nom Prénom]],Tableau6[[#Headers],[Infirmière]:[Personne 19]],0)))=TRUE,"Form","")</f>
        <v/>
      </c>
      <c r="FV41" s="96" t="str">
        <f>IF(ISTEXT(INDEX('Abs Formation'!$B$4:$T$369,MATCH(FV$9*1,Tableau6[Date],0),MATCH(Tableau3[[#This Row],[Nom Prénom]],Tableau6[[#Headers],[Infirmière]:[Personne 19]],0)))=TRUE,"Form","")</f>
        <v/>
      </c>
      <c r="FW41" s="96" t="str">
        <f>IF(ISTEXT(INDEX('Abs Formation'!$B$4:$T$369,MATCH(FW$9*1,Tableau6[Date],0),MATCH(Tableau3[[#This Row],[Nom Prénom]],Tableau6[[#Headers],[Infirmière]:[Personne 19]],0)))=TRUE,"Form","")</f>
        <v/>
      </c>
      <c r="FX41" s="96" t="str">
        <f>IF(ISTEXT(INDEX('Abs Formation'!$B$4:$T$369,MATCH(FX$9*1,Tableau6[Date],0),MATCH(Tableau3[[#This Row],[Nom Prénom]],Tableau6[[#Headers],[Infirmière]:[Personne 19]],0)))=TRUE,"Form","")</f>
        <v/>
      </c>
      <c r="FY41" s="96" t="str">
        <f>IF(ISTEXT(INDEX('Abs Formation'!$B$4:$T$369,MATCH(FY$9*1,Tableau6[Date],0),MATCH(Tableau3[[#This Row],[Nom Prénom]],Tableau6[[#Headers],[Infirmière]:[Personne 19]],0)))=TRUE,"Form","")</f>
        <v/>
      </c>
      <c r="FZ41" s="96" t="str">
        <f>IF(ISTEXT(INDEX('Abs Formation'!$B$4:$T$369,MATCH(FZ$9*1,Tableau6[Date],0),MATCH(Tableau3[[#This Row],[Nom Prénom]],Tableau6[[#Headers],[Infirmière]:[Personne 19]],0)))=TRUE,"Form","")</f>
        <v/>
      </c>
      <c r="GA41" s="96" t="str">
        <f>IF(ISTEXT(INDEX('Abs Formation'!$B$4:$T$369,MATCH(GA$9*1,Tableau6[Date],0),MATCH(Tableau3[[#This Row],[Nom Prénom]],Tableau6[[#Headers],[Infirmière]:[Personne 19]],0)))=TRUE,"Form","")</f>
        <v/>
      </c>
      <c r="GB41" s="96" t="str">
        <f>IF(ISTEXT(INDEX('Abs Formation'!$B$4:$T$369,MATCH(GB$9*1,Tableau6[Date],0),MATCH(Tableau3[[#This Row],[Nom Prénom]],Tableau6[[#Headers],[Infirmière]:[Personne 19]],0)))=TRUE,"Form","")</f>
        <v/>
      </c>
      <c r="GC41" s="96" t="str">
        <f>IF(ISTEXT(INDEX('Abs Formation'!$B$4:$T$369,MATCH(GC$9*1,Tableau6[Date],0),MATCH(Tableau3[[#This Row],[Nom Prénom]],Tableau6[[#Headers],[Infirmière]:[Personne 19]],0)))=TRUE,"Form","")</f>
        <v/>
      </c>
      <c r="GD41" s="96" t="str">
        <f>IF(ISTEXT(INDEX('Abs Formation'!$B$4:$T$369,MATCH(GD$9*1,Tableau6[Date],0),MATCH(Tableau3[[#This Row],[Nom Prénom]],Tableau6[[#Headers],[Infirmière]:[Personne 19]],0)))=TRUE,"Form","")</f>
        <v/>
      </c>
      <c r="GE41" s="96" t="str">
        <f>IF(ISTEXT(INDEX('Abs Formation'!$B$4:$T$369,MATCH(GE$9*1,Tableau6[Date],0),MATCH(Tableau3[[#This Row],[Nom Prénom]],Tableau6[[#Headers],[Infirmière]:[Personne 19]],0)))=TRUE,"Form","")</f>
        <v/>
      </c>
      <c r="GF41" s="96" t="str">
        <f>IF(ISTEXT(INDEX('Abs Formation'!$B$4:$T$369,MATCH(GF$9*1,Tableau6[Date],0),MATCH(Tableau3[[#This Row],[Nom Prénom]],Tableau6[[#Headers],[Infirmière]:[Personne 19]],0)))=TRUE,"Form","")</f>
        <v/>
      </c>
      <c r="GG41" s="96" t="str">
        <f>IF(ISTEXT(INDEX('Abs Formation'!$B$4:$T$369,MATCH(GG$9*1,Tableau6[Date],0),MATCH(Tableau3[[#This Row],[Nom Prénom]],Tableau6[[#Headers],[Infirmière]:[Personne 19]],0)))=TRUE,"Form","")</f>
        <v/>
      </c>
      <c r="GH41" s="96" t="str">
        <f>IF(ISTEXT(INDEX('Abs Formation'!$B$4:$T$369,MATCH(GH$9*1,Tableau6[Date],0),MATCH(Tableau3[[#This Row],[Nom Prénom]],Tableau6[[#Headers],[Infirmière]:[Personne 19]],0)))=TRUE,"Form","")</f>
        <v/>
      </c>
      <c r="GI41" s="96" t="str">
        <f>IF(ISTEXT(INDEX('Abs Formation'!$B$4:$T$369,MATCH(GI$9*1,Tableau6[Date],0),MATCH(Tableau3[[#This Row],[Nom Prénom]],Tableau6[[#Headers],[Infirmière]:[Personne 19]],0)))=TRUE,"Form","")</f>
        <v/>
      </c>
      <c r="GJ41" s="96" t="str">
        <f>IF(ISTEXT(INDEX('Abs Formation'!$B$4:$T$369,MATCH(GJ$9*1,Tableau6[Date],0),MATCH(Tableau3[[#This Row],[Nom Prénom]],Tableau6[[#Headers],[Infirmière]:[Personne 19]],0)))=TRUE,"Form","")</f>
        <v/>
      </c>
      <c r="GK41" s="96" t="str">
        <f>IF(ISTEXT(INDEX('Abs Formation'!$B$4:$T$369,MATCH(GK$9*1,Tableau6[Date],0),MATCH(Tableau3[[#This Row],[Nom Prénom]],Tableau6[[#Headers],[Infirmière]:[Personne 19]],0)))=TRUE,"Form","")</f>
        <v/>
      </c>
      <c r="GL41" s="96" t="str">
        <f>IF(ISTEXT(INDEX('Abs Formation'!$B$4:$T$369,MATCH(GL$9*1,Tableau6[Date],0),MATCH(Tableau3[[#This Row],[Nom Prénom]],Tableau6[[#Headers],[Infirmière]:[Personne 19]],0)))=TRUE,"Form","")</f>
        <v/>
      </c>
      <c r="GM41" s="96" t="str">
        <f>IF(ISTEXT(INDEX('Abs Formation'!$B$4:$T$369,MATCH(GM$9*1,Tableau6[Date],0),MATCH(Tableau3[[#This Row],[Nom Prénom]],Tableau6[[#Headers],[Infirmière]:[Personne 19]],0)))=TRUE,"Form","")</f>
        <v/>
      </c>
      <c r="GN41" s="96" t="str">
        <f>IF(ISTEXT(INDEX('Abs Formation'!$B$4:$T$369,MATCH(GN$9*1,Tableau6[Date],0),MATCH(Tableau3[[#This Row],[Nom Prénom]],Tableau6[[#Headers],[Infirmière]:[Personne 19]],0)))=TRUE,"Form","")</f>
        <v/>
      </c>
      <c r="GO41" s="97" t="str">
        <f>IF(ISTEXT(INDEX('Abs Formation'!$B$4:$T$369,MATCH(GO$9*1,Tableau6[Date],0),MATCH(Tableau3[[#This Row],[Nom Prénom]],Tableau6[[#Headers],[Infirmière]:[Personne 19]],0)))=TRUE,"Form","")</f>
        <v/>
      </c>
      <c r="GP41" s="97" t="str">
        <f>IF(ISTEXT(INDEX('Abs Formation'!$B$4:$T$369,MATCH(GP$9*1,Tableau6[Date],0),MATCH(Tableau3[[#This Row],[Nom Prénom]],Tableau6[[#Headers],[Infirmière]:[Personne 19]],0)))=TRUE,"Form","")</f>
        <v/>
      </c>
      <c r="GQ41" s="97" t="str">
        <f>IF(ISTEXT(INDEX('Abs Formation'!$B$4:$T$369,MATCH(GQ$9*1,Tableau6[Date],0),MATCH(Tableau3[[#This Row],[Nom Prénom]],Tableau6[[#Headers],[Infirmière]:[Personne 19]],0)))=TRUE,"Form","")</f>
        <v/>
      </c>
      <c r="GR41" s="97" t="str">
        <f>IF(ISTEXT(INDEX('Abs Formation'!$B$4:$T$369,MATCH(GR$9*1,Tableau6[Date],0),MATCH(Tableau3[[#This Row],[Nom Prénom]],Tableau6[[#Headers],[Infirmière]:[Personne 19]],0)))=TRUE,"Form","")</f>
        <v/>
      </c>
      <c r="GS41" s="97" t="str">
        <f>IF(ISTEXT(INDEX('Abs Formation'!$B$4:$T$369,MATCH(GS$9*1,Tableau6[Date],0),MATCH(Tableau3[[#This Row],[Nom Prénom]],Tableau6[[#Headers],[Infirmière]:[Personne 19]],0)))=TRUE,"Form","")</f>
        <v/>
      </c>
      <c r="GT41" s="97" t="str">
        <f>IF(ISTEXT(INDEX('Abs Formation'!$B$4:$T$369,MATCH(GT$9*1,Tableau6[Date],0),MATCH(Tableau3[[#This Row],[Nom Prénom]],Tableau6[[#Headers],[Infirmière]:[Personne 19]],0)))=TRUE,"Form","")</f>
        <v/>
      </c>
      <c r="GU41" s="97" t="str">
        <f>IF(ISTEXT(INDEX('Abs Formation'!$B$4:$T$369,MATCH(GU$9*1,Tableau6[Date],0),MATCH(Tableau3[[#This Row],[Nom Prénom]],Tableau6[[#Headers],[Infirmière]:[Personne 19]],0)))=TRUE,"Form","")</f>
        <v/>
      </c>
      <c r="GV41" s="97" t="str">
        <f>IF(ISTEXT(INDEX('Abs Formation'!$B$4:$T$369,MATCH(GV$9*1,Tableau6[Date],0),MATCH(Tableau3[[#This Row],[Nom Prénom]],Tableau6[[#Headers],[Infirmière]:[Personne 19]],0)))=TRUE,"Form","")</f>
        <v/>
      </c>
      <c r="GW41" s="97" t="str">
        <f>IF(ISTEXT(INDEX('Abs Formation'!$B$4:$T$369,MATCH(GW$9*1,Tableau6[Date],0),MATCH(Tableau3[[#This Row],[Nom Prénom]],Tableau6[[#Headers],[Infirmière]:[Personne 19]],0)))=TRUE,"Form","")</f>
        <v/>
      </c>
      <c r="GX41" s="97" t="str">
        <f>IF(ISTEXT(INDEX('Abs Formation'!$B$4:$T$369,MATCH(GX$9*1,Tableau6[Date],0),MATCH(Tableau3[[#This Row],[Nom Prénom]],Tableau6[[#Headers],[Infirmière]:[Personne 19]],0)))=TRUE,"Form","")</f>
        <v/>
      </c>
      <c r="GY41" s="97" t="str">
        <f>IF(ISTEXT(INDEX('Abs Formation'!$B$4:$T$369,MATCH(GY$9*1,Tableau6[Date],0),MATCH(Tableau3[[#This Row],[Nom Prénom]],Tableau6[[#Headers],[Infirmière]:[Personne 19]],0)))=TRUE,"Form","")</f>
        <v/>
      </c>
      <c r="GZ41" s="97" t="str">
        <f>IF(ISTEXT(INDEX('Abs Formation'!$B$4:$T$369,MATCH(GZ$9*1,Tableau6[Date],0),MATCH(Tableau3[[#This Row],[Nom Prénom]],Tableau6[[#Headers],[Infirmière]:[Personne 19]],0)))=TRUE,"Form","")</f>
        <v/>
      </c>
      <c r="HA41" s="97" t="str">
        <f>IF(ISTEXT(INDEX('Abs Formation'!$B$4:$T$369,MATCH(HA$9*1,Tableau6[Date],0),MATCH(Tableau3[[#This Row],[Nom Prénom]],Tableau6[[#Headers],[Infirmière]:[Personne 19]],0)))=TRUE,"Form","")</f>
        <v/>
      </c>
      <c r="HB41" s="97" t="str">
        <f>IF(ISTEXT(INDEX('Abs Formation'!$B$4:$T$369,MATCH(HB$9*1,Tableau6[Date],0),MATCH(Tableau3[[#This Row],[Nom Prénom]],Tableau6[[#Headers],[Infirmière]:[Personne 19]],0)))=TRUE,"Form","")</f>
        <v/>
      </c>
      <c r="HC41" s="97" t="str">
        <f>IF(ISTEXT(INDEX('Abs Formation'!$B$4:$T$369,MATCH(HC$9*1,Tableau6[Date],0),MATCH(Tableau3[[#This Row],[Nom Prénom]],Tableau6[[#Headers],[Infirmière]:[Personne 19]],0)))=TRUE,"Form","")</f>
        <v/>
      </c>
      <c r="HD41" s="97" t="str">
        <f>IF(ISTEXT(INDEX('Abs Formation'!$B$4:$T$369,MATCH(HD$9*1,Tableau6[Date],0),MATCH(Tableau3[[#This Row],[Nom Prénom]],Tableau6[[#Headers],[Infirmière]:[Personne 19]],0)))=TRUE,"Form","")</f>
        <v/>
      </c>
      <c r="HE41" s="97" t="str">
        <f>IF(ISTEXT(INDEX('Abs Formation'!$B$4:$T$369,MATCH(HE$9*1,Tableau6[Date],0),MATCH(Tableau3[[#This Row],[Nom Prénom]],Tableau6[[#Headers],[Infirmière]:[Personne 19]],0)))=TRUE,"Form","")</f>
        <v/>
      </c>
      <c r="HF41" s="97" t="str">
        <f>IF(ISTEXT(INDEX('Abs Formation'!$B$4:$T$369,MATCH(HF$9*1,Tableau6[Date],0),MATCH(Tableau3[[#This Row],[Nom Prénom]],Tableau6[[#Headers],[Infirmière]:[Personne 19]],0)))=TRUE,"Form","")</f>
        <v/>
      </c>
      <c r="HG41" s="97" t="str">
        <f>IF(ISTEXT(INDEX('Abs Formation'!$B$4:$T$369,MATCH(HG$9*1,Tableau6[Date],0),MATCH(Tableau3[[#This Row],[Nom Prénom]],Tableau6[[#Headers],[Infirmière]:[Personne 19]],0)))=TRUE,"Form","")</f>
        <v/>
      </c>
      <c r="HH41" s="97" t="str">
        <f>IF(ISTEXT(INDEX('Abs Formation'!$B$4:$T$369,MATCH(HH$9*1,Tableau6[Date],0),MATCH(Tableau3[[#This Row],[Nom Prénom]],Tableau6[[#Headers],[Infirmière]:[Personne 19]],0)))=TRUE,"Form","")</f>
        <v/>
      </c>
      <c r="HI41" s="97" t="str">
        <f>IF(ISTEXT(INDEX('Abs Formation'!$B$4:$T$369,MATCH(HI$9*1,Tableau6[Date],0),MATCH(Tableau3[[#This Row],[Nom Prénom]],Tableau6[[#Headers],[Infirmière]:[Personne 19]],0)))=TRUE,"Form","")</f>
        <v/>
      </c>
      <c r="HJ41" s="97" t="str">
        <f>IF(ISTEXT(INDEX('Abs Formation'!$B$4:$T$369,MATCH(HJ$9*1,Tableau6[Date],0),MATCH(Tableau3[[#This Row],[Nom Prénom]],Tableau6[[#Headers],[Infirmière]:[Personne 19]],0)))=TRUE,"Form","")</f>
        <v/>
      </c>
      <c r="HK41" s="97" t="str">
        <f>IF(ISTEXT(INDEX('Abs Formation'!$B$4:$T$369,MATCH(HK$9*1,Tableau6[Date],0),MATCH(Tableau3[[#This Row],[Nom Prénom]],Tableau6[[#Headers],[Infirmière]:[Personne 19]],0)))=TRUE,"Form","")</f>
        <v/>
      </c>
      <c r="HL41" s="97" t="str">
        <f>IF(ISTEXT(INDEX('Abs Formation'!$B$4:$T$369,MATCH(HL$9*1,Tableau6[Date],0),MATCH(Tableau3[[#This Row],[Nom Prénom]],Tableau6[[#Headers],[Infirmière]:[Personne 19]],0)))=TRUE,"Form","")</f>
        <v/>
      </c>
      <c r="HM41" s="97" t="str">
        <f>IF(ISTEXT(INDEX('Abs Formation'!$B$4:$T$369,MATCH(HM$9*1,Tableau6[Date],0),MATCH(Tableau3[[#This Row],[Nom Prénom]],Tableau6[[#Headers],[Infirmière]:[Personne 19]],0)))=TRUE,"Form","")</f>
        <v/>
      </c>
      <c r="HN41" s="97" t="str">
        <f>IF(ISTEXT(INDEX('Abs Formation'!$B$4:$T$369,MATCH(HN$9*1,Tableau6[Date],0),MATCH(Tableau3[[#This Row],[Nom Prénom]],Tableau6[[#Headers],[Infirmière]:[Personne 19]],0)))=TRUE,"Form","")</f>
        <v/>
      </c>
      <c r="HO41" s="97" t="str">
        <f>IF(ISTEXT(INDEX('Abs Formation'!$B$4:$T$369,MATCH(HO$9*1,Tableau6[Date],0),MATCH(Tableau3[[#This Row],[Nom Prénom]],Tableau6[[#Headers],[Infirmière]:[Personne 19]],0)))=TRUE,"Form","")</f>
        <v/>
      </c>
      <c r="HP41" s="97" t="str">
        <f>IF(ISTEXT(INDEX('Abs Formation'!$B$4:$T$369,MATCH(HP$9*1,Tableau6[Date],0),MATCH(Tableau3[[#This Row],[Nom Prénom]],Tableau6[[#Headers],[Infirmière]:[Personne 19]],0)))=TRUE,"Form","")</f>
        <v/>
      </c>
      <c r="HQ41" s="97" t="str">
        <f>IF(ISTEXT(INDEX('Abs Formation'!$B$4:$T$369,MATCH(HQ$9*1,Tableau6[Date],0),MATCH(Tableau3[[#This Row],[Nom Prénom]],Tableau6[[#Headers],[Infirmière]:[Personne 19]],0)))=TRUE,"Form","")</f>
        <v/>
      </c>
      <c r="HR41" s="97" t="str">
        <f>IF(ISTEXT(INDEX('Abs Formation'!$B$4:$T$369,MATCH(HR$9*1,Tableau6[Date],0),MATCH(Tableau3[[#This Row],[Nom Prénom]],Tableau6[[#Headers],[Infirmière]:[Personne 19]],0)))=TRUE,"Form","")</f>
        <v/>
      </c>
      <c r="HS41" s="97" t="str">
        <f>IF(ISTEXT(INDEX('Abs Formation'!$B$4:$T$369,MATCH(HS$9*1,Tableau6[Date],0),MATCH(Tableau3[[#This Row],[Nom Prénom]],Tableau6[[#Headers],[Infirmière]:[Personne 19]],0)))=TRUE,"Form","")</f>
        <v/>
      </c>
      <c r="HT41" s="91" t="str">
        <f>IF(ISTEXT(INDEX('Abs Formation'!$B$4:$T$369,MATCH(HT$9*1,Tableau6[Date],0),MATCH(Tableau3[[#This Row],[Nom Prénom]],Tableau6[[#Headers],[Infirmière]:[Personne 19]],0)))=TRUE,"Form","")</f>
        <v/>
      </c>
      <c r="HU41" s="91" t="str">
        <f>IF(ISTEXT(INDEX('Abs Formation'!$B$4:$T$369,MATCH(HU$9*1,Tableau6[Date],0),MATCH(Tableau3[[#This Row],[Nom Prénom]],Tableau6[[#Headers],[Infirmière]:[Personne 19]],0)))=TRUE,"Form","")</f>
        <v/>
      </c>
      <c r="HV41" s="91" t="str">
        <f>IF(ISTEXT(INDEX('Abs Formation'!$B$4:$T$369,MATCH(HV$9*1,Tableau6[Date],0),MATCH(Tableau3[[#This Row],[Nom Prénom]],Tableau6[[#Headers],[Infirmière]:[Personne 19]],0)))=TRUE,"Form","")</f>
        <v/>
      </c>
      <c r="HW41" s="91" t="str">
        <f>IF(ISTEXT(INDEX('Abs Formation'!$B$4:$T$369,MATCH(HW$9*1,Tableau6[Date],0),MATCH(Tableau3[[#This Row],[Nom Prénom]],Tableau6[[#Headers],[Infirmière]:[Personne 19]],0)))=TRUE,"Form","")</f>
        <v/>
      </c>
      <c r="HX41" s="91" t="str">
        <f>IF(ISTEXT(INDEX('Abs Formation'!$B$4:$T$369,MATCH(HX$9*1,Tableau6[Date],0),MATCH(Tableau3[[#This Row],[Nom Prénom]],Tableau6[[#Headers],[Infirmière]:[Personne 19]],0)))=TRUE,"Form","")</f>
        <v/>
      </c>
      <c r="HY41" s="91" t="str">
        <f>IF(ISTEXT(INDEX('Abs Formation'!$B$4:$T$369,MATCH(HY$9*1,Tableau6[Date],0),MATCH(Tableau3[[#This Row],[Nom Prénom]],Tableau6[[#Headers],[Infirmière]:[Personne 19]],0)))=TRUE,"Form","")</f>
        <v/>
      </c>
      <c r="HZ41" s="91" t="str">
        <f>IF(ISTEXT(INDEX('Abs Formation'!$B$4:$T$369,MATCH(HZ$9*1,Tableau6[Date],0),MATCH(Tableau3[[#This Row],[Nom Prénom]],Tableau6[[#Headers],[Infirmière]:[Personne 19]],0)))=TRUE,"Form","")</f>
        <v/>
      </c>
      <c r="IA41" s="91" t="str">
        <f>IF(ISTEXT(INDEX('Abs Formation'!$B$4:$T$369,MATCH(IA$9*1,Tableau6[Date],0),MATCH(Tableau3[[#This Row],[Nom Prénom]],Tableau6[[#Headers],[Infirmière]:[Personne 19]],0)))=TRUE,"Form","")</f>
        <v/>
      </c>
      <c r="IB41" s="91" t="str">
        <f>IF(ISTEXT(INDEX('Abs Formation'!$B$4:$T$369,MATCH(IB$9*1,Tableau6[Date],0),MATCH(Tableau3[[#This Row],[Nom Prénom]],Tableau6[[#Headers],[Infirmière]:[Personne 19]],0)))=TRUE,"Form","")</f>
        <v/>
      </c>
      <c r="IC41" s="91" t="str">
        <f>IF(ISTEXT(INDEX('Abs Formation'!$B$4:$T$369,MATCH(IC$9*1,Tableau6[Date],0),MATCH(Tableau3[[#This Row],[Nom Prénom]],Tableau6[[#Headers],[Infirmière]:[Personne 19]],0)))=TRUE,"Form","")</f>
        <v/>
      </c>
      <c r="ID41" s="91" t="str">
        <f>IF(ISTEXT(INDEX('Abs Formation'!$B$4:$T$369,MATCH(ID$9*1,Tableau6[Date],0),MATCH(Tableau3[[#This Row],[Nom Prénom]],Tableau6[[#Headers],[Infirmière]:[Personne 19]],0)))=TRUE,"Form","")</f>
        <v/>
      </c>
      <c r="IE41" s="91" t="str">
        <f>IF(ISTEXT(INDEX('Abs Formation'!$B$4:$T$369,MATCH(IE$9*1,Tableau6[Date],0),MATCH(Tableau3[[#This Row],[Nom Prénom]],Tableau6[[#Headers],[Infirmière]:[Personne 19]],0)))=TRUE,"Form","")</f>
        <v/>
      </c>
      <c r="IF41" s="91" t="str">
        <f>IF(ISTEXT(INDEX('Abs Formation'!$B$4:$T$369,MATCH(IF$9*1,Tableau6[Date],0),MATCH(Tableau3[[#This Row],[Nom Prénom]],Tableau6[[#Headers],[Infirmière]:[Personne 19]],0)))=TRUE,"Form","")</f>
        <v/>
      </c>
      <c r="IG41" s="91" t="str">
        <f>IF(ISTEXT(INDEX('Abs Formation'!$B$4:$T$369,MATCH(IG$9*1,Tableau6[Date],0),MATCH(Tableau3[[#This Row],[Nom Prénom]],Tableau6[[#Headers],[Infirmière]:[Personne 19]],0)))=TRUE,"Form","")</f>
        <v/>
      </c>
      <c r="IH41" s="91" t="str">
        <f>IF(ISTEXT(INDEX('Abs Formation'!$B$4:$T$369,MATCH(IH$9*1,Tableau6[Date],0),MATCH(Tableau3[[#This Row],[Nom Prénom]],Tableau6[[#Headers],[Infirmière]:[Personne 19]],0)))=TRUE,"Form","")</f>
        <v/>
      </c>
      <c r="II41" s="91" t="str">
        <f>IF(ISTEXT(INDEX('Abs Formation'!$B$4:$T$369,MATCH(II$9*1,Tableau6[Date],0),MATCH(Tableau3[[#This Row],[Nom Prénom]],Tableau6[[#Headers],[Infirmière]:[Personne 19]],0)))=TRUE,"Form","")</f>
        <v/>
      </c>
      <c r="IJ41" s="91" t="str">
        <f>IF(ISTEXT(INDEX('Abs Formation'!$B$4:$T$369,MATCH(IJ$9*1,Tableau6[Date],0),MATCH(Tableau3[[#This Row],[Nom Prénom]],Tableau6[[#Headers],[Infirmière]:[Personne 19]],0)))=TRUE,"Form","")</f>
        <v/>
      </c>
      <c r="IK41" s="91" t="str">
        <f>IF(ISTEXT(INDEX('Abs Formation'!$B$4:$T$369,MATCH(IK$9*1,Tableau6[Date],0),MATCH(Tableau3[[#This Row],[Nom Prénom]],Tableau6[[#Headers],[Infirmière]:[Personne 19]],0)))=TRUE,"Form","")</f>
        <v/>
      </c>
      <c r="IL41" s="91" t="str">
        <f>IF(ISTEXT(INDEX('Abs Formation'!$B$4:$T$369,MATCH(IL$9*1,Tableau6[Date],0),MATCH(Tableau3[[#This Row],[Nom Prénom]],Tableau6[[#Headers],[Infirmière]:[Personne 19]],0)))=TRUE,"Form","")</f>
        <v/>
      </c>
      <c r="IM41" s="91" t="str">
        <f>IF(ISTEXT(INDEX('Abs Formation'!$B$4:$T$369,MATCH(IM$9*1,Tableau6[Date],0),MATCH(Tableau3[[#This Row],[Nom Prénom]],Tableau6[[#Headers],[Infirmière]:[Personne 19]],0)))=TRUE,"Form","")</f>
        <v/>
      </c>
      <c r="IN41" s="91" t="str">
        <f>IF(ISTEXT(INDEX('Abs Formation'!$B$4:$T$369,MATCH(IN$9*1,Tableau6[Date],0),MATCH(Tableau3[[#This Row],[Nom Prénom]],Tableau6[[#Headers],[Infirmière]:[Personne 19]],0)))=TRUE,"Form","")</f>
        <v/>
      </c>
      <c r="IO41" s="91" t="str">
        <f>IF(ISTEXT(INDEX('Abs Formation'!$B$4:$T$369,MATCH(IO$9*1,Tableau6[Date],0),MATCH(Tableau3[[#This Row],[Nom Prénom]],Tableau6[[#Headers],[Infirmière]:[Personne 19]],0)))=TRUE,"Form","")</f>
        <v/>
      </c>
      <c r="IP41" s="91" t="str">
        <f>IF(ISTEXT(INDEX('Abs Formation'!$B$4:$T$369,MATCH(IP$9*1,Tableau6[Date],0),MATCH(Tableau3[[#This Row],[Nom Prénom]],Tableau6[[#Headers],[Infirmière]:[Personne 19]],0)))=TRUE,"Form","")</f>
        <v/>
      </c>
      <c r="IQ41" s="91" t="str">
        <f>IF(ISTEXT(INDEX('Abs Formation'!$B$4:$T$369,MATCH(IQ$9*1,Tableau6[Date],0),MATCH(Tableau3[[#This Row],[Nom Prénom]],Tableau6[[#Headers],[Infirmière]:[Personne 19]],0)))=TRUE,"Form","")</f>
        <v/>
      </c>
      <c r="IR41" s="91" t="str">
        <f>IF(ISTEXT(INDEX('Abs Formation'!$B$4:$T$369,MATCH(IR$9*1,Tableau6[Date],0),MATCH(Tableau3[[#This Row],[Nom Prénom]],Tableau6[[#Headers],[Infirmière]:[Personne 19]],0)))=TRUE,"Form","")</f>
        <v/>
      </c>
      <c r="IS41" s="91" t="str">
        <f>IF(ISTEXT(INDEX('Abs Formation'!$B$4:$T$369,MATCH(IS$9*1,Tableau6[Date],0),MATCH(Tableau3[[#This Row],[Nom Prénom]],Tableau6[[#Headers],[Infirmière]:[Personne 19]],0)))=TRUE,"Form","")</f>
        <v/>
      </c>
      <c r="IT41" s="91" t="str">
        <f>IF(ISTEXT(INDEX('Abs Formation'!$B$4:$T$369,MATCH(IT$9*1,Tableau6[Date],0),MATCH(Tableau3[[#This Row],[Nom Prénom]],Tableau6[[#Headers],[Infirmière]:[Personne 19]],0)))=TRUE,"Form","")</f>
        <v/>
      </c>
      <c r="IU41" s="91" t="str">
        <f>IF(ISTEXT(INDEX('Abs Formation'!$B$4:$T$369,MATCH(IU$9*1,Tableau6[Date],0),MATCH(Tableau3[[#This Row],[Nom Prénom]],Tableau6[[#Headers],[Infirmière]:[Personne 19]],0)))=TRUE,"Form","")</f>
        <v/>
      </c>
      <c r="IV41" s="91" t="str">
        <f>IF(ISTEXT(INDEX('Abs Formation'!$B$4:$T$369,MATCH(IV$9*1,Tableau6[Date],0),MATCH(Tableau3[[#This Row],[Nom Prénom]],Tableau6[[#Headers],[Infirmière]:[Personne 19]],0)))=TRUE,"Form","")</f>
        <v/>
      </c>
      <c r="IW41" s="91" t="str">
        <f>IF(ISTEXT(INDEX('Abs Formation'!$B$4:$T$369,MATCH(IW$9*1,Tableau6[Date],0),MATCH(Tableau3[[#This Row],[Nom Prénom]],Tableau6[[#Headers],[Infirmière]:[Personne 19]],0)))=TRUE,"Form","")</f>
        <v/>
      </c>
      <c r="IX41" s="91" t="str">
        <f>IF(ISTEXT(INDEX('Abs Formation'!$B$4:$T$369,MATCH(IX$9*1,Tableau6[Date],0),MATCH(Tableau3[[#This Row],[Nom Prénom]],Tableau6[[#Headers],[Infirmière]:[Personne 19]],0)))=TRUE,"Form","")</f>
        <v/>
      </c>
      <c r="IY41" s="98" t="str">
        <f>IF(ISTEXT(INDEX('Abs Formation'!$B$4:$T$369,MATCH(IY$9*1,Tableau6[Date],0),MATCH(Tableau3[[#This Row],[Nom Prénom]],Tableau6[[#Headers],[Infirmière]:[Personne 19]],0)))=TRUE,"Form","")</f>
        <v/>
      </c>
      <c r="IZ41" s="98" t="str">
        <f>IF(ISTEXT(INDEX('Abs Formation'!$B$4:$T$369,MATCH(IZ$9*1,Tableau6[Date],0),MATCH(Tableau3[[#This Row],[Nom Prénom]],Tableau6[[#Headers],[Infirmière]:[Personne 19]],0)))=TRUE,"Form","")</f>
        <v/>
      </c>
      <c r="JA41" s="98" t="str">
        <f>IF(ISTEXT(INDEX('Abs Formation'!$B$4:$T$369,MATCH(JA$9*1,Tableau6[Date],0),MATCH(Tableau3[[#This Row],[Nom Prénom]],Tableau6[[#Headers],[Infirmière]:[Personne 19]],0)))=TRUE,"Form","")</f>
        <v/>
      </c>
      <c r="JB41" s="98" t="str">
        <f>IF(ISTEXT(INDEX('Abs Formation'!$B$4:$T$369,MATCH(JB$9*1,Tableau6[Date],0),MATCH(Tableau3[[#This Row],[Nom Prénom]],Tableau6[[#Headers],[Infirmière]:[Personne 19]],0)))=TRUE,"Form","")</f>
        <v/>
      </c>
      <c r="JC41" s="98" t="str">
        <f>IF(ISTEXT(INDEX('Abs Formation'!$B$4:$T$369,MATCH(JC$9*1,Tableau6[Date],0),MATCH(Tableau3[[#This Row],[Nom Prénom]],Tableau6[[#Headers],[Infirmière]:[Personne 19]],0)))=TRUE,"Form","")</f>
        <v/>
      </c>
      <c r="JD41" s="98" t="str">
        <f>IF(ISTEXT(INDEX('Abs Formation'!$B$4:$T$369,MATCH(JD$9*1,Tableau6[Date],0),MATCH(Tableau3[[#This Row],[Nom Prénom]],Tableau6[[#Headers],[Infirmière]:[Personne 19]],0)))=TRUE,"Form","")</f>
        <v/>
      </c>
      <c r="JE41" s="98" t="str">
        <f>IF(ISTEXT(INDEX('Abs Formation'!$B$4:$T$369,MATCH(JE$9*1,Tableau6[Date],0),MATCH(Tableau3[[#This Row],[Nom Prénom]],Tableau6[[#Headers],[Infirmière]:[Personne 19]],0)))=TRUE,"Form","")</f>
        <v/>
      </c>
      <c r="JF41" s="98" t="str">
        <f>IF(ISTEXT(INDEX('Abs Formation'!$B$4:$T$369,MATCH(JF$9*1,Tableau6[Date],0),MATCH(Tableau3[[#This Row],[Nom Prénom]],Tableau6[[#Headers],[Infirmière]:[Personne 19]],0)))=TRUE,"Form","")</f>
        <v/>
      </c>
      <c r="JG41" s="98" t="str">
        <f>IF(ISTEXT(INDEX('Abs Formation'!$B$4:$T$369,MATCH(JG$9*1,Tableau6[Date],0),MATCH(Tableau3[[#This Row],[Nom Prénom]],Tableau6[[#Headers],[Infirmière]:[Personne 19]],0)))=TRUE,"Form","")</f>
        <v/>
      </c>
      <c r="JH41" s="98" t="str">
        <f>IF(ISTEXT(INDEX('Abs Formation'!$B$4:$T$369,MATCH(JH$9*1,Tableau6[Date],0),MATCH(Tableau3[[#This Row],[Nom Prénom]],Tableau6[[#Headers],[Infirmière]:[Personne 19]],0)))=TRUE,"Form","")</f>
        <v/>
      </c>
      <c r="JI41" s="98" t="str">
        <f>IF(ISTEXT(INDEX('Abs Formation'!$B$4:$T$369,MATCH(JI$9*1,Tableau6[Date],0),MATCH(Tableau3[[#This Row],[Nom Prénom]],Tableau6[[#Headers],[Infirmière]:[Personne 19]],0)))=TRUE,"Form","")</f>
        <v/>
      </c>
      <c r="JJ41" s="98" t="str">
        <f>IF(ISTEXT(INDEX('Abs Formation'!$B$4:$T$369,MATCH(JJ$9*1,Tableau6[Date],0),MATCH(Tableau3[[#This Row],[Nom Prénom]],Tableau6[[#Headers],[Infirmière]:[Personne 19]],0)))=TRUE,"Form","")</f>
        <v/>
      </c>
      <c r="JK41" s="98" t="str">
        <f>IF(ISTEXT(INDEX('Abs Formation'!$B$4:$T$369,MATCH(JK$9*1,Tableau6[Date],0),MATCH(Tableau3[[#This Row],[Nom Prénom]],Tableau6[[#Headers],[Infirmière]:[Personne 19]],0)))=TRUE,"Form","")</f>
        <v/>
      </c>
      <c r="JL41" s="98" t="str">
        <f>IF(ISTEXT(INDEX('Abs Formation'!$B$4:$T$369,MATCH(JL$9*1,Tableau6[Date],0),MATCH(Tableau3[[#This Row],[Nom Prénom]],Tableau6[[#Headers],[Infirmière]:[Personne 19]],0)))=TRUE,"Form","")</f>
        <v/>
      </c>
      <c r="JM41" s="98" t="str">
        <f>IF(ISTEXT(INDEX('Abs Formation'!$B$4:$T$369,MATCH(JM$9*1,Tableau6[Date],0),MATCH(Tableau3[[#This Row],[Nom Prénom]],Tableau6[[#Headers],[Infirmière]:[Personne 19]],0)))=TRUE,"Form","")</f>
        <v/>
      </c>
      <c r="JN41" s="98" t="str">
        <f>IF(ISTEXT(INDEX('Abs Formation'!$B$4:$T$369,MATCH(JN$9*1,Tableau6[Date],0),MATCH(Tableau3[[#This Row],[Nom Prénom]],Tableau6[[#Headers],[Infirmière]:[Personne 19]],0)))=TRUE,"Form","")</f>
        <v/>
      </c>
      <c r="JO41" s="98" t="str">
        <f>IF(ISTEXT(INDEX('Abs Formation'!$B$4:$T$369,MATCH(JO$9*1,Tableau6[Date],0),MATCH(Tableau3[[#This Row],[Nom Prénom]],Tableau6[[#Headers],[Infirmière]:[Personne 19]],0)))=TRUE,"Form","")</f>
        <v/>
      </c>
      <c r="JP41" s="98" t="str">
        <f>IF(ISTEXT(INDEX('Abs Formation'!$B$4:$T$369,MATCH(JP$9*1,Tableau6[Date],0),MATCH(Tableau3[[#This Row],[Nom Prénom]],Tableau6[[#Headers],[Infirmière]:[Personne 19]],0)))=TRUE,"Form","")</f>
        <v/>
      </c>
      <c r="JQ41" s="98" t="str">
        <f>IF(ISTEXT(INDEX('Abs Formation'!$B$4:$T$369,MATCH(JQ$9*1,Tableau6[Date],0),MATCH(Tableau3[[#This Row],[Nom Prénom]],Tableau6[[#Headers],[Infirmière]:[Personne 19]],0)))=TRUE,"Form","")</f>
        <v/>
      </c>
      <c r="JR41" s="98" t="str">
        <f>IF(ISTEXT(INDEX('Abs Formation'!$B$4:$T$369,MATCH(JR$9*1,Tableau6[Date],0),MATCH(Tableau3[[#This Row],[Nom Prénom]],Tableau6[[#Headers],[Infirmière]:[Personne 19]],0)))=TRUE,"Form","")</f>
        <v/>
      </c>
      <c r="JS41" s="98" t="str">
        <f>IF(ISTEXT(INDEX('Abs Formation'!$B$4:$T$369,MATCH(JS$9*1,Tableau6[Date],0),MATCH(Tableau3[[#This Row],[Nom Prénom]],Tableau6[[#Headers],[Infirmière]:[Personne 19]],0)))=TRUE,"Form","")</f>
        <v/>
      </c>
      <c r="JT41" s="98" t="str">
        <f>IF(ISTEXT(INDEX('Abs Formation'!$B$4:$T$369,MATCH(JT$9*1,Tableau6[Date],0),MATCH(Tableau3[[#This Row],[Nom Prénom]],Tableau6[[#Headers],[Infirmière]:[Personne 19]],0)))=TRUE,"Form","")</f>
        <v/>
      </c>
      <c r="JU41" s="98" t="str">
        <f>IF(ISTEXT(INDEX('Abs Formation'!$B$4:$T$369,MATCH(JU$9*1,Tableau6[Date],0),MATCH(Tableau3[[#This Row],[Nom Prénom]],Tableau6[[#Headers],[Infirmière]:[Personne 19]],0)))=TRUE,"Form","")</f>
        <v/>
      </c>
      <c r="JV41" s="98" t="str">
        <f>IF(ISTEXT(INDEX('Abs Formation'!$B$4:$T$369,MATCH(JV$9*1,Tableau6[Date],0),MATCH(Tableau3[[#This Row],[Nom Prénom]],Tableau6[[#Headers],[Infirmière]:[Personne 19]],0)))=TRUE,"Form","")</f>
        <v/>
      </c>
      <c r="JW41" s="98" t="str">
        <f>IF(ISTEXT(INDEX('Abs Formation'!$B$4:$T$369,MATCH(JW$9*1,Tableau6[Date],0),MATCH(Tableau3[[#This Row],[Nom Prénom]],Tableau6[[#Headers],[Infirmière]:[Personne 19]],0)))=TRUE,"Form","")</f>
        <v/>
      </c>
      <c r="JX41" s="98" t="str">
        <f>IF(ISTEXT(INDEX('Abs Formation'!$B$4:$T$369,MATCH(JX$9*1,Tableau6[Date],0),MATCH(Tableau3[[#This Row],[Nom Prénom]],Tableau6[[#Headers],[Infirmière]:[Personne 19]],0)))=TRUE,"Form","")</f>
        <v/>
      </c>
      <c r="JY41" s="98" t="str">
        <f>IF(ISTEXT(INDEX('Abs Formation'!$B$4:$T$369,MATCH(JY$9*1,Tableau6[Date],0),MATCH(Tableau3[[#This Row],[Nom Prénom]],Tableau6[[#Headers],[Infirmière]:[Personne 19]],0)))=TRUE,"Form","")</f>
        <v/>
      </c>
      <c r="JZ41" s="98" t="str">
        <f>IF(ISTEXT(INDEX('Abs Formation'!$B$4:$T$369,MATCH(JZ$9*1,Tableau6[Date],0),MATCH(Tableau3[[#This Row],[Nom Prénom]],Tableau6[[#Headers],[Infirmière]:[Personne 19]],0)))=TRUE,"Form","")</f>
        <v/>
      </c>
      <c r="KA41" s="98" t="str">
        <f>IF(ISTEXT(INDEX('Abs Formation'!$B$4:$T$369,MATCH(KA$9*1,Tableau6[Date],0),MATCH(Tableau3[[#This Row],[Nom Prénom]],Tableau6[[#Headers],[Infirmière]:[Personne 19]],0)))=TRUE,"Form","")</f>
        <v/>
      </c>
      <c r="KB41" s="98" t="str">
        <f>IF(ISTEXT(INDEX('Abs Formation'!$B$4:$T$369,MATCH(KB$9*1,Tableau6[Date],0),MATCH(Tableau3[[#This Row],[Nom Prénom]],Tableau6[[#Headers],[Infirmière]:[Personne 19]],0)))=TRUE,"Form","")</f>
        <v/>
      </c>
      <c r="KC41" s="99" t="str">
        <f>IF(ISTEXT(INDEX('Abs Formation'!$B$4:$T$369,MATCH(KC$9*1,Tableau6[Date],0),MATCH(Tableau3[[#This Row],[Nom Prénom]],Tableau6[[#Headers],[Infirmière]:[Personne 19]],0)))=TRUE,"Form","")</f>
        <v/>
      </c>
      <c r="KD41" s="99" t="str">
        <f>IF(ISTEXT(INDEX('Abs Formation'!$B$4:$T$369,MATCH(KD$9*1,Tableau6[Date],0),MATCH(Tableau3[[#This Row],[Nom Prénom]],Tableau6[[#Headers],[Infirmière]:[Personne 19]],0)))=TRUE,"Form","")</f>
        <v/>
      </c>
      <c r="KE41" s="99" t="str">
        <f>IF(ISTEXT(INDEX('Abs Formation'!$B$4:$T$369,MATCH(KE$9*1,Tableau6[Date],0),MATCH(Tableau3[[#This Row],[Nom Prénom]],Tableau6[[#Headers],[Infirmière]:[Personne 19]],0)))=TRUE,"Form","")</f>
        <v/>
      </c>
      <c r="KF41" s="99" t="str">
        <f>IF(ISTEXT(INDEX('Abs Formation'!$B$4:$T$369,MATCH(KF$9*1,Tableau6[Date],0),MATCH(Tableau3[[#This Row],[Nom Prénom]],Tableau6[[#Headers],[Infirmière]:[Personne 19]],0)))=TRUE,"Form","")</f>
        <v/>
      </c>
      <c r="KG41" s="99" t="str">
        <f>IF(ISTEXT(INDEX('Abs Formation'!$B$4:$T$369,MATCH(KG$9*1,Tableau6[Date],0),MATCH(Tableau3[[#This Row],[Nom Prénom]],Tableau6[[#Headers],[Infirmière]:[Personne 19]],0)))=TRUE,"Form","")</f>
        <v/>
      </c>
      <c r="KH41" s="99" t="str">
        <f>IF(ISTEXT(INDEX('Abs Formation'!$B$4:$T$369,MATCH(KH$9*1,Tableau6[Date],0),MATCH(Tableau3[[#This Row],[Nom Prénom]],Tableau6[[#Headers],[Infirmière]:[Personne 19]],0)))=TRUE,"Form","")</f>
        <v/>
      </c>
      <c r="KI41" s="99" t="str">
        <f>IF(ISTEXT(INDEX('Abs Formation'!$B$4:$T$369,MATCH(KI$9*1,Tableau6[Date],0),MATCH(Tableau3[[#This Row],[Nom Prénom]],Tableau6[[#Headers],[Infirmière]:[Personne 19]],0)))=TRUE,"Form","")</f>
        <v/>
      </c>
      <c r="KJ41" s="99" t="str">
        <f>IF(ISTEXT(INDEX('Abs Formation'!$B$4:$T$369,MATCH(KJ$9*1,Tableau6[Date],0),MATCH(Tableau3[[#This Row],[Nom Prénom]],Tableau6[[#Headers],[Infirmière]:[Personne 19]],0)))=TRUE,"Form","")</f>
        <v/>
      </c>
      <c r="KK41" s="99" t="str">
        <f>IF(ISTEXT(INDEX('Abs Formation'!$B$4:$T$369,MATCH(KK$9*1,Tableau6[Date],0),MATCH(Tableau3[[#This Row],[Nom Prénom]],Tableau6[[#Headers],[Infirmière]:[Personne 19]],0)))=TRUE,"Form","")</f>
        <v/>
      </c>
      <c r="KL41" s="99" t="str">
        <f>IF(ISTEXT(INDEX('Abs Formation'!$B$4:$T$369,MATCH(KL$9*1,Tableau6[Date],0),MATCH(Tableau3[[#This Row],[Nom Prénom]],Tableau6[[#Headers],[Infirmière]:[Personne 19]],0)))=TRUE,"Form","")</f>
        <v/>
      </c>
      <c r="KM41" s="99" t="str">
        <f>IF(ISTEXT(INDEX('Abs Formation'!$B$4:$T$369,MATCH(KM$9*1,Tableau6[Date],0),MATCH(Tableau3[[#This Row],[Nom Prénom]],Tableau6[[#Headers],[Infirmière]:[Personne 19]],0)))=TRUE,"Form","")</f>
        <v/>
      </c>
      <c r="KN41" s="99" t="str">
        <f>IF(ISTEXT(INDEX('Abs Formation'!$B$4:$T$369,MATCH(KN$9*1,Tableau6[Date],0),MATCH(Tableau3[[#This Row],[Nom Prénom]],Tableau6[[#Headers],[Infirmière]:[Personne 19]],0)))=TRUE,"Form","")</f>
        <v/>
      </c>
      <c r="KO41" s="99" t="str">
        <f>IF(ISTEXT(INDEX('Abs Formation'!$B$4:$T$369,MATCH(KO$9*1,Tableau6[Date],0),MATCH(Tableau3[[#This Row],[Nom Prénom]],Tableau6[[#Headers],[Infirmière]:[Personne 19]],0)))=TRUE,"Form","")</f>
        <v/>
      </c>
      <c r="KP41" s="99" t="str">
        <f>IF(ISTEXT(INDEX('Abs Formation'!$B$4:$T$369,MATCH(KP$9*1,Tableau6[Date],0),MATCH(Tableau3[[#This Row],[Nom Prénom]],Tableau6[[#Headers],[Infirmière]:[Personne 19]],0)))=TRUE,"Form","")</f>
        <v/>
      </c>
      <c r="KQ41" s="99" t="str">
        <f>IF(ISTEXT(INDEX('Abs Formation'!$B$4:$T$369,MATCH(KQ$9*1,Tableau6[Date],0),MATCH(Tableau3[[#This Row],[Nom Prénom]],Tableau6[[#Headers],[Infirmière]:[Personne 19]],0)))=TRUE,"Form","")</f>
        <v/>
      </c>
      <c r="KR41" s="99" t="str">
        <f>IF(ISTEXT(INDEX('Abs Formation'!$B$4:$T$369,MATCH(KR$9*1,Tableau6[Date],0),MATCH(Tableau3[[#This Row],[Nom Prénom]],Tableau6[[#Headers],[Infirmière]:[Personne 19]],0)))=TRUE,"Form","")</f>
        <v/>
      </c>
      <c r="KS41" s="99" t="str">
        <f>IF(ISTEXT(INDEX('Abs Formation'!$B$4:$T$369,MATCH(KS$9*1,Tableau6[Date],0),MATCH(Tableau3[[#This Row],[Nom Prénom]],Tableau6[[#Headers],[Infirmière]:[Personne 19]],0)))=TRUE,"Form","")</f>
        <v/>
      </c>
      <c r="KT41" s="99" t="str">
        <f>IF(ISTEXT(INDEX('Abs Formation'!$B$4:$T$369,MATCH(KT$9*1,Tableau6[Date],0),MATCH(Tableau3[[#This Row],[Nom Prénom]],Tableau6[[#Headers],[Infirmière]:[Personne 19]],0)))=TRUE,"Form","")</f>
        <v/>
      </c>
      <c r="KU41" s="99" t="str">
        <f>IF(ISTEXT(INDEX('Abs Formation'!$B$4:$T$369,MATCH(KU$9*1,Tableau6[Date],0),MATCH(Tableau3[[#This Row],[Nom Prénom]],Tableau6[[#Headers],[Infirmière]:[Personne 19]],0)))=TRUE,"Form","")</f>
        <v/>
      </c>
      <c r="KV41" s="99" t="str">
        <f>IF(ISTEXT(INDEX('Abs Formation'!$B$4:$T$369,MATCH(KV$9*1,Tableau6[Date],0),MATCH(Tableau3[[#This Row],[Nom Prénom]],Tableau6[[#Headers],[Infirmière]:[Personne 19]],0)))=TRUE,"Form","")</f>
        <v/>
      </c>
      <c r="KW41" s="99" t="str">
        <f>IF(ISTEXT(INDEX('Abs Formation'!$B$4:$T$369,MATCH(KW$9*1,Tableau6[Date],0),MATCH(Tableau3[[#This Row],[Nom Prénom]],Tableau6[[#Headers],[Infirmière]:[Personne 19]],0)))=TRUE,"Form","")</f>
        <v/>
      </c>
      <c r="KX41" s="99" t="str">
        <f>IF(ISTEXT(INDEX('Abs Formation'!$B$4:$T$369,MATCH(KX$9*1,Tableau6[Date],0),MATCH(Tableau3[[#This Row],[Nom Prénom]],Tableau6[[#Headers],[Infirmière]:[Personne 19]],0)))=TRUE,"Form","")</f>
        <v/>
      </c>
      <c r="KY41" s="99" t="str">
        <f>IF(ISTEXT(INDEX('Abs Formation'!$B$4:$T$369,MATCH(KY$9*1,Tableau6[Date],0),MATCH(Tableau3[[#This Row],[Nom Prénom]],Tableau6[[#Headers],[Infirmière]:[Personne 19]],0)))=TRUE,"Form","")</f>
        <v/>
      </c>
      <c r="KZ41" s="99" t="str">
        <f>IF(ISTEXT(INDEX('Abs Formation'!$B$4:$T$369,MATCH(KZ$9*1,Tableau6[Date],0),MATCH(Tableau3[[#This Row],[Nom Prénom]],Tableau6[[#Headers],[Infirmière]:[Personne 19]],0)))=TRUE,"Form","")</f>
        <v/>
      </c>
      <c r="LA41" s="99" t="str">
        <f>IF(ISTEXT(INDEX('Abs Formation'!$B$4:$T$369,MATCH(LA$9*1,Tableau6[Date],0),MATCH(Tableau3[[#This Row],[Nom Prénom]],Tableau6[[#Headers],[Infirmière]:[Personne 19]],0)))=TRUE,"Form","")</f>
        <v/>
      </c>
      <c r="LB41" s="99" t="str">
        <f>IF(ISTEXT(INDEX('Abs Formation'!$B$4:$T$369,MATCH(LB$9*1,Tableau6[Date],0),MATCH(Tableau3[[#This Row],[Nom Prénom]],Tableau6[[#Headers],[Infirmière]:[Personne 19]],0)))=TRUE,"Form","")</f>
        <v/>
      </c>
      <c r="LC41" s="99" t="str">
        <f>IF(ISTEXT(INDEX('Abs Formation'!$B$4:$T$369,MATCH(LC$9*1,Tableau6[Date],0),MATCH(Tableau3[[#This Row],[Nom Prénom]],Tableau6[[#Headers],[Infirmière]:[Personne 19]],0)))=TRUE,"Form","")</f>
        <v/>
      </c>
      <c r="LD41" s="99" t="str">
        <f>IF(ISTEXT(INDEX('Abs Formation'!$B$4:$T$369,MATCH(LD$9*1,Tableau6[Date],0),MATCH(Tableau3[[#This Row],[Nom Prénom]],Tableau6[[#Headers],[Infirmière]:[Personne 19]],0)))=TRUE,"Form","")</f>
        <v/>
      </c>
      <c r="LE41" s="99" t="str">
        <f>IF(ISTEXT(INDEX('Abs Formation'!$B$4:$T$369,MATCH(LE$9*1,Tableau6[Date],0),MATCH(Tableau3[[#This Row],[Nom Prénom]],Tableau6[[#Headers],[Infirmière]:[Personne 19]],0)))=TRUE,"Form","")</f>
        <v/>
      </c>
      <c r="LF41" s="99" t="str">
        <f>IF(ISTEXT(INDEX('Abs Formation'!$B$4:$T$369,MATCH(LF$9*1,Tableau6[Date],0),MATCH(Tableau3[[#This Row],[Nom Prénom]],Tableau6[[#Headers],[Infirmière]:[Personne 19]],0)))=TRUE,"Form","")</f>
        <v/>
      </c>
      <c r="LG41" s="99" t="str">
        <f>IF(ISTEXT(INDEX('Abs Formation'!$B$4:$T$369,MATCH(LG$9*1,Tableau6[Date],0),MATCH(Tableau3[[#This Row],[Nom Prénom]],Tableau6[[#Headers],[Infirmière]:[Personne 19]],0)))=TRUE,"Form","")</f>
        <v/>
      </c>
      <c r="LH41" s="100" t="str">
        <f>IF(ISTEXT(INDEX('Abs Formation'!$B$4:$T$369,MATCH(LH$9*1,Tableau6[Date],0),MATCH(Tableau3[[#This Row],[Nom Prénom]],Tableau6[[#Headers],[Infirmière]:[Personne 19]],0)))=TRUE,"Form","")</f>
        <v/>
      </c>
      <c r="LI41" s="100" t="str">
        <f>IF(ISTEXT(INDEX('Abs Formation'!$B$4:$T$369,MATCH(LI$9*1,Tableau6[Date],0),MATCH(Tableau3[[#This Row],[Nom Prénom]],Tableau6[[#Headers],[Infirmière]:[Personne 19]],0)))=TRUE,"Form","")</f>
        <v/>
      </c>
      <c r="LJ41" s="100" t="str">
        <f>IF(ISTEXT(INDEX('Abs Formation'!$B$4:$T$369,MATCH(LJ$9*1,Tableau6[Date],0),MATCH(Tableau3[[#This Row],[Nom Prénom]],Tableau6[[#Headers],[Infirmière]:[Personne 19]],0)))=TRUE,"Form","")</f>
        <v/>
      </c>
      <c r="LK41" s="100" t="str">
        <f>IF(ISTEXT(INDEX('Abs Formation'!$B$4:$T$369,MATCH(LK$9*1,Tableau6[Date],0),MATCH(Tableau3[[#This Row],[Nom Prénom]],Tableau6[[#Headers],[Infirmière]:[Personne 19]],0)))=TRUE,"Form","")</f>
        <v/>
      </c>
      <c r="LL41" s="100" t="str">
        <f>IF(ISTEXT(INDEX('Abs Formation'!$B$4:$T$369,MATCH(LL$9*1,Tableau6[Date],0),MATCH(Tableau3[[#This Row],[Nom Prénom]],Tableau6[[#Headers],[Infirmière]:[Personne 19]],0)))=TRUE,"Form","")</f>
        <v/>
      </c>
      <c r="LM41" s="100" t="str">
        <f>IF(ISTEXT(INDEX('Abs Formation'!$B$4:$T$369,MATCH(LM$9*1,Tableau6[Date],0),MATCH(Tableau3[[#This Row],[Nom Prénom]],Tableau6[[#Headers],[Infirmière]:[Personne 19]],0)))=TRUE,"Form","")</f>
        <v/>
      </c>
      <c r="LN41" s="100" t="str">
        <f>IF(ISTEXT(INDEX('Abs Formation'!$B$4:$T$369,MATCH(LN$9*1,Tableau6[Date],0),MATCH(Tableau3[[#This Row],[Nom Prénom]],Tableau6[[#Headers],[Infirmière]:[Personne 19]],0)))=TRUE,"Form","")</f>
        <v/>
      </c>
      <c r="LO41" s="100" t="str">
        <f>IF(ISTEXT(INDEX('Abs Formation'!$B$4:$T$369,MATCH(LO$9*1,Tableau6[Date],0),MATCH(Tableau3[[#This Row],[Nom Prénom]],Tableau6[[#Headers],[Infirmière]:[Personne 19]],0)))=TRUE,"Form","")</f>
        <v/>
      </c>
      <c r="LP41" s="100" t="str">
        <f>IF(ISTEXT(INDEX('Abs Formation'!$B$4:$T$369,MATCH(LP$9*1,Tableau6[Date],0),MATCH(Tableau3[[#This Row],[Nom Prénom]],Tableau6[[#Headers],[Infirmière]:[Personne 19]],0)))=TRUE,"Form","")</f>
        <v/>
      </c>
      <c r="LQ41" s="100" t="str">
        <f>IF(ISTEXT(INDEX('Abs Formation'!$B$4:$T$369,MATCH(LQ$9*1,Tableau6[Date],0),MATCH(Tableau3[[#This Row],[Nom Prénom]],Tableau6[[#Headers],[Infirmière]:[Personne 19]],0)))=TRUE,"Form","")</f>
        <v/>
      </c>
      <c r="LR41" s="100" t="str">
        <f>IF(ISTEXT(INDEX('Abs Formation'!$B$4:$T$369,MATCH(LR$9*1,Tableau6[Date],0),MATCH(Tableau3[[#This Row],[Nom Prénom]],Tableau6[[#Headers],[Infirmière]:[Personne 19]],0)))=TRUE,"Form","")</f>
        <v/>
      </c>
      <c r="LS41" s="100" t="str">
        <f>IF(ISTEXT(INDEX('Abs Formation'!$B$4:$T$369,MATCH(LS$9*1,Tableau6[Date],0),MATCH(Tableau3[[#This Row],[Nom Prénom]],Tableau6[[#Headers],[Infirmière]:[Personne 19]],0)))=TRUE,"Form","")</f>
        <v/>
      </c>
      <c r="LT41" s="100" t="str">
        <f>IF(ISTEXT(INDEX('Abs Formation'!$B$4:$T$369,MATCH(LT$9*1,Tableau6[Date],0),MATCH(Tableau3[[#This Row],[Nom Prénom]],Tableau6[[#Headers],[Infirmière]:[Personne 19]],0)))=TRUE,"Form","")</f>
        <v/>
      </c>
      <c r="LU41" s="100" t="str">
        <f>IF(ISTEXT(INDEX('Abs Formation'!$B$4:$T$369,MATCH(LU$9*1,Tableau6[Date],0),MATCH(Tableau3[[#This Row],[Nom Prénom]],Tableau6[[#Headers],[Infirmière]:[Personne 19]],0)))=TRUE,"Form","")</f>
        <v/>
      </c>
      <c r="LV41" s="100" t="str">
        <f>IF(ISTEXT(INDEX('Abs Formation'!$B$4:$T$369,MATCH(LV$9*1,Tableau6[Date],0),MATCH(Tableau3[[#This Row],[Nom Prénom]],Tableau6[[#Headers],[Infirmière]:[Personne 19]],0)))=TRUE,"Form","")</f>
        <v/>
      </c>
      <c r="LW41" s="100" t="str">
        <f>IF(ISTEXT(INDEX('Abs Formation'!$B$4:$T$369,MATCH(LW$9*1,Tableau6[Date],0),MATCH(Tableau3[[#This Row],[Nom Prénom]],Tableau6[[#Headers],[Infirmière]:[Personne 19]],0)))=TRUE,"Form","")</f>
        <v/>
      </c>
      <c r="LX41" s="100" t="str">
        <f>IF(ISTEXT(INDEX('Abs Formation'!$B$4:$T$369,MATCH(LX$9*1,Tableau6[Date],0),MATCH(Tableau3[[#This Row],[Nom Prénom]],Tableau6[[#Headers],[Infirmière]:[Personne 19]],0)))=TRUE,"Form","")</f>
        <v/>
      </c>
      <c r="LY41" s="100" t="str">
        <f>IF(ISTEXT(INDEX('Abs Formation'!$B$4:$T$369,MATCH(LY$9*1,Tableau6[Date],0),MATCH(Tableau3[[#This Row],[Nom Prénom]],Tableau6[[#Headers],[Infirmière]:[Personne 19]],0)))=TRUE,"Form","")</f>
        <v/>
      </c>
      <c r="LZ41" s="100" t="str">
        <f>IF(ISTEXT(INDEX('Abs Formation'!$B$4:$T$369,MATCH(LZ$9*1,Tableau6[Date],0),MATCH(Tableau3[[#This Row],[Nom Prénom]],Tableau6[[#Headers],[Infirmière]:[Personne 19]],0)))=TRUE,"Form","")</f>
        <v/>
      </c>
      <c r="MA41" s="100" t="str">
        <f>IF(ISTEXT(INDEX('Abs Formation'!$B$4:$T$369,MATCH(MA$9*1,Tableau6[Date],0),MATCH(Tableau3[[#This Row],[Nom Prénom]],Tableau6[[#Headers],[Infirmière]:[Personne 19]],0)))=TRUE,"Form","")</f>
        <v/>
      </c>
      <c r="MB41" s="100" t="str">
        <f>IF(ISTEXT(INDEX('Abs Formation'!$B$4:$T$369,MATCH(MB$9*1,Tableau6[Date],0),MATCH(Tableau3[[#This Row],[Nom Prénom]],Tableau6[[#Headers],[Infirmière]:[Personne 19]],0)))=TRUE,"Form","")</f>
        <v/>
      </c>
      <c r="MC41" s="100" t="str">
        <f>IF(ISTEXT(INDEX('Abs Formation'!$B$4:$T$369,MATCH(MC$9*1,Tableau6[Date],0),MATCH(Tableau3[[#This Row],[Nom Prénom]],Tableau6[[#Headers],[Infirmière]:[Personne 19]],0)))=TRUE,"Form","")</f>
        <v/>
      </c>
      <c r="MD41" s="100" t="str">
        <f>IF(ISTEXT(INDEX('Abs Formation'!$B$4:$T$369,MATCH(MD$9*1,Tableau6[Date],0),MATCH(Tableau3[[#This Row],[Nom Prénom]],Tableau6[[#Headers],[Infirmière]:[Personne 19]],0)))=TRUE,"Form","")</f>
        <v/>
      </c>
      <c r="ME41" s="100" t="str">
        <f>IF(ISTEXT(INDEX('Abs Formation'!$B$4:$T$369,MATCH(ME$9*1,Tableau6[Date],0),MATCH(Tableau3[[#This Row],[Nom Prénom]],Tableau6[[#Headers],[Infirmière]:[Personne 19]],0)))=TRUE,"Form","")</f>
        <v/>
      </c>
      <c r="MF41" s="100" t="str">
        <f>IF(ISTEXT(INDEX('Abs Formation'!$B$4:$T$369,MATCH(MF$9*1,Tableau6[Date],0),MATCH(Tableau3[[#This Row],[Nom Prénom]],Tableau6[[#Headers],[Infirmière]:[Personne 19]],0)))=TRUE,"Form","")</f>
        <v/>
      </c>
      <c r="MG41" s="100" t="str">
        <f>IF(ISTEXT(INDEX('Abs Formation'!$B$4:$T$369,MATCH(MG$9*1,Tableau6[Date],0),MATCH(Tableau3[[#This Row],[Nom Prénom]],Tableau6[[#Headers],[Infirmière]:[Personne 19]],0)))=TRUE,"Form","")</f>
        <v/>
      </c>
      <c r="MH41" s="100" t="str">
        <f>IF(ISTEXT(INDEX('Abs Formation'!$B$4:$T$369,MATCH(MH$9*1,Tableau6[Date],0),MATCH(Tableau3[[#This Row],[Nom Prénom]],Tableau6[[#Headers],[Infirmière]:[Personne 19]],0)))=TRUE,"Form","")</f>
        <v/>
      </c>
      <c r="MI41" s="100" t="str">
        <f>IF(ISTEXT(INDEX('Abs Formation'!$B$4:$T$369,MATCH(MI$9*1,Tableau6[Date],0),MATCH(Tableau3[[#This Row],[Nom Prénom]],Tableau6[[#Headers],[Infirmière]:[Personne 19]],0)))=TRUE,"Form","")</f>
        <v/>
      </c>
      <c r="MJ41" s="100" t="str">
        <f>IF(ISTEXT(INDEX('Abs Formation'!$B$4:$T$369,MATCH(MJ$9*1,Tableau6[Date],0),MATCH(Tableau3[[#This Row],[Nom Prénom]],Tableau6[[#Headers],[Infirmière]:[Personne 19]],0)))=TRUE,"Form","")</f>
        <v/>
      </c>
      <c r="MK41" s="100" t="str">
        <f>IF(ISTEXT(INDEX('Abs Formation'!$B$4:$T$369,MATCH(MK$9*1,Tableau6[Date],0),MATCH(Tableau3[[#This Row],[Nom Prénom]],Tableau6[[#Headers],[Infirmière]:[Personne 19]],0)))=TRUE,"Form","")</f>
        <v/>
      </c>
      <c r="ML41" s="101" t="str">
        <f>IF(ISTEXT(INDEX('Abs Formation'!$B$4:$T$369,MATCH(ML$9*1,Tableau6[Date],0),MATCH(Tableau3[[#This Row],[Nom Prénom]],Tableau6[[#Headers],[Infirmière]:[Personne 19]],0)))=TRUE,"Form","")</f>
        <v/>
      </c>
      <c r="MM41" s="101" t="str">
        <f>IF(ISTEXT(INDEX('Abs Formation'!$B$4:$T$369,MATCH(MM$9*1,Tableau6[Date],0),MATCH(Tableau3[[#This Row],[Nom Prénom]],Tableau6[[#Headers],[Infirmière]:[Personne 19]],0)))=TRUE,"Form","")</f>
        <v/>
      </c>
      <c r="MN41" s="101" t="str">
        <f>IF(ISTEXT(INDEX('Abs Formation'!$B$4:$T$369,MATCH(MN$9*1,Tableau6[Date],0),MATCH(Tableau3[[#This Row],[Nom Prénom]],Tableau6[[#Headers],[Infirmière]:[Personne 19]],0)))=TRUE,"Form","")</f>
        <v/>
      </c>
      <c r="MO41" s="101" t="str">
        <f>IF(ISTEXT(INDEX('Abs Formation'!$B$4:$T$369,MATCH(MO$9*1,Tableau6[Date],0),MATCH(Tableau3[[#This Row],[Nom Prénom]],Tableau6[[#Headers],[Infirmière]:[Personne 19]],0)))=TRUE,"Form","")</f>
        <v/>
      </c>
      <c r="MP41" s="101" t="str">
        <f>IF(ISTEXT(INDEX('Abs Formation'!$B$4:$T$369,MATCH(MP$9*1,Tableau6[Date],0),MATCH(Tableau3[[#This Row],[Nom Prénom]],Tableau6[[#Headers],[Infirmière]:[Personne 19]],0)))=TRUE,"Form","")</f>
        <v/>
      </c>
      <c r="MQ41" s="101" t="str">
        <f>IF(ISTEXT(INDEX('Abs Formation'!$B$4:$T$369,MATCH(MQ$9*1,Tableau6[Date],0),MATCH(Tableau3[[#This Row],[Nom Prénom]],Tableau6[[#Headers],[Infirmière]:[Personne 19]],0)))=TRUE,"Form","")</f>
        <v/>
      </c>
      <c r="MR41" s="101" t="str">
        <f>IF(ISTEXT(INDEX('Abs Formation'!$B$4:$T$369,MATCH(MR$9*1,Tableau6[Date],0),MATCH(Tableau3[[#This Row],[Nom Prénom]],Tableau6[[#Headers],[Infirmière]:[Personne 19]],0)))=TRUE,"Form","")</f>
        <v/>
      </c>
      <c r="MS41" s="101" t="str">
        <f>IF(ISTEXT(INDEX('Abs Formation'!$B$4:$T$369,MATCH(MS$9*1,Tableau6[Date],0),MATCH(Tableau3[[#This Row],[Nom Prénom]],Tableau6[[#Headers],[Infirmière]:[Personne 19]],0)))=TRUE,"Form","")</f>
        <v/>
      </c>
      <c r="MT41" s="101" t="str">
        <f>IF(ISTEXT(INDEX('Abs Formation'!$B$4:$T$369,MATCH(MT$9*1,Tableau6[Date],0),MATCH(Tableau3[[#This Row],[Nom Prénom]],Tableau6[[#Headers],[Infirmière]:[Personne 19]],0)))=TRUE,"Form","")</f>
        <v/>
      </c>
      <c r="MU41" s="101" t="str">
        <f>IF(ISTEXT(INDEX('Abs Formation'!$B$4:$T$369,MATCH(MU$9*1,Tableau6[Date],0),MATCH(Tableau3[[#This Row],[Nom Prénom]],Tableau6[[#Headers],[Infirmière]:[Personne 19]],0)))=TRUE,"Form","")</f>
        <v/>
      </c>
      <c r="MV41" s="101" t="str">
        <f>IF(ISTEXT(INDEX('Abs Formation'!$B$4:$T$369,MATCH(MV$9*1,Tableau6[Date],0),MATCH(Tableau3[[#This Row],[Nom Prénom]],Tableau6[[#Headers],[Infirmière]:[Personne 19]],0)))=TRUE,"Form","")</f>
        <v/>
      </c>
      <c r="MW41" s="101" t="str">
        <f>IF(ISTEXT(INDEX('Abs Formation'!$B$4:$T$369,MATCH(MW$9*1,Tableau6[Date],0),MATCH(Tableau3[[#This Row],[Nom Prénom]],Tableau6[[#Headers],[Infirmière]:[Personne 19]],0)))=TRUE,"Form","")</f>
        <v/>
      </c>
      <c r="MX41" s="101" t="str">
        <f>IF(ISTEXT(INDEX('Abs Formation'!$B$4:$T$369,MATCH(MX$9*1,Tableau6[Date],0),MATCH(Tableau3[[#This Row],[Nom Prénom]],Tableau6[[#Headers],[Infirmière]:[Personne 19]],0)))=TRUE,"Form","")</f>
        <v/>
      </c>
      <c r="MY41" s="101" t="str">
        <f>IF(ISTEXT(INDEX('Abs Formation'!$B$4:$T$369,MATCH(MY$9*1,Tableau6[Date],0),MATCH(Tableau3[[#This Row],[Nom Prénom]],Tableau6[[#Headers],[Infirmière]:[Personne 19]],0)))=TRUE,"Form","")</f>
        <v/>
      </c>
      <c r="MZ41" s="101" t="str">
        <f>IF(ISTEXT(INDEX('Abs Formation'!$B$4:$T$369,MATCH(MZ$9*1,Tableau6[Date],0),MATCH(Tableau3[[#This Row],[Nom Prénom]],Tableau6[[#Headers],[Infirmière]:[Personne 19]],0)))=TRUE,"Form","")</f>
        <v/>
      </c>
      <c r="NA41" s="101" t="str">
        <f>IF(ISTEXT(INDEX('Abs Formation'!$B$4:$T$369,MATCH(NA$9*1,Tableau6[Date],0),MATCH(Tableau3[[#This Row],[Nom Prénom]],Tableau6[[#Headers],[Infirmière]:[Personne 19]],0)))=TRUE,"Form","")</f>
        <v/>
      </c>
      <c r="NB41" s="101" t="str">
        <f>IF(ISTEXT(INDEX('Abs Formation'!$B$4:$T$369,MATCH(NB$9*1,Tableau6[Date],0),MATCH(Tableau3[[#This Row],[Nom Prénom]],Tableau6[[#Headers],[Infirmière]:[Personne 19]],0)))=TRUE,"Form","")</f>
        <v/>
      </c>
      <c r="NC41" s="101" t="str">
        <f>IF(ISTEXT(INDEX('Abs Formation'!$B$4:$T$369,MATCH(NC$9*1,Tableau6[Date],0),MATCH(Tableau3[[#This Row],[Nom Prénom]],Tableau6[[#Headers],[Infirmière]:[Personne 19]],0)))=TRUE,"Form","")</f>
        <v/>
      </c>
      <c r="ND41" s="101" t="str">
        <f>IF(ISTEXT(INDEX('Abs Formation'!$B$4:$T$369,MATCH(ND$9*1,Tableau6[Date],0),MATCH(Tableau3[[#This Row],[Nom Prénom]],Tableau6[[#Headers],[Infirmière]:[Personne 19]],0)))=TRUE,"Form","")</f>
        <v/>
      </c>
      <c r="NE41" s="101" t="str">
        <f>IF(ISTEXT(INDEX('Abs Formation'!$B$4:$T$369,MATCH(NE$9*1,Tableau6[Date],0),MATCH(Tableau3[[#This Row],[Nom Prénom]],Tableau6[[#Headers],[Infirmière]:[Personne 19]],0)))=TRUE,"Form","")</f>
        <v/>
      </c>
      <c r="NF41" s="101" t="str">
        <f>IF(ISTEXT(INDEX('Abs Formation'!$B$4:$T$369,MATCH(NF$9*1,Tableau6[Date],0),MATCH(Tableau3[[#This Row],[Nom Prénom]],Tableau6[[#Headers],[Infirmière]:[Personne 19]],0)))=TRUE,"Form","")</f>
        <v/>
      </c>
      <c r="NG41" s="101" t="str">
        <f>IF(ISTEXT(INDEX('Abs Formation'!$B$4:$T$369,MATCH(NG$9*1,Tableau6[Date],0),MATCH(Tableau3[[#This Row],[Nom Prénom]],Tableau6[[#Headers],[Infirmière]:[Personne 19]],0)))=TRUE,"Form","")</f>
        <v/>
      </c>
      <c r="NH41" s="101" t="str">
        <f>IF(ISTEXT(INDEX('Abs Formation'!$B$4:$T$369,MATCH(NH$9*1,Tableau6[Date],0),MATCH(Tableau3[[#This Row],[Nom Prénom]],Tableau6[[#Headers],[Infirmière]:[Personne 19]],0)))=TRUE,"Form","")</f>
        <v/>
      </c>
      <c r="NI41" s="101" t="str">
        <f>IF(ISTEXT(INDEX('Abs Formation'!$B$4:$T$369,MATCH(NI$9*1,Tableau6[Date],0),MATCH(Tableau3[[#This Row],[Nom Prénom]],Tableau6[[#Headers],[Infirmière]:[Personne 19]],0)))=TRUE,"Form","")</f>
        <v/>
      </c>
      <c r="NJ41" s="101" t="str">
        <f>IF(ISTEXT(INDEX('Abs Formation'!$B$4:$T$369,MATCH(NJ$9*1,Tableau6[Date],0),MATCH(Tableau3[[#This Row],[Nom Prénom]],Tableau6[[#Headers],[Infirmière]:[Personne 19]],0)))=TRUE,"Form","")</f>
        <v/>
      </c>
      <c r="NK41" s="101" t="str">
        <f>IF(ISTEXT(INDEX('Abs Formation'!$B$4:$T$369,MATCH(NK$9*1,Tableau6[Date],0),MATCH(Tableau3[[#This Row],[Nom Prénom]],Tableau6[[#Headers],[Infirmière]:[Personne 19]],0)))=TRUE,"Form","")</f>
        <v/>
      </c>
      <c r="NL41" s="101" t="str">
        <f>IF(ISTEXT(INDEX('Abs Formation'!$B$4:$T$369,MATCH(NL$9*1,Tableau6[Date],0),MATCH(Tableau3[[#This Row],[Nom Prénom]],Tableau6[[#Headers],[Infirmière]:[Personne 19]],0)))=TRUE,"Form","")</f>
        <v/>
      </c>
      <c r="NM41" s="101" t="str">
        <f>IF(ISTEXT(INDEX('Abs Formation'!$B$4:$T$369,MATCH(NM$9*1,Tableau6[Date],0),MATCH(Tableau3[[#This Row],[Nom Prénom]],Tableau6[[#Headers],[Infirmière]:[Personne 19]],0)))=TRUE,"Form","")</f>
        <v/>
      </c>
      <c r="NN41" s="101" t="str">
        <f>IF(ISTEXT(INDEX('Abs Formation'!$B$4:$T$369,MATCH(NN$9*1,Tableau6[Date],0),MATCH(Tableau3[[#This Row],[Nom Prénom]],Tableau6[[#Headers],[Infirmière]:[Personne 19]],0)))=TRUE,"Form","")</f>
        <v/>
      </c>
      <c r="NO41" s="101" t="str">
        <f>IF(ISTEXT(INDEX('Abs Formation'!$B$4:$T$369,MATCH(NO$9*1,Tableau6[Date],0),MATCH(Tableau3[[#This Row],[Nom Prénom]],Tableau6[[#Headers],[Infirmière]:[Personne 19]],0)))=TRUE,"Form","")</f>
        <v/>
      </c>
      <c r="NP41" s="105" t="str">
        <f>IF(ISTEXT(INDEX('Abs Formation'!$B$4:$T$369,MATCH(NP$9*1,Tableau6[Date],0),MATCH(Tableau3[[#This Row],[Nom Prénom]],Tableau6[[#Headers],[Infirmière]:[Personne 19]],0)))=TRUE,"Form","")</f>
        <v/>
      </c>
    </row>
    <row r="42" spans="1:380" ht="27" customHeight="1" x14ac:dyDescent="0.2">
      <c r="A42" s="37"/>
      <c r="B42" s="37"/>
      <c r="C42" s="37"/>
      <c r="D42" s="37">
        <f t="shared" si="0"/>
        <v>0</v>
      </c>
      <c r="E42" s="37">
        <f t="shared" si="1"/>
        <v>0</v>
      </c>
      <c r="F42" s="37">
        <f t="shared" si="2"/>
        <v>0</v>
      </c>
      <c r="G42" s="37">
        <f t="shared" si="3"/>
        <v>0</v>
      </c>
      <c r="H42" s="37">
        <f t="shared" si="19"/>
        <v>0</v>
      </c>
      <c r="I42" s="37">
        <f t="shared" si="20"/>
        <v>0</v>
      </c>
      <c r="J42" s="37">
        <f t="shared" si="4"/>
        <v>0</v>
      </c>
      <c r="K42" s="37"/>
      <c r="L42" s="37"/>
      <c r="M42" s="37"/>
      <c r="N42" s="108"/>
      <c r="O42" s="38"/>
      <c r="P42" s="91" t="str">
        <f>IF(ISTEXT(INDEX('Abs Formation'!$B$4:$T$369,MATCH(P$9*1,Tableau6[Date],0),MATCH(Tableau3[[#This Row],[Nom Prénom]],Tableau6[[#Headers],[Infirmière]:[Personne 19]],0)))=TRUE,"Form","")</f>
        <v/>
      </c>
      <c r="Q42" s="91" t="str">
        <f>IF(ISTEXT(INDEX('Abs Formation'!$B$4:$T$369,MATCH(Q$9*1,Tableau6[Date],0),MATCH(Tableau3[[#This Row],[Nom Prénom]],Tableau6[[#Headers],[Infirmière]:[Personne 19]],0)))=TRUE,"Form","")</f>
        <v/>
      </c>
      <c r="R42" s="91" t="str">
        <f>IF(ISTEXT(INDEX('Abs Formation'!$B$4:$T$369,MATCH(R$9*1,Tableau6[Date],0),MATCH(Tableau3[[#This Row],[Nom Prénom]],Tableau6[[#Headers],[Infirmière]:[Personne 19]],0)))=TRUE,"Form","")</f>
        <v/>
      </c>
      <c r="S42" s="91" t="str">
        <f>IF(ISTEXT(INDEX('Abs Formation'!$B$4:$T$369,MATCH(S$9*1,Tableau6[Date],0),MATCH(Tableau3[[#This Row],[Nom Prénom]],Tableau6[[#Headers],[Infirmière]:[Personne 19]],0)))=TRUE,"Form","")</f>
        <v/>
      </c>
      <c r="T42" s="91" t="str">
        <f>IF(ISTEXT(INDEX('Abs Formation'!$B$4:$T$369,MATCH(T$9*1,Tableau6[Date],0),MATCH(Tableau3[[#This Row],[Nom Prénom]],Tableau6[[#Headers],[Infirmière]:[Personne 19]],0)))=TRUE,"Form","")</f>
        <v/>
      </c>
      <c r="U42" s="91" t="str">
        <f>IF(ISTEXT(INDEX('Abs Formation'!$B$4:$T$369,MATCH(U$9*1,Tableau6[Date],0),MATCH(Tableau3[[#This Row],[Nom Prénom]],Tableau6[[#Headers],[Infirmière]:[Personne 19]],0)))=TRUE,"Form","")</f>
        <v/>
      </c>
      <c r="V42" s="91" t="str">
        <f>IF(ISTEXT(INDEX('Abs Formation'!$B$4:$T$369,MATCH(V$9*1,Tableau6[Date],0),MATCH(Tableau3[[#This Row],[Nom Prénom]],Tableau6[[#Headers],[Infirmière]:[Personne 19]],0)))=TRUE,"Form","")</f>
        <v/>
      </c>
      <c r="W42" s="91" t="str">
        <f>IF(ISTEXT(INDEX('Abs Formation'!$B$4:$T$369,MATCH(W$9*1,Tableau6[Date],0),MATCH(Tableau3[[#This Row],[Nom Prénom]],Tableau6[[#Headers],[Infirmière]:[Personne 19]],0)))=TRUE,"Form","")</f>
        <v/>
      </c>
      <c r="X42" s="91" t="str">
        <f>IF(ISTEXT(INDEX('Abs Formation'!$B$4:$T$369,MATCH(X$9*1,Tableau6[Date],0),MATCH(Tableau3[[#This Row],[Nom Prénom]],Tableau6[[#Headers],[Infirmière]:[Personne 19]],0)))=TRUE,"Form","")</f>
        <v/>
      </c>
      <c r="Y42" s="91" t="str">
        <f>IF(ISTEXT(INDEX('Abs Formation'!$B$4:$T$369,MATCH(Y$9*1,Tableau6[Date],0),MATCH(Tableau3[[#This Row],[Nom Prénom]],Tableau6[[#Headers],[Infirmière]:[Personne 19]],0)))=TRUE,"Form","")</f>
        <v/>
      </c>
      <c r="Z42" s="91" t="str">
        <f>IF(ISTEXT(INDEX('Abs Formation'!$B$4:$T$369,MATCH(Z$9*1,Tableau6[Date],0),MATCH(Tableau3[[#This Row],[Nom Prénom]],Tableau6[[#Headers],[Infirmière]:[Personne 19]],0)))=TRUE,"Form","")</f>
        <v/>
      </c>
      <c r="AA42" s="91" t="str">
        <f>IF(ISTEXT(INDEX('Abs Formation'!$B$4:$T$369,MATCH(AA$9*1,Tableau6[Date],0),MATCH(Tableau3[[#This Row],[Nom Prénom]],Tableau6[[#Headers],[Infirmière]:[Personne 19]],0)))=TRUE,"Form","")</f>
        <v/>
      </c>
      <c r="AB42" s="91" t="str">
        <f>IF(ISTEXT(INDEX('Abs Formation'!$B$4:$T$369,MATCH(AB$9*1,Tableau6[Date],0),MATCH(Tableau3[[#This Row],[Nom Prénom]],Tableau6[[#Headers],[Infirmière]:[Personne 19]],0)))=TRUE,"Form","")</f>
        <v/>
      </c>
      <c r="AC42" s="91" t="str">
        <f>IF(ISTEXT(INDEX('Abs Formation'!$B$4:$T$369,MATCH(AC$9*1,Tableau6[Date],0),MATCH(Tableau3[[#This Row],[Nom Prénom]],Tableau6[[#Headers],[Infirmière]:[Personne 19]],0)))=TRUE,"Form","")</f>
        <v/>
      </c>
      <c r="AD42" s="91" t="str">
        <f>IF(ISTEXT(INDEX('Abs Formation'!$B$4:$T$369,MATCH(AD$9*1,Tableau6[Date],0),MATCH(Tableau3[[#This Row],[Nom Prénom]],Tableau6[[#Headers],[Infirmière]:[Personne 19]],0)))=TRUE,"Form","")</f>
        <v/>
      </c>
      <c r="AE42" s="91" t="str">
        <f>IF(ISTEXT(INDEX('Abs Formation'!$B$4:$T$369,MATCH(AE$9*1,Tableau6[Date],0),MATCH(Tableau3[[#This Row],[Nom Prénom]],Tableau6[[#Headers],[Infirmière]:[Personne 19]],0)))=TRUE,"Form","")</f>
        <v/>
      </c>
      <c r="AF42" s="91" t="str">
        <f>IF(ISTEXT(INDEX('Abs Formation'!$B$4:$T$369,MATCH(AF$9*1,Tableau6[Date],0),MATCH(Tableau3[[#This Row],[Nom Prénom]],Tableau6[[#Headers],[Infirmière]:[Personne 19]],0)))=TRUE,"Form","")</f>
        <v/>
      </c>
      <c r="AG42" s="91" t="str">
        <f>IF(ISTEXT(INDEX('Abs Formation'!$B$4:$T$369,MATCH(AG$9*1,Tableau6[Date],0),MATCH(Tableau3[[#This Row],[Nom Prénom]],Tableau6[[#Headers],[Infirmière]:[Personne 19]],0)))=TRUE,"Form","")</f>
        <v/>
      </c>
      <c r="AH42" s="91" t="str">
        <f>IF(ISTEXT(INDEX('Abs Formation'!$B$4:$T$369,MATCH(AH$9*1,Tableau6[Date],0),MATCH(Tableau3[[#This Row],[Nom Prénom]],Tableau6[[#Headers],[Infirmière]:[Personne 19]],0)))=TRUE,"Form","")</f>
        <v/>
      </c>
      <c r="AI42" s="91" t="str">
        <f>IF(ISTEXT(INDEX('Abs Formation'!$B$4:$T$369,MATCH(AI$9*1,Tableau6[Date],0),MATCH(Tableau3[[#This Row],[Nom Prénom]],Tableau6[[#Headers],[Infirmière]:[Personne 19]],0)))=TRUE,"Form","")</f>
        <v/>
      </c>
      <c r="AJ42" s="91" t="str">
        <f>IF(ISTEXT(INDEX('Abs Formation'!$B$4:$T$369,MATCH(AJ$9*1,Tableau6[Date],0),MATCH(Tableau3[[#This Row],[Nom Prénom]],Tableau6[[#Headers],[Infirmière]:[Personne 19]],0)))=TRUE,"Form","")</f>
        <v/>
      </c>
      <c r="AK42" s="91" t="str">
        <f>IF(ISTEXT(INDEX('Abs Formation'!$B$4:$T$369,MATCH(AK$9*1,Tableau6[Date],0),MATCH(Tableau3[[#This Row],[Nom Prénom]],Tableau6[[#Headers],[Infirmière]:[Personne 19]],0)))=TRUE,"Form","")</f>
        <v/>
      </c>
      <c r="AL42" s="91" t="str">
        <f>IF(ISTEXT(INDEX('Abs Formation'!$B$4:$T$369,MATCH(AL$9*1,Tableau6[Date],0),MATCH(Tableau3[[#This Row],[Nom Prénom]],Tableau6[[#Headers],[Infirmière]:[Personne 19]],0)))=TRUE,"Form","")</f>
        <v/>
      </c>
      <c r="AM42" s="91" t="str">
        <f>IF(ISTEXT(INDEX('Abs Formation'!$B$4:$T$369,MATCH(AM$9*1,Tableau6[Date],0),MATCH(Tableau3[[#This Row],[Nom Prénom]],Tableau6[[#Headers],[Infirmière]:[Personne 19]],0)))=TRUE,"Form","")</f>
        <v/>
      </c>
      <c r="AN42" s="91" t="str">
        <f>IF(ISTEXT(INDEX('Abs Formation'!$B$4:$T$369,MATCH(AN$9*1,Tableau6[Date],0),MATCH(Tableau3[[#This Row],[Nom Prénom]],Tableau6[[#Headers],[Infirmière]:[Personne 19]],0)))=TRUE,"Form","")</f>
        <v/>
      </c>
      <c r="AO42" s="91" t="str">
        <f>IF(ISTEXT(INDEX('Abs Formation'!$B$4:$T$369,MATCH(AO$9*1,Tableau6[Date],0),MATCH(Tableau3[[#This Row],[Nom Prénom]],Tableau6[[#Headers],[Infirmière]:[Personne 19]],0)))=TRUE,"Form","")</f>
        <v/>
      </c>
      <c r="AP42" s="91" t="str">
        <f>IF(ISTEXT(INDEX('Abs Formation'!$B$4:$T$369,MATCH(AP$9*1,Tableau6[Date],0),MATCH(Tableau3[[#This Row],[Nom Prénom]],Tableau6[[#Headers],[Infirmière]:[Personne 19]],0)))=TRUE,"Form","")</f>
        <v/>
      </c>
      <c r="AQ42" s="91" t="str">
        <f>IF(ISTEXT(INDEX('Abs Formation'!$B$4:$T$369,MATCH(AQ$9*1,Tableau6[Date],0),MATCH(Tableau3[[#This Row],[Nom Prénom]],Tableau6[[#Headers],[Infirmière]:[Personne 19]],0)))=TRUE,"Form","")</f>
        <v/>
      </c>
      <c r="AR42" s="91" t="str">
        <f>IF(ISTEXT(INDEX('Abs Formation'!$B$4:$T$369,MATCH(AR$9*1,Tableau6[Date],0),MATCH(Tableau3[[#This Row],[Nom Prénom]],Tableau6[[#Headers],[Infirmière]:[Personne 19]],0)))=TRUE,"Form","")</f>
        <v/>
      </c>
      <c r="AS42" s="91" t="str">
        <f>IF(ISTEXT(INDEX('Abs Formation'!$B$4:$T$369,MATCH(AS$9*1,Tableau6[Date],0),MATCH(Tableau3[[#This Row],[Nom Prénom]],Tableau6[[#Headers],[Infirmière]:[Personne 19]],0)))=TRUE,"Form","")</f>
        <v/>
      </c>
      <c r="AT42" s="91" t="str">
        <f>IF(ISTEXT(INDEX('Abs Formation'!$B$4:$T$369,MATCH(AT$9*1,Tableau6[Date],0),MATCH(Tableau3[[#This Row],[Nom Prénom]],Tableau6[[#Headers],[Infirmière]:[Personne 19]],0)))=TRUE,"Form","")</f>
        <v/>
      </c>
      <c r="AU42" s="92" t="str">
        <f>IF(ISTEXT(INDEX('Abs Formation'!$B$4:$T$369,MATCH(AU$9*1,Tableau6[Date],0),MATCH(Tableau3[[#This Row],[Nom Prénom]],Tableau6[[#Headers],[Infirmière]:[Personne 19]],0)))=TRUE,"Form","")</f>
        <v/>
      </c>
      <c r="AV42" s="92" t="str">
        <f>IF(ISTEXT(INDEX('Abs Formation'!$B$4:$T$369,MATCH(AV$9*1,Tableau6[Date],0),MATCH(Tableau3[[#This Row],[Nom Prénom]],Tableau6[[#Headers],[Infirmière]:[Personne 19]],0)))=TRUE,"Form","")</f>
        <v/>
      </c>
      <c r="AW42" s="92" t="str">
        <f>IF(ISTEXT(INDEX('Abs Formation'!$B$4:$T$369,MATCH(AW$9*1,Tableau6[Date],0),MATCH(Tableau3[[#This Row],[Nom Prénom]],Tableau6[[#Headers],[Infirmière]:[Personne 19]],0)))=TRUE,"Form","")</f>
        <v/>
      </c>
      <c r="AX42" s="92" t="str">
        <f>IF(ISTEXT(INDEX('Abs Formation'!$B$4:$T$369,MATCH(AX$9*1,Tableau6[Date],0),MATCH(Tableau3[[#This Row],[Nom Prénom]],Tableau6[[#Headers],[Infirmière]:[Personne 19]],0)))=TRUE,"Form","")</f>
        <v/>
      </c>
      <c r="AY42" s="92" t="str">
        <f>IF(ISTEXT(INDEX('Abs Formation'!$B$4:$T$369,MATCH(AY$9*1,Tableau6[Date],0),MATCH(Tableau3[[#This Row],[Nom Prénom]],Tableau6[[#Headers],[Infirmière]:[Personne 19]],0)))=TRUE,"Form","")</f>
        <v/>
      </c>
      <c r="AZ42" s="92" t="str">
        <f>IF(ISTEXT(INDEX('Abs Formation'!$B$4:$T$369,MATCH(AZ$9*1,Tableau6[Date],0),MATCH(Tableau3[[#This Row],[Nom Prénom]],Tableau6[[#Headers],[Infirmière]:[Personne 19]],0)))=TRUE,"Form","")</f>
        <v/>
      </c>
      <c r="BA42" s="92" t="str">
        <f>IF(ISTEXT(INDEX('Abs Formation'!$B$4:$T$369,MATCH(BA$9*1,Tableau6[Date],0),MATCH(Tableau3[[#This Row],[Nom Prénom]],Tableau6[[#Headers],[Infirmière]:[Personne 19]],0)))=TRUE,"Form","")</f>
        <v/>
      </c>
      <c r="BB42" s="92" t="str">
        <f>IF(ISTEXT(INDEX('Abs Formation'!$B$4:$T$369,MATCH(BB$9*1,Tableau6[Date],0),MATCH(Tableau3[[#This Row],[Nom Prénom]],Tableau6[[#Headers],[Infirmière]:[Personne 19]],0)))=TRUE,"Form","")</f>
        <v/>
      </c>
      <c r="BC42" s="92" t="str">
        <f>IF(ISTEXT(INDEX('Abs Formation'!$B$4:$T$369,MATCH(BC$9*1,Tableau6[Date],0),MATCH(Tableau3[[#This Row],[Nom Prénom]],Tableau6[[#Headers],[Infirmière]:[Personne 19]],0)))=TRUE,"Form","")</f>
        <v/>
      </c>
      <c r="BD42" s="92" t="str">
        <f>IF(ISTEXT(INDEX('Abs Formation'!$B$4:$T$369,MATCH(BD$9*1,Tableau6[Date],0),MATCH(Tableau3[[#This Row],[Nom Prénom]],Tableau6[[#Headers],[Infirmière]:[Personne 19]],0)))=TRUE,"Form","")</f>
        <v/>
      </c>
      <c r="BE42" s="92" t="str">
        <f>IF(ISTEXT(INDEX('Abs Formation'!$B$4:$T$369,MATCH(BE$9*1,Tableau6[Date],0),MATCH(Tableau3[[#This Row],[Nom Prénom]],Tableau6[[#Headers],[Infirmière]:[Personne 19]],0)))=TRUE,"Form","")</f>
        <v/>
      </c>
      <c r="BF42" s="92" t="str">
        <f>IF(ISTEXT(INDEX('Abs Formation'!$B$4:$T$369,MATCH(BF$9*1,Tableau6[Date],0),MATCH(Tableau3[[#This Row],[Nom Prénom]],Tableau6[[#Headers],[Infirmière]:[Personne 19]],0)))=TRUE,"Form","")</f>
        <v/>
      </c>
      <c r="BG42" s="92" t="str">
        <f>IF(ISTEXT(INDEX('Abs Formation'!$B$4:$T$369,MATCH(BG$9*1,Tableau6[Date],0),MATCH(Tableau3[[#This Row],[Nom Prénom]],Tableau6[[#Headers],[Infirmière]:[Personne 19]],0)))=TRUE,"Form","")</f>
        <v/>
      </c>
      <c r="BH42" s="92" t="str">
        <f>IF(ISTEXT(INDEX('Abs Formation'!$B$4:$T$369,MATCH(BH$9*1,Tableau6[Date],0),MATCH(Tableau3[[#This Row],[Nom Prénom]],Tableau6[[#Headers],[Infirmière]:[Personne 19]],0)))=TRUE,"Form","")</f>
        <v/>
      </c>
      <c r="BI42" s="92" t="str">
        <f>IF(ISTEXT(INDEX('Abs Formation'!$B$4:$T$369,MATCH(BI$9*1,Tableau6[Date],0),MATCH(Tableau3[[#This Row],[Nom Prénom]],Tableau6[[#Headers],[Infirmière]:[Personne 19]],0)))=TRUE,"Form","")</f>
        <v/>
      </c>
      <c r="BJ42" s="92" t="str">
        <f>IF(ISTEXT(INDEX('Abs Formation'!$B$4:$T$369,MATCH(BJ$9*1,Tableau6[Date],0),MATCH(Tableau3[[#This Row],[Nom Prénom]],Tableau6[[#Headers],[Infirmière]:[Personne 19]],0)))=TRUE,"Form","")</f>
        <v/>
      </c>
      <c r="BK42" s="92" t="str">
        <f>IF(ISTEXT(INDEX('Abs Formation'!$B$4:$T$369,MATCH(BK$9*1,Tableau6[Date],0),MATCH(Tableau3[[#This Row],[Nom Prénom]],Tableau6[[#Headers],[Infirmière]:[Personne 19]],0)))=TRUE,"Form","")</f>
        <v/>
      </c>
      <c r="BL42" s="92" t="str">
        <f>IF(ISTEXT(INDEX('Abs Formation'!$B$4:$T$369,MATCH(BL$9*1,Tableau6[Date],0),MATCH(Tableau3[[#This Row],[Nom Prénom]],Tableau6[[#Headers],[Infirmière]:[Personne 19]],0)))=TRUE,"Form","")</f>
        <v/>
      </c>
      <c r="BM42" s="92" t="str">
        <f>IF(ISTEXT(INDEX('Abs Formation'!$B$4:$T$369,MATCH(BM$9*1,Tableau6[Date],0),MATCH(Tableau3[[#This Row],[Nom Prénom]],Tableau6[[#Headers],[Infirmière]:[Personne 19]],0)))=TRUE,"Form","")</f>
        <v/>
      </c>
      <c r="BN42" s="92" t="str">
        <f>IF(ISTEXT(INDEX('Abs Formation'!$B$4:$T$369,MATCH(BN$9*1,Tableau6[Date],0),MATCH(Tableau3[[#This Row],[Nom Prénom]],Tableau6[[#Headers],[Infirmière]:[Personne 19]],0)))=TRUE,"Form","")</f>
        <v/>
      </c>
      <c r="BO42" s="92" t="str">
        <f>IF(ISTEXT(INDEX('Abs Formation'!$B$4:$T$369,MATCH(BO$9*1,Tableau6[Date],0),MATCH(Tableau3[[#This Row],[Nom Prénom]],Tableau6[[#Headers],[Infirmière]:[Personne 19]],0)))=TRUE,"Form","")</f>
        <v/>
      </c>
      <c r="BP42" s="92" t="str">
        <f>IF(ISTEXT(INDEX('Abs Formation'!$B$4:$T$369,MATCH(BP$9*1,Tableau6[Date],0),MATCH(Tableau3[[#This Row],[Nom Prénom]],Tableau6[[#Headers],[Infirmière]:[Personne 19]],0)))=TRUE,"Form","")</f>
        <v/>
      </c>
      <c r="BQ42" s="92" t="str">
        <f>IF(ISTEXT(INDEX('Abs Formation'!$B$4:$T$369,MATCH(BQ$9*1,Tableau6[Date],0),MATCH(Tableau3[[#This Row],[Nom Prénom]],Tableau6[[#Headers],[Infirmière]:[Personne 19]],0)))=TRUE,"Form","")</f>
        <v/>
      </c>
      <c r="BR42" s="92" t="str">
        <f>IF(ISTEXT(INDEX('Abs Formation'!$B$4:$T$369,MATCH(BR$9*1,Tableau6[Date],0),MATCH(Tableau3[[#This Row],[Nom Prénom]],Tableau6[[#Headers],[Infirmière]:[Personne 19]],0)))=TRUE,"Form","")</f>
        <v/>
      </c>
      <c r="BS42" s="92" t="str">
        <f>IF(ISTEXT(INDEX('Abs Formation'!$B$4:$T$369,MATCH(BS$9*1,Tableau6[Date],0),MATCH(Tableau3[[#This Row],[Nom Prénom]],Tableau6[[#Headers],[Infirmière]:[Personne 19]],0)))=TRUE,"Form","")</f>
        <v/>
      </c>
      <c r="BT42" s="92" t="str">
        <f>IF(ISTEXT(INDEX('Abs Formation'!$B$4:$T$369,MATCH(BT$9*1,Tableau6[Date],0),MATCH(Tableau3[[#This Row],[Nom Prénom]],Tableau6[[#Headers],[Infirmière]:[Personne 19]],0)))=TRUE,"Form","")</f>
        <v/>
      </c>
      <c r="BU42" s="92" t="str">
        <f>IF(ISTEXT(INDEX('Abs Formation'!$B$4:$T$369,MATCH(BU$9*1,Tableau6[Date],0),MATCH(Tableau3[[#This Row],[Nom Prénom]],Tableau6[[#Headers],[Infirmière]:[Personne 19]],0)))=TRUE,"Form","")</f>
        <v/>
      </c>
      <c r="BV42" s="92" t="str">
        <f>IF(ISTEXT(INDEX('Abs Formation'!$B$4:$T$369,MATCH(BV$9*1,Tableau6[Date],0),MATCH(Tableau3[[#This Row],[Nom Prénom]],Tableau6[[#Headers],[Infirmière]:[Personne 19]],0)))=TRUE,"Form","")</f>
        <v/>
      </c>
      <c r="BW42" s="93" t="str">
        <f>IF(ISTEXT(INDEX('Abs Formation'!$B$4:$T$369,MATCH(BW$9*1,Tableau6[Date],0),MATCH(Tableau3[[#This Row],[Nom Prénom]],Tableau6[[#Headers],[Infirmière]:[Personne 19]],0)))=TRUE,"Form","")</f>
        <v/>
      </c>
      <c r="BX42" s="93" t="str">
        <f>IF(ISTEXT(INDEX('Abs Formation'!$B$4:$T$369,MATCH(BX$9*1,Tableau6[Date],0),MATCH(Tableau3[[#This Row],[Nom Prénom]],Tableau6[[#Headers],[Infirmière]:[Personne 19]],0)))=TRUE,"Form","")</f>
        <v/>
      </c>
      <c r="BY42" s="93" t="str">
        <f>IF(ISTEXT(INDEX('Abs Formation'!$B$4:$T$369,MATCH(BY$9*1,Tableau6[Date],0),MATCH(Tableau3[[#This Row],[Nom Prénom]],Tableau6[[#Headers],[Infirmière]:[Personne 19]],0)))=TRUE,"Form","")</f>
        <v/>
      </c>
      <c r="BZ42" s="93" t="str">
        <f>IF(ISTEXT(INDEX('Abs Formation'!$B$4:$T$369,MATCH(BZ$9*1,Tableau6[Date],0),MATCH(Tableau3[[#This Row],[Nom Prénom]],Tableau6[[#Headers],[Infirmière]:[Personne 19]],0)))=TRUE,"Form","")</f>
        <v/>
      </c>
      <c r="CA42" s="93" t="str">
        <f>IF(ISTEXT(INDEX('Abs Formation'!$B$4:$T$369,MATCH(CA$9*1,Tableau6[Date],0),MATCH(Tableau3[[#This Row],[Nom Prénom]],Tableau6[[#Headers],[Infirmière]:[Personne 19]],0)))=TRUE,"Form","")</f>
        <v/>
      </c>
      <c r="CB42" s="93" t="str">
        <f>IF(ISTEXT(INDEX('Abs Formation'!$B$4:$T$369,MATCH(CB$9*1,Tableau6[Date],0),MATCH(Tableau3[[#This Row],[Nom Prénom]],Tableau6[[#Headers],[Infirmière]:[Personne 19]],0)))=TRUE,"Form","")</f>
        <v/>
      </c>
      <c r="CC42" s="93" t="str">
        <f>IF(ISTEXT(INDEX('Abs Formation'!$B$4:$T$369,MATCH(CC$9*1,Tableau6[Date],0),MATCH(Tableau3[[#This Row],[Nom Prénom]],Tableau6[[#Headers],[Infirmière]:[Personne 19]],0)))=TRUE,"Form","")</f>
        <v/>
      </c>
      <c r="CD42" s="93" t="str">
        <f>IF(ISTEXT(INDEX('Abs Formation'!$B$4:$T$369,MATCH(CD$9*1,Tableau6[Date],0),MATCH(Tableau3[[#This Row],[Nom Prénom]],Tableau6[[#Headers],[Infirmière]:[Personne 19]],0)))=TRUE,"Form","")</f>
        <v/>
      </c>
      <c r="CE42" s="93" t="str">
        <f>IF(ISTEXT(INDEX('Abs Formation'!$B$4:$T$369,MATCH(CE$9*1,Tableau6[Date],0),MATCH(Tableau3[[#This Row],[Nom Prénom]],Tableau6[[#Headers],[Infirmière]:[Personne 19]],0)))=TRUE,"Form","")</f>
        <v/>
      </c>
      <c r="CF42" s="93" t="str">
        <f>IF(ISTEXT(INDEX('Abs Formation'!$B$4:$T$369,MATCH(CF$9*1,Tableau6[Date],0),MATCH(Tableau3[[#This Row],[Nom Prénom]],Tableau6[[#Headers],[Infirmière]:[Personne 19]],0)))=TRUE,"Form","")</f>
        <v/>
      </c>
      <c r="CG42" s="93" t="str">
        <f>IF(ISTEXT(INDEX('Abs Formation'!$B$4:$T$369,MATCH(CG$9*1,Tableau6[Date],0),MATCH(Tableau3[[#This Row],[Nom Prénom]],Tableau6[[#Headers],[Infirmière]:[Personne 19]],0)))=TRUE,"Form","")</f>
        <v/>
      </c>
      <c r="CH42" s="93" t="str">
        <f>IF(ISTEXT(INDEX('Abs Formation'!$B$4:$T$369,MATCH(CH$9*1,Tableau6[Date],0),MATCH(Tableau3[[#This Row],[Nom Prénom]],Tableau6[[#Headers],[Infirmière]:[Personne 19]],0)))=TRUE,"Form","")</f>
        <v/>
      </c>
      <c r="CI42" s="93" t="str">
        <f>IF(ISTEXT(INDEX('Abs Formation'!$B$4:$T$369,MATCH(CI$9*1,Tableau6[Date],0),MATCH(Tableau3[[#This Row],[Nom Prénom]],Tableau6[[#Headers],[Infirmière]:[Personne 19]],0)))=TRUE,"Form","")</f>
        <v/>
      </c>
      <c r="CJ42" s="93" t="str">
        <f>IF(ISTEXT(INDEX('Abs Formation'!$B$4:$T$369,MATCH(CJ$9*1,Tableau6[Date],0),MATCH(Tableau3[[#This Row],[Nom Prénom]],Tableau6[[#Headers],[Infirmière]:[Personne 19]],0)))=TRUE,"Form","")</f>
        <v/>
      </c>
      <c r="CK42" s="93" t="str">
        <f>IF(ISTEXT(INDEX('Abs Formation'!$B$4:$T$369,MATCH(CK$9*1,Tableau6[Date],0),MATCH(Tableau3[[#This Row],[Nom Prénom]],Tableau6[[#Headers],[Infirmière]:[Personne 19]],0)))=TRUE,"Form","")</f>
        <v/>
      </c>
      <c r="CL42" s="93" t="str">
        <f>IF(ISTEXT(INDEX('Abs Formation'!$B$4:$T$369,MATCH(CL$9*1,Tableau6[Date],0),MATCH(Tableau3[[#This Row],[Nom Prénom]],Tableau6[[#Headers],[Infirmière]:[Personne 19]],0)))=TRUE,"Form","")</f>
        <v/>
      </c>
      <c r="CM42" s="93" t="str">
        <f>IF(ISTEXT(INDEX('Abs Formation'!$B$4:$T$369,MATCH(CM$9*1,Tableau6[Date],0),MATCH(Tableau3[[#This Row],[Nom Prénom]],Tableau6[[#Headers],[Infirmière]:[Personne 19]],0)))=TRUE,"Form","")</f>
        <v/>
      </c>
      <c r="CN42" s="93" t="str">
        <f>IF(ISTEXT(INDEX('Abs Formation'!$B$4:$T$369,MATCH(CN$9*1,Tableau6[Date],0),MATCH(Tableau3[[#This Row],[Nom Prénom]],Tableau6[[#Headers],[Infirmière]:[Personne 19]],0)))=TRUE,"Form","")</f>
        <v/>
      </c>
      <c r="CO42" s="93" t="str">
        <f>IF(ISTEXT(INDEX('Abs Formation'!$B$4:$T$369,MATCH(CO$9*1,Tableau6[Date],0),MATCH(Tableau3[[#This Row],[Nom Prénom]],Tableau6[[#Headers],[Infirmière]:[Personne 19]],0)))=TRUE,"Form","")</f>
        <v/>
      </c>
      <c r="CP42" s="93" t="str">
        <f>IF(ISTEXT(INDEX('Abs Formation'!$B$4:$T$369,MATCH(CP$9*1,Tableau6[Date],0),MATCH(Tableau3[[#This Row],[Nom Prénom]],Tableau6[[#Headers],[Infirmière]:[Personne 19]],0)))=TRUE,"Form","")</f>
        <v/>
      </c>
      <c r="CQ42" s="93" t="str">
        <f>IF(ISTEXT(INDEX('Abs Formation'!$B$4:$T$369,MATCH(CQ$9*1,Tableau6[Date],0),MATCH(Tableau3[[#This Row],[Nom Prénom]],Tableau6[[#Headers],[Infirmière]:[Personne 19]],0)))=TRUE,"Form","")</f>
        <v/>
      </c>
      <c r="CR42" s="93" t="str">
        <f>IF(ISTEXT(INDEX('Abs Formation'!$B$4:$T$369,MATCH(CR$9*1,Tableau6[Date],0),MATCH(Tableau3[[#This Row],[Nom Prénom]],Tableau6[[#Headers],[Infirmière]:[Personne 19]],0)))=TRUE,"Form","")</f>
        <v/>
      </c>
      <c r="CS42" s="93" t="str">
        <f>IF(ISTEXT(INDEX('Abs Formation'!$B$4:$T$369,MATCH(CS$9*1,Tableau6[Date],0),MATCH(Tableau3[[#This Row],[Nom Prénom]],Tableau6[[#Headers],[Infirmière]:[Personne 19]],0)))=TRUE,"Form","")</f>
        <v/>
      </c>
      <c r="CT42" s="93" t="str">
        <f>IF(ISTEXT(INDEX('Abs Formation'!$B$4:$T$369,MATCH(CT$9*1,Tableau6[Date],0),MATCH(Tableau3[[#This Row],[Nom Prénom]],Tableau6[[#Headers],[Infirmière]:[Personne 19]],0)))=TRUE,"Form","")</f>
        <v/>
      </c>
      <c r="CU42" s="93" t="str">
        <f>IF(ISTEXT(INDEX('Abs Formation'!$B$4:$T$369,MATCH(CU$9*1,Tableau6[Date],0),MATCH(Tableau3[[#This Row],[Nom Prénom]],Tableau6[[#Headers],[Infirmière]:[Personne 19]],0)))=TRUE,"Form","")</f>
        <v/>
      </c>
      <c r="CV42" s="93" t="str">
        <f>IF(ISTEXT(INDEX('Abs Formation'!$B$4:$T$369,MATCH(CV$9*1,Tableau6[Date],0),MATCH(Tableau3[[#This Row],[Nom Prénom]],Tableau6[[#Headers],[Infirmière]:[Personne 19]],0)))=TRUE,"Form","")</f>
        <v/>
      </c>
      <c r="CW42" s="93" t="str">
        <f>IF(ISTEXT(INDEX('Abs Formation'!$B$4:$T$369,MATCH(CW$9*1,Tableau6[Date],0),MATCH(Tableau3[[#This Row],[Nom Prénom]],Tableau6[[#Headers],[Infirmière]:[Personne 19]],0)))=TRUE,"Form","")</f>
        <v/>
      </c>
      <c r="CX42" s="93" t="str">
        <f>IF(ISTEXT(INDEX('Abs Formation'!$B$4:$T$369,MATCH(CX$9*1,Tableau6[Date],0),MATCH(Tableau3[[#This Row],[Nom Prénom]],Tableau6[[#Headers],[Infirmière]:[Personne 19]],0)))=TRUE,"Form","")</f>
        <v/>
      </c>
      <c r="CY42" s="93" t="str">
        <f>IF(ISTEXT(INDEX('Abs Formation'!$B$4:$T$369,MATCH(CY$9*1,Tableau6[Date],0),MATCH(Tableau3[[#This Row],[Nom Prénom]],Tableau6[[#Headers],[Infirmière]:[Personne 19]],0)))=TRUE,"Form","")</f>
        <v/>
      </c>
      <c r="CZ42" s="93" t="str">
        <f>IF(ISTEXT(INDEX('Abs Formation'!$B$4:$T$369,MATCH(CZ$9*1,Tableau6[Date],0),MATCH(Tableau3[[#This Row],[Nom Prénom]],Tableau6[[#Headers],[Infirmière]:[Personne 19]],0)))=TRUE,"Form","")</f>
        <v/>
      </c>
      <c r="DA42" s="93" t="str">
        <f>IF(ISTEXT(INDEX('Abs Formation'!$B$4:$T$369,MATCH(DA$9*1,Tableau6[Date],0),MATCH(Tableau3[[#This Row],[Nom Prénom]],Tableau6[[#Headers],[Infirmière]:[Personne 19]],0)))=TRUE,"Form","")</f>
        <v/>
      </c>
      <c r="DB42" s="94" t="str">
        <f>IF(ISTEXT(INDEX('Abs Formation'!$B$4:$T$369,MATCH(DB$9*1,Tableau6[Date],0),MATCH(Tableau3[[#This Row],[Nom Prénom]],Tableau6[[#Headers],[Infirmière]:[Personne 19]],0)))=TRUE,"Form","")</f>
        <v/>
      </c>
      <c r="DC42" s="94" t="str">
        <f>IF(ISTEXT(INDEX('Abs Formation'!$B$4:$T$369,MATCH(DC$9*1,Tableau6[Date],0),MATCH(Tableau3[[#This Row],[Nom Prénom]],Tableau6[[#Headers],[Infirmière]:[Personne 19]],0)))=TRUE,"Form","")</f>
        <v/>
      </c>
      <c r="DD42" s="94" t="str">
        <f>IF(ISTEXT(INDEX('Abs Formation'!$B$4:$T$369,MATCH(DD$9*1,Tableau6[Date],0),MATCH(Tableau3[[#This Row],[Nom Prénom]],Tableau6[[#Headers],[Infirmière]:[Personne 19]],0)))=TRUE,"Form","")</f>
        <v/>
      </c>
      <c r="DE42" s="94" t="str">
        <f>IF(ISTEXT(INDEX('Abs Formation'!$B$4:$T$369,MATCH(DE$9*1,Tableau6[Date],0),MATCH(Tableau3[[#This Row],[Nom Prénom]],Tableau6[[#Headers],[Infirmière]:[Personne 19]],0)))=TRUE,"Form","")</f>
        <v/>
      </c>
      <c r="DF42" s="94" t="str">
        <f>IF(ISTEXT(INDEX('Abs Formation'!$B$4:$T$369,MATCH(DF$9*1,Tableau6[Date],0),MATCH(Tableau3[[#This Row],[Nom Prénom]],Tableau6[[#Headers],[Infirmière]:[Personne 19]],0)))=TRUE,"Form","")</f>
        <v/>
      </c>
      <c r="DG42" s="94" t="str">
        <f>IF(ISTEXT(INDEX('Abs Formation'!$B$4:$T$369,MATCH(DG$9*1,Tableau6[Date],0),MATCH(Tableau3[[#This Row],[Nom Prénom]],Tableau6[[#Headers],[Infirmière]:[Personne 19]],0)))=TRUE,"Form","")</f>
        <v/>
      </c>
      <c r="DH42" s="94" t="str">
        <f>IF(ISTEXT(INDEX('Abs Formation'!$B$4:$T$369,MATCH(DH$9*1,Tableau6[Date],0),MATCH(Tableau3[[#This Row],[Nom Prénom]],Tableau6[[#Headers],[Infirmière]:[Personne 19]],0)))=TRUE,"Form","")</f>
        <v/>
      </c>
      <c r="DI42" s="94" t="str">
        <f>IF(ISTEXT(INDEX('Abs Formation'!$B$4:$T$369,MATCH(DI$9*1,Tableau6[Date],0),MATCH(Tableau3[[#This Row],[Nom Prénom]],Tableau6[[#Headers],[Infirmière]:[Personne 19]],0)))=TRUE,"Form","")</f>
        <v/>
      </c>
      <c r="DJ42" s="94" t="str">
        <f>IF(ISTEXT(INDEX('Abs Formation'!$B$4:$T$369,MATCH(DJ$9*1,Tableau6[Date],0),MATCH(Tableau3[[#This Row],[Nom Prénom]],Tableau6[[#Headers],[Infirmière]:[Personne 19]],0)))=TRUE,"Form","")</f>
        <v/>
      </c>
      <c r="DK42" s="94" t="str">
        <f>IF(ISTEXT(INDEX('Abs Formation'!$B$4:$T$369,MATCH(DK$9*1,Tableau6[Date],0),MATCH(Tableau3[[#This Row],[Nom Prénom]],Tableau6[[#Headers],[Infirmière]:[Personne 19]],0)))=TRUE,"Form","")</f>
        <v/>
      </c>
      <c r="DL42" s="94" t="str">
        <f>IF(ISTEXT(INDEX('Abs Formation'!$B$4:$T$369,MATCH(DL$9*1,Tableau6[Date],0),MATCH(Tableau3[[#This Row],[Nom Prénom]],Tableau6[[#Headers],[Infirmière]:[Personne 19]],0)))=TRUE,"Form","")</f>
        <v/>
      </c>
      <c r="DM42" s="94" t="str">
        <f>IF(ISTEXT(INDEX('Abs Formation'!$B$4:$T$369,MATCH(DM$9*1,Tableau6[Date],0),MATCH(Tableau3[[#This Row],[Nom Prénom]],Tableau6[[#Headers],[Infirmière]:[Personne 19]],0)))=TRUE,"Form","")</f>
        <v/>
      </c>
      <c r="DN42" s="94" t="str">
        <f>IF(ISTEXT(INDEX('Abs Formation'!$B$4:$T$369,MATCH(DN$9*1,Tableau6[Date],0),MATCH(Tableau3[[#This Row],[Nom Prénom]],Tableau6[[#Headers],[Infirmière]:[Personne 19]],0)))=TRUE,"Form","")</f>
        <v/>
      </c>
      <c r="DO42" s="94" t="str">
        <f>IF(ISTEXT(INDEX('Abs Formation'!$B$4:$T$369,MATCH(DO$9*1,Tableau6[Date],0),MATCH(Tableau3[[#This Row],[Nom Prénom]],Tableau6[[#Headers],[Infirmière]:[Personne 19]],0)))=TRUE,"Form","")</f>
        <v/>
      </c>
      <c r="DP42" s="94" t="str">
        <f>IF(ISTEXT(INDEX('Abs Formation'!$B$4:$T$369,MATCH(DP$9*1,Tableau6[Date],0),MATCH(Tableau3[[#This Row],[Nom Prénom]],Tableau6[[#Headers],[Infirmière]:[Personne 19]],0)))=TRUE,"Form","")</f>
        <v/>
      </c>
      <c r="DQ42" s="94" t="str">
        <f>IF(ISTEXT(INDEX('Abs Formation'!$B$4:$T$369,MATCH(DQ$9*1,Tableau6[Date],0),MATCH(Tableau3[[#This Row],[Nom Prénom]],Tableau6[[#Headers],[Infirmière]:[Personne 19]],0)))=TRUE,"Form","")</f>
        <v/>
      </c>
      <c r="DR42" s="94" t="str">
        <f>IF(ISTEXT(INDEX('Abs Formation'!$B$4:$T$369,MATCH(DR$9*1,Tableau6[Date],0),MATCH(Tableau3[[#This Row],[Nom Prénom]],Tableau6[[#Headers],[Infirmière]:[Personne 19]],0)))=TRUE,"Form","")</f>
        <v/>
      </c>
      <c r="DS42" s="94" t="str">
        <f>IF(ISTEXT(INDEX('Abs Formation'!$B$4:$T$369,MATCH(DS$9*1,Tableau6[Date],0),MATCH(Tableau3[[#This Row],[Nom Prénom]],Tableau6[[#Headers],[Infirmière]:[Personne 19]],0)))=TRUE,"Form","")</f>
        <v/>
      </c>
      <c r="DT42" s="94" t="str">
        <f>IF(ISTEXT(INDEX('Abs Formation'!$B$4:$T$369,MATCH(DT$9*1,Tableau6[Date],0),MATCH(Tableau3[[#This Row],[Nom Prénom]],Tableau6[[#Headers],[Infirmière]:[Personne 19]],0)))=TRUE,"Form","")</f>
        <v/>
      </c>
      <c r="DU42" s="94" t="str">
        <f>IF(ISTEXT(INDEX('Abs Formation'!$B$4:$T$369,MATCH(DU$9*1,Tableau6[Date],0),MATCH(Tableau3[[#This Row],[Nom Prénom]],Tableau6[[#Headers],[Infirmière]:[Personne 19]],0)))=TRUE,"Form","")</f>
        <v/>
      </c>
      <c r="DV42" s="94" t="str">
        <f>IF(ISTEXT(INDEX('Abs Formation'!$B$4:$T$369,MATCH(DV$9*1,Tableau6[Date],0),MATCH(Tableau3[[#This Row],[Nom Prénom]],Tableau6[[#Headers],[Infirmière]:[Personne 19]],0)))=TRUE,"Form","")</f>
        <v/>
      </c>
      <c r="DW42" s="94" t="str">
        <f>IF(ISTEXT(INDEX('Abs Formation'!$B$4:$T$369,MATCH(DW$9*1,Tableau6[Date],0),MATCH(Tableau3[[#This Row],[Nom Prénom]],Tableau6[[#Headers],[Infirmière]:[Personne 19]],0)))=TRUE,"Form","")</f>
        <v/>
      </c>
      <c r="DX42" s="94" t="str">
        <f>IF(ISTEXT(INDEX('Abs Formation'!$B$4:$T$369,MATCH(DX$9*1,Tableau6[Date],0),MATCH(Tableau3[[#This Row],[Nom Prénom]],Tableau6[[#Headers],[Infirmière]:[Personne 19]],0)))=TRUE,"Form","")</f>
        <v/>
      </c>
      <c r="DY42" s="94" t="str">
        <f>IF(ISTEXT(INDEX('Abs Formation'!$B$4:$T$369,MATCH(DY$9*1,Tableau6[Date],0),MATCH(Tableau3[[#This Row],[Nom Prénom]],Tableau6[[#Headers],[Infirmière]:[Personne 19]],0)))=TRUE,"Form","")</f>
        <v/>
      </c>
      <c r="DZ42" s="94" t="str">
        <f>IF(ISTEXT(INDEX('Abs Formation'!$B$4:$T$369,MATCH(DZ$9*1,Tableau6[Date],0),MATCH(Tableau3[[#This Row],[Nom Prénom]],Tableau6[[#Headers],[Infirmière]:[Personne 19]],0)))=TRUE,"Form","")</f>
        <v/>
      </c>
      <c r="EA42" s="94" t="str">
        <f>IF(ISTEXT(INDEX('Abs Formation'!$B$4:$T$369,MATCH(EA$9*1,Tableau6[Date],0),MATCH(Tableau3[[#This Row],[Nom Prénom]],Tableau6[[#Headers],[Infirmière]:[Personne 19]],0)))=TRUE,"Form","")</f>
        <v/>
      </c>
      <c r="EB42" s="94" t="str">
        <f>IF(ISTEXT(INDEX('Abs Formation'!$B$4:$T$369,MATCH(EB$9*1,Tableau6[Date],0),MATCH(Tableau3[[#This Row],[Nom Prénom]],Tableau6[[#Headers],[Infirmière]:[Personne 19]],0)))=TRUE,"Form","")</f>
        <v/>
      </c>
      <c r="EC42" s="94" t="str">
        <f>IF(ISTEXT(INDEX('Abs Formation'!$B$4:$T$369,MATCH(EC$9*1,Tableau6[Date],0),MATCH(Tableau3[[#This Row],[Nom Prénom]],Tableau6[[#Headers],[Infirmière]:[Personne 19]],0)))=TRUE,"Form","")</f>
        <v/>
      </c>
      <c r="ED42" s="94" t="str">
        <f>IF(ISTEXT(INDEX('Abs Formation'!$B$4:$T$369,MATCH(ED$9*1,Tableau6[Date],0),MATCH(Tableau3[[#This Row],[Nom Prénom]],Tableau6[[#Headers],[Infirmière]:[Personne 19]],0)))=TRUE,"Form","")</f>
        <v/>
      </c>
      <c r="EE42" s="94" t="str">
        <f>IF(ISTEXT(INDEX('Abs Formation'!$B$4:$T$369,MATCH(EE$9*1,Tableau6[Date],0),MATCH(Tableau3[[#This Row],[Nom Prénom]],Tableau6[[#Headers],[Infirmière]:[Personne 19]],0)))=TRUE,"Form","")</f>
        <v/>
      </c>
      <c r="EF42" s="95" t="str">
        <f>IF(ISTEXT(INDEX('Abs Formation'!$B$4:$T$369,MATCH(EF$9*1,Tableau6[Date],0),MATCH(Tableau3[[#This Row],[Nom Prénom]],Tableau6[[#Headers],[Infirmière]:[Personne 19]],0)))=TRUE,"Form","")</f>
        <v/>
      </c>
      <c r="EG42" s="95" t="str">
        <f>IF(ISTEXT(INDEX('Abs Formation'!$B$4:$T$369,MATCH(EG$9*1,Tableau6[Date],0),MATCH(Tableau3[[#This Row],[Nom Prénom]],Tableau6[[#Headers],[Infirmière]:[Personne 19]],0)))=TRUE,"Form","")</f>
        <v/>
      </c>
      <c r="EH42" s="95" t="str">
        <f>IF(ISTEXT(INDEX('Abs Formation'!$B$4:$T$369,MATCH(EH$9*1,Tableau6[Date],0),MATCH(Tableau3[[#This Row],[Nom Prénom]],Tableau6[[#Headers],[Infirmière]:[Personne 19]],0)))=TRUE,"Form","")</f>
        <v/>
      </c>
      <c r="EI42" s="95" t="str">
        <f>IF(ISTEXT(INDEX('Abs Formation'!$B$4:$T$369,MATCH(EI$9*1,Tableau6[Date],0),MATCH(Tableau3[[#This Row],[Nom Prénom]],Tableau6[[#Headers],[Infirmière]:[Personne 19]],0)))=TRUE,"Form","")</f>
        <v/>
      </c>
      <c r="EJ42" s="95" t="str">
        <f>IF(ISTEXT(INDEX('Abs Formation'!$B$4:$T$369,MATCH(EJ$9*1,Tableau6[Date],0),MATCH(Tableau3[[#This Row],[Nom Prénom]],Tableau6[[#Headers],[Infirmière]:[Personne 19]],0)))=TRUE,"Form","")</f>
        <v/>
      </c>
      <c r="EK42" s="95" t="str">
        <f>IF(ISTEXT(INDEX('Abs Formation'!$B$4:$T$369,MATCH(EK$9*1,Tableau6[Date],0),MATCH(Tableau3[[#This Row],[Nom Prénom]],Tableau6[[#Headers],[Infirmière]:[Personne 19]],0)))=TRUE,"Form","")</f>
        <v/>
      </c>
      <c r="EL42" s="95" t="str">
        <f>IF(ISTEXT(INDEX('Abs Formation'!$B$4:$T$369,MATCH(EL$9*1,Tableau6[Date],0),MATCH(Tableau3[[#This Row],[Nom Prénom]],Tableau6[[#Headers],[Infirmière]:[Personne 19]],0)))=TRUE,"Form","")</f>
        <v/>
      </c>
      <c r="EM42" s="95" t="str">
        <f>IF(ISTEXT(INDEX('Abs Formation'!$B$4:$T$369,MATCH(EM$9*1,Tableau6[Date],0),MATCH(Tableau3[[#This Row],[Nom Prénom]],Tableau6[[#Headers],[Infirmière]:[Personne 19]],0)))=TRUE,"Form","")</f>
        <v/>
      </c>
      <c r="EN42" s="95" t="str">
        <f>IF(ISTEXT(INDEX('Abs Formation'!$B$4:$T$369,MATCH(EN$9*1,Tableau6[Date],0),MATCH(Tableau3[[#This Row],[Nom Prénom]],Tableau6[[#Headers],[Infirmière]:[Personne 19]],0)))=TRUE,"Form","")</f>
        <v/>
      </c>
      <c r="EO42" s="95" t="str">
        <f>IF(ISTEXT(INDEX('Abs Formation'!$B$4:$T$369,MATCH(EO$9*1,Tableau6[Date],0),MATCH(Tableau3[[#This Row],[Nom Prénom]],Tableau6[[#Headers],[Infirmière]:[Personne 19]],0)))=TRUE,"Form","")</f>
        <v/>
      </c>
      <c r="EP42" s="95" t="str">
        <f>IF(ISTEXT(INDEX('Abs Formation'!$B$4:$T$369,MATCH(EP$9*1,Tableau6[Date],0),MATCH(Tableau3[[#This Row],[Nom Prénom]],Tableau6[[#Headers],[Infirmière]:[Personne 19]],0)))=TRUE,"Form","")</f>
        <v/>
      </c>
      <c r="EQ42" s="95" t="str">
        <f>IF(ISTEXT(INDEX('Abs Formation'!$B$4:$T$369,MATCH(EQ$9*1,Tableau6[Date],0),MATCH(Tableau3[[#This Row],[Nom Prénom]],Tableau6[[#Headers],[Infirmière]:[Personne 19]],0)))=TRUE,"Form","")</f>
        <v/>
      </c>
      <c r="ER42" s="95" t="str">
        <f>IF(ISTEXT(INDEX('Abs Formation'!$B$4:$T$369,MATCH(ER$9*1,Tableau6[Date],0),MATCH(Tableau3[[#This Row],[Nom Prénom]],Tableau6[[#Headers],[Infirmière]:[Personne 19]],0)))=TRUE,"Form","")</f>
        <v/>
      </c>
      <c r="ES42" s="95" t="str">
        <f>IF(ISTEXT(INDEX('Abs Formation'!$B$4:$T$369,MATCH(ES$9*1,Tableau6[Date],0),MATCH(Tableau3[[#This Row],[Nom Prénom]],Tableau6[[#Headers],[Infirmière]:[Personne 19]],0)))=TRUE,"Form","")</f>
        <v/>
      </c>
      <c r="ET42" s="95" t="str">
        <f>IF(ISTEXT(INDEX('Abs Formation'!$B$4:$T$369,MATCH(ET$9*1,Tableau6[Date],0),MATCH(Tableau3[[#This Row],[Nom Prénom]],Tableau6[[#Headers],[Infirmière]:[Personne 19]],0)))=TRUE,"Form","")</f>
        <v/>
      </c>
      <c r="EU42" s="95" t="str">
        <f>IF(ISTEXT(INDEX('Abs Formation'!$B$4:$T$369,MATCH(EU$9*1,Tableau6[Date],0),MATCH(Tableau3[[#This Row],[Nom Prénom]],Tableau6[[#Headers],[Infirmière]:[Personne 19]],0)))=TRUE,"Form","")</f>
        <v/>
      </c>
      <c r="EV42" s="95" t="str">
        <f>IF(ISTEXT(INDEX('Abs Formation'!$B$4:$T$369,MATCH(EV$9*1,Tableau6[Date],0),MATCH(Tableau3[[#This Row],[Nom Prénom]],Tableau6[[#Headers],[Infirmière]:[Personne 19]],0)))=TRUE,"Form","")</f>
        <v/>
      </c>
      <c r="EW42" s="95" t="str">
        <f>IF(ISTEXT(INDEX('Abs Formation'!$B$4:$T$369,MATCH(EW$9*1,Tableau6[Date],0),MATCH(Tableau3[[#This Row],[Nom Prénom]],Tableau6[[#Headers],[Infirmière]:[Personne 19]],0)))=TRUE,"Form","")</f>
        <v/>
      </c>
      <c r="EX42" s="95" t="str">
        <f>IF(ISTEXT(INDEX('Abs Formation'!$B$4:$T$369,MATCH(EX$9*1,Tableau6[Date],0),MATCH(Tableau3[[#This Row],[Nom Prénom]],Tableau6[[#Headers],[Infirmière]:[Personne 19]],0)))=TRUE,"Form","")</f>
        <v/>
      </c>
      <c r="EY42" s="95" t="str">
        <f>IF(ISTEXT(INDEX('Abs Formation'!$B$4:$T$369,MATCH(EY$9*1,Tableau6[Date],0),MATCH(Tableau3[[#This Row],[Nom Prénom]],Tableau6[[#Headers],[Infirmière]:[Personne 19]],0)))=TRUE,"Form","")</f>
        <v/>
      </c>
      <c r="EZ42" s="95" t="str">
        <f>IF(ISTEXT(INDEX('Abs Formation'!$B$4:$T$369,MATCH(EZ$9*1,Tableau6[Date],0),MATCH(Tableau3[[#This Row],[Nom Prénom]],Tableau6[[#Headers],[Infirmière]:[Personne 19]],0)))=TRUE,"Form","")</f>
        <v/>
      </c>
      <c r="FA42" s="95" t="str">
        <f>IF(ISTEXT(INDEX('Abs Formation'!$B$4:$T$369,MATCH(FA$9*1,Tableau6[Date],0),MATCH(Tableau3[[#This Row],[Nom Prénom]],Tableau6[[#Headers],[Infirmière]:[Personne 19]],0)))=TRUE,"Form","")</f>
        <v/>
      </c>
      <c r="FB42" s="95" t="str">
        <f>IF(ISTEXT(INDEX('Abs Formation'!$B$4:$T$369,MATCH(FB$9*1,Tableau6[Date],0),MATCH(Tableau3[[#This Row],[Nom Prénom]],Tableau6[[#Headers],[Infirmière]:[Personne 19]],0)))=TRUE,"Form","")</f>
        <v/>
      </c>
      <c r="FC42" s="95" t="str">
        <f>IF(ISTEXT(INDEX('Abs Formation'!$B$4:$T$369,MATCH(FC$9*1,Tableau6[Date],0),MATCH(Tableau3[[#This Row],[Nom Prénom]],Tableau6[[#Headers],[Infirmière]:[Personne 19]],0)))=TRUE,"Form","")</f>
        <v/>
      </c>
      <c r="FD42" s="95" t="str">
        <f>IF(ISTEXT(INDEX('Abs Formation'!$B$4:$T$369,MATCH(FD$9*1,Tableau6[Date],0),MATCH(Tableau3[[#This Row],[Nom Prénom]],Tableau6[[#Headers],[Infirmière]:[Personne 19]],0)))=TRUE,"Form","")</f>
        <v/>
      </c>
      <c r="FE42" s="95" t="str">
        <f>IF(ISTEXT(INDEX('Abs Formation'!$B$4:$T$369,MATCH(FE$9*1,Tableau6[Date],0),MATCH(Tableau3[[#This Row],[Nom Prénom]],Tableau6[[#Headers],[Infirmière]:[Personne 19]],0)))=TRUE,"Form","")</f>
        <v/>
      </c>
      <c r="FF42" s="95" t="str">
        <f>IF(ISTEXT(INDEX('Abs Formation'!$B$4:$T$369,MATCH(FF$9*1,Tableau6[Date],0),MATCH(Tableau3[[#This Row],[Nom Prénom]],Tableau6[[#Headers],[Infirmière]:[Personne 19]],0)))=TRUE,"Form","")</f>
        <v/>
      </c>
      <c r="FG42" s="95" t="str">
        <f>IF(ISTEXT(INDEX('Abs Formation'!$B$4:$T$369,MATCH(FG$9*1,Tableau6[Date],0),MATCH(Tableau3[[#This Row],[Nom Prénom]],Tableau6[[#Headers],[Infirmière]:[Personne 19]],0)))=TRUE,"Form","")</f>
        <v/>
      </c>
      <c r="FH42" s="95" t="str">
        <f>IF(ISTEXT(INDEX('Abs Formation'!$B$4:$T$369,MATCH(FH$9*1,Tableau6[Date],0),MATCH(Tableau3[[#This Row],[Nom Prénom]],Tableau6[[#Headers],[Infirmière]:[Personne 19]],0)))=TRUE,"Form","")</f>
        <v/>
      </c>
      <c r="FI42" s="95" t="str">
        <f>IF(ISTEXT(INDEX('Abs Formation'!$B$4:$T$369,MATCH(FI$9*1,Tableau6[Date],0),MATCH(Tableau3[[#This Row],[Nom Prénom]],Tableau6[[#Headers],[Infirmière]:[Personne 19]],0)))=TRUE,"Form","")</f>
        <v/>
      </c>
      <c r="FJ42" s="95" t="str">
        <f>IF(ISTEXT(INDEX('Abs Formation'!$B$4:$T$369,MATCH(FJ$9*1,Tableau6[Date],0),MATCH(Tableau3[[#This Row],[Nom Prénom]],Tableau6[[#Headers],[Infirmière]:[Personne 19]],0)))=TRUE,"Form","")</f>
        <v/>
      </c>
      <c r="FK42" s="96" t="str">
        <f>IF(ISTEXT(INDEX('Abs Formation'!$B$4:$T$369,MATCH(FK$9*1,Tableau6[Date],0),MATCH(Tableau3[[#This Row],[Nom Prénom]],Tableau6[[#Headers],[Infirmière]:[Personne 19]],0)))=TRUE,"Form","")</f>
        <v/>
      </c>
      <c r="FL42" s="96" t="str">
        <f>IF(ISTEXT(INDEX('Abs Formation'!$B$4:$T$369,MATCH(FL$9*1,Tableau6[Date],0),MATCH(Tableau3[[#This Row],[Nom Prénom]],Tableau6[[#Headers],[Infirmière]:[Personne 19]],0)))=TRUE,"Form","")</f>
        <v/>
      </c>
      <c r="FM42" s="96" t="str">
        <f>IF(ISTEXT(INDEX('Abs Formation'!$B$4:$T$369,MATCH(FM$9*1,Tableau6[Date],0),MATCH(Tableau3[[#This Row],[Nom Prénom]],Tableau6[[#Headers],[Infirmière]:[Personne 19]],0)))=TRUE,"Form","")</f>
        <v/>
      </c>
      <c r="FN42" s="96" t="str">
        <f>IF(ISTEXT(INDEX('Abs Formation'!$B$4:$T$369,MATCH(FN$9*1,Tableau6[Date],0),MATCH(Tableau3[[#This Row],[Nom Prénom]],Tableau6[[#Headers],[Infirmière]:[Personne 19]],0)))=TRUE,"Form","")</f>
        <v/>
      </c>
      <c r="FO42" s="96" t="str">
        <f>IF(ISTEXT(INDEX('Abs Formation'!$B$4:$T$369,MATCH(FO$9*1,Tableau6[Date],0),MATCH(Tableau3[[#This Row],[Nom Prénom]],Tableau6[[#Headers],[Infirmière]:[Personne 19]],0)))=TRUE,"Form","")</f>
        <v/>
      </c>
      <c r="FP42" s="96" t="str">
        <f>IF(ISTEXT(INDEX('Abs Formation'!$B$4:$T$369,MATCH(FP$9*1,Tableau6[Date],0),MATCH(Tableau3[[#This Row],[Nom Prénom]],Tableau6[[#Headers],[Infirmière]:[Personne 19]],0)))=TRUE,"Form","")</f>
        <v/>
      </c>
      <c r="FQ42" s="96" t="str">
        <f>IF(ISTEXT(INDEX('Abs Formation'!$B$4:$T$369,MATCH(FQ$9*1,Tableau6[Date],0),MATCH(Tableau3[[#This Row],[Nom Prénom]],Tableau6[[#Headers],[Infirmière]:[Personne 19]],0)))=TRUE,"Form","")</f>
        <v/>
      </c>
      <c r="FR42" s="96" t="str">
        <f>IF(ISTEXT(INDEX('Abs Formation'!$B$4:$T$369,MATCH(FR$9*1,Tableau6[Date],0),MATCH(Tableau3[[#This Row],[Nom Prénom]],Tableau6[[#Headers],[Infirmière]:[Personne 19]],0)))=TRUE,"Form","")</f>
        <v/>
      </c>
      <c r="FS42" s="96" t="str">
        <f>IF(ISTEXT(INDEX('Abs Formation'!$B$4:$T$369,MATCH(FS$9*1,Tableau6[Date],0),MATCH(Tableau3[[#This Row],[Nom Prénom]],Tableau6[[#Headers],[Infirmière]:[Personne 19]],0)))=TRUE,"Form","")</f>
        <v/>
      </c>
      <c r="FT42" s="96" t="str">
        <f>IF(ISTEXT(INDEX('Abs Formation'!$B$4:$T$369,MATCH(FT$9*1,Tableau6[Date],0),MATCH(Tableau3[[#This Row],[Nom Prénom]],Tableau6[[#Headers],[Infirmière]:[Personne 19]],0)))=TRUE,"Form","")</f>
        <v/>
      </c>
      <c r="FU42" s="96" t="str">
        <f>IF(ISTEXT(INDEX('Abs Formation'!$B$4:$T$369,MATCH(FU$9*1,Tableau6[Date],0),MATCH(Tableau3[[#This Row],[Nom Prénom]],Tableau6[[#Headers],[Infirmière]:[Personne 19]],0)))=TRUE,"Form","")</f>
        <v/>
      </c>
      <c r="FV42" s="96" t="str">
        <f>IF(ISTEXT(INDEX('Abs Formation'!$B$4:$T$369,MATCH(FV$9*1,Tableau6[Date],0),MATCH(Tableau3[[#This Row],[Nom Prénom]],Tableau6[[#Headers],[Infirmière]:[Personne 19]],0)))=TRUE,"Form","")</f>
        <v/>
      </c>
      <c r="FW42" s="96" t="str">
        <f>IF(ISTEXT(INDEX('Abs Formation'!$B$4:$T$369,MATCH(FW$9*1,Tableau6[Date],0),MATCH(Tableau3[[#This Row],[Nom Prénom]],Tableau6[[#Headers],[Infirmière]:[Personne 19]],0)))=TRUE,"Form","")</f>
        <v/>
      </c>
      <c r="FX42" s="96" t="str">
        <f>IF(ISTEXT(INDEX('Abs Formation'!$B$4:$T$369,MATCH(FX$9*1,Tableau6[Date],0),MATCH(Tableau3[[#This Row],[Nom Prénom]],Tableau6[[#Headers],[Infirmière]:[Personne 19]],0)))=TRUE,"Form","")</f>
        <v/>
      </c>
      <c r="FY42" s="96" t="str">
        <f>IF(ISTEXT(INDEX('Abs Formation'!$B$4:$T$369,MATCH(FY$9*1,Tableau6[Date],0),MATCH(Tableau3[[#This Row],[Nom Prénom]],Tableau6[[#Headers],[Infirmière]:[Personne 19]],0)))=TRUE,"Form","")</f>
        <v/>
      </c>
      <c r="FZ42" s="96" t="str">
        <f>IF(ISTEXT(INDEX('Abs Formation'!$B$4:$T$369,MATCH(FZ$9*1,Tableau6[Date],0),MATCH(Tableau3[[#This Row],[Nom Prénom]],Tableau6[[#Headers],[Infirmière]:[Personne 19]],0)))=TRUE,"Form","")</f>
        <v/>
      </c>
      <c r="GA42" s="96" t="str">
        <f>IF(ISTEXT(INDEX('Abs Formation'!$B$4:$T$369,MATCH(GA$9*1,Tableau6[Date],0),MATCH(Tableau3[[#This Row],[Nom Prénom]],Tableau6[[#Headers],[Infirmière]:[Personne 19]],0)))=TRUE,"Form","")</f>
        <v/>
      </c>
      <c r="GB42" s="96" t="str">
        <f>IF(ISTEXT(INDEX('Abs Formation'!$B$4:$T$369,MATCH(GB$9*1,Tableau6[Date],0),MATCH(Tableau3[[#This Row],[Nom Prénom]],Tableau6[[#Headers],[Infirmière]:[Personne 19]],0)))=TRUE,"Form","")</f>
        <v/>
      </c>
      <c r="GC42" s="96" t="str">
        <f>IF(ISTEXT(INDEX('Abs Formation'!$B$4:$T$369,MATCH(GC$9*1,Tableau6[Date],0),MATCH(Tableau3[[#This Row],[Nom Prénom]],Tableau6[[#Headers],[Infirmière]:[Personne 19]],0)))=TRUE,"Form","")</f>
        <v/>
      </c>
      <c r="GD42" s="96" t="str">
        <f>IF(ISTEXT(INDEX('Abs Formation'!$B$4:$T$369,MATCH(GD$9*1,Tableau6[Date],0),MATCH(Tableau3[[#This Row],[Nom Prénom]],Tableau6[[#Headers],[Infirmière]:[Personne 19]],0)))=TRUE,"Form","")</f>
        <v/>
      </c>
      <c r="GE42" s="96" t="str">
        <f>IF(ISTEXT(INDEX('Abs Formation'!$B$4:$T$369,MATCH(GE$9*1,Tableau6[Date],0),MATCH(Tableau3[[#This Row],[Nom Prénom]],Tableau6[[#Headers],[Infirmière]:[Personne 19]],0)))=TRUE,"Form","")</f>
        <v/>
      </c>
      <c r="GF42" s="96" t="str">
        <f>IF(ISTEXT(INDEX('Abs Formation'!$B$4:$T$369,MATCH(GF$9*1,Tableau6[Date],0),MATCH(Tableau3[[#This Row],[Nom Prénom]],Tableau6[[#Headers],[Infirmière]:[Personne 19]],0)))=TRUE,"Form","")</f>
        <v/>
      </c>
      <c r="GG42" s="96" t="str">
        <f>IF(ISTEXT(INDEX('Abs Formation'!$B$4:$T$369,MATCH(GG$9*1,Tableau6[Date],0),MATCH(Tableau3[[#This Row],[Nom Prénom]],Tableau6[[#Headers],[Infirmière]:[Personne 19]],0)))=TRUE,"Form","")</f>
        <v/>
      </c>
      <c r="GH42" s="96" t="str">
        <f>IF(ISTEXT(INDEX('Abs Formation'!$B$4:$T$369,MATCH(GH$9*1,Tableau6[Date],0),MATCH(Tableau3[[#This Row],[Nom Prénom]],Tableau6[[#Headers],[Infirmière]:[Personne 19]],0)))=TRUE,"Form","")</f>
        <v/>
      </c>
      <c r="GI42" s="96" t="str">
        <f>IF(ISTEXT(INDEX('Abs Formation'!$B$4:$T$369,MATCH(GI$9*1,Tableau6[Date],0),MATCH(Tableau3[[#This Row],[Nom Prénom]],Tableau6[[#Headers],[Infirmière]:[Personne 19]],0)))=TRUE,"Form","")</f>
        <v/>
      </c>
      <c r="GJ42" s="96" t="str">
        <f>IF(ISTEXT(INDEX('Abs Formation'!$B$4:$T$369,MATCH(GJ$9*1,Tableau6[Date],0),MATCH(Tableau3[[#This Row],[Nom Prénom]],Tableau6[[#Headers],[Infirmière]:[Personne 19]],0)))=TRUE,"Form","")</f>
        <v/>
      </c>
      <c r="GK42" s="96" t="str">
        <f>IF(ISTEXT(INDEX('Abs Formation'!$B$4:$T$369,MATCH(GK$9*1,Tableau6[Date],0),MATCH(Tableau3[[#This Row],[Nom Prénom]],Tableau6[[#Headers],[Infirmière]:[Personne 19]],0)))=TRUE,"Form","")</f>
        <v/>
      </c>
      <c r="GL42" s="96" t="str">
        <f>IF(ISTEXT(INDEX('Abs Formation'!$B$4:$T$369,MATCH(GL$9*1,Tableau6[Date],0),MATCH(Tableau3[[#This Row],[Nom Prénom]],Tableau6[[#Headers],[Infirmière]:[Personne 19]],0)))=TRUE,"Form","")</f>
        <v/>
      </c>
      <c r="GM42" s="96" t="str">
        <f>IF(ISTEXT(INDEX('Abs Formation'!$B$4:$T$369,MATCH(GM$9*1,Tableau6[Date],0),MATCH(Tableau3[[#This Row],[Nom Prénom]],Tableau6[[#Headers],[Infirmière]:[Personne 19]],0)))=TRUE,"Form","")</f>
        <v/>
      </c>
      <c r="GN42" s="96" t="str">
        <f>IF(ISTEXT(INDEX('Abs Formation'!$B$4:$T$369,MATCH(GN$9*1,Tableau6[Date],0),MATCH(Tableau3[[#This Row],[Nom Prénom]],Tableau6[[#Headers],[Infirmière]:[Personne 19]],0)))=TRUE,"Form","")</f>
        <v/>
      </c>
      <c r="GO42" s="97" t="str">
        <f>IF(ISTEXT(INDEX('Abs Formation'!$B$4:$T$369,MATCH(GO$9*1,Tableau6[Date],0),MATCH(Tableau3[[#This Row],[Nom Prénom]],Tableau6[[#Headers],[Infirmière]:[Personne 19]],0)))=TRUE,"Form","")</f>
        <v/>
      </c>
      <c r="GP42" s="97" t="str">
        <f>IF(ISTEXT(INDEX('Abs Formation'!$B$4:$T$369,MATCH(GP$9*1,Tableau6[Date],0),MATCH(Tableau3[[#This Row],[Nom Prénom]],Tableau6[[#Headers],[Infirmière]:[Personne 19]],0)))=TRUE,"Form","")</f>
        <v/>
      </c>
      <c r="GQ42" s="97" t="str">
        <f>IF(ISTEXT(INDEX('Abs Formation'!$B$4:$T$369,MATCH(GQ$9*1,Tableau6[Date],0),MATCH(Tableau3[[#This Row],[Nom Prénom]],Tableau6[[#Headers],[Infirmière]:[Personne 19]],0)))=TRUE,"Form","")</f>
        <v/>
      </c>
      <c r="GR42" s="97" t="str">
        <f>IF(ISTEXT(INDEX('Abs Formation'!$B$4:$T$369,MATCH(GR$9*1,Tableau6[Date],0),MATCH(Tableau3[[#This Row],[Nom Prénom]],Tableau6[[#Headers],[Infirmière]:[Personne 19]],0)))=TRUE,"Form","")</f>
        <v/>
      </c>
      <c r="GS42" s="97" t="str">
        <f>IF(ISTEXT(INDEX('Abs Formation'!$B$4:$T$369,MATCH(GS$9*1,Tableau6[Date],0),MATCH(Tableau3[[#This Row],[Nom Prénom]],Tableau6[[#Headers],[Infirmière]:[Personne 19]],0)))=TRUE,"Form","")</f>
        <v/>
      </c>
      <c r="GT42" s="97" t="str">
        <f>IF(ISTEXT(INDEX('Abs Formation'!$B$4:$T$369,MATCH(GT$9*1,Tableau6[Date],0),MATCH(Tableau3[[#This Row],[Nom Prénom]],Tableau6[[#Headers],[Infirmière]:[Personne 19]],0)))=TRUE,"Form","")</f>
        <v/>
      </c>
      <c r="GU42" s="97" t="str">
        <f>IF(ISTEXT(INDEX('Abs Formation'!$B$4:$T$369,MATCH(GU$9*1,Tableau6[Date],0),MATCH(Tableau3[[#This Row],[Nom Prénom]],Tableau6[[#Headers],[Infirmière]:[Personne 19]],0)))=TRUE,"Form","")</f>
        <v/>
      </c>
      <c r="GV42" s="97" t="str">
        <f>IF(ISTEXT(INDEX('Abs Formation'!$B$4:$T$369,MATCH(GV$9*1,Tableau6[Date],0),MATCH(Tableau3[[#This Row],[Nom Prénom]],Tableau6[[#Headers],[Infirmière]:[Personne 19]],0)))=TRUE,"Form","")</f>
        <v/>
      </c>
      <c r="GW42" s="97" t="str">
        <f>IF(ISTEXT(INDEX('Abs Formation'!$B$4:$T$369,MATCH(GW$9*1,Tableau6[Date],0),MATCH(Tableau3[[#This Row],[Nom Prénom]],Tableau6[[#Headers],[Infirmière]:[Personne 19]],0)))=TRUE,"Form","")</f>
        <v/>
      </c>
      <c r="GX42" s="97" t="str">
        <f>IF(ISTEXT(INDEX('Abs Formation'!$B$4:$T$369,MATCH(GX$9*1,Tableau6[Date],0),MATCH(Tableau3[[#This Row],[Nom Prénom]],Tableau6[[#Headers],[Infirmière]:[Personne 19]],0)))=TRUE,"Form","")</f>
        <v/>
      </c>
      <c r="GY42" s="97" t="str">
        <f>IF(ISTEXT(INDEX('Abs Formation'!$B$4:$T$369,MATCH(GY$9*1,Tableau6[Date],0),MATCH(Tableau3[[#This Row],[Nom Prénom]],Tableau6[[#Headers],[Infirmière]:[Personne 19]],0)))=TRUE,"Form","")</f>
        <v/>
      </c>
      <c r="GZ42" s="97" t="str">
        <f>IF(ISTEXT(INDEX('Abs Formation'!$B$4:$T$369,MATCH(GZ$9*1,Tableau6[Date],0),MATCH(Tableau3[[#This Row],[Nom Prénom]],Tableau6[[#Headers],[Infirmière]:[Personne 19]],0)))=TRUE,"Form","")</f>
        <v/>
      </c>
      <c r="HA42" s="97" t="str">
        <f>IF(ISTEXT(INDEX('Abs Formation'!$B$4:$T$369,MATCH(HA$9*1,Tableau6[Date],0),MATCH(Tableau3[[#This Row],[Nom Prénom]],Tableau6[[#Headers],[Infirmière]:[Personne 19]],0)))=TRUE,"Form","")</f>
        <v/>
      </c>
      <c r="HB42" s="97" t="str">
        <f>IF(ISTEXT(INDEX('Abs Formation'!$B$4:$T$369,MATCH(HB$9*1,Tableau6[Date],0),MATCH(Tableau3[[#This Row],[Nom Prénom]],Tableau6[[#Headers],[Infirmière]:[Personne 19]],0)))=TRUE,"Form","")</f>
        <v/>
      </c>
      <c r="HC42" s="97" t="str">
        <f>IF(ISTEXT(INDEX('Abs Formation'!$B$4:$T$369,MATCH(HC$9*1,Tableau6[Date],0),MATCH(Tableau3[[#This Row],[Nom Prénom]],Tableau6[[#Headers],[Infirmière]:[Personne 19]],0)))=TRUE,"Form","")</f>
        <v/>
      </c>
      <c r="HD42" s="97" t="str">
        <f>IF(ISTEXT(INDEX('Abs Formation'!$B$4:$T$369,MATCH(HD$9*1,Tableau6[Date],0),MATCH(Tableau3[[#This Row],[Nom Prénom]],Tableau6[[#Headers],[Infirmière]:[Personne 19]],0)))=TRUE,"Form","")</f>
        <v/>
      </c>
      <c r="HE42" s="97" t="str">
        <f>IF(ISTEXT(INDEX('Abs Formation'!$B$4:$T$369,MATCH(HE$9*1,Tableau6[Date],0),MATCH(Tableau3[[#This Row],[Nom Prénom]],Tableau6[[#Headers],[Infirmière]:[Personne 19]],0)))=TRUE,"Form","")</f>
        <v/>
      </c>
      <c r="HF42" s="97" t="str">
        <f>IF(ISTEXT(INDEX('Abs Formation'!$B$4:$T$369,MATCH(HF$9*1,Tableau6[Date],0),MATCH(Tableau3[[#This Row],[Nom Prénom]],Tableau6[[#Headers],[Infirmière]:[Personne 19]],0)))=TRUE,"Form","")</f>
        <v/>
      </c>
      <c r="HG42" s="97" t="str">
        <f>IF(ISTEXT(INDEX('Abs Formation'!$B$4:$T$369,MATCH(HG$9*1,Tableau6[Date],0),MATCH(Tableau3[[#This Row],[Nom Prénom]],Tableau6[[#Headers],[Infirmière]:[Personne 19]],0)))=TRUE,"Form","")</f>
        <v/>
      </c>
      <c r="HH42" s="97" t="str">
        <f>IF(ISTEXT(INDEX('Abs Formation'!$B$4:$T$369,MATCH(HH$9*1,Tableau6[Date],0),MATCH(Tableau3[[#This Row],[Nom Prénom]],Tableau6[[#Headers],[Infirmière]:[Personne 19]],0)))=TRUE,"Form","")</f>
        <v/>
      </c>
      <c r="HI42" s="97" t="str">
        <f>IF(ISTEXT(INDEX('Abs Formation'!$B$4:$T$369,MATCH(HI$9*1,Tableau6[Date],0),MATCH(Tableau3[[#This Row],[Nom Prénom]],Tableau6[[#Headers],[Infirmière]:[Personne 19]],0)))=TRUE,"Form","")</f>
        <v/>
      </c>
      <c r="HJ42" s="97" t="str">
        <f>IF(ISTEXT(INDEX('Abs Formation'!$B$4:$T$369,MATCH(HJ$9*1,Tableau6[Date],0),MATCH(Tableau3[[#This Row],[Nom Prénom]],Tableau6[[#Headers],[Infirmière]:[Personne 19]],0)))=TRUE,"Form","")</f>
        <v/>
      </c>
      <c r="HK42" s="97" t="str">
        <f>IF(ISTEXT(INDEX('Abs Formation'!$B$4:$T$369,MATCH(HK$9*1,Tableau6[Date],0),MATCH(Tableau3[[#This Row],[Nom Prénom]],Tableau6[[#Headers],[Infirmière]:[Personne 19]],0)))=TRUE,"Form","")</f>
        <v/>
      </c>
      <c r="HL42" s="97" t="str">
        <f>IF(ISTEXT(INDEX('Abs Formation'!$B$4:$T$369,MATCH(HL$9*1,Tableau6[Date],0),MATCH(Tableau3[[#This Row],[Nom Prénom]],Tableau6[[#Headers],[Infirmière]:[Personne 19]],0)))=TRUE,"Form","")</f>
        <v/>
      </c>
      <c r="HM42" s="97" t="str">
        <f>IF(ISTEXT(INDEX('Abs Formation'!$B$4:$T$369,MATCH(HM$9*1,Tableau6[Date],0),MATCH(Tableau3[[#This Row],[Nom Prénom]],Tableau6[[#Headers],[Infirmière]:[Personne 19]],0)))=TRUE,"Form","")</f>
        <v/>
      </c>
      <c r="HN42" s="97" t="str">
        <f>IF(ISTEXT(INDEX('Abs Formation'!$B$4:$T$369,MATCH(HN$9*1,Tableau6[Date],0),MATCH(Tableau3[[#This Row],[Nom Prénom]],Tableau6[[#Headers],[Infirmière]:[Personne 19]],0)))=TRUE,"Form","")</f>
        <v/>
      </c>
      <c r="HO42" s="97" t="str">
        <f>IF(ISTEXT(INDEX('Abs Formation'!$B$4:$T$369,MATCH(HO$9*1,Tableau6[Date],0),MATCH(Tableau3[[#This Row],[Nom Prénom]],Tableau6[[#Headers],[Infirmière]:[Personne 19]],0)))=TRUE,"Form","")</f>
        <v/>
      </c>
      <c r="HP42" s="97" t="str">
        <f>IF(ISTEXT(INDEX('Abs Formation'!$B$4:$T$369,MATCH(HP$9*1,Tableau6[Date],0),MATCH(Tableau3[[#This Row],[Nom Prénom]],Tableau6[[#Headers],[Infirmière]:[Personne 19]],0)))=TRUE,"Form","")</f>
        <v/>
      </c>
      <c r="HQ42" s="97" t="str">
        <f>IF(ISTEXT(INDEX('Abs Formation'!$B$4:$T$369,MATCH(HQ$9*1,Tableau6[Date],0),MATCH(Tableau3[[#This Row],[Nom Prénom]],Tableau6[[#Headers],[Infirmière]:[Personne 19]],0)))=TRUE,"Form","")</f>
        <v/>
      </c>
      <c r="HR42" s="97" t="str">
        <f>IF(ISTEXT(INDEX('Abs Formation'!$B$4:$T$369,MATCH(HR$9*1,Tableau6[Date],0),MATCH(Tableau3[[#This Row],[Nom Prénom]],Tableau6[[#Headers],[Infirmière]:[Personne 19]],0)))=TRUE,"Form","")</f>
        <v/>
      </c>
      <c r="HS42" s="97" t="str">
        <f>IF(ISTEXT(INDEX('Abs Formation'!$B$4:$T$369,MATCH(HS$9*1,Tableau6[Date],0),MATCH(Tableau3[[#This Row],[Nom Prénom]],Tableau6[[#Headers],[Infirmière]:[Personne 19]],0)))=TRUE,"Form","")</f>
        <v/>
      </c>
      <c r="HT42" s="91" t="str">
        <f>IF(ISTEXT(INDEX('Abs Formation'!$B$4:$T$369,MATCH(HT$9*1,Tableau6[Date],0),MATCH(Tableau3[[#This Row],[Nom Prénom]],Tableau6[[#Headers],[Infirmière]:[Personne 19]],0)))=TRUE,"Form","")</f>
        <v/>
      </c>
      <c r="HU42" s="91" t="str">
        <f>IF(ISTEXT(INDEX('Abs Formation'!$B$4:$T$369,MATCH(HU$9*1,Tableau6[Date],0),MATCH(Tableau3[[#This Row],[Nom Prénom]],Tableau6[[#Headers],[Infirmière]:[Personne 19]],0)))=TRUE,"Form","")</f>
        <v/>
      </c>
      <c r="HV42" s="91" t="str">
        <f>IF(ISTEXT(INDEX('Abs Formation'!$B$4:$T$369,MATCH(HV$9*1,Tableau6[Date],0),MATCH(Tableau3[[#This Row],[Nom Prénom]],Tableau6[[#Headers],[Infirmière]:[Personne 19]],0)))=TRUE,"Form","")</f>
        <v/>
      </c>
      <c r="HW42" s="91" t="str">
        <f>IF(ISTEXT(INDEX('Abs Formation'!$B$4:$T$369,MATCH(HW$9*1,Tableau6[Date],0),MATCH(Tableau3[[#This Row],[Nom Prénom]],Tableau6[[#Headers],[Infirmière]:[Personne 19]],0)))=TRUE,"Form","")</f>
        <v/>
      </c>
      <c r="HX42" s="91" t="str">
        <f>IF(ISTEXT(INDEX('Abs Formation'!$B$4:$T$369,MATCH(HX$9*1,Tableau6[Date],0),MATCH(Tableau3[[#This Row],[Nom Prénom]],Tableau6[[#Headers],[Infirmière]:[Personne 19]],0)))=TRUE,"Form","")</f>
        <v/>
      </c>
      <c r="HY42" s="91" t="str">
        <f>IF(ISTEXT(INDEX('Abs Formation'!$B$4:$T$369,MATCH(HY$9*1,Tableau6[Date],0),MATCH(Tableau3[[#This Row],[Nom Prénom]],Tableau6[[#Headers],[Infirmière]:[Personne 19]],0)))=TRUE,"Form","")</f>
        <v/>
      </c>
      <c r="HZ42" s="91" t="str">
        <f>IF(ISTEXT(INDEX('Abs Formation'!$B$4:$T$369,MATCH(HZ$9*1,Tableau6[Date],0),MATCH(Tableau3[[#This Row],[Nom Prénom]],Tableau6[[#Headers],[Infirmière]:[Personne 19]],0)))=TRUE,"Form","")</f>
        <v/>
      </c>
      <c r="IA42" s="91" t="str">
        <f>IF(ISTEXT(INDEX('Abs Formation'!$B$4:$T$369,MATCH(IA$9*1,Tableau6[Date],0),MATCH(Tableau3[[#This Row],[Nom Prénom]],Tableau6[[#Headers],[Infirmière]:[Personne 19]],0)))=TRUE,"Form","")</f>
        <v/>
      </c>
      <c r="IB42" s="91" t="str">
        <f>IF(ISTEXT(INDEX('Abs Formation'!$B$4:$T$369,MATCH(IB$9*1,Tableau6[Date],0),MATCH(Tableau3[[#This Row],[Nom Prénom]],Tableau6[[#Headers],[Infirmière]:[Personne 19]],0)))=TRUE,"Form","")</f>
        <v/>
      </c>
      <c r="IC42" s="91" t="str">
        <f>IF(ISTEXT(INDEX('Abs Formation'!$B$4:$T$369,MATCH(IC$9*1,Tableau6[Date],0),MATCH(Tableau3[[#This Row],[Nom Prénom]],Tableau6[[#Headers],[Infirmière]:[Personne 19]],0)))=TRUE,"Form","")</f>
        <v/>
      </c>
      <c r="ID42" s="91" t="str">
        <f>IF(ISTEXT(INDEX('Abs Formation'!$B$4:$T$369,MATCH(ID$9*1,Tableau6[Date],0),MATCH(Tableau3[[#This Row],[Nom Prénom]],Tableau6[[#Headers],[Infirmière]:[Personne 19]],0)))=TRUE,"Form","")</f>
        <v/>
      </c>
      <c r="IE42" s="91" t="str">
        <f>IF(ISTEXT(INDEX('Abs Formation'!$B$4:$T$369,MATCH(IE$9*1,Tableau6[Date],0),MATCH(Tableau3[[#This Row],[Nom Prénom]],Tableau6[[#Headers],[Infirmière]:[Personne 19]],0)))=TRUE,"Form","")</f>
        <v/>
      </c>
      <c r="IF42" s="91" t="str">
        <f>IF(ISTEXT(INDEX('Abs Formation'!$B$4:$T$369,MATCH(IF$9*1,Tableau6[Date],0),MATCH(Tableau3[[#This Row],[Nom Prénom]],Tableau6[[#Headers],[Infirmière]:[Personne 19]],0)))=TRUE,"Form","")</f>
        <v/>
      </c>
      <c r="IG42" s="91" t="str">
        <f>IF(ISTEXT(INDEX('Abs Formation'!$B$4:$T$369,MATCH(IG$9*1,Tableau6[Date],0),MATCH(Tableau3[[#This Row],[Nom Prénom]],Tableau6[[#Headers],[Infirmière]:[Personne 19]],0)))=TRUE,"Form","")</f>
        <v/>
      </c>
      <c r="IH42" s="91" t="str">
        <f>IF(ISTEXT(INDEX('Abs Formation'!$B$4:$T$369,MATCH(IH$9*1,Tableau6[Date],0),MATCH(Tableau3[[#This Row],[Nom Prénom]],Tableau6[[#Headers],[Infirmière]:[Personne 19]],0)))=TRUE,"Form","")</f>
        <v/>
      </c>
      <c r="II42" s="91" t="str">
        <f>IF(ISTEXT(INDEX('Abs Formation'!$B$4:$T$369,MATCH(II$9*1,Tableau6[Date],0),MATCH(Tableau3[[#This Row],[Nom Prénom]],Tableau6[[#Headers],[Infirmière]:[Personne 19]],0)))=TRUE,"Form","")</f>
        <v/>
      </c>
      <c r="IJ42" s="91" t="str">
        <f>IF(ISTEXT(INDEX('Abs Formation'!$B$4:$T$369,MATCH(IJ$9*1,Tableau6[Date],0),MATCH(Tableau3[[#This Row],[Nom Prénom]],Tableau6[[#Headers],[Infirmière]:[Personne 19]],0)))=TRUE,"Form","")</f>
        <v/>
      </c>
      <c r="IK42" s="91" t="str">
        <f>IF(ISTEXT(INDEX('Abs Formation'!$B$4:$T$369,MATCH(IK$9*1,Tableau6[Date],0),MATCH(Tableau3[[#This Row],[Nom Prénom]],Tableau6[[#Headers],[Infirmière]:[Personne 19]],0)))=TRUE,"Form","")</f>
        <v/>
      </c>
      <c r="IL42" s="91" t="str">
        <f>IF(ISTEXT(INDEX('Abs Formation'!$B$4:$T$369,MATCH(IL$9*1,Tableau6[Date],0),MATCH(Tableau3[[#This Row],[Nom Prénom]],Tableau6[[#Headers],[Infirmière]:[Personne 19]],0)))=TRUE,"Form","")</f>
        <v/>
      </c>
      <c r="IM42" s="91" t="str">
        <f>IF(ISTEXT(INDEX('Abs Formation'!$B$4:$T$369,MATCH(IM$9*1,Tableau6[Date],0),MATCH(Tableau3[[#This Row],[Nom Prénom]],Tableau6[[#Headers],[Infirmière]:[Personne 19]],0)))=TRUE,"Form","")</f>
        <v/>
      </c>
      <c r="IN42" s="91" t="str">
        <f>IF(ISTEXT(INDEX('Abs Formation'!$B$4:$T$369,MATCH(IN$9*1,Tableau6[Date],0),MATCH(Tableau3[[#This Row],[Nom Prénom]],Tableau6[[#Headers],[Infirmière]:[Personne 19]],0)))=TRUE,"Form","")</f>
        <v/>
      </c>
      <c r="IO42" s="91" t="str">
        <f>IF(ISTEXT(INDEX('Abs Formation'!$B$4:$T$369,MATCH(IO$9*1,Tableau6[Date],0),MATCH(Tableau3[[#This Row],[Nom Prénom]],Tableau6[[#Headers],[Infirmière]:[Personne 19]],0)))=TRUE,"Form","")</f>
        <v/>
      </c>
      <c r="IP42" s="91" t="str">
        <f>IF(ISTEXT(INDEX('Abs Formation'!$B$4:$T$369,MATCH(IP$9*1,Tableau6[Date],0),MATCH(Tableau3[[#This Row],[Nom Prénom]],Tableau6[[#Headers],[Infirmière]:[Personne 19]],0)))=TRUE,"Form","")</f>
        <v/>
      </c>
      <c r="IQ42" s="91" t="str">
        <f>IF(ISTEXT(INDEX('Abs Formation'!$B$4:$T$369,MATCH(IQ$9*1,Tableau6[Date],0),MATCH(Tableau3[[#This Row],[Nom Prénom]],Tableau6[[#Headers],[Infirmière]:[Personne 19]],0)))=TRUE,"Form","")</f>
        <v/>
      </c>
      <c r="IR42" s="91" t="str">
        <f>IF(ISTEXT(INDEX('Abs Formation'!$B$4:$T$369,MATCH(IR$9*1,Tableau6[Date],0),MATCH(Tableau3[[#This Row],[Nom Prénom]],Tableau6[[#Headers],[Infirmière]:[Personne 19]],0)))=TRUE,"Form","")</f>
        <v/>
      </c>
      <c r="IS42" s="91" t="str">
        <f>IF(ISTEXT(INDEX('Abs Formation'!$B$4:$T$369,MATCH(IS$9*1,Tableau6[Date],0),MATCH(Tableau3[[#This Row],[Nom Prénom]],Tableau6[[#Headers],[Infirmière]:[Personne 19]],0)))=TRUE,"Form","")</f>
        <v/>
      </c>
      <c r="IT42" s="91" t="str">
        <f>IF(ISTEXT(INDEX('Abs Formation'!$B$4:$T$369,MATCH(IT$9*1,Tableau6[Date],0),MATCH(Tableau3[[#This Row],[Nom Prénom]],Tableau6[[#Headers],[Infirmière]:[Personne 19]],0)))=TRUE,"Form","")</f>
        <v/>
      </c>
      <c r="IU42" s="91" t="str">
        <f>IF(ISTEXT(INDEX('Abs Formation'!$B$4:$T$369,MATCH(IU$9*1,Tableau6[Date],0),MATCH(Tableau3[[#This Row],[Nom Prénom]],Tableau6[[#Headers],[Infirmière]:[Personne 19]],0)))=TRUE,"Form","")</f>
        <v/>
      </c>
      <c r="IV42" s="91" t="str">
        <f>IF(ISTEXT(INDEX('Abs Formation'!$B$4:$T$369,MATCH(IV$9*1,Tableau6[Date],0),MATCH(Tableau3[[#This Row],[Nom Prénom]],Tableau6[[#Headers],[Infirmière]:[Personne 19]],0)))=TRUE,"Form","")</f>
        <v/>
      </c>
      <c r="IW42" s="91" t="str">
        <f>IF(ISTEXT(INDEX('Abs Formation'!$B$4:$T$369,MATCH(IW$9*1,Tableau6[Date],0),MATCH(Tableau3[[#This Row],[Nom Prénom]],Tableau6[[#Headers],[Infirmière]:[Personne 19]],0)))=TRUE,"Form","")</f>
        <v/>
      </c>
      <c r="IX42" s="91" t="str">
        <f>IF(ISTEXT(INDEX('Abs Formation'!$B$4:$T$369,MATCH(IX$9*1,Tableau6[Date],0),MATCH(Tableau3[[#This Row],[Nom Prénom]],Tableau6[[#Headers],[Infirmière]:[Personne 19]],0)))=TRUE,"Form","")</f>
        <v/>
      </c>
      <c r="IY42" s="98" t="str">
        <f>IF(ISTEXT(INDEX('Abs Formation'!$B$4:$T$369,MATCH(IY$9*1,Tableau6[Date],0),MATCH(Tableau3[[#This Row],[Nom Prénom]],Tableau6[[#Headers],[Infirmière]:[Personne 19]],0)))=TRUE,"Form","")</f>
        <v/>
      </c>
      <c r="IZ42" s="98" t="str">
        <f>IF(ISTEXT(INDEX('Abs Formation'!$B$4:$T$369,MATCH(IZ$9*1,Tableau6[Date],0),MATCH(Tableau3[[#This Row],[Nom Prénom]],Tableau6[[#Headers],[Infirmière]:[Personne 19]],0)))=TRUE,"Form","")</f>
        <v/>
      </c>
      <c r="JA42" s="98" t="str">
        <f>IF(ISTEXT(INDEX('Abs Formation'!$B$4:$T$369,MATCH(JA$9*1,Tableau6[Date],0),MATCH(Tableau3[[#This Row],[Nom Prénom]],Tableau6[[#Headers],[Infirmière]:[Personne 19]],0)))=TRUE,"Form","")</f>
        <v/>
      </c>
      <c r="JB42" s="98" t="str">
        <f>IF(ISTEXT(INDEX('Abs Formation'!$B$4:$T$369,MATCH(JB$9*1,Tableau6[Date],0),MATCH(Tableau3[[#This Row],[Nom Prénom]],Tableau6[[#Headers],[Infirmière]:[Personne 19]],0)))=TRUE,"Form","")</f>
        <v/>
      </c>
      <c r="JC42" s="98" t="str">
        <f>IF(ISTEXT(INDEX('Abs Formation'!$B$4:$T$369,MATCH(JC$9*1,Tableau6[Date],0),MATCH(Tableau3[[#This Row],[Nom Prénom]],Tableau6[[#Headers],[Infirmière]:[Personne 19]],0)))=TRUE,"Form","")</f>
        <v/>
      </c>
      <c r="JD42" s="98" t="str">
        <f>IF(ISTEXT(INDEX('Abs Formation'!$B$4:$T$369,MATCH(JD$9*1,Tableau6[Date],0),MATCH(Tableau3[[#This Row],[Nom Prénom]],Tableau6[[#Headers],[Infirmière]:[Personne 19]],0)))=TRUE,"Form","")</f>
        <v/>
      </c>
      <c r="JE42" s="98" t="str">
        <f>IF(ISTEXT(INDEX('Abs Formation'!$B$4:$T$369,MATCH(JE$9*1,Tableau6[Date],0),MATCH(Tableau3[[#This Row],[Nom Prénom]],Tableau6[[#Headers],[Infirmière]:[Personne 19]],0)))=TRUE,"Form","")</f>
        <v/>
      </c>
      <c r="JF42" s="98" t="str">
        <f>IF(ISTEXT(INDEX('Abs Formation'!$B$4:$T$369,MATCH(JF$9*1,Tableau6[Date],0),MATCH(Tableau3[[#This Row],[Nom Prénom]],Tableau6[[#Headers],[Infirmière]:[Personne 19]],0)))=TRUE,"Form","")</f>
        <v/>
      </c>
      <c r="JG42" s="98" t="str">
        <f>IF(ISTEXT(INDEX('Abs Formation'!$B$4:$T$369,MATCH(JG$9*1,Tableau6[Date],0),MATCH(Tableau3[[#This Row],[Nom Prénom]],Tableau6[[#Headers],[Infirmière]:[Personne 19]],0)))=TRUE,"Form","")</f>
        <v/>
      </c>
      <c r="JH42" s="98" t="str">
        <f>IF(ISTEXT(INDEX('Abs Formation'!$B$4:$T$369,MATCH(JH$9*1,Tableau6[Date],0),MATCH(Tableau3[[#This Row],[Nom Prénom]],Tableau6[[#Headers],[Infirmière]:[Personne 19]],0)))=TRUE,"Form","")</f>
        <v/>
      </c>
      <c r="JI42" s="98" t="str">
        <f>IF(ISTEXT(INDEX('Abs Formation'!$B$4:$T$369,MATCH(JI$9*1,Tableau6[Date],0),MATCH(Tableau3[[#This Row],[Nom Prénom]],Tableau6[[#Headers],[Infirmière]:[Personne 19]],0)))=TRUE,"Form","")</f>
        <v/>
      </c>
      <c r="JJ42" s="98" t="str">
        <f>IF(ISTEXT(INDEX('Abs Formation'!$B$4:$T$369,MATCH(JJ$9*1,Tableau6[Date],0),MATCH(Tableau3[[#This Row],[Nom Prénom]],Tableau6[[#Headers],[Infirmière]:[Personne 19]],0)))=TRUE,"Form","")</f>
        <v/>
      </c>
      <c r="JK42" s="98" t="str">
        <f>IF(ISTEXT(INDEX('Abs Formation'!$B$4:$T$369,MATCH(JK$9*1,Tableau6[Date],0),MATCH(Tableau3[[#This Row],[Nom Prénom]],Tableau6[[#Headers],[Infirmière]:[Personne 19]],0)))=TRUE,"Form","")</f>
        <v/>
      </c>
      <c r="JL42" s="98" t="str">
        <f>IF(ISTEXT(INDEX('Abs Formation'!$B$4:$T$369,MATCH(JL$9*1,Tableau6[Date],0),MATCH(Tableau3[[#This Row],[Nom Prénom]],Tableau6[[#Headers],[Infirmière]:[Personne 19]],0)))=TRUE,"Form","")</f>
        <v/>
      </c>
      <c r="JM42" s="98" t="str">
        <f>IF(ISTEXT(INDEX('Abs Formation'!$B$4:$T$369,MATCH(JM$9*1,Tableau6[Date],0),MATCH(Tableau3[[#This Row],[Nom Prénom]],Tableau6[[#Headers],[Infirmière]:[Personne 19]],0)))=TRUE,"Form","")</f>
        <v/>
      </c>
      <c r="JN42" s="98" t="str">
        <f>IF(ISTEXT(INDEX('Abs Formation'!$B$4:$T$369,MATCH(JN$9*1,Tableau6[Date],0),MATCH(Tableau3[[#This Row],[Nom Prénom]],Tableau6[[#Headers],[Infirmière]:[Personne 19]],0)))=TRUE,"Form","")</f>
        <v/>
      </c>
      <c r="JO42" s="98" t="str">
        <f>IF(ISTEXT(INDEX('Abs Formation'!$B$4:$T$369,MATCH(JO$9*1,Tableau6[Date],0),MATCH(Tableau3[[#This Row],[Nom Prénom]],Tableau6[[#Headers],[Infirmière]:[Personne 19]],0)))=TRUE,"Form","")</f>
        <v/>
      </c>
      <c r="JP42" s="98" t="str">
        <f>IF(ISTEXT(INDEX('Abs Formation'!$B$4:$T$369,MATCH(JP$9*1,Tableau6[Date],0),MATCH(Tableau3[[#This Row],[Nom Prénom]],Tableau6[[#Headers],[Infirmière]:[Personne 19]],0)))=TRUE,"Form","")</f>
        <v/>
      </c>
      <c r="JQ42" s="98" t="str">
        <f>IF(ISTEXT(INDEX('Abs Formation'!$B$4:$T$369,MATCH(JQ$9*1,Tableau6[Date],0),MATCH(Tableau3[[#This Row],[Nom Prénom]],Tableau6[[#Headers],[Infirmière]:[Personne 19]],0)))=TRUE,"Form","")</f>
        <v/>
      </c>
      <c r="JR42" s="98" t="str">
        <f>IF(ISTEXT(INDEX('Abs Formation'!$B$4:$T$369,MATCH(JR$9*1,Tableau6[Date],0),MATCH(Tableau3[[#This Row],[Nom Prénom]],Tableau6[[#Headers],[Infirmière]:[Personne 19]],0)))=TRUE,"Form","")</f>
        <v/>
      </c>
      <c r="JS42" s="98" t="str">
        <f>IF(ISTEXT(INDEX('Abs Formation'!$B$4:$T$369,MATCH(JS$9*1,Tableau6[Date],0),MATCH(Tableau3[[#This Row],[Nom Prénom]],Tableau6[[#Headers],[Infirmière]:[Personne 19]],0)))=TRUE,"Form","")</f>
        <v/>
      </c>
      <c r="JT42" s="98" t="str">
        <f>IF(ISTEXT(INDEX('Abs Formation'!$B$4:$T$369,MATCH(JT$9*1,Tableau6[Date],0),MATCH(Tableau3[[#This Row],[Nom Prénom]],Tableau6[[#Headers],[Infirmière]:[Personne 19]],0)))=TRUE,"Form","")</f>
        <v/>
      </c>
      <c r="JU42" s="98" t="str">
        <f>IF(ISTEXT(INDEX('Abs Formation'!$B$4:$T$369,MATCH(JU$9*1,Tableau6[Date],0),MATCH(Tableau3[[#This Row],[Nom Prénom]],Tableau6[[#Headers],[Infirmière]:[Personne 19]],0)))=TRUE,"Form","")</f>
        <v/>
      </c>
      <c r="JV42" s="98" t="str">
        <f>IF(ISTEXT(INDEX('Abs Formation'!$B$4:$T$369,MATCH(JV$9*1,Tableau6[Date],0),MATCH(Tableau3[[#This Row],[Nom Prénom]],Tableau6[[#Headers],[Infirmière]:[Personne 19]],0)))=TRUE,"Form","")</f>
        <v/>
      </c>
      <c r="JW42" s="98" t="str">
        <f>IF(ISTEXT(INDEX('Abs Formation'!$B$4:$T$369,MATCH(JW$9*1,Tableau6[Date],0),MATCH(Tableau3[[#This Row],[Nom Prénom]],Tableau6[[#Headers],[Infirmière]:[Personne 19]],0)))=TRUE,"Form","")</f>
        <v/>
      </c>
      <c r="JX42" s="98" t="str">
        <f>IF(ISTEXT(INDEX('Abs Formation'!$B$4:$T$369,MATCH(JX$9*1,Tableau6[Date],0),MATCH(Tableau3[[#This Row],[Nom Prénom]],Tableau6[[#Headers],[Infirmière]:[Personne 19]],0)))=TRUE,"Form","")</f>
        <v/>
      </c>
      <c r="JY42" s="98" t="str">
        <f>IF(ISTEXT(INDEX('Abs Formation'!$B$4:$T$369,MATCH(JY$9*1,Tableau6[Date],0),MATCH(Tableau3[[#This Row],[Nom Prénom]],Tableau6[[#Headers],[Infirmière]:[Personne 19]],0)))=TRUE,"Form","")</f>
        <v/>
      </c>
      <c r="JZ42" s="98" t="str">
        <f>IF(ISTEXT(INDEX('Abs Formation'!$B$4:$T$369,MATCH(JZ$9*1,Tableau6[Date],0),MATCH(Tableau3[[#This Row],[Nom Prénom]],Tableau6[[#Headers],[Infirmière]:[Personne 19]],0)))=TRUE,"Form","")</f>
        <v/>
      </c>
      <c r="KA42" s="98" t="str">
        <f>IF(ISTEXT(INDEX('Abs Formation'!$B$4:$T$369,MATCH(KA$9*1,Tableau6[Date],0),MATCH(Tableau3[[#This Row],[Nom Prénom]],Tableau6[[#Headers],[Infirmière]:[Personne 19]],0)))=TRUE,"Form","")</f>
        <v/>
      </c>
      <c r="KB42" s="98" t="str">
        <f>IF(ISTEXT(INDEX('Abs Formation'!$B$4:$T$369,MATCH(KB$9*1,Tableau6[Date],0),MATCH(Tableau3[[#This Row],[Nom Prénom]],Tableau6[[#Headers],[Infirmière]:[Personne 19]],0)))=TRUE,"Form","")</f>
        <v/>
      </c>
      <c r="KC42" s="99" t="str">
        <f>IF(ISTEXT(INDEX('Abs Formation'!$B$4:$T$369,MATCH(KC$9*1,Tableau6[Date],0),MATCH(Tableau3[[#This Row],[Nom Prénom]],Tableau6[[#Headers],[Infirmière]:[Personne 19]],0)))=TRUE,"Form","")</f>
        <v/>
      </c>
      <c r="KD42" s="99" t="str">
        <f>IF(ISTEXT(INDEX('Abs Formation'!$B$4:$T$369,MATCH(KD$9*1,Tableau6[Date],0),MATCH(Tableau3[[#This Row],[Nom Prénom]],Tableau6[[#Headers],[Infirmière]:[Personne 19]],0)))=TRUE,"Form","")</f>
        <v/>
      </c>
      <c r="KE42" s="99" t="str">
        <f>IF(ISTEXT(INDEX('Abs Formation'!$B$4:$T$369,MATCH(KE$9*1,Tableau6[Date],0),MATCH(Tableau3[[#This Row],[Nom Prénom]],Tableau6[[#Headers],[Infirmière]:[Personne 19]],0)))=TRUE,"Form","")</f>
        <v/>
      </c>
      <c r="KF42" s="99" t="str">
        <f>IF(ISTEXT(INDEX('Abs Formation'!$B$4:$T$369,MATCH(KF$9*1,Tableau6[Date],0),MATCH(Tableau3[[#This Row],[Nom Prénom]],Tableau6[[#Headers],[Infirmière]:[Personne 19]],0)))=TRUE,"Form","")</f>
        <v/>
      </c>
      <c r="KG42" s="99" t="str">
        <f>IF(ISTEXT(INDEX('Abs Formation'!$B$4:$T$369,MATCH(KG$9*1,Tableau6[Date],0),MATCH(Tableau3[[#This Row],[Nom Prénom]],Tableau6[[#Headers],[Infirmière]:[Personne 19]],0)))=TRUE,"Form","")</f>
        <v/>
      </c>
      <c r="KH42" s="99" t="str">
        <f>IF(ISTEXT(INDEX('Abs Formation'!$B$4:$T$369,MATCH(KH$9*1,Tableau6[Date],0),MATCH(Tableau3[[#This Row],[Nom Prénom]],Tableau6[[#Headers],[Infirmière]:[Personne 19]],0)))=TRUE,"Form","")</f>
        <v/>
      </c>
      <c r="KI42" s="99" t="str">
        <f>IF(ISTEXT(INDEX('Abs Formation'!$B$4:$T$369,MATCH(KI$9*1,Tableau6[Date],0),MATCH(Tableau3[[#This Row],[Nom Prénom]],Tableau6[[#Headers],[Infirmière]:[Personne 19]],0)))=TRUE,"Form","")</f>
        <v/>
      </c>
      <c r="KJ42" s="99" t="str">
        <f>IF(ISTEXT(INDEX('Abs Formation'!$B$4:$T$369,MATCH(KJ$9*1,Tableau6[Date],0),MATCH(Tableau3[[#This Row],[Nom Prénom]],Tableau6[[#Headers],[Infirmière]:[Personne 19]],0)))=TRUE,"Form","")</f>
        <v/>
      </c>
      <c r="KK42" s="99" t="str">
        <f>IF(ISTEXT(INDEX('Abs Formation'!$B$4:$T$369,MATCH(KK$9*1,Tableau6[Date],0),MATCH(Tableau3[[#This Row],[Nom Prénom]],Tableau6[[#Headers],[Infirmière]:[Personne 19]],0)))=TRUE,"Form","")</f>
        <v/>
      </c>
      <c r="KL42" s="99" t="str">
        <f>IF(ISTEXT(INDEX('Abs Formation'!$B$4:$T$369,MATCH(KL$9*1,Tableau6[Date],0),MATCH(Tableau3[[#This Row],[Nom Prénom]],Tableau6[[#Headers],[Infirmière]:[Personne 19]],0)))=TRUE,"Form","")</f>
        <v/>
      </c>
      <c r="KM42" s="99" t="str">
        <f>IF(ISTEXT(INDEX('Abs Formation'!$B$4:$T$369,MATCH(KM$9*1,Tableau6[Date],0),MATCH(Tableau3[[#This Row],[Nom Prénom]],Tableau6[[#Headers],[Infirmière]:[Personne 19]],0)))=TRUE,"Form","")</f>
        <v/>
      </c>
      <c r="KN42" s="99" t="str">
        <f>IF(ISTEXT(INDEX('Abs Formation'!$B$4:$T$369,MATCH(KN$9*1,Tableau6[Date],0),MATCH(Tableau3[[#This Row],[Nom Prénom]],Tableau6[[#Headers],[Infirmière]:[Personne 19]],0)))=TRUE,"Form","")</f>
        <v/>
      </c>
      <c r="KO42" s="99" t="str">
        <f>IF(ISTEXT(INDEX('Abs Formation'!$B$4:$T$369,MATCH(KO$9*1,Tableau6[Date],0),MATCH(Tableau3[[#This Row],[Nom Prénom]],Tableau6[[#Headers],[Infirmière]:[Personne 19]],0)))=TRUE,"Form","")</f>
        <v/>
      </c>
      <c r="KP42" s="99" t="str">
        <f>IF(ISTEXT(INDEX('Abs Formation'!$B$4:$T$369,MATCH(KP$9*1,Tableau6[Date],0),MATCH(Tableau3[[#This Row],[Nom Prénom]],Tableau6[[#Headers],[Infirmière]:[Personne 19]],0)))=TRUE,"Form","")</f>
        <v/>
      </c>
      <c r="KQ42" s="99" t="str">
        <f>IF(ISTEXT(INDEX('Abs Formation'!$B$4:$T$369,MATCH(KQ$9*1,Tableau6[Date],0),MATCH(Tableau3[[#This Row],[Nom Prénom]],Tableau6[[#Headers],[Infirmière]:[Personne 19]],0)))=TRUE,"Form","")</f>
        <v/>
      </c>
      <c r="KR42" s="99" t="str">
        <f>IF(ISTEXT(INDEX('Abs Formation'!$B$4:$T$369,MATCH(KR$9*1,Tableau6[Date],0),MATCH(Tableau3[[#This Row],[Nom Prénom]],Tableau6[[#Headers],[Infirmière]:[Personne 19]],0)))=TRUE,"Form","")</f>
        <v/>
      </c>
      <c r="KS42" s="99" t="str">
        <f>IF(ISTEXT(INDEX('Abs Formation'!$B$4:$T$369,MATCH(KS$9*1,Tableau6[Date],0),MATCH(Tableau3[[#This Row],[Nom Prénom]],Tableau6[[#Headers],[Infirmière]:[Personne 19]],0)))=TRUE,"Form","")</f>
        <v/>
      </c>
      <c r="KT42" s="99" t="str">
        <f>IF(ISTEXT(INDEX('Abs Formation'!$B$4:$T$369,MATCH(KT$9*1,Tableau6[Date],0),MATCH(Tableau3[[#This Row],[Nom Prénom]],Tableau6[[#Headers],[Infirmière]:[Personne 19]],0)))=TRUE,"Form","")</f>
        <v/>
      </c>
      <c r="KU42" s="99" t="str">
        <f>IF(ISTEXT(INDEX('Abs Formation'!$B$4:$T$369,MATCH(KU$9*1,Tableau6[Date],0),MATCH(Tableau3[[#This Row],[Nom Prénom]],Tableau6[[#Headers],[Infirmière]:[Personne 19]],0)))=TRUE,"Form","")</f>
        <v/>
      </c>
      <c r="KV42" s="99" t="str">
        <f>IF(ISTEXT(INDEX('Abs Formation'!$B$4:$T$369,MATCH(KV$9*1,Tableau6[Date],0),MATCH(Tableau3[[#This Row],[Nom Prénom]],Tableau6[[#Headers],[Infirmière]:[Personne 19]],0)))=TRUE,"Form","")</f>
        <v/>
      </c>
      <c r="KW42" s="99" t="str">
        <f>IF(ISTEXT(INDEX('Abs Formation'!$B$4:$T$369,MATCH(KW$9*1,Tableau6[Date],0),MATCH(Tableau3[[#This Row],[Nom Prénom]],Tableau6[[#Headers],[Infirmière]:[Personne 19]],0)))=TRUE,"Form","")</f>
        <v/>
      </c>
      <c r="KX42" s="99" t="str">
        <f>IF(ISTEXT(INDEX('Abs Formation'!$B$4:$T$369,MATCH(KX$9*1,Tableau6[Date],0),MATCH(Tableau3[[#This Row],[Nom Prénom]],Tableau6[[#Headers],[Infirmière]:[Personne 19]],0)))=TRUE,"Form","")</f>
        <v/>
      </c>
      <c r="KY42" s="99" t="str">
        <f>IF(ISTEXT(INDEX('Abs Formation'!$B$4:$T$369,MATCH(KY$9*1,Tableau6[Date],0),MATCH(Tableau3[[#This Row],[Nom Prénom]],Tableau6[[#Headers],[Infirmière]:[Personne 19]],0)))=TRUE,"Form","")</f>
        <v/>
      </c>
      <c r="KZ42" s="99" t="str">
        <f>IF(ISTEXT(INDEX('Abs Formation'!$B$4:$T$369,MATCH(KZ$9*1,Tableau6[Date],0),MATCH(Tableau3[[#This Row],[Nom Prénom]],Tableau6[[#Headers],[Infirmière]:[Personne 19]],0)))=TRUE,"Form","")</f>
        <v/>
      </c>
      <c r="LA42" s="99" t="str">
        <f>IF(ISTEXT(INDEX('Abs Formation'!$B$4:$T$369,MATCH(LA$9*1,Tableau6[Date],0),MATCH(Tableau3[[#This Row],[Nom Prénom]],Tableau6[[#Headers],[Infirmière]:[Personne 19]],0)))=TRUE,"Form","")</f>
        <v/>
      </c>
      <c r="LB42" s="99" t="str">
        <f>IF(ISTEXT(INDEX('Abs Formation'!$B$4:$T$369,MATCH(LB$9*1,Tableau6[Date],0),MATCH(Tableau3[[#This Row],[Nom Prénom]],Tableau6[[#Headers],[Infirmière]:[Personne 19]],0)))=TRUE,"Form","")</f>
        <v/>
      </c>
      <c r="LC42" s="99" t="str">
        <f>IF(ISTEXT(INDEX('Abs Formation'!$B$4:$T$369,MATCH(LC$9*1,Tableau6[Date],0),MATCH(Tableau3[[#This Row],[Nom Prénom]],Tableau6[[#Headers],[Infirmière]:[Personne 19]],0)))=TRUE,"Form","")</f>
        <v/>
      </c>
      <c r="LD42" s="99" t="str">
        <f>IF(ISTEXT(INDEX('Abs Formation'!$B$4:$T$369,MATCH(LD$9*1,Tableau6[Date],0),MATCH(Tableau3[[#This Row],[Nom Prénom]],Tableau6[[#Headers],[Infirmière]:[Personne 19]],0)))=TRUE,"Form","")</f>
        <v/>
      </c>
      <c r="LE42" s="99" t="str">
        <f>IF(ISTEXT(INDEX('Abs Formation'!$B$4:$T$369,MATCH(LE$9*1,Tableau6[Date],0),MATCH(Tableau3[[#This Row],[Nom Prénom]],Tableau6[[#Headers],[Infirmière]:[Personne 19]],0)))=TRUE,"Form","")</f>
        <v/>
      </c>
      <c r="LF42" s="99" t="str">
        <f>IF(ISTEXT(INDEX('Abs Formation'!$B$4:$T$369,MATCH(LF$9*1,Tableau6[Date],0),MATCH(Tableau3[[#This Row],[Nom Prénom]],Tableau6[[#Headers],[Infirmière]:[Personne 19]],0)))=TRUE,"Form","")</f>
        <v/>
      </c>
      <c r="LG42" s="99" t="str">
        <f>IF(ISTEXT(INDEX('Abs Formation'!$B$4:$T$369,MATCH(LG$9*1,Tableau6[Date],0),MATCH(Tableau3[[#This Row],[Nom Prénom]],Tableau6[[#Headers],[Infirmière]:[Personne 19]],0)))=TRUE,"Form","")</f>
        <v/>
      </c>
      <c r="LH42" s="100" t="str">
        <f>IF(ISTEXT(INDEX('Abs Formation'!$B$4:$T$369,MATCH(LH$9*1,Tableau6[Date],0),MATCH(Tableau3[[#This Row],[Nom Prénom]],Tableau6[[#Headers],[Infirmière]:[Personne 19]],0)))=TRUE,"Form","")</f>
        <v/>
      </c>
      <c r="LI42" s="100" t="str">
        <f>IF(ISTEXT(INDEX('Abs Formation'!$B$4:$T$369,MATCH(LI$9*1,Tableau6[Date],0),MATCH(Tableau3[[#This Row],[Nom Prénom]],Tableau6[[#Headers],[Infirmière]:[Personne 19]],0)))=TRUE,"Form","")</f>
        <v/>
      </c>
      <c r="LJ42" s="100" t="str">
        <f>IF(ISTEXT(INDEX('Abs Formation'!$B$4:$T$369,MATCH(LJ$9*1,Tableau6[Date],0),MATCH(Tableau3[[#This Row],[Nom Prénom]],Tableau6[[#Headers],[Infirmière]:[Personne 19]],0)))=TRUE,"Form","")</f>
        <v/>
      </c>
      <c r="LK42" s="100" t="str">
        <f>IF(ISTEXT(INDEX('Abs Formation'!$B$4:$T$369,MATCH(LK$9*1,Tableau6[Date],0),MATCH(Tableau3[[#This Row],[Nom Prénom]],Tableau6[[#Headers],[Infirmière]:[Personne 19]],0)))=TRUE,"Form","")</f>
        <v/>
      </c>
      <c r="LL42" s="100" t="str">
        <f>IF(ISTEXT(INDEX('Abs Formation'!$B$4:$T$369,MATCH(LL$9*1,Tableau6[Date],0),MATCH(Tableau3[[#This Row],[Nom Prénom]],Tableau6[[#Headers],[Infirmière]:[Personne 19]],0)))=TRUE,"Form","")</f>
        <v/>
      </c>
      <c r="LM42" s="100" t="str">
        <f>IF(ISTEXT(INDEX('Abs Formation'!$B$4:$T$369,MATCH(LM$9*1,Tableau6[Date],0),MATCH(Tableau3[[#This Row],[Nom Prénom]],Tableau6[[#Headers],[Infirmière]:[Personne 19]],0)))=TRUE,"Form","")</f>
        <v/>
      </c>
      <c r="LN42" s="100" t="str">
        <f>IF(ISTEXT(INDEX('Abs Formation'!$B$4:$T$369,MATCH(LN$9*1,Tableau6[Date],0),MATCH(Tableau3[[#This Row],[Nom Prénom]],Tableau6[[#Headers],[Infirmière]:[Personne 19]],0)))=TRUE,"Form","")</f>
        <v/>
      </c>
      <c r="LO42" s="100" t="str">
        <f>IF(ISTEXT(INDEX('Abs Formation'!$B$4:$T$369,MATCH(LO$9*1,Tableau6[Date],0),MATCH(Tableau3[[#This Row],[Nom Prénom]],Tableau6[[#Headers],[Infirmière]:[Personne 19]],0)))=TRUE,"Form","")</f>
        <v/>
      </c>
      <c r="LP42" s="100" t="str">
        <f>IF(ISTEXT(INDEX('Abs Formation'!$B$4:$T$369,MATCH(LP$9*1,Tableau6[Date],0),MATCH(Tableau3[[#This Row],[Nom Prénom]],Tableau6[[#Headers],[Infirmière]:[Personne 19]],0)))=TRUE,"Form","")</f>
        <v/>
      </c>
      <c r="LQ42" s="100" t="str">
        <f>IF(ISTEXT(INDEX('Abs Formation'!$B$4:$T$369,MATCH(LQ$9*1,Tableau6[Date],0),MATCH(Tableau3[[#This Row],[Nom Prénom]],Tableau6[[#Headers],[Infirmière]:[Personne 19]],0)))=TRUE,"Form","")</f>
        <v/>
      </c>
      <c r="LR42" s="100" t="str">
        <f>IF(ISTEXT(INDEX('Abs Formation'!$B$4:$T$369,MATCH(LR$9*1,Tableau6[Date],0),MATCH(Tableau3[[#This Row],[Nom Prénom]],Tableau6[[#Headers],[Infirmière]:[Personne 19]],0)))=TRUE,"Form","")</f>
        <v/>
      </c>
      <c r="LS42" s="100" t="str">
        <f>IF(ISTEXT(INDEX('Abs Formation'!$B$4:$T$369,MATCH(LS$9*1,Tableau6[Date],0),MATCH(Tableau3[[#This Row],[Nom Prénom]],Tableau6[[#Headers],[Infirmière]:[Personne 19]],0)))=TRUE,"Form","")</f>
        <v/>
      </c>
      <c r="LT42" s="100" t="str">
        <f>IF(ISTEXT(INDEX('Abs Formation'!$B$4:$T$369,MATCH(LT$9*1,Tableau6[Date],0),MATCH(Tableau3[[#This Row],[Nom Prénom]],Tableau6[[#Headers],[Infirmière]:[Personne 19]],0)))=TRUE,"Form","")</f>
        <v/>
      </c>
      <c r="LU42" s="100" t="str">
        <f>IF(ISTEXT(INDEX('Abs Formation'!$B$4:$T$369,MATCH(LU$9*1,Tableau6[Date],0),MATCH(Tableau3[[#This Row],[Nom Prénom]],Tableau6[[#Headers],[Infirmière]:[Personne 19]],0)))=TRUE,"Form","")</f>
        <v/>
      </c>
      <c r="LV42" s="100" t="str">
        <f>IF(ISTEXT(INDEX('Abs Formation'!$B$4:$T$369,MATCH(LV$9*1,Tableau6[Date],0),MATCH(Tableau3[[#This Row],[Nom Prénom]],Tableau6[[#Headers],[Infirmière]:[Personne 19]],0)))=TRUE,"Form","")</f>
        <v/>
      </c>
      <c r="LW42" s="100" t="str">
        <f>IF(ISTEXT(INDEX('Abs Formation'!$B$4:$T$369,MATCH(LW$9*1,Tableau6[Date],0),MATCH(Tableau3[[#This Row],[Nom Prénom]],Tableau6[[#Headers],[Infirmière]:[Personne 19]],0)))=TRUE,"Form","")</f>
        <v/>
      </c>
      <c r="LX42" s="100" t="str">
        <f>IF(ISTEXT(INDEX('Abs Formation'!$B$4:$T$369,MATCH(LX$9*1,Tableau6[Date],0),MATCH(Tableau3[[#This Row],[Nom Prénom]],Tableau6[[#Headers],[Infirmière]:[Personne 19]],0)))=TRUE,"Form","")</f>
        <v/>
      </c>
      <c r="LY42" s="100" t="str">
        <f>IF(ISTEXT(INDEX('Abs Formation'!$B$4:$T$369,MATCH(LY$9*1,Tableau6[Date],0),MATCH(Tableau3[[#This Row],[Nom Prénom]],Tableau6[[#Headers],[Infirmière]:[Personne 19]],0)))=TRUE,"Form","")</f>
        <v/>
      </c>
      <c r="LZ42" s="100" t="str">
        <f>IF(ISTEXT(INDEX('Abs Formation'!$B$4:$T$369,MATCH(LZ$9*1,Tableau6[Date],0),MATCH(Tableau3[[#This Row],[Nom Prénom]],Tableau6[[#Headers],[Infirmière]:[Personne 19]],0)))=TRUE,"Form","")</f>
        <v/>
      </c>
      <c r="MA42" s="100" t="str">
        <f>IF(ISTEXT(INDEX('Abs Formation'!$B$4:$T$369,MATCH(MA$9*1,Tableau6[Date],0),MATCH(Tableau3[[#This Row],[Nom Prénom]],Tableau6[[#Headers],[Infirmière]:[Personne 19]],0)))=TRUE,"Form","")</f>
        <v/>
      </c>
      <c r="MB42" s="100" t="str">
        <f>IF(ISTEXT(INDEX('Abs Formation'!$B$4:$T$369,MATCH(MB$9*1,Tableau6[Date],0),MATCH(Tableau3[[#This Row],[Nom Prénom]],Tableau6[[#Headers],[Infirmière]:[Personne 19]],0)))=TRUE,"Form","")</f>
        <v/>
      </c>
      <c r="MC42" s="100" t="str">
        <f>IF(ISTEXT(INDEX('Abs Formation'!$B$4:$T$369,MATCH(MC$9*1,Tableau6[Date],0),MATCH(Tableau3[[#This Row],[Nom Prénom]],Tableau6[[#Headers],[Infirmière]:[Personne 19]],0)))=TRUE,"Form","")</f>
        <v/>
      </c>
      <c r="MD42" s="100" t="str">
        <f>IF(ISTEXT(INDEX('Abs Formation'!$B$4:$T$369,MATCH(MD$9*1,Tableau6[Date],0),MATCH(Tableau3[[#This Row],[Nom Prénom]],Tableau6[[#Headers],[Infirmière]:[Personne 19]],0)))=TRUE,"Form","")</f>
        <v/>
      </c>
      <c r="ME42" s="100" t="str">
        <f>IF(ISTEXT(INDEX('Abs Formation'!$B$4:$T$369,MATCH(ME$9*1,Tableau6[Date],0),MATCH(Tableau3[[#This Row],[Nom Prénom]],Tableau6[[#Headers],[Infirmière]:[Personne 19]],0)))=TRUE,"Form","")</f>
        <v/>
      </c>
      <c r="MF42" s="100" t="str">
        <f>IF(ISTEXT(INDEX('Abs Formation'!$B$4:$T$369,MATCH(MF$9*1,Tableau6[Date],0),MATCH(Tableau3[[#This Row],[Nom Prénom]],Tableau6[[#Headers],[Infirmière]:[Personne 19]],0)))=TRUE,"Form","")</f>
        <v/>
      </c>
      <c r="MG42" s="100" t="str">
        <f>IF(ISTEXT(INDEX('Abs Formation'!$B$4:$T$369,MATCH(MG$9*1,Tableau6[Date],0),MATCH(Tableau3[[#This Row],[Nom Prénom]],Tableau6[[#Headers],[Infirmière]:[Personne 19]],0)))=TRUE,"Form","")</f>
        <v/>
      </c>
      <c r="MH42" s="100" t="str">
        <f>IF(ISTEXT(INDEX('Abs Formation'!$B$4:$T$369,MATCH(MH$9*1,Tableau6[Date],0),MATCH(Tableau3[[#This Row],[Nom Prénom]],Tableau6[[#Headers],[Infirmière]:[Personne 19]],0)))=TRUE,"Form","")</f>
        <v/>
      </c>
      <c r="MI42" s="100" t="str">
        <f>IF(ISTEXT(INDEX('Abs Formation'!$B$4:$T$369,MATCH(MI$9*1,Tableau6[Date],0),MATCH(Tableau3[[#This Row],[Nom Prénom]],Tableau6[[#Headers],[Infirmière]:[Personne 19]],0)))=TRUE,"Form","")</f>
        <v/>
      </c>
      <c r="MJ42" s="100" t="str">
        <f>IF(ISTEXT(INDEX('Abs Formation'!$B$4:$T$369,MATCH(MJ$9*1,Tableau6[Date],0),MATCH(Tableau3[[#This Row],[Nom Prénom]],Tableau6[[#Headers],[Infirmière]:[Personne 19]],0)))=TRUE,"Form","")</f>
        <v/>
      </c>
      <c r="MK42" s="100" t="str">
        <f>IF(ISTEXT(INDEX('Abs Formation'!$B$4:$T$369,MATCH(MK$9*1,Tableau6[Date],0),MATCH(Tableau3[[#This Row],[Nom Prénom]],Tableau6[[#Headers],[Infirmière]:[Personne 19]],0)))=TRUE,"Form","")</f>
        <v/>
      </c>
      <c r="ML42" s="101" t="str">
        <f>IF(ISTEXT(INDEX('Abs Formation'!$B$4:$T$369,MATCH(ML$9*1,Tableau6[Date],0),MATCH(Tableau3[[#This Row],[Nom Prénom]],Tableau6[[#Headers],[Infirmière]:[Personne 19]],0)))=TRUE,"Form","")</f>
        <v/>
      </c>
      <c r="MM42" s="101" t="str">
        <f>IF(ISTEXT(INDEX('Abs Formation'!$B$4:$T$369,MATCH(MM$9*1,Tableau6[Date],0),MATCH(Tableau3[[#This Row],[Nom Prénom]],Tableau6[[#Headers],[Infirmière]:[Personne 19]],0)))=TRUE,"Form","")</f>
        <v/>
      </c>
      <c r="MN42" s="101" t="str">
        <f>IF(ISTEXT(INDEX('Abs Formation'!$B$4:$T$369,MATCH(MN$9*1,Tableau6[Date],0),MATCH(Tableau3[[#This Row],[Nom Prénom]],Tableau6[[#Headers],[Infirmière]:[Personne 19]],0)))=TRUE,"Form","")</f>
        <v/>
      </c>
      <c r="MO42" s="101" t="str">
        <f>IF(ISTEXT(INDEX('Abs Formation'!$B$4:$T$369,MATCH(MO$9*1,Tableau6[Date],0),MATCH(Tableau3[[#This Row],[Nom Prénom]],Tableau6[[#Headers],[Infirmière]:[Personne 19]],0)))=TRUE,"Form","")</f>
        <v/>
      </c>
      <c r="MP42" s="101" t="str">
        <f>IF(ISTEXT(INDEX('Abs Formation'!$B$4:$T$369,MATCH(MP$9*1,Tableau6[Date],0),MATCH(Tableau3[[#This Row],[Nom Prénom]],Tableau6[[#Headers],[Infirmière]:[Personne 19]],0)))=TRUE,"Form","")</f>
        <v/>
      </c>
      <c r="MQ42" s="101" t="str">
        <f>IF(ISTEXT(INDEX('Abs Formation'!$B$4:$T$369,MATCH(MQ$9*1,Tableau6[Date],0),MATCH(Tableau3[[#This Row],[Nom Prénom]],Tableau6[[#Headers],[Infirmière]:[Personne 19]],0)))=TRUE,"Form","")</f>
        <v/>
      </c>
      <c r="MR42" s="101" t="str">
        <f>IF(ISTEXT(INDEX('Abs Formation'!$B$4:$T$369,MATCH(MR$9*1,Tableau6[Date],0),MATCH(Tableau3[[#This Row],[Nom Prénom]],Tableau6[[#Headers],[Infirmière]:[Personne 19]],0)))=TRUE,"Form","")</f>
        <v/>
      </c>
      <c r="MS42" s="101" t="str">
        <f>IF(ISTEXT(INDEX('Abs Formation'!$B$4:$T$369,MATCH(MS$9*1,Tableau6[Date],0),MATCH(Tableau3[[#This Row],[Nom Prénom]],Tableau6[[#Headers],[Infirmière]:[Personne 19]],0)))=TRUE,"Form","")</f>
        <v/>
      </c>
      <c r="MT42" s="101" t="str">
        <f>IF(ISTEXT(INDEX('Abs Formation'!$B$4:$T$369,MATCH(MT$9*1,Tableau6[Date],0),MATCH(Tableau3[[#This Row],[Nom Prénom]],Tableau6[[#Headers],[Infirmière]:[Personne 19]],0)))=TRUE,"Form","")</f>
        <v/>
      </c>
      <c r="MU42" s="101" t="str">
        <f>IF(ISTEXT(INDEX('Abs Formation'!$B$4:$T$369,MATCH(MU$9*1,Tableau6[Date],0),MATCH(Tableau3[[#This Row],[Nom Prénom]],Tableau6[[#Headers],[Infirmière]:[Personne 19]],0)))=TRUE,"Form","")</f>
        <v/>
      </c>
      <c r="MV42" s="101" t="str">
        <f>IF(ISTEXT(INDEX('Abs Formation'!$B$4:$T$369,MATCH(MV$9*1,Tableau6[Date],0),MATCH(Tableau3[[#This Row],[Nom Prénom]],Tableau6[[#Headers],[Infirmière]:[Personne 19]],0)))=TRUE,"Form","")</f>
        <v/>
      </c>
      <c r="MW42" s="101" t="str">
        <f>IF(ISTEXT(INDEX('Abs Formation'!$B$4:$T$369,MATCH(MW$9*1,Tableau6[Date],0),MATCH(Tableau3[[#This Row],[Nom Prénom]],Tableau6[[#Headers],[Infirmière]:[Personne 19]],0)))=TRUE,"Form","")</f>
        <v/>
      </c>
      <c r="MX42" s="101" t="str">
        <f>IF(ISTEXT(INDEX('Abs Formation'!$B$4:$T$369,MATCH(MX$9*1,Tableau6[Date],0),MATCH(Tableau3[[#This Row],[Nom Prénom]],Tableau6[[#Headers],[Infirmière]:[Personne 19]],0)))=TRUE,"Form","")</f>
        <v/>
      </c>
      <c r="MY42" s="101" t="str">
        <f>IF(ISTEXT(INDEX('Abs Formation'!$B$4:$T$369,MATCH(MY$9*1,Tableau6[Date],0),MATCH(Tableau3[[#This Row],[Nom Prénom]],Tableau6[[#Headers],[Infirmière]:[Personne 19]],0)))=TRUE,"Form","")</f>
        <v/>
      </c>
      <c r="MZ42" s="101" t="str">
        <f>IF(ISTEXT(INDEX('Abs Formation'!$B$4:$T$369,MATCH(MZ$9*1,Tableau6[Date],0),MATCH(Tableau3[[#This Row],[Nom Prénom]],Tableau6[[#Headers],[Infirmière]:[Personne 19]],0)))=TRUE,"Form","")</f>
        <v/>
      </c>
      <c r="NA42" s="101" t="str">
        <f>IF(ISTEXT(INDEX('Abs Formation'!$B$4:$T$369,MATCH(NA$9*1,Tableau6[Date],0),MATCH(Tableau3[[#This Row],[Nom Prénom]],Tableau6[[#Headers],[Infirmière]:[Personne 19]],0)))=TRUE,"Form","")</f>
        <v/>
      </c>
      <c r="NB42" s="101" t="str">
        <f>IF(ISTEXT(INDEX('Abs Formation'!$B$4:$T$369,MATCH(NB$9*1,Tableau6[Date],0),MATCH(Tableau3[[#This Row],[Nom Prénom]],Tableau6[[#Headers],[Infirmière]:[Personne 19]],0)))=TRUE,"Form","")</f>
        <v/>
      </c>
      <c r="NC42" s="101" t="str">
        <f>IF(ISTEXT(INDEX('Abs Formation'!$B$4:$T$369,MATCH(NC$9*1,Tableau6[Date],0),MATCH(Tableau3[[#This Row],[Nom Prénom]],Tableau6[[#Headers],[Infirmière]:[Personne 19]],0)))=TRUE,"Form","")</f>
        <v/>
      </c>
      <c r="ND42" s="101" t="str">
        <f>IF(ISTEXT(INDEX('Abs Formation'!$B$4:$T$369,MATCH(ND$9*1,Tableau6[Date],0),MATCH(Tableau3[[#This Row],[Nom Prénom]],Tableau6[[#Headers],[Infirmière]:[Personne 19]],0)))=TRUE,"Form","")</f>
        <v/>
      </c>
      <c r="NE42" s="101" t="str">
        <f>IF(ISTEXT(INDEX('Abs Formation'!$B$4:$T$369,MATCH(NE$9*1,Tableau6[Date],0),MATCH(Tableau3[[#This Row],[Nom Prénom]],Tableau6[[#Headers],[Infirmière]:[Personne 19]],0)))=TRUE,"Form","")</f>
        <v/>
      </c>
      <c r="NF42" s="101" t="str">
        <f>IF(ISTEXT(INDEX('Abs Formation'!$B$4:$T$369,MATCH(NF$9*1,Tableau6[Date],0),MATCH(Tableau3[[#This Row],[Nom Prénom]],Tableau6[[#Headers],[Infirmière]:[Personne 19]],0)))=TRUE,"Form","")</f>
        <v/>
      </c>
      <c r="NG42" s="101" t="str">
        <f>IF(ISTEXT(INDEX('Abs Formation'!$B$4:$T$369,MATCH(NG$9*1,Tableau6[Date],0),MATCH(Tableau3[[#This Row],[Nom Prénom]],Tableau6[[#Headers],[Infirmière]:[Personne 19]],0)))=TRUE,"Form","")</f>
        <v/>
      </c>
      <c r="NH42" s="101" t="str">
        <f>IF(ISTEXT(INDEX('Abs Formation'!$B$4:$T$369,MATCH(NH$9*1,Tableau6[Date],0),MATCH(Tableau3[[#This Row],[Nom Prénom]],Tableau6[[#Headers],[Infirmière]:[Personne 19]],0)))=TRUE,"Form","")</f>
        <v/>
      </c>
      <c r="NI42" s="101" t="str">
        <f>IF(ISTEXT(INDEX('Abs Formation'!$B$4:$T$369,MATCH(NI$9*1,Tableau6[Date],0),MATCH(Tableau3[[#This Row],[Nom Prénom]],Tableau6[[#Headers],[Infirmière]:[Personne 19]],0)))=TRUE,"Form","")</f>
        <v/>
      </c>
      <c r="NJ42" s="101" t="str">
        <f>IF(ISTEXT(INDEX('Abs Formation'!$B$4:$T$369,MATCH(NJ$9*1,Tableau6[Date],0),MATCH(Tableau3[[#This Row],[Nom Prénom]],Tableau6[[#Headers],[Infirmière]:[Personne 19]],0)))=TRUE,"Form","")</f>
        <v/>
      </c>
      <c r="NK42" s="101" t="str">
        <f>IF(ISTEXT(INDEX('Abs Formation'!$B$4:$T$369,MATCH(NK$9*1,Tableau6[Date],0),MATCH(Tableau3[[#This Row],[Nom Prénom]],Tableau6[[#Headers],[Infirmière]:[Personne 19]],0)))=TRUE,"Form","")</f>
        <v/>
      </c>
      <c r="NL42" s="101" t="str">
        <f>IF(ISTEXT(INDEX('Abs Formation'!$B$4:$T$369,MATCH(NL$9*1,Tableau6[Date],0),MATCH(Tableau3[[#This Row],[Nom Prénom]],Tableau6[[#Headers],[Infirmière]:[Personne 19]],0)))=TRUE,"Form","")</f>
        <v/>
      </c>
      <c r="NM42" s="101" t="str">
        <f>IF(ISTEXT(INDEX('Abs Formation'!$B$4:$T$369,MATCH(NM$9*1,Tableau6[Date],0),MATCH(Tableau3[[#This Row],[Nom Prénom]],Tableau6[[#Headers],[Infirmière]:[Personne 19]],0)))=TRUE,"Form","")</f>
        <v/>
      </c>
      <c r="NN42" s="101" t="str">
        <f>IF(ISTEXT(INDEX('Abs Formation'!$B$4:$T$369,MATCH(NN$9*1,Tableau6[Date],0),MATCH(Tableau3[[#This Row],[Nom Prénom]],Tableau6[[#Headers],[Infirmière]:[Personne 19]],0)))=TRUE,"Form","")</f>
        <v/>
      </c>
      <c r="NO42" s="101" t="str">
        <f>IF(ISTEXT(INDEX('Abs Formation'!$B$4:$T$369,MATCH(NO$9*1,Tableau6[Date],0),MATCH(Tableau3[[#This Row],[Nom Prénom]],Tableau6[[#Headers],[Infirmière]:[Personne 19]],0)))=TRUE,"Form","")</f>
        <v/>
      </c>
      <c r="NP42" s="105" t="str">
        <f>IF(ISTEXT(INDEX('Abs Formation'!$B$4:$T$369,MATCH(NP$9*1,Tableau6[Date],0),MATCH(Tableau3[[#This Row],[Nom Prénom]],Tableau6[[#Headers],[Infirmière]:[Personne 19]],0)))=TRUE,"Form","")</f>
        <v/>
      </c>
    </row>
    <row r="43" spans="1:380" ht="27" customHeight="1" x14ac:dyDescent="0.2">
      <c r="A43" s="37"/>
      <c r="B43" s="37"/>
      <c r="C43" s="37"/>
      <c r="D43" s="37">
        <f t="shared" si="0"/>
        <v>0</v>
      </c>
      <c r="E43" s="37">
        <f t="shared" si="1"/>
        <v>0</v>
      </c>
      <c r="F43" s="37">
        <f t="shared" si="2"/>
        <v>0</v>
      </c>
      <c r="G43" s="37">
        <f t="shared" si="3"/>
        <v>0</v>
      </c>
      <c r="H43" s="37">
        <f t="shared" si="19"/>
        <v>0</v>
      </c>
      <c r="I43" s="37">
        <f t="shared" si="20"/>
        <v>0</v>
      </c>
      <c r="J43" s="37">
        <f t="shared" si="4"/>
        <v>0</v>
      </c>
      <c r="K43" s="37"/>
      <c r="L43" s="37"/>
      <c r="M43" s="37"/>
      <c r="N43" s="108"/>
      <c r="O43" s="106"/>
      <c r="P43" s="91" t="str">
        <f>IF(ISTEXT(INDEX('Abs Formation'!$B$4:$T$369,MATCH(P$9*1,Tableau6[Date],0),MATCH(Tableau3[[#This Row],[Nom Prénom]],Tableau6[[#Headers],[Infirmière]:[Personne 19]],0)))=TRUE,"Form","")</f>
        <v/>
      </c>
      <c r="Q43" s="91" t="str">
        <f>IF(ISTEXT(INDEX('Abs Formation'!$B$4:$T$369,MATCH(Q$9*1,Tableau6[Date],0),MATCH(Tableau3[[#This Row],[Nom Prénom]],Tableau6[[#Headers],[Infirmière]:[Personne 19]],0)))=TRUE,"Form","")</f>
        <v/>
      </c>
      <c r="R43" s="91" t="str">
        <f>IF(ISTEXT(INDEX('Abs Formation'!$B$4:$T$369,MATCH(R$9*1,Tableau6[Date],0),MATCH(Tableau3[[#This Row],[Nom Prénom]],Tableau6[[#Headers],[Infirmière]:[Personne 19]],0)))=TRUE,"Form","")</f>
        <v/>
      </c>
      <c r="S43" s="91" t="str">
        <f>IF(ISTEXT(INDEX('Abs Formation'!$B$4:$T$369,MATCH(S$9*1,Tableau6[Date],0),MATCH(Tableau3[[#This Row],[Nom Prénom]],Tableau6[[#Headers],[Infirmière]:[Personne 19]],0)))=TRUE,"Form","")</f>
        <v/>
      </c>
      <c r="T43" s="91" t="str">
        <f>IF(ISTEXT(INDEX('Abs Formation'!$B$4:$T$369,MATCH(T$9*1,Tableau6[Date],0),MATCH(Tableau3[[#This Row],[Nom Prénom]],Tableau6[[#Headers],[Infirmière]:[Personne 19]],0)))=TRUE,"Form","")</f>
        <v/>
      </c>
      <c r="U43" s="91" t="str">
        <f>IF(ISTEXT(INDEX('Abs Formation'!$B$4:$T$369,MATCH(U$9*1,Tableau6[Date],0),MATCH(Tableau3[[#This Row],[Nom Prénom]],Tableau6[[#Headers],[Infirmière]:[Personne 19]],0)))=TRUE,"Form","")</f>
        <v/>
      </c>
      <c r="V43" s="91" t="str">
        <f>IF(ISTEXT(INDEX('Abs Formation'!$B$4:$T$369,MATCH(V$9*1,Tableau6[Date],0),MATCH(Tableau3[[#This Row],[Nom Prénom]],Tableau6[[#Headers],[Infirmière]:[Personne 19]],0)))=TRUE,"Form","")</f>
        <v/>
      </c>
      <c r="W43" s="91" t="str">
        <f>IF(ISTEXT(INDEX('Abs Formation'!$B$4:$T$369,MATCH(W$9*1,Tableau6[Date],0),MATCH(Tableau3[[#This Row],[Nom Prénom]],Tableau6[[#Headers],[Infirmière]:[Personne 19]],0)))=TRUE,"Form","")</f>
        <v/>
      </c>
      <c r="X43" s="91" t="str">
        <f>IF(ISTEXT(INDEX('Abs Formation'!$B$4:$T$369,MATCH(X$9*1,Tableau6[Date],0),MATCH(Tableau3[[#This Row],[Nom Prénom]],Tableau6[[#Headers],[Infirmière]:[Personne 19]],0)))=TRUE,"Form","")</f>
        <v/>
      </c>
      <c r="Y43" s="91" t="str">
        <f>IF(ISTEXT(INDEX('Abs Formation'!$B$4:$T$369,MATCH(Y$9*1,Tableau6[Date],0),MATCH(Tableau3[[#This Row],[Nom Prénom]],Tableau6[[#Headers],[Infirmière]:[Personne 19]],0)))=TRUE,"Form","")</f>
        <v/>
      </c>
      <c r="Z43" s="91" t="str">
        <f>IF(ISTEXT(INDEX('Abs Formation'!$B$4:$T$369,MATCH(Z$9*1,Tableau6[Date],0),MATCH(Tableau3[[#This Row],[Nom Prénom]],Tableau6[[#Headers],[Infirmière]:[Personne 19]],0)))=TRUE,"Form","")</f>
        <v/>
      </c>
      <c r="AA43" s="91" t="str">
        <f>IF(ISTEXT(INDEX('Abs Formation'!$B$4:$T$369,MATCH(AA$9*1,Tableau6[Date],0),MATCH(Tableau3[[#This Row],[Nom Prénom]],Tableau6[[#Headers],[Infirmière]:[Personne 19]],0)))=TRUE,"Form","")</f>
        <v/>
      </c>
      <c r="AB43" s="91" t="str">
        <f>IF(ISTEXT(INDEX('Abs Formation'!$B$4:$T$369,MATCH(AB$9*1,Tableau6[Date],0),MATCH(Tableau3[[#This Row],[Nom Prénom]],Tableau6[[#Headers],[Infirmière]:[Personne 19]],0)))=TRUE,"Form","")</f>
        <v/>
      </c>
      <c r="AC43" s="91" t="str">
        <f>IF(ISTEXT(INDEX('Abs Formation'!$B$4:$T$369,MATCH(AC$9*1,Tableau6[Date],0),MATCH(Tableau3[[#This Row],[Nom Prénom]],Tableau6[[#Headers],[Infirmière]:[Personne 19]],0)))=TRUE,"Form","")</f>
        <v/>
      </c>
      <c r="AD43" s="91" t="str">
        <f>IF(ISTEXT(INDEX('Abs Formation'!$B$4:$T$369,MATCH(AD$9*1,Tableau6[Date],0),MATCH(Tableau3[[#This Row],[Nom Prénom]],Tableau6[[#Headers],[Infirmière]:[Personne 19]],0)))=TRUE,"Form","")</f>
        <v/>
      </c>
      <c r="AE43" s="91" t="str">
        <f>IF(ISTEXT(INDEX('Abs Formation'!$B$4:$T$369,MATCH(AE$9*1,Tableau6[Date],0),MATCH(Tableau3[[#This Row],[Nom Prénom]],Tableau6[[#Headers],[Infirmière]:[Personne 19]],0)))=TRUE,"Form","")</f>
        <v/>
      </c>
      <c r="AF43" s="91" t="str">
        <f>IF(ISTEXT(INDEX('Abs Formation'!$B$4:$T$369,MATCH(AF$9*1,Tableau6[Date],0),MATCH(Tableau3[[#This Row],[Nom Prénom]],Tableau6[[#Headers],[Infirmière]:[Personne 19]],0)))=TRUE,"Form","")</f>
        <v/>
      </c>
      <c r="AG43" s="91" t="str">
        <f>IF(ISTEXT(INDEX('Abs Formation'!$B$4:$T$369,MATCH(AG$9*1,Tableau6[Date],0),MATCH(Tableau3[[#This Row],[Nom Prénom]],Tableau6[[#Headers],[Infirmière]:[Personne 19]],0)))=TRUE,"Form","")</f>
        <v/>
      </c>
      <c r="AH43" s="91" t="str">
        <f>IF(ISTEXT(INDEX('Abs Formation'!$B$4:$T$369,MATCH(AH$9*1,Tableau6[Date],0),MATCH(Tableau3[[#This Row],[Nom Prénom]],Tableau6[[#Headers],[Infirmière]:[Personne 19]],0)))=TRUE,"Form","")</f>
        <v/>
      </c>
      <c r="AI43" s="91" t="str">
        <f>IF(ISTEXT(INDEX('Abs Formation'!$B$4:$T$369,MATCH(AI$9*1,Tableau6[Date],0),MATCH(Tableau3[[#This Row],[Nom Prénom]],Tableau6[[#Headers],[Infirmière]:[Personne 19]],0)))=TRUE,"Form","")</f>
        <v/>
      </c>
      <c r="AJ43" s="91" t="str">
        <f>IF(ISTEXT(INDEX('Abs Formation'!$B$4:$T$369,MATCH(AJ$9*1,Tableau6[Date],0),MATCH(Tableau3[[#This Row],[Nom Prénom]],Tableau6[[#Headers],[Infirmière]:[Personne 19]],0)))=TRUE,"Form","")</f>
        <v/>
      </c>
      <c r="AK43" s="91" t="str">
        <f>IF(ISTEXT(INDEX('Abs Formation'!$B$4:$T$369,MATCH(AK$9*1,Tableau6[Date],0),MATCH(Tableau3[[#This Row],[Nom Prénom]],Tableau6[[#Headers],[Infirmière]:[Personne 19]],0)))=TRUE,"Form","")</f>
        <v/>
      </c>
      <c r="AL43" s="91" t="str">
        <f>IF(ISTEXT(INDEX('Abs Formation'!$B$4:$T$369,MATCH(AL$9*1,Tableau6[Date],0),MATCH(Tableau3[[#This Row],[Nom Prénom]],Tableau6[[#Headers],[Infirmière]:[Personne 19]],0)))=TRUE,"Form","")</f>
        <v/>
      </c>
      <c r="AM43" s="91" t="str">
        <f>IF(ISTEXT(INDEX('Abs Formation'!$B$4:$T$369,MATCH(AM$9*1,Tableau6[Date],0),MATCH(Tableau3[[#This Row],[Nom Prénom]],Tableau6[[#Headers],[Infirmière]:[Personne 19]],0)))=TRUE,"Form","")</f>
        <v/>
      </c>
      <c r="AN43" s="91" t="str">
        <f>IF(ISTEXT(INDEX('Abs Formation'!$B$4:$T$369,MATCH(AN$9*1,Tableau6[Date],0),MATCH(Tableau3[[#This Row],[Nom Prénom]],Tableau6[[#Headers],[Infirmière]:[Personne 19]],0)))=TRUE,"Form","")</f>
        <v/>
      </c>
      <c r="AO43" s="91" t="str">
        <f>IF(ISTEXT(INDEX('Abs Formation'!$B$4:$T$369,MATCH(AO$9*1,Tableau6[Date],0),MATCH(Tableau3[[#This Row],[Nom Prénom]],Tableau6[[#Headers],[Infirmière]:[Personne 19]],0)))=TRUE,"Form","")</f>
        <v/>
      </c>
      <c r="AP43" s="91" t="str">
        <f>IF(ISTEXT(INDEX('Abs Formation'!$B$4:$T$369,MATCH(AP$9*1,Tableau6[Date],0),MATCH(Tableau3[[#This Row],[Nom Prénom]],Tableau6[[#Headers],[Infirmière]:[Personne 19]],0)))=TRUE,"Form","")</f>
        <v/>
      </c>
      <c r="AQ43" s="91" t="str">
        <f>IF(ISTEXT(INDEX('Abs Formation'!$B$4:$T$369,MATCH(AQ$9*1,Tableau6[Date],0),MATCH(Tableau3[[#This Row],[Nom Prénom]],Tableau6[[#Headers],[Infirmière]:[Personne 19]],0)))=TRUE,"Form","")</f>
        <v/>
      </c>
      <c r="AR43" s="91" t="str">
        <f>IF(ISTEXT(INDEX('Abs Formation'!$B$4:$T$369,MATCH(AR$9*1,Tableau6[Date],0),MATCH(Tableau3[[#This Row],[Nom Prénom]],Tableau6[[#Headers],[Infirmière]:[Personne 19]],0)))=TRUE,"Form","")</f>
        <v/>
      </c>
      <c r="AS43" s="91" t="str">
        <f>IF(ISTEXT(INDEX('Abs Formation'!$B$4:$T$369,MATCH(AS$9*1,Tableau6[Date],0),MATCH(Tableau3[[#This Row],[Nom Prénom]],Tableau6[[#Headers],[Infirmière]:[Personne 19]],0)))=TRUE,"Form","")</f>
        <v/>
      </c>
      <c r="AT43" s="91" t="str">
        <f>IF(ISTEXT(INDEX('Abs Formation'!$B$4:$T$369,MATCH(AT$9*1,Tableau6[Date],0),MATCH(Tableau3[[#This Row],[Nom Prénom]],Tableau6[[#Headers],[Infirmière]:[Personne 19]],0)))=TRUE,"Form","")</f>
        <v/>
      </c>
      <c r="AU43" s="92" t="str">
        <f>IF(ISTEXT(INDEX('Abs Formation'!$B$4:$T$369,MATCH(AU$9*1,Tableau6[Date],0),MATCH(Tableau3[[#This Row],[Nom Prénom]],Tableau6[[#Headers],[Infirmière]:[Personne 19]],0)))=TRUE,"Form","")</f>
        <v/>
      </c>
      <c r="AV43" s="92" t="str">
        <f>IF(ISTEXT(INDEX('Abs Formation'!$B$4:$T$369,MATCH(AV$9*1,Tableau6[Date],0),MATCH(Tableau3[[#This Row],[Nom Prénom]],Tableau6[[#Headers],[Infirmière]:[Personne 19]],0)))=TRUE,"Form","")</f>
        <v/>
      </c>
      <c r="AW43" s="92" t="str">
        <f>IF(ISTEXT(INDEX('Abs Formation'!$B$4:$T$369,MATCH(AW$9*1,Tableau6[Date],0),MATCH(Tableau3[[#This Row],[Nom Prénom]],Tableau6[[#Headers],[Infirmière]:[Personne 19]],0)))=TRUE,"Form","")</f>
        <v/>
      </c>
      <c r="AX43" s="92" t="str">
        <f>IF(ISTEXT(INDEX('Abs Formation'!$B$4:$T$369,MATCH(AX$9*1,Tableau6[Date],0),MATCH(Tableau3[[#This Row],[Nom Prénom]],Tableau6[[#Headers],[Infirmière]:[Personne 19]],0)))=TRUE,"Form","")</f>
        <v/>
      </c>
      <c r="AY43" s="92" t="str">
        <f>IF(ISTEXT(INDEX('Abs Formation'!$B$4:$T$369,MATCH(AY$9*1,Tableau6[Date],0),MATCH(Tableau3[[#This Row],[Nom Prénom]],Tableau6[[#Headers],[Infirmière]:[Personne 19]],0)))=TRUE,"Form","")</f>
        <v/>
      </c>
      <c r="AZ43" s="92" t="str">
        <f>IF(ISTEXT(INDEX('Abs Formation'!$B$4:$T$369,MATCH(AZ$9*1,Tableau6[Date],0),MATCH(Tableau3[[#This Row],[Nom Prénom]],Tableau6[[#Headers],[Infirmière]:[Personne 19]],0)))=TRUE,"Form","")</f>
        <v/>
      </c>
      <c r="BA43" s="92" t="str">
        <f>IF(ISTEXT(INDEX('Abs Formation'!$B$4:$T$369,MATCH(BA$9*1,Tableau6[Date],0),MATCH(Tableau3[[#This Row],[Nom Prénom]],Tableau6[[#Headers],[Infirmière]:[Personne 19]],0)))=TRUE,"Form","")</f>
        <v/>
      </c>
      <c r="BB43" s="92" t="str">
        <f>IF(ISTEXT(INDEX('Abs Formation'!$B$4:$T$369,MATCH(BB$9*1,Tableau6[Date],0),MATCH(Tableau3[[#This Row],[Nom Prénom]],Tableau6[[#Headers],[Infirmière]:[Personne 19]],0)))=TRUE,"Form","")</f>
        <v/>
      </c>
      <c r="BC43" s="92" t="str">
        <f>IF(ISTEXT(INDEX('Abs Formation'!$B$4:$T$369,MATCH(BC$9*1,Tableau6[Date],0),MATCH(Tableau3[[#This Row],[Nom Prénom]],Tableau6[[#Headers],[Infirmière]:[Personne 19]],0)))=TRUE,"Form","")</f>
        <v/>
      </c>
      <c r="BD43" s="92" t="str">
        <f>IF(ISTEXT(INDEX('Abs Formation'!$B$4:$T$369,MATCH(BD$9*1,Tableau6[Date],0),MATCH(Tableau3[[#This Row],[Nom Prénom]],Tableau6[[#Headers],[Infirmière]:[Personne 19]],0)))=TRUE,"Form","")</f>
        <v/>
      </c>
      <c r="BE43" s="92" t="str">
        <f>IF(ISTEXT(INDEX('Abs Formation'!$B$4:$T$369,MATCH(BE$9*1,Tableau6[Date],0),MATCH(Tableau3[[#This Row],[Nom Prénom]],Tableau6[[#Headers],[Infirmière]:[Personne 19]],0)))=TRUE,"Form","")</f>
        <v/>
      </c>
      <c r="BF43" s="92" t="str">
        <f>IF(ISTEXT(INDEX('Abs Formation'!$B$4:$T$369,MATCH(BF$9*1,Tableau6[Date],0),MATCH(Tableau3[[#This Row],[Nom Prénom]],Tableau6[[#Headers],[Infirmière]:[Personne 19]],0)))=TRUE,"Form","")</f>
        <v/>
      </c>
      <c r="BG43" s="92" t="str">
        <f>IF(ISTEXT(INDEX('Abs Formation'!$B$4:$T$369,MATCH(BG$9*1,Tableau6[Date],0),MATCH(Tableau3[[#This Row],[Nom Prénom]],Tableau6[[#Headers],[Infirmière]:[Personne 19]],0)))=TRUE,"Form","")</f>
        <v/>
      </c>
      <c r="BH43" s="92" t="str">
        <f>IF(ISTEXT(INDEX('Abs Formation'!$B$4:$T$369,MATCH(BH$9*1,Tableau6[Date],0),MATCH(Tableau3[[#This Row],[Nom Prénom]],Tableau6[[#Headers],[Infirmière]:[Personne 19]],0)))=TRUE,"Form","")</f>
        <v/>
      </c>
      <c r="BI43" s="92" t="str">
        <f>IF(ISTEXT(INDEX('Abs Formation'!$B$4:$T$369,MATCH(BI$9*1,Tableau6[Date],0),MATCH(Tableau3[[#This Row],[Nom Prénom]],Tableau6[[#Headers],[Infirmière]:[Personne 19]],0)))=TRUE,"Form","")</f>
        <v/>
      </c>
      <c r="BJ43" s="92" t="str">
        <f>IF(ISTEXT(INDEX('Abs Formation'!$B$4:$T$369,MATCH(BJ$9*1,Tableau6[Date],0),MATCH(Tableau3[[#This Row],[Nom Prénom]],Tableau6[[#Headers],[Infirmière]:[Personne 19]],0)))=TRUE,"Form","")</f>
        <v/>
      </c>
      <c r="BK43" s="92" t="str">
        <f>IF(ISTEXT(INDEX('Abs Formation'!$B$4:$T$369,MATCH(BK$9*1,Tableau6[Date],0),MATCH(Tableau3[[#This Row],[Nom Prénom]],Tableau6[[#Headers],[Infirmière]:[Personne 19]],0)))=TRUE,"Form","")</f>
        <v/>
      </c>
      <c r="BL43" s="92" t="str">
        <f>IF(ISTEXT(INDEX('Abs Formation'!$B$4:$T$369,MATCH(BL$9*1,Tableau6[Date],0),MATCH(Tableau3[[#This Row],[Nom Prénom]],Tableau6[[#Headers],[Infirmière]:[Personne 19]],0)))=TRUE,"Form","")</f>
        <v/>
      </c>
      <c r="BM43" s="92" t="str">
        <f>IF(ISTEXT(INDEX('Abs Formation'!$B$4:$T$369,MATCH(BM$9*1,Tableau6[Date],0),MATCH(Tableau3[[#This Row],[Nom Prénom]],Tableau6[[#Headers],[Infirmière]:[Personne 19]],0)))=TRUE,"Form","")</f>
        <v/>
      </c>
      <c r="BN43" s="92" t="str">
        <f>IF(ISTEXT(INDEX('Abs Formation'!$B$4:$T$369,MATCH(BN$9*1,Tableau6[Date],0),MATCH(Tableau3[[#This Row],[Nom Prénom]],Tableau6[[#Headers],[Infirmière]:[Personne 19]],0)))=TRUE,"Form","")</f>
        <v/>
      </c>
      <c r="BO43" s="92" t="str">
        <f>IF(ISTEXT(INDEX('Abs Formation'!$B$4:$T$369,MATCH(BO$9*1,Tableau6[Date],0),MATCH(Tableau3[[#This Row],[Nom Prénom]],Tableau6[[#Headers],[Infirmière]:[Personne 19]],0)))=TRUE,"Form","")</f>
        <v/>
      </c>
      <c r="BP43" s="92" t="str">
        <f>IF(ISTEXT(INDEX('Abs Formation'!$B$4:$T$369,MATCH(BP$9*1,Tableau6[Date],0),MATCH(Tableau3[[#This Row],[Nom Prénom]],Tableau6[[#Headers],[Infirmière]:[Personne 19]],0)))=TRUE,"Form","")</f>
        <v/>
      </c>
      <c r="BQ43" s="92" t="str">
        <f>IF(ISTEXT(INDEX('Abs Formation'!$B$4:$T$369,MATCH(BQ$9*1,Tableau6[Date],0),MATCH(Tableau3[[#This Row],[Nom Prénom]],Tableau6[[#Headers],[Infirmière]:[Personne 19]],0)))=TRUE,"Form","")</f>
        <v/>
      </c>
      <c r="BR43" s="92" t="str">
        <f>IF(ISTEXT(INDEX('Abs Formation'!$B$4:$T$369,MATCH(BR$9*1,Tableau6[Date],0),MATCH(Tableau3[[#This Row],[Nom Prénom]],Tableau6[[#Headers],[Infirmière]:[Personne 19]],0)))=TRUE,"Form","")</f>
        <v/>
      </c>
      <c r="BS43" s="92" t="str">
        <f>IF(ISTEXT(INDEX('Abs Formation'!$B$4:$T$369,MATCH(BS$9*1,Tableau6[Date],0),MATCH(Tableau3[[#This Row],[Nom Prénom]],Tableau6[[#Headers],[Infirmière]:[Personne 19]],0)))=TRUE,"Form","")</f>
        <v/>
      </c>
      <c r="BT43" s="92" t="str">
        <f>IF(ISTEXT(INDEX('Abs Formation'!$B$4:$T$369,MATCH(BT$9*1,Tableau6[Date],0),MATCH(Tableau3[[#This Row],[Nom Prénom]],Tableau6[[#Headers],[Infirmière]:[Personne 19]],0)))=TRUE,"Form","")</f>
        <v/>
      </c>
      <c r="BU43" s="92" t="str">
        <f>IF(ISTEXT(INDEX('Abs Formation'!$B$4:$T$369,MATCH(BU$9*1,Tableau6[Date],0),MATCH(Tableau3[[#This Row],[Nom Prénom]],Tableau6[[#Headers],[Infirmière]:[Personne 19]],0)))=TRUE,"Form","")</f>
        <v/>
      </c>
      <c r="BV43" s="92" t="str">
        <f>IF(ISTEXT(INDEX('Abs Formation'!$B$4:$T$369,MATCH(BV$9*1,Tableau6[Date],0),MATCH(Tableau3[[#This Row],[Nom Prénom]],Tableau6[[#Headers],[Infirmière]:[Personne 19]],0)))=TRUE,"Form","")</f>
        <v/>
      </c>
      <c r="BW43" s="93" t="str">
        <f>IF(ISTEXT(INDEX('Abs Formation'!$B$4:$T$369,MATCH(BW$9*1,Tableau6[Date],0),MATCH(Tableau3[[#This Row],[Nom Prénom]],Tableau6[[#Headers],[Infirmière]:[Personne 19]],0)))=TRUE,"Form","")</f>
        <v/>
      </c>
      <c r="BX43" s="93" t="str">
        <f>IF(ISTEXT(INDEX('Abs Formation'!$B$4:$T$369,MATCH(BX$9*1,Tableau6[Date],0),MATCH(Tableau3[[#This Row],[Nom Prénom]],Tableau6[[#Headers],[Infirmière]:[Personne 19]],0)))=TRUE,"Form","")</f>
        <v/>
      </c>
      <c r="BY43" s="93" t="str">
        <f>IF(ISTEXT(INDEX('Abs Formation'!$B$4:$T$369,MATCH(BY$9*1,Tableau6[Date],0),MATCH(Tableau3[[#This Row],[Nom Prénom]],Tableau6[[#Headers],[Infirmière]:[Personne 19]],0)))=TRUE,"Form","")</f>
        <v/>
      </c>
      <c r="BZ43" s="93" t="str">
        <f>IF(ISTEXT(INDEX('Abs Formation'!$B$4:$T$369,MATCH(BZ$9*1,Tableau6[Date],0),MATCH(Tableau3[[#This Row],[Nom Prénom]],Tableau6[[#Headers],[Infirmière]:[Personne 19]],0)))=TRUE,"Form","")</f>
        <v/>
      </c>
      <c r="CA43" s="93" t="str">
        <f>IF(ISTEXT(INDEX('Abs Formation'!$B$4:$T$369,MATCH(CA$9*1,Tableau6[Date],0),MATCH(Tableau3[[#This Row],[Nom Prénom]],Tableau6[[#Headers],[Infirmière]:[Personne 19]],0)))=TRUE,"Form","")</f>
        <v/>
      </c>
      <c r="CB43" s="93" t="str">
        <f>IF(ISTEXT(INDEX('Abs Formation'!$B$4:$T$369,MATCH(CB$9*1,Tableau6[Date],0),MATCH(Tableau3[[#This Row],[Nom Prénom]],Tableau6[[#Headers],[Infirmière]:[Personne 19]],0)))=TRUE,"Form","")</f>
        <v/>
      </c>
      <c r="CC43" s="93" t="str">
        <f>IF(ISTEXT(INDEX('Abs Formation'!$B$4:$T$369,MATCH(CC$9*1,Tableau6[Date],0),MATCH(Tableau3[[#This Row],[Nom Prénom]],Tableau6[[#Headers],[Infirmière]:[Personne 19]],0)))=TRUE,"Form","")</f>
        <v/>
      </c>
      <c r="CD43" s="93" t="str">
        <f>IF(ISTEXT(INDEX('Abs Formation'!$B$4:$T$369,MATCH(CD$9*1,Tableau6[Date],0),MATCH(Tableau3[[#This Row],[Nom Prénom]],Tableau6[[#Headers],[Infirmière]:[Personne 19]],0)))=TRUE,"Form","")</f>
        <v/>
      </c>
      <c r="CE43" s="93" t="str">
        <f>IF(ISTEXT(INDEX('Abs Formation'!$B$4:$T$369,MATCH(CE$9*1,Tableau6[Date],0),MATCH(Tableau3[[#This Row],[Nom Prénom]],Tableau6[[#Headers],[Infirmière]:[Personne 19]],0)))=TRUE,"Form","")</f>
        <v/>
      </c>
      <c r="CF43" s="93" t="str">
        <f>IF(ISTEXT(INDEX('Abs Formation'!$B$4:$T$369,MATCH(CF$9*1,Tableau6[Date],0),MATCH(Tableau3[[#This Row],[Nom Prénom]],Tableau6[[#Headers],[Infirmière]:[Personne 19]],0)))=TRUE,"Form","")</f>
        <v/>
      </c>
      <c r="CG43" s="93" t="str">
        <f>IF(ISTEXT(INDEX('Abs Formation'!$B$4:$T$369,MATCH(CG$9*1,Tableau6[Date],0),MATCH(Tableau3[[#This Row],[Nom Prénom]],Tableau6[[#Headers],[Infirmière]:[Personne 19]],0)))=TRUE,"Form","")</f>
        <v/>
      </c>
      <c r="CH43" s="93" t="str">
        <f>IF(ISTEXT(INDEX('Abs Formation'!$B$4:$T$369,MATCH(CH$9*1,Tableau6[Date],0),MATCH(Tableau3[[#This Row],[Nom Prénom]],Tableau6[[#Headers],[Infirmière]:[Personne 19]],0)))=TRUE,"Form","")</f>
        <v/>
      </c>
      <c r="CI43" s="93" t="str">
        <f>IF(ISTEXT(INDEX('Abs Formation'!$B$4:$T$369,MATCH(CI$9*1,Tableau6[Date],0),MATCH(Tableau3[[#This Row],[Nom Prénom]],Tableau6[[#Headers],[Infirmière]:[Personne 19]],0)))=TRUE,"Form","")</f>
        <v/>
      </c>
      <c r="CJ43" s="93" t="str">
        <f>IF(ISTEXT(INDEX('Abs Formation'!$B$4:$T$369,MATCH(CJ$9*1,Tableau6[Date],0),MATCH(Tableau3[[#This Row],[Nom Prénom]],Tableau6[[#Headers],[Infirmière]:[Personne 19]],0)))=TRUE,"Form","")</f>
        <v/>
      </c>
      <c r="CK43" s="93" t="str">
        <f>IF(ISTEXT(INDEX('Abs Formation'!$B$4:$T$369,MATCH(CK$9*1,Tableau6[Date],0),MATCH(Tableau3[[#This Row],[Nom Prénom]],Tableau6[[#Headers],[Infirmière]:[Personne 19]],0)))=TRUE,"Form","")</f>
        <v/>
      </c>
      <c r="CL43" s="93" t="str">
        <f>IF(ISTEXT(INDEX('Abs Formation'!$B$4:$T$369,MATCH(CL$9*1,Tableau6[Date],0),MATCH(Tableau3[[#This Row],[Nom Prénom]],Tableau6[[#Headers],[Infirmière]:[Personne 19]],0)))=TRUE,"Form","")</f>
        <v/>
      </c>
      <c r="CM43" s="93" t="str">
        <f>IF(ISTEXT(INDEX('Abs Formation'!$B$4:$T$369,MATCH(CM$9*1,Tableau6[Date],0),MATCH(Tableau3[[#This Row],[Nom Prénom]],Tableau6[[#Headers],[Infirmière]:[Personne 19]],0)))=TRUE,"Form","")</f>
        <v/>
      </c>
      <c r="CN43" s="93" t="str">
        <f>IF(ISTEXT(INDEX('Abs Formation'!$B$4:$T$369,MATCH(CN$9*1,Tableau6[Date],0),MATCH(Tableau3[[#This Row],[Nom Prénom]],Tableau6[[#Headers],[Infirmière]:[Personne 19]],0)))=TRUE,"Form","")</f>
        <v/>
      </c>
      <c r="CO43" s="93" t="str">
        <f>IF(ISTEXT(INDEX('Abs Formation'!$B$4:$T$369,MATCH(CO$9*1,Tableau6[Date],0),MATCH(Tableau3[[#This Row],[Nom Prénom]],Tableau6[[#Headers],[Infirmière]:[Personne 19]],0)))=TRUE,"Form","")</f>
        <v/>
      </c>
      <c r="CP43" s="93" t="str">
        <f>IF(ISTEXT(INDEX('Abs Formation'!$B$4:$T$369,MATCH(CP$9*1,Tableau6[Date],0),MATCH(Tableau3[[#This Row],[Nom Prénom]],Tableau6[[#Headers],[Infirmière]:[Personne 19]],0)))=TRUE,"Form","")</f>
        <v/>
      </c>
      <c r="CQ43" s="93" t="str">
        <f>IF(ISTEXT(INDEX('Abs Formation'!$B$4:$T$369,MATCH(CQ$9*1,Tableau6[Date],0),MATCH(Tableau3[[#This Row],[Nom Prénom]],Tableau6[[#Headers],[Infirmière]:[Personne 19]],0)))=TRUE,"Form","")</f>
        <v/>
      </c>
      <c r="CR43" s="93" t="str">
        <f>IF(ISTEXT(INDEX('Abs Formation'!$B$4:$T$369,MATCH(CR$9*1,Tableau6[Date],0),MATCH(Tableau3[[#This Row],[Nom Prénom]],Tableau6[[#Headers],[Infirmière]:[Personne 19]],0)))=TRUE,"Form","")</f>
        <v/>
      </c>
      <c r="CS43" s="93" t="str">
        <f>IF(ISTEXT(INDEX('Abs Formation'!$B$4:$T$369,MATCH(CS$9*1,Tableau6[Date],0),MATCH(Tableau3[[#This Row],[Nom Prénom]],Tableau6[[#Headers],[Infirmière]:[Personne 19]],0)))=TRUE,"Form","")</f>
        <v/>
      </c>
      <c r="CT43" s="93" t="str">
        <f>IF(ISTEXT(INDEX('Abs Formation'!$B$4:$T$369,MATCH(CT$9*1,Tableau6[Date],0),MATCH(Tableau3[[#This Row],[Nom Prénom]],Tableau6[[#Headers],[Infirmière]:[Personne 19]],0)))=TRUE,"Form","")</f>
        <v/>
      </c>
      <c r="CU43" s="93" t="str">
        <f>IF(ISTEXT(INDEX('Abs Formation'!$B$4:$T$369,MATCH(CU$9*1,Tableau6[Date],0),MATCH(Tableau3[[#This Row],[Nom Prénom]],Tableau6[[#Headers],[Infirmière]:[Personne 19]],0)))=TRUE,"Form","")</f>
        <v/>
      </c>
      <c r="CV43" s="93" t="str">
        <f>IF(ISTEXT(INDEX('Abs Formation'!$B$4:$T$369,MATCH(CV$9*1,Tableau6[Date],0),MATCH(Tableau3[[#This Row],[Nom Prénom]],Tableau6[[#Headers],[Infirmière]:[Personne 19]],0)))=TRUE,"Form","")</f>
        <v/>
      </c>
      <c r="CW43" s="93" t="str">
        <f>IF(ISTEXT(INDEX('Abs Formation'!$B$4:$T$369,MATCH(CW$9*1,Tableau6[Date],0),MATCH(Tableau3[[#This Row],[Nom Prénom]],Tableau6[[#Headers],[Infirmière]:[Personne 19]],0)))=TRUE,"Form","")</f>
        <v/>
      </c>
      <c r="CX43" s="93" t="str">
        <f>IF(ISTEXT(INDEX('Abs Formation'!$B$4:$T$369,MATCH(CX$9*1,Tableau6[Date],0),MATCH(Tableau3[[#This Row],[Nom Prénom]],Tableau6[[#Headers],[Infirmière]:[Personne 19]],0)))=TRUE,"Form","")</f>
        <v/>
      </c>
      <c r="CY43" s="93" t="str">
        <f>IF(ISTEXT(INDEX('Abs Formation'!$B$4:$T$369,MATCH(CY$9*1,Tableau6[Date],0),MATCH(Tableau3[[#This Row],[Nom Prénom]],Tableau6[[#Headers],[Infirmière]:[Personne 19]],0)))=TRUE,"Form","")</f>
        <v/>
      </c>
      <c r="CZ43" s="93" t="str">
        <f>IF(ISTEXT(INDEX('Abs Formation'!$B$4:$T$369,MATCH(CZ$9*1,Tableau6[Date],0),MATCH(Tableau3[[#This Row],[Nom Prénom]],Tableau6[[#Headers],[Infirmière]:[Personne 19]],0)))=TRUE,"Form","")</f>
        <v/>
      </c>
      <c r="DA43" s="93" t="str">
        <f>IF(ISTEXT(INDEX('Abs Formation'!$B$4:$T$369,MATCH(DA$9*1,Tableau6[Date],0),MATCH(Tableau3[[#This Row],[Nom Prénom]],Tableau6[[#Headers],[Infirmière]:[Personne 19]],0)))=TRUE,"Form","")</f>
        <v/>
      </c>
      <c r="DB43" s="94" t="str">
        <f>IF(ISTEXT(INDEX('Abs Formation'!$B$4:$T$369,MATCH(DB$9*1,Tableau6[Date],0),MATCH(Tableau3[[#This Row],[Nom Prénom]],Tableau6[[#Headers],[Infirmière]:[Personne 19]],0)))=TRUE,"Form","")</f>
        <v/>
      </c>
      <c r="DC43" s="94" t="str">
        <f>IF(ISTEXT(INDEX('Abs Formation'!$B$4:$T$369,MATCH(DC$9*1,Tableau6[Date],0),MATCH(Tableau3[[#This Row],[Nom Prénom]],Tableau6[[#Headers],[Infirmière]:[Personne 19]],0)))=TRUE,"Form","")</f>
        <v/>
      </c>
      <c r="DD43" s="94" t="str">
        <f>IF(ISTEXT(INDEX('Abs Formation'!$B$4:$T$369,MATCH(DD$9*1,Tableau6[Date],0),MATCH(Tableau3[[#This Row],[Nom Prénom]],Tableau6[[#Headers],[Infirmière]:[Personne 19]],0)))=TRUE,"Form","")</f>
        <v/>
      </c>
      <c r="DE43" s="94" t="str">
        <f>IF(ISTEXT(INDEX('Abs Formation'!$B$4:$T$369,MATCH(DE$9*1,Tableau6[Date],0),MATCH(Tableau3[[#This Row],[Nom Prénom]],Tableau6[[#Headers],[Infirmière]:[Personne 19]],0)))=TRUE,"Form","")</f>
        <v/>
      </c>
      <c r="DF43" s="94" t="str">
        <f>IF(ISTEXT(INDEX('Abs Formation'!$B$4:$T$369,MATCH(DF$9*1,Tableau6[Date],0),MATCH(Tableau3[[#This Row],[Nom Prénom]],Tableau6[[#Headers],[Infirmière]:[Personne 19]],0)))=TRUE,"Form","")</f>
        <v/>
      </c>
      <c r="DG43" s="94" t="str">
        <f>IF(ISTEXT(INDEX('Abs Formation'!$B$4:$T$369,MATCH(DG$9*1,Tableau6[Date],0),MATCH(Tableau3[[#This Row],[Nom Prénom]],Tableau6[[#Headers],[Infirmière]:[Personne 19]],0)))=TRUE,"Form","")</f>
        <v/>
      </c>
      <c r="DH43" s="94" t="str">
        <f>IF(ISTEXT(INDEX('Abs Formation'!$B$4:$T$369,MATCH(DH$9*1,Tableau6[Date],0),MATCH(Tableau3[[#This Row],[Nom Prénom]],Tableau6[[#Headers],[Infirmière]:[Personne 19]],0)))=TRUE,"Form","")</f>
        <v/>
      </c>
      <c r="DI43" s="94" t="str">
        <f>IF(ISTEXT(INDEX('Abs Formation'!$B$4:$T$369,MATCH(DI$9*1,Tableau6[Date],0),MATCH(Tableau3[[#This Row],[Nom Prénom]],Tableau6[[#Headers],[Infirmière]:[Personne 19]],0)))=TRUE,"Form","")</f>
        <v/>
      </c>
      <c r="DJ43" s="94" t="str">
        <f>IF(ISTEXT(INDEX('Abs Formation'!$B$4:$T$369,MATCH(DJ$9*1,Tableau6[Date],0),MATCH(Tableau3[[#This Row],[Nom Prénom]],Tableau6[[#Headers],[Infirmière]:[Personne 19]],0)))=TRUE,"Form","")</f>
        <v/>
      </c>
      <c r="DK43" s="94" t="str">
        <f>IF(ISTEXT(INDEX('Abs Formation'!$B$4:$T$369,MATCH(DK$9*1,Tableau6[Date],0),MATCH(Tableau3[[#This Row],[Nom Prénom]],Tableau6[[#Headers],[Infirmière]:[Personne 19]],0)))=TRUE,"Form","")</f>
        <v/>
      </c>
      <c r="DL43" s="94" t="str">
        <f>IF(ISTEXT(INDEX('Abs Formation'!$B$4:$T$369,MATCH(DL$9*1,Tableau6[Date],0),MATCH(Tableau3[[#This Row],[Nom Prénom]],Tableau6[[#Headers],[Infirmière]:[Personne 19]],0)))=TRUE,"Form","")</f>
        <v/>
      </c>
      <c r="DM43" s="94" t="str">
        <f>IF(ISTEXT(INDEX('Abs Formation'!$B$4:$T$369,MATCH(DM$9*1,Tableau6[Date],0),MATCH(Tableau3[[#This Row],[Nom Prénom]],Tableau6[[#Headers],[Infirmière]:[Personne 19]],0)))=TRUE,"Form","")</f>
        <v/>
      </c>
      <c r="DN43" s="94" t="str">
        <f>IF(ISTEXT(INDEX('Abs Formation'!$B$4:$T$369,MATCH(DN$9*1,Tableau6[Date],0),MATCH(Tableau3[[#This Row],[Nom Prénom]],Tableau6[[#Headers],[Infirmière]:[Personne 19]],0)))=TRUE,"Form","")</f>
        <v/>
      </c>
      <c r="DO43" s="94" t="str">
        <f>IF(ISTEXT(INDEX('Abs Formation'!$B$4:$T$369,MATCH(DO$9*1,Tableau6[Date],0),MATCH(Tableau3[[#This Row],[Nom Prénom]],Tableau6[[#Headers],[Infirmière]:[Personne 19]],0)))=TRUE,"Form","")</f>
        <v/>
      </c>
      <c r="DP43" s="94" t="str">
        <f>IF(ISTEXT(INDEX('Abs Formation'!$B$4:$T$369,MATCH(DP$9*1,Tableau6[Date],0),MATCH(Tableau3[[#This Row],[Nom Prénom]],Tableau6[[#Headers],[Infirmière]:[Personne 19]],0)))=TRUE,"Form","")</f>
        <v/>
      </c>
      <c r="DQ43" s="94" t="str">
        <f>IF(ISTEXT(INDEX('Abs Formation'!$B$4:$T$369,MATCH(DQ$9*1,Tableau6[Date],0),MATCH(Tableau3[[#This Row],[Nom Prénom]],Tableau6[[#Headers],[Infirmière]:[Personne 19]],0)))=TRUE,"Form","")</f>
        <v/>
      </c>
      <c r="DR43" s="94" t="str">
        <f>IF(ISTEXT(INDEX('Abs Formation'!$B$4:$T$369,MATCH(DR$9*1,Tableau6[Date],0),MATCH(Tableau3[[#This Row],[Nom Prénom]],Tableau6[[#Headers],[Infirmière]:[Personne 19]],0)))=TRUE,"Form","")</f>
        <v/>
      </c>
      <c r="DS43" s="94" t="str">
        <f>IF(ISTEXT(INDEX('Abs Formation'!$B$4:$T$369,MATCH(DS$9*1,Tableau6[Date],0),MATCH(Tableau3[[#This Row],[Nom Prénom]],Tableau6[[#Headers],[Infirmière]:[Personne 19]],0)))=TRUE,"Form","")</f>
        <v/>
      </c>
      <c r="DT43" s="94" t="str">
        <f>IF(ISTEXT(INDEX('Abs Formation'!$B$4:$T$369,MATCH(DT$9*1,Tableau6[Date],0),MATCH(Tableau3[[#This Row],[Nom Prénom]],Tableau6[[#Headers],[Infirmière]:[Personne 19]],0)))=TRUE,"Form","")</f>
        <v/>
      </c>
      <c r="DU43" s="94" t="str">
        <f>IF(ISTEXT(INDEX('Abs Formation'!$B$4:$T$369,MATCH(DU$9*1,Tableau6[Date],0),MATCH(Tableau3[[#This Row],[Nom Prénom]],Tableau6[[#Headers],[Infirmière]:[Personne 19]],0)))=TRUE,"Form","")</f>
        <v/>
      </c>
      <c r="DV43" s="94" t="str">
        <f>IF(ISTEXT(INDEX('Abs Formation'!$B$4:$T$369,MATCH(DV$9*1,Tableau6[Date],0),MATCH(Tableau3[[#This Row],[Nom Prénom]],Tableau6[[#Headers],[Infirmière]:[Personne 19]],0)))=TRUE,"Form","")</f>
        <v/>
      </c>
      <c r="DW43" s="94" t="str">
        <f>IF(ISTEXT(INDEX('Abs Formation'!$B$4:$T$369,MATCH(DW$9*1,Tableau6[Date],0),MATCH(Tableau3[[#This Row],[Nom Prénom]],Tableau6[[#Headers],[Infirmière]:[Personne 19]],0)))=TRUE,"Form","")</f>
        <v/>
      </c>
      <c r="DX43" s="94" t="str">
        <f>IF(ISTEXT(INDEX('Abs Formation'!$B$4:$T$369,MATCH(DX$9*1,Tableau6[Date],0),MATCH(Tableau3[[#This Row],[Nom Prénom]],Tableau6[[#Headers],[Infirmière]:[Personne 19]],0)))=TRUE,"Form","")</f>
        <v/>
      </c>
      <c r="DY43" s="94" t="str">
        <f>IF(ISTEXT(INDEX('Abs Formation'!$B$4:$T$369,MATCH(DY$9*1,Tableau6[Date],0),MATCH(Tableau3[[#This Row],[Nom Prénom]],Tableau6[[#Headers],[Infirmière]:[Personne 19]],0)))=TRUE,"Form","")</f>
        <v/>
      </c>
      <c r="DZ43" s="94" t="str">
        <f>IF(ISTEXT(INDEX('Abs Formation'!$B$4:$T$369,MATCH(DZ$9*1,Tableau6[Date],0),MATCH(Tableau3[[#This Row],[Nom Prénom]],Tableau6[[#Headers],[Infirmière]:[Personne 19]],0)))=TRUE,"Form","")</f>
        <v/>
      </c>
      <c r="EA43" s="94" t="str">
        <f>IF(ISTEXT(INDEX('Abs Formation'!$B$4:$T$369,MATCH(EA$9*1,Tableau6[Date],0),MATCH(Tableau3[[#This Row],[Nom Prénom]],Tableau6[[#Headers],[Infirmière]:[Personne 19]],0)))=TRUE,"Form","")</f>
        <v/>
      </c>
      <c r="EB43" s="94" t="str">
        <f>IF(ISTEXT(INDEX('Abs Formation'!$B$4:$T$369,MATCH(EB$9*1,Tableau6[Date],0),MATCH(Tableau3[[#This Row],[Nom Prénom]],Tableau6[[#Headers],[Infirmière]:[Personne 19]],0)))=TRUE,"Form","")</f>
        <v/>
      </c>
      <c r="EC43" s="94" t="str">
        <f>IF(ISTEXT(INDEX('Abs Formation'!$B$4:$T$369,MATCH(EC$9*1,Tableau6[Date],0),MATCH(Tableau3[[#This Row],[Nom Prénom]],Tableau6[[#Headers],[Infirmière]:[Personne 19]],0)))=TRUE,"Form","")</f>
        <v/>
      </c>
      <c r="ED43" s="94" t="str">
        <f>IF(ISTEXT(INDEX('Abs Formation'!$B$4:$T$369,MATCH(ED$9*1,Tableau6[Date],0),MATCH(Tableau3[[#This Row],[Nom Prénom]],Tableau6[[#Headers],[Infirmière]:[Personne 19]],0)))=TRUE,"Form","")</f>
        <v/>
      </c>
      <c r="EE43" s="94" t="str">
        <f>IF(ISTEXT(INDEX('Abs Formation'!$B$4:$T$369,MATCH(EE$9*1,Tableau6[Date],0),MATCH(Tableau3[[#This Row],[Nom Prénom]],Tableau6[[#Headers],[Infirmière]:[Personne 19]],0)))=TRUE,"Form","")</f>
        <v/>
      </c>
      <c r="EF43" s="95" t="str">
        <f>IF(ISTEXT(INDEX('Abs Formation'!$B$4:$T$369,MATCH(EF$9*1,Tableau6[Date],0),MATCH(Tableau3[[#This Row],[Nom Prénom]],Tableau6[[#Headers],[Infirmière]:[Personne 19]],0)))=TRUE,"Form","")</f>
        <v/>
      </c>
      <c r="EG43" s="95" t="str">
        <f>IF(ISTEXT(INDEX('Abs Formation'!$B$4:$T$369,MATCH(EG$9*1,Tableau6[Date],0),MATCH(Tableau3[[#This Row],[Nom Prénom]],Tableau6[[#Headers],[Infirmière]:[Personne 19]],0)))=TRUE,"Form","")</f>
        <v/>
      </c>
      <c r="EH43" s="95" t="str">
        <f>IF(ISTEXT(INDEX('Abs Formation'!$B$4:$T$369,MATCH(EH$9*1,Tableau6[Date],0),MATCH(Tableau3[[#This Row],[Nom Prénom]],Tableau6[[#Headers],[Infirmière]:[Personne 19]],0)))=TRUE,"Form","")</f>
        <v/>
      </c>
      <c r="EI43" s="95" t="str">
        <f>IF(ISTEXT(INDEX('Abs Formation'!$B$4:$T$369,MATCH(EI$9*1,Tableau6[Date],0),MATCH(Tableau3[[#This Row],[Nom Prénom]],Tableau6[[#Headers],[Infirmière]:[Personne 19]],0)))=TRUE,"Form","")</f>
        <v/>
      </c>
      <c r="EJ43" s="95" t="str">
        <f>IF(ISTEXT(INDEX('Abs Formation'!$B$4:$T$369,MATCH(EJ$9*1,Tableau6[Date],0),MATCH(Tableau3[[#This Row],[Nom Prénom]],Tableau6[[#Headers],[Infirmière]:[Personne 19]],0)))=TRUE,"Form","")</f>
        <v/>
      </c>
      <c r="EK43" s="95" t="str">
        <f>IF(ISTEXT(INDEX('Abs Formation'!$B$4:$T$369,MATCH(EK$9*1,Tableau6[Date],0),MATCH(Tableau3[[#This Row],[Nom Prénom]],Tableau6[[#Headers],[Infirmière]:[Personne 19]],0)))=TRUE,"Form","")</f>
        <v/>
      </c>
      <c r="EL43" s="95" t="str">
        <f>IF(ISTEXT(INDEX('Abs Formation'!$B$4:$T$369,MATCH(EL$9*1,Tableau6[Date],0),MATCH(Tableau3[[#This Row],[Nom Prénom]],Tableau6[[#Headers],[Infirmière]:[Personne 19]],0)))=TRUE,"Form","")</f>
        <v/>
      </c>
      <c r="EM43" s="95" t="str">
        <f>IF(ISTEXT(INDEX('Abs Formation'!$B$4:$T$369,MATCH(EM$9*1,Tableau6[Date],0),MATCH(Tableau3[[#This Row],[Nom Prénom]],Tableau6[[#Headers],[Infirmière]:[Personne 19]],0)))=TRUE,"Form","")</f>
        <v/>
      </c>
      <c r="EN43" s="95" t="str">
        <f>IF(ISTEXT(INDEX('Abs Formation'!$B$4:$T$369,MATCH(EN$9*1,Tableau6[Date],0),MATCH(Tableau3[[#This Row],[Nom Prénom]],Tableau6[[#Headers],[Infirmière]:[Personne 19]],0)))=TRUE,"Form","")</f>
        <v/>
      </c>
      <c r="EO43" s="95" t="str">
        <f>IF(ISTEXT(INDEX('Abs Formation'!$B$4:$T$369,MATCH(EO$9*1,Tableau6[Date],0),MATCH(Tableau3[[#This Row],[Nom Prénom]],Tableau6[[#Headers],[Infirmière]:[Personne 19]],0)))=TRUE,"Form","")</f>
        <v/>
      </c>
      <c r="EP43" s="95" t="str">
        <f>IF(ISTEXT(INDEX('Abs Formation'!$B$4:$T$369,MATCH(EP$9*1,Tableau6[Date],0),MATCH(Tableau3[[#This Row],[Nom Prénom]],Tableau6[[#Headers],[Infirmière]:[Personne 19]],0)))=TRUE,"Form","")</f>
        <v/>
      </c>
      <c r="EQ43" s="95" t="str">
        <f>IF(ISTEXT(INDEX('Abs Formation'!$B$4:$T$369,MATCH(EQ$9*1,Tableau6[Date],0),MATCH(Tableau3[[#This Row],[Nom Prénom]],Tableau6[[#Headers],[Infirmière]:[Personne 19]],0)))=TRUE,"Form","")</f>
        <v/>
      </c>
      <c r="ER43" s="95" t="str">
        <f>IF(ISTEXT(INDEX('Abs Formation'!$B$4:$T$369,MATCH(ER$9*1,Tableau6[Date],0),MATCH(Tableau3[[#This Row],[Nom Prénom]],Tableau6[[#Headers],[Infirmière]:[Personne 19]],0)))=TRUE,"Form","")</f>
        <v/>
      </c>
      <c r="ES43" s="95" t="str">
        <f>IF(ISTEXT(INDEX('Abs Formation'!$B$4:$T$369,MATCH(ES$9*1,Tableau6[Date],0),MATCH(Tableau3[[#This Row],[Nom Prénom]],Tableau6[[#Headers],[Infirmière]:[Personne 19]],0)))=TRUE,"Form","")</f>
        <v/>
      </c>
      <c r="ET43" s="95" t="str">
        <f>IF(ISTEXT(INDEX('Abs Formation'!$B$4:$T$369,MATCH(ET$9*1,Tableau6[Date],0),MATCH(Tableau3[[#This Row],[Nom Prénom]],Tableau6[[#Headers],[Infirmière]:[Personne 19]],0)))=TRUE,"Form","")</f>
        <v/>
      </c>
      <c r="EU43" s="95" t="str">
        <f>IF(ISTEXT(INDEX('Abs Formation'!$B$4:$T$369,MATCH(EU$9*1,Tableau6[Date],0),MATCH(Tableau3[[#This Row],[Nom Prénom]],Tableau6[[#Headers],[Infirmière]:[Personne 19]],0)))=TRUE,"Form","")</f>
        <v/>
      </c>
      <c r="EV43" s="95" t="str">
        <f>IF(ISTEXT(INDEX('Abs Formation'!$B$4:$T$369,MATCH(EV$9*1,Tableau6[Date],0),MATCH(Tableau3[[#This Row],[Nom Prénom]],Tableau6[[#Headers],[Infirmière]:[Personne 19]],0)))=TRUE,"Form","")</f>
        <v/>
      </c>
      <c r="EW43" s="95" t="str">
        <f>IF(ISTEXT(INDEX('Abs Formation'!$B$4:$T$369,MATCH(EW$9*1,Tableau6[Date],0),MATCH(Tableau3[[#This Row],[Nom Prénom]],Tableau6[[#Headers],[Infirmière]:[Personne 19]],0)))=TRUE,"Form","")</f>
        <v/>
      </c>
      <c r="EX43" s="95" t="str">
        <f>IF(ISTEXT(INDEX('Abs Formation'!$B$4:$T$369,MATCH(EX$9*1,Tableau6[Date],0),MATCH(Tableau3[[#This Row],[Nom Prénom]],Tableau6[[#Headers],[Infirmière]:[Personne 19]],0)))=TRUE,"Form","")</f>
        <v/>
      </c>
      <c r="EY43" s="95" t="str">
        <f>IF(ISTEXT(INDEX('Abs Formation'!$B$4:$T$369,MATCH(EY$9*1,Tableau6[Date],0),MATCH(Tableau3[[#This Row],[Nom Prénom]],Tableau6[[#Headers],[Infirmière]:[Personne 19]],0)))=TRUE,"Form","")</f>
        <v/>
      </c>
      <c r="EZ43" s="95" t="str">
        <f>IF(ISTEXT(INDEX('Abs Formation'!$B$4:$T$369,MATCH(EZ$9*1,Tableau6[Date],0),MATCH(Tableau3[[#This Row],[Nom Prénom]],Tableau6[[#Headers],[Infirmière]:[Personne 19]],0)))=TRUE,"Form","")</f>
        <v/>
      </c>
      <c r="FA43" s="95" t="str">
        <f>IF(ISTEXT(INDEX('Abs Formation'!$B$4:$T$369,MATCH(FA$9*1,Tableau6[Date],0),MATCH(Tableau3[[#This Row],[Nom Prénom]],Tableau6[[#Headers],[Infirmière]:[Personne 19]],0)))=TRUE,"Form","")</f>
        <v/>
      </c>
      <c r="FB43" s="95" t="str">
        <f>IF(ISTEXT(INDEX('Abs Formation'!$B$4:$T$369,MATCH(FB$9*1,Tableau6[Date],0),MATCH(Tableau3[[#This Row],[Nom Prénom]],Tableau6[[#Headers],[Infirmière]:[Personne 19]],0)))=TRUE,"Form","")</f>
        <v/>
      </c>
      <c r="FC43" s="95" t="str">
        <f>IF(ISTEXT(INDEX('Abs Formation'!$B$4:$T$369,MATCH(FC$9*1,Tableau6[Date],0),MATCH(Tableau3[[#This Row],[Nom Prénom]],Tableau6[[#Headers],[Infirmière]:[Personne 19]],0)))=TRUE,"Form","")</f>
        <v/>
      </c>
      <c r="FD43" s="95" t="str">
        <f>IF(ISTEXT(INDEX('Abs Formation'!$B$4:$T$369,MATCH(FD$9*1,Tableau6[Date],0),MATCH(Tableau3[[#This Row],[Nom Prénom]],Tableau6[[#Headers],[Infirmière]:[Personne 19]],0)))=TRUE,"Form","")</f>
        <v/>
      </c>
      <c r="FE43" s="95" t="str">
        <f>IF(ISTEXT(INDEX('Abs Formation'!$B$4:$T$369,MATCH(FE$9*1,Tableau6[Date],0),MATCH(Tableau3[[#This Row],[Nom Prénom]],Tableau6[[#Headers],[Infirmière]:[Personne 19]],0)))=TRUE,"Form","")</f>
        <v/>
      </c>
      <c r="FF43" s="95" t="str">
        <f>IF(ISTEXT(INDEX('Abs Formation'!$B$4:$T$369,MATCH(FF$9*1,Tableau6[Date],0),MATCH(Tableau3[[#This Row],[Nom Prénom]],Tableau6[[#Headers],[Infirmière]:[Personne 19]],0)))=TRUE,"Form","")</f>
        <v/>
      </c>
      <c r="FG43" s="95" t="str">
        <f>IF(ISTEXT(INDEX('Abs Formation'!$B$4:$T$369,MATCH(FG$9*1,Tableau6[Date],0),MATCH(Tableau3[[#This Row],[Nom Prénom]],Tableau6[[#Headers],[Infirmière]:[Personne 19]],0)))=TRUE,"Form","")</f>
        <v/>
      </c>
      <c r="FH43" s="95" t="str">
        <f>IF(ISTEXT(INDEX('Abs Formation'!$B$4:$T$369,MATCH(FH$9*1,Tableau6[Date],0),MATCH(Tableau3[[#This Row],[Nom Prénom]],Tableau6[[#Headers],[Infirmière]:[Personne 19]],0)))=TRUE,"Form","")</f>
        <v/>
      </c>
      <c r="FI43" s="95" t="str">
        <f>IF(ISTEXT(INDEX('Abs Formation'!$B$4:$T$369,MATCH(FI$9*1,Tableau6[Date],0),MATCH(Tableau3[[#This Row],[Nom Prénom]],Tableau6[[#Headers],[Infirmière]:[Personne 19]],0)))=TRUE,"Form","")</f>
        <v/>
      </c>
      <c r="FJ43" s="95" t="str">
        <f>IF(ISTEXT(INDEX('Abs Formation'!$B$4:$T$369,MATCH(FJ$9*1,Tableau6[Date],0),MATCH(Tableau3[[#This Row],[Nom Prénom]],Tableau6[[#Headers],[Infirmière]:[Personne 19]],0)))=TRUE,"Form","")</f>
        <v/>
      </c>
      <c r="FK43" s="96" t="str">
        <f>IF(ISTEXT(INDEX('Abs Formation'!$B$4:$T$369,MATCH(FK$9*1,Tableau6[Date],0),MATCH(Tableau3[[#This Row],[Nom Prénom]],Tableau6[[#Headers],[Infirmière]:[Personne 19]],0)))=TRUE,"Form","")</f>
        <v/>
      </c>
      <c r="FL43" s="96" t="str">
        <f>IF(ISTEXT(INDEX('Abs Formation'!$B$4:$T$369,MATCH(FL$9*1,Tableau6[Date],0),MATCH(Tableau3[[#This Row],[Nom Prénom]],Tableau6[[#Headers],[Infirmière]:[Personne 19]],0)))=TRUE,"Form","")</f>
        <v/>
      </c>
      <c r="FM43" s="96" t="str">
        <f>IF(ISTEXT(INDEX('Abs Formation'!$B$4:$T$369,MATCH(FM$9*1,Tableau6[Date],0),MATCH(Tableau3[[#This Row],[Nom Prénom]],Tableau6[[#Headers],[Infirmière]:[Personne 19]],0)))=TRUE,"Form","")</f>
        <v/>
      </c>
      <c r="FN43" s="96" t="str">
        <f>IF(ISTEXT(INDEX('Abs Formation'!$B$4:$T$369,MATCH(FN$9*1,Tableau6[Date],0),MATCH(Tableau3[[#This Row],[Nom Prénom]],Tableau6[[#Headers],[Infirmière]:[Personne 19]],0)))=TRUE,"Form","")</f>
        <v/>
      </c>
      <c r="FO43" s="96" t="str">
        <f>IF(ISTEXT(INDEX('Abs Formation'!$B$4:$T$369,MATCH(FO$9*1,Tableau6[Date],0),MATCH(Tableau3[[#This Row],[Nom Prénom]],Tableau6[[#Headers],[Infirmière]:[Personne 19]],0)))=TRUE,"Form","")</f>
        <v/>
      </c>
      <c r="FP43" s="96" t="str">
        <f>IF(ISTEXT(INDEX('Abs Formation'!$B$4:$T$369,MATCH(FP$9*1,Tableau6[Date],0),MATCH(Tableau3[[#This Row],[Nom Prénom]],Tableau6[[#Headers],[Infirmière]:[Personne 19]],0)))=TRUE,"Form","")</f>
        <v/>
      </c>
      <c r="FQ43" s="96" t="str">
        <f>IF(ISTEXT(INDEX('Abs Formation'!$B$4:$T$369,MATCH(FQ$9*1,Tableau6[Date],0),MATCH(Tableau3[[#This Row],[Nom Prénom]],Tableau6[[#Headers],[Infirmière]:[Personne 19]],0)))=TRUE,"Form","")</f>
        <v/>
      </c>
      <c r="FR43" s="96" t="str">
        <f>IF(ISTEXT(INDEX('Abs Formation'!$B$4:$T$369,MATCH(FR$9*1,Tableau6[Date],0),MATCH(Tableau3[[#This Row],[Nom Prénom]],Tableau6[[#Headers],[Infirmière]:[Personne 19]],0)))=TRUE,"Form","")</f>
        <v/>
      </c>
      <c r="FS43" s="96" t="str">
        <f>IF(ISTEXT(INDEX('Abs Formation'!$B$4:$T$369,MATCH(FS$9*1,Tableau6[Date],0),MATCH(Tableau3[[#This Row],[Nom Prénom]],Tableau6[[#Headers],[Infirmière]:[Personne 19]],0)))=TRUE,"Form","")</f>
        <v/>
      </c>
      <c r="FT43" s="96" t="str">
        <f>IF(ISTEXT(INDEX('Abs Formation'!$B$4:$T$369,MATCH(FT$9*1,Tableau6[Date],0),MATCH(Tableau3[[#This Row],[Nom Prénom]],Tableau6[[#Headers],[Infirmière]:[Personne 19]],0)))=TRUE,"Form","")</f>
        <v/>
      </c>
      <c r="FU43" s="96" t="str">
        <f>IF(ISTEXT(INDEX('Abs Formation'!$B$4:$T$369,MATCH(FU$9*1,Tableau6[Date],0),MATCH(Tableau3[[#This Row],[Nom Prénom]],Tableau6[[#Headers],[Infirmière]:[Personne 19]],0)))=TRUE,"Form","")</f>
        <v/>
      </c>
      <c r="FV43" s="96" t="str">
        <f>IF(ISTEXT(INDEX('Abs Formation'!$B$4:$T$369,MATCH(FV$9*1,Tableau6[Date],0),MATCH(Tableau3[[#This Row],[Nom Prénom]],Tableau6[[#Headers],[Infirmière]:[Personne 19]],0)))=TRUE,"Form","")</f>
        <v/>
      </c>
      <c r="FW43" s="96" t="str">
        <f>IF(ISTEXT(INDEX('Abs Formation'!$B$4:$T$369,MATCH(FW$9*1,Tableau6[Date],0),MATCH(Tableau3[[#This Row],[Nom Prénom]],Tableau6[[#Headers],[Infirmière]:[Personne 19]],0)))=TRUE,"Form","")</f>
        <v/>
      </c>
      <c r="FX43" s="96" t="str">
        <f>IF(ISTEXT(INDEX('Abs Formation'!$B$4:$T$369,MATCH(FX$9*1,Tableau6[Date],0),MATCH(Tableau3[[#This Row],[Nom Prénom]],Tableau6[[#Headers],[Infirmière]:[Personne 19]],0)))=TRUE,"Form","")</f>
        <v/>
      </c>
      <c r="FY43" s="96" t="str">
        <f>IF(ISTEXT(INDEX('Abs Formation'!$B$4:$T$369,MATCH(FY$9*1,Tableau6[Date],0),MATCH(Tableau3[[#This Row],[Nom Prénom]],Tableau6[[#Headers],[Infirmière]:[Personne 19]],0)))=TRUE,"Form","")</f>
        <v/>
      </c>
      <c r="FZ43" s="96" t="str">
        <f>IF(ISTEXT(INDEX('Abs Formation'!$B$4:$T$369,MATCH(FZ$9*1,Tableau6[Date],0),MATCH(Tableau3[[#This Row],[Nom Prénom]],Tableau6[[#Headers],[Infirmière]:[Personne 19]],0)))=TRUE,"Form","")</f>
        <v/>
      </c>
      <c r="GA43" s="96" t="str">
        <f>IF(ISTEXT(INDEX('Abs Formation'!$B$4:$T$369,MATCH(GA$9*1,Tableau6[Date],0),MATCH(Tableau3[[#This Row],[Nom Prénom]],Tableau6[[#Headers],[Infirmière]:[Personne 19]],0)))=TRUE,"Form","")</f>
        <v/>
      </c>
      <c r="GB43" s="96" t="str">
        <f>IF(ISTEXT(INDEX('Abs Formation'!$B$4:$T$369,MATCH(GB$9*1,Tableau6[Date],0),MATCH(Tableau3[[#This Row],[Nom Prénom]],Tableau6[[#Headers],[Infirmière]:[Personne 19]],0)))=TRUE,"Form","")</f>
        <v/>
      </c>
      <c r="GC43" s="96" t="str">
        <f>IF(ISTEXT(INDEX('Abs Formation'!$B$4:$T$369,MATCH(GC$9*1,Tableau6[Date],0),MATCH(Tableau3[[#This Row],[Nom Prénom]],Tableau6[[#Headers],[Infirmière]:[Personne 19]],0)))=TRUE,"Form","")</f>
        <v/>
      </c>
      <c r="GD43" s="96" t="str">
        <f>IF(ISTEXT(INDEX('Abs Formation'!$B$4:$T$369,MATCH(GD$9*1,Tableau6[Date],0),MATCH(Tableau3[[#This Row],[Nom Prénom]],Tableau6[[#Headers],[Infirmière]:[Personne 19]],0)))=TRUE,"Form","")</f>
        <v/>
      </c>
      <c r="GE43" s="96" t="str">
        <f>IF(ISTEXT(INDEX('Abs Formation'!$B$4:$T$369,MATCH(GE$9*1,Tableau6[Date],0),MATCH(Tableau3[[#This Row],[Nom Prénom]],Tableau6[[#Headers],[Infirmière]:[Personne 19]],0)))=TRUE,"Form","")</f>
        <v/>
      </c>
      <c r="GF43" s="96" t="str">
        <f>IF(ISTEXT(INDEX('Abs Formation'!$B$4:$T$369,MATCH(GF$9*1,Tableau6[Date],0),MATCH(Tableau3[[#This Row],[Nom Prénom]],Tableau6[[#Headers],[Infirmière]:[Personne 19]],0)))=TRUE,"Form","")</f>
        <v/>
      </c>
      <c r="GG43" s="96" t="str">
        <f>IF(ISTEXT(INDEX('Abs Formation'!$B$4:$T$369,MATCH(GG$9*1,Tableau6[Date],0),MATCH(Tableau3[[#This Row],[Nom Prénom]],Tableau6[[#Headers],[Infirmière]:[Personne 19]],0)))=TRUE,"Form","")</f>
        <v/>
      </c>
      <c r="GH43" s="96" t="str">
        <f>IF(ISTEXT(INDEX('Abs Formation'!$B$4:$T$369,MATCH(GH$9*1,Tableau6[Date],0),MATCH(Tableau3[[#This Row],[Nom Prénom]],Tableau6[[#Headers],[Infirmière]:[Personne 19]],0)))=TRUE,"Form","")</f>
        <v/>
      </c>
      <c r="GI43" s="96" t="str">
        <f>IF(ISTEXT(INDEX('Abs Formation'!$B$4:$T$369,MATCH(GI$9*1,Tableau6[Date],0),MATCH(Tableau3[[#This Row],[Nom Prénom]],Tableau6[[#Headers],[Infirmière]:[Personne 19]],0)))=TRUE,"Form","")</f>
        <v/>
      </c>
      <c r="GJ43" s="96" t="str">
        <f>IF(ISTEXT(INDEX('Abs Formation'!$B$4:$T$369,MATCH(GJ$9*1,Tableau6[Date],0),MATCH(Tableau3[[#This Row],[Nom Prénom]],Tableau6[[#Headers],[Infirmière]:[Personne 19]],0)))=TRUE,"Form","")</f>
        <v/>
      </c>
      <c r="GK43" s="96" t="str">
        <f>IF(ISTEXT(INDEX('Abs Formation'!$B$4:$T$369,MATCH(GK$9*1,Tableau6[Date],0),MATCH(Tableau3[[#This Row],[Nom Prénom]],Tableau6[[#Headers],[Infirmière]:[Personne 19]],0)))=TRUE,"Form","")</f>
        <v/>
      </c>
      <c r="GL43" s="96" t="str">
        <f>IF(ISTEXT(INDEX('Abs Formation'!$B$4:$T$369,MATCH(GL$9*1,Tableau6[Date],0),MATCH(Tableau3[[#This Row],[Nom Prénom]],Tableau6[[#Headers],[Infirmière]:[Personne 19]],0)))=TRUE,"Form","")</f>
        <v/>
      </c>
      <c r="GM43" s="96" t="str">
        <f>IF(ISTEXT(INDEX('Abs Formation'!$B$4:$T$369,MATCH(GM$9*1,Tableau6[Date],0),MATCH(Tableau3[[#This Row],[Nom Prénom]],Tableau6[[#Headers],[Infirmière]:[Personne 19]],0)))=TRUE,"Form","")</f>
        <v/>
      </c>
      <c r="GN43" s="96" t="str">
        <f>IF(ISTEXT(INDEX('Abs Formation'!$B$4:$T$369,MATCH(GN$9*1,Tableau6[Date],0),MATCH(Tableau3[[#This Row],[Nom Prénom]],Tableau6[[#Headers],[Infirmière]:[Personne 19]],0)))=TRUE,"Form","")</f>
        <v/>
      </c>
      <c r="GO43" s="97" t="str">
        <f>IF(ISTEXT(INDEX('Abs Formation'!$B$4:$T$369,MATCH(GO$9*1,Tableau6[Date],0),MATCH(Tableau3[[#This Row],[Nom Prénom]],Tableau6[[#Headers],[Infirmière]:[Personne 19]],0)))=TRUE,"Form","")</f>
        <v/>
      </c>
      <c r="GP43" s="97" t="str">
        <f>IF(ISTEXT(INDEX('Abs Formation'!$B$4:$T$369,MATCH(GP$9*1,Tableau6[Date],0),MATCH(Tableau3[[#This Row],[Nom Prénom]],Tableau6[[#Headers],[Infirmière]:[Personne 19]],0)))=TRUE,"Form","")</f>
        <v/>
      </c>
      <c r="GQ43" s="97" t="str">
        <f>IF(ISTEXT(INDEX('Abs Formation'!$B$4:$T$369,MATCH(GQ$9*1,Tableau6[Date],0),MATCH(Tableau3[[#This Row],[Nom Prénom]],Tableau6[[#Headers],[Infirmière]:[Personne 19]],0)))=TRUE,"Form","")</f>
        <v/>
      </c>
      <c r="GR43" s="97" t="str">
        <f>IF(ISTEXT(INDEX('Abs Formation'!$B$4:$T$369,MATCH(GR$9*1,Tableau6[Date],0),MATCH(Tableau3[[#This Row],[Nom Prénom]],Tableau6[[#Headers],[Infirmière]:[Personne 19]],0)))=TRUE,"Form","")</f>
        <v/>
      </c>
      <c r="GS43" s="97" t="str">
        <f>IF(ISTEXT(INDEX('Abs Formation'!$B$4:$T$369,MATCH(GS$9*1,Tableau6[Date],0),MATCH(Tableau3[[#This Row],[Nom Prénom]],Tableau6[[#Headers],[Infirmière]:[Personne 19]],0)))=TRUE,"Form","")</f>
        <v/>
      </c>
      <c r="GT43" s="97" t="str">
        <f>IF(ISTEXT(INDEX('Abs Formation'!$B$4:$T$369,MATCH(GT$9*1,Tableau6[Date],0),MATCH(Tableau3[[#This Row],[Nom Prénom]],Tableau6[[#Headers],[Infirmière]:[Personne 19]],0)))=TRUE,"Form","")</f>
        <v/>
      </c>
      <c r="GU43" s="97" t="str">
        <f>IF(ISTEXT(INDEX('Abs Formation'!$B$4:$T$369,MATCH(GU$9*1,Tableau6[Date],0),MATCH(Tableau3[[#This Row],[Nom Prénom]],Tableau6[[#Headers],[Infirmière]:[Personne 19]],0)))=TRUE,"Form","")</f>
        <v/>
      </c>
      <c r="GV43" s="97" t="str">
        <f>IF(ISTEXT(INDEX('Abs Formation'!$B$4:$T$369,MATCH(GV$9*1,Tableau6[Date],0),MATCH(Tableau3[[#This Row],[Nom Prénom]],Tableau6[[#Headers],[Infirmière]:[Personne 19]],0)))=TRUE,"Form","")</f>
        <v/>
      </c>
      <c r="GW43" s="97" t="str">
        <f>IF(ISTEXT(INDEX('Abs Formation'!$B$4:$T$369,MATCH(GW$9*1,Tableau6[Date],0),MATCH(Tableau3[[#This Row],[Nom Prénom]],Tableau6[[#Headers],[Infirmière]:[Personne 19]],0)))=TRUE,"Form","")</f>
        <v/>
      </c>
      <c r="GX43" s="97" t="str">
        <f>IF(ISTEXT(INDEX('Abs Formation'!$B$4:$T$369,MATCH(GX$9*1,Tableau6[Date],0),MATCH(Tableau3[[#This Row],[Nom Prénom]],Tableau6[[#Headers],[Infirmière]:[Personne 19]],0)))=TRUE,"Form","")</f>
        <v/>
      </c>
      <c r="GY43" s="97" t="str">
        <f>IF(ISTEXT(INDEX('Abs Formation'!$B$4:$T$369,MATCH(GY$9*1,Tableau6[Date],0),MATCH(Tableau3[[#This Row],[Nom Prénom]],Tableau6[[#Headers],[Infirmière]:[Personne 19]],0)))=TRUE,"Form","")</f>
        <v/>
      </c>
      <c r="GZ43" s="97" t="str">
        <f>IF(ISTEXT(INDEX('Abs Formation'!$B$4:$T$369,MATCH(GZ$9*1,Tableau6[Date],0),MATCH(Tableau3[[#This Row],[Nom Prénom]],Tableau6[[#Headers],[Infirmière]:[Personne 19]],0)))=TRUE,"Form","")</f>
        <v/>
      </c>
      <c r="HA43" s="97" t="str">
        <f>IF(ISTEXT(INDEX('Abs Formation'!$B$4:$T$369,MATCH(HA$9*1,Tableau6[Date],0),MATCH(Tableau3[[#This Row],[Nom Prénom]],Tableau6[[#Headers],[Infirmière]:[Personne 19]],0)))=TRUE,"Form","")</f>
        <v/>
      </c>
      <c r="HB43" s="97" t="str">
        <f>IF(ISTEXT(INDEX('Abs Formation'!$B$4:$T$369,MATCH(HB$9*1,Tableau6[Date],0),MATCH(Tableau3[[#This Row],[Nom Prénom]],Tableau6[[#Headers],[Infirmière]:[Personne 19]],0)))=TRUE,"Form","")</f>
        <v/>
      </c>
      <c r="HC43" s="97" t="str">
        <f>IF(ISTEXT(INDEX('Abs Formation'!$B$4:$T$369,MATCH(HC$9*1,Tableau6[Date],0),MATCH(Tableau3[[#This Row],[Nom Prénom]],Tableau6[[#Headers],[Infirmière]:[Personne 19]],0)))=TRUE,"Form","")</f>
        <v/>
      </c>
      <c r="HD43" s="97" t="str">
        <f>IF(ISTEXT(INDEX('Abs Formation'!$B$4:$T$369,MATCH(HD$9*1,Tableau6[Date],0),MATCH(Tableau3[[#This Row],[Nom Prénom]],Tableau6[[#Headers],[Infirmière]:[Personne 19]],0)))=TRUE,"Form","")</f>
        <v/>
      </c>
      <c r="HE43" s="97" t="str">
        <f>IF(ISTEXT(INDEX('Abs Formation'!$B$4:$T$369,MATCH(HE$9*1,Tableau6[Date],0),MATCH(Tableau3[[#This Row],[Nom Prénom]],Tableau6[[#Headers],[Infirmière]:[Personne 19]],0)))=TRUE,"Form","")</f>
        <v/>
      </c>
      <c r="HF43" s="97" t="str">
        <f>IF(ISTEXT(INDEX('Abs Formation'!$B$4:$T$369,MATCH(HF$9*1,Tableau6[Date],0),MATCH(Tableau3[[#This Row],[Nom Prénom]],Tableau6[[#Headers],[Infirmière]:[Personne 19]],0)))=TRUE,"Form","")</f>
        <v/>
      </c>
      <c r="HG43" s="97" t="str">
        <f>IF(ISTEXT(INDEX('Abs Formation'!$B$4:$T$369,MATCH(HG$9*1,Tableau6[Date],0),MATCH(Tableau3[[#This Row],[Nom Prénom]],Tableau6[[#Headers],[Infirmière]:[Personne 19]],0)))=TRUE,"Form","")</f>
        <v/>
      </c>
      <c r="HH43" s="97" t="str">
        <f>IF(ISTEXT(INDEX('Abs Formation'!$B$4:$T$369,MATCH(HH$9*1,Tableau6[Date],0),MATCH(Tableau3[[#This Row],[Nom Prénom]],Tableau6[[#Headers],[Infirmière]:[Personne 19]],0)))=TRUE,"Form","")</f>
        <v/>
      </c>
      <c r="HI43" s="97" t="str">
        <f>IF(ISTEXT(INDEX('Abs Formation'!$B$4:$T$369,MATCH(HI$9*1,Tableau6[Date],0),MATCH(Tableau3[[#This Row],[Nom Prénom]],Tableau6[[#Headers],[Infirmière]:[Personne 19]],0)))=TRUE,"Form","")</f>
        <v/>
      </c>
      <c r="HJ43" s="97" t="str">
        <f>IF(ISTEXT(INDEX('Abs Formation'!$B$4:$T$369,MATCH(HJ$9*1,Tableau6[Date],0),MATCH(Tableau3[[#This Row],[Nom Prénom]],Tableau6[[#Headers],[Infirmière]:[Personne 19]],0)))=TRUE,"Form","")</f>
        <v/>
      </c>
      <c r="HK43" s="97" t="str">
        <f>IF(ISTEXT(INDEX('Abs Formation'!$B$4:$T$369,MATCH(HK$9*1,Tableau6[Date],0),MATCH(Tableau3[[#This Row],[Nom Prénom]],Tableau6[[#Headers],[Infirmière]:[Personne 19]],0)))=TRUE,"Form","")</f>
        <v/>
      </c>
      <c r="HL43" s="97" t="str">
        <f>IF(ISTEXT(INDEX('Abs Formation'!$B$4:$T$369,MATCH(HL$9*1,Tableau6[Date],0),MATCH(Tableau3[[#This Row],[Nom Prénom]],Tableau6[[#Headers],[Infirmière]:[Personne 19]],0)))=TRUE,"Form","")</f>
        <v/>
      </c>
      <c r="HM43" s="97" t="str">
        <f>IF(ISTEXT(INDEX('Abs Formation'!$B$4:$T$369,MATCH(HM$9*1,Tableau6[Date],0),MATCH(Tableau3[[#This Row],[Nom Prénom]],Tableau6[[#Headers],[Infirmière]:[Personne 19]],0)))=TRUE,"Form","")</f>
        <v/>
      </c>
      <c r="HN43" s="97" t="str">
        <f>IF(ISTEXT(INDEX('Abs Formation'!$B$4:$T$369,MATCH(HN$9*1,Tableau6[Date],0),MATCH(Tableau3[[#This Row],[Nom Prénom]],Tableau6[[#Headers],[Infirmière]:[Personne 19]],0)))=TRUE,"Form","")</f>
        <v/>
      </c>
      <c r="HO43" s="97" t="str">
        <f>IF(ISTEXT(INDEX('Abs Formation'!$B$4:$T$369,MATCH(HO$9*1,Tableau6[Date],0),MATCH(Tableau3[[#This Row],[Nom Prénom]],Tableau6[[#Headers],[Infirmière]:[Personne 19]],0)))=TRUE,"Form","")</f>
        <v/>
      </c>
      <c r="HP43" s="97" t="str">
        <f>IF(ISTEXT(INDEX('Abs Formation'!$B$4:$T$369,MATCH(HP$9*1,Tableau6[Date],0),MATCH(Tableau3[[#This Row],[Nom Prénom]],Tableau6[[#Headers],[Infirmière]:[Personne 19]],0)))=TRUE,"Form","")</f>
        <v/>
      </c>
      <c r="HQ43" s="97" t="str">
        <f>IF(ISTEXT(INDEX('Abs Formation'!$B$4:$T$369,MATCH(HQ$9*1,Tableau6[Date],0),MATCH(Tableau3[[#This Row],[Nom Prénom]],Tableau6[[#Headers],[Infirmière]:[Personne 19]],0)))=TRUE,"Form","")</f>
        <v/>
      </c>
      <c r="HR43" s="97" t="str">
        <f>IF(ISTEXT(INDEX('Abs Formation'!$B$4:$T$369,MATCH(HR$9*1,Tableau6[Date],0),MATCH(Tableau3[[#This Row],[Nom Prénom]],Tableau6[[#Headers],[Infirmière]:[Personne 19]],0)))=TRUE,"Form","")</f>
        <v/>
      </c>
      <c r="HS43" s="97" t="str">
        <f>IF(ISTEXT(INDEX('Abs Formation'!$B$4:$T$369,MATCH(HS$9*1,Tableau6[Date],0),MATCH(Tableau3[[#This Row],[Nom Prénom]],Tableau6[[#Headers],[Infirmière]:[Personne 19]],0)))=TRUE,"Form","")</f>
        <v/>
      </c>
      <c r="HT43" s="91" t="str">
        <f>IF(ISTEXT(INDEX('Abs Formation'!$B$4:$T$369,MATCH(HT$9*1,Tableau6[Date],0),MATCH(Tableau3[[#This Row],[Nom Prénom]],Tableau6[[#Headers],[Infirmière]:[Personne 19]],0)))=TRUE,"Form","")</f>
        <v/>
      </c>
      <c r="HU43" s="91" t="str">
        <f>IF(ISTEXT(INDEX('Abs Formation'!$B$4:$T$369,MATCH(HU$9*1,Tableau6[Date],0),MATCH(Tableau3[[#This Row],[Nom Prénom]],Tableau6[[#Headers],[Infirmière]:[Personne 19]],0)))=TRUE,"Form","")</f>
        <v/>
      </c>
      <c r="HV43" s="91" t="str">
        <f>IF(ISTEXT(INDEX('Abs Formation'!$B$4:$T$369,MATCH(HV$9*1,Tableau6[Date],0),MATCH(Tableau3[[#This Row],[Nom Prénom]],Tableau6[[#Headers],[Infirmière]:[Personne 19]],0)))=TRUE,"Form","")</f>
        <v/>
      </c>
      <c r="HW43" s="91" t="str">
        <f>IF(ISTEXT(INDEX('Abs Formation'!$B$4:$T$369,MATCH(HW$9*1,Tableau6[Date],0),MATCH(Tableau3[[#This Row],[Nom Prénom]],Tableau6[[#Headers],[Infirmière]:[Personne 19]],0)))=TRUE,"Form","")</f>
        <v/>
      </c>
      <c r="HX43" s="91" t="str">
        <f>IF(ISTEXT(INDEX('Abs Formation'!$B$4:$T$369,MATCH(HX$9*1,Tableau6[Date],0),MATCH(Tableau3[[#This Row],[Nom Prénom]],Tableau6[[#Headers],[Infirmière]:[Personne 19]],0)))=TRUE,"Form","")</f>
        <v/>
      </c>
      <c r="HY43" s="91" t="str">
        <f>IF(ISTEXT(INDEX('Abs Formation'!$B$4:$T$369,MATCH(HY$9*1,Tableau6[Date],0),MATCH(Tableau3[[#This Row],[Nom Prénom]],Tableau6[[#Headers],[Infirmière]:[Personne 19]],0)))=TRUE,"Form","")</f>
        <v/>
      </c>
      <c r="HZ43" s="91" t="str">
        <f>IF(ISTEXT(INDEX('Abs Formation'!$B$4:$T$369,MATCH(HZ$9*1,Tableau6[Date],0),MATCH(Tableau3[[#This Row],[Nom Prénom]],Tableau6[[#Headers],[Infirmière]:[Personne 19]],0)))=TRUE,"Form","")</f>
        <v/>
      </c>
      <c r="IA43" s="91" t="str">
        <f>IF(ISTEXT(INDEX('Abs Formation'!$B$4:$T$369,MATCH(IA$9*1,Tableau6[Date],0),MATCH(Tableau3[[#This Row],[Nom Prénom]],Tableau6[[#Headers],[Infirmière]:[Personne 19]],0)))=TRUE,"Form","")</f>
        <v/>
      </c>
      <c r="IB43" s="91" t="str">
        <f>IF(ISTEXT(INDEX('Abs Formation'!$B$4:$T$369,MATCH(IB$9*1,Tableau6[Date],0),MATCH(Tableau3[[#This Row],[Nom Prénom]],Tableau6[[#Headers],[Infirmière]:[Personne 19]],0)))=TRUE,"Form","")</f>
        <v/>
      </c>
      <c r="IC43" s="91" t="str">
        <f>IF(ISTEXT(INDEX('Abs Formation'!$B$4:$T$369,MATCH(IC$9*1,Tableau6[Date],0),MATCH(Tableau3[[#This Row],[Nom Prénom]],Tableau6[[#Headers],[Infirmière]:[Personne 19]],0)))=TRUE,"Form","")</f>
        <v/>
      </c>
      <c r="ID43" s="91" t="str">
        <f>IF(ISTEXT(INDEX('Abs Formation'!$B$4:$T$369,MATCH(ID$9*1,Tableau6[Date],0),MATCH(Tableau3[[#This Row],[Nom Prénom]],Tableau6[[#Headers],[Infirmière]:[Personne 19]],0)))=TRUE,"Form","")</f>
        <v/>
      </c>
      <c r="IE43" s="91" t="str">
        <f>IF(ISTEXT(INDEX('Abs Formation'!$B$4:$T$369,MATCH(IE$9*1,Tableau6[Date],0),MATCH(Tableau3[[#This Row],[Nom Prénom]],Tableau6[[#Headers],[Infirmière]:[Personne 19]],0)))=TRUE,"Form","")</f>
        <v/>
      </c>
      <c r="IF43" s="91" t="str">
        <f>IF(ISTEXT(INDEX('Abs Formation'!$B$4:$T$369,MATCH(IF$9*1,Tableau6[Date],0),MATCH(Tableau3[[#This Row],[Nom Prénom]],Tableau6[[#Headers],[Infirmière]:[Personne 19]],0)))=TRUE,"Form","")</f>
        <v/>
      </c>
      <c r="IG43" s="91" t="str">
        <f>IF(ISTEXT(INDEX('Abs Formation'!$B$4:$T$369,MATCH(IG$9*1,Tableau6[Date],0),MATCH(Tableau3[[#This Row],[Nom Prénom]],Tableau6[[#Headers],[Infirmière]:[Personne 19]],0)))=TRUE,"Form","")</f>
        <v/>
      </c>
      <c r="IH43" s="91" t="str">
        <f>IF(ISTEXT(INDEX('Abs Formation'!$B$4:$T$369,MATCH(IH$9*1,Tableau6[Date],0),MATCH(Tableau3[[#This Row],[Nom Prénom]],Tableau6[[#Headers],[Infirmière]:[Personne 19]],0)))=TRUE,"Form","")</f>
        <v/>
      </c>
      <c r="II43" s="91" t="str">
        <f>IF(ISTEXT(INDEX('Abs Formation'!$B$4:$T$369,MATCH(II$9*1,Tableau6[Date],0),MATCH(Tableau3[[#This Row],[Nom Prénom]],Tableau6[[#Headers],[Infirmière]:[Personne 19]],0)))=TRUE,"Form","")</f>
        <v/>
      </c>
      <c r="IJ43" s="91" t="str">
        <f>IF(ISTEXT(INDEX('Abs Formation'!$B$4:$T$369,MATCH(IJ$9*1,Tableau6[Date],0),MATCH(Tableau3[[#This Row],[Nom Prénom]],Tableau6[[#Headers],[Infirmière]:[Personne 19]],0)))=TRUE,"Form","")</f>
        <v/>
      </c>
      <c r="IK43" s="91" t="str">
        <f>IF(ISTEXT(INDEX('Abs Formation'!$B$4:$T$369,MATCH(IK$9*1,Tableau6[Date],0),MATCH(Tableau3[[#This Row],[Nom Prénom]],Tableau6[[#Headers],[Infirmière]:[Personne 19]],0)))=TRUE,"Form","")</f>
        <v/>
      </c>
      <c r="IL43" s="91" t="str">
        <f>IF(ISTEXT(INDEX('Abs Formation'!$B$4:$T$369,MATCH(IL$9*1,Tableau6[Date],0),MATCH(Tableau3[[#This Row],[Nom Prénom]],Tableau6[[#Headers],[Infirmière]:[Personne 19]],0)))=TRUE,"Form","")</f>
        <v/>
      </c>
      <c r="IM43" s="91" t="str">
        <f>IF(ISTEXT(INDEX('Abs Formation'!$B$4:$T$369,MATCH(IM$9*1,Tableau6[Date],0),MATCH(Tableau3[[#This Row],[Nom Prénom]],Tableau6[[#Headers],[Infirmière]:[Personne 19]],0)))=TRUE,"Form","")</f>
        <v/>
      </c>
      <c r="IN43" s="91" t="str">
        <f>IF(ISTEXT(INDEX('Abs Formation'!$B$4:$T$369,MATCH(IN$9*1,Tableau6[Date],0),MATCH(Tableau3[[#This Row],[Nom Prénom]],Tableau6[[#Headers],[Infirmière]:[Personne 19]],0)))=TRUE,"Form","")</f>
        <v/>
      </c>
      <c r="IO43" s="91" t="str">
        <f>IF(ISTEXT(INDEX('Abs Formation'!$B$4:$T$369,MATCH(IO$9*1,Tableau6[Date],0),MATCH(Tableau3[[#This Row],[Nom Prénom]],Tableau6[[#Headers],[Infirmière]:[Personne 19]],0)))=TRUE,"Form","")</f>
        <v/>
      </c>
      <c r="IP43" s="91" t="str">
        <f>IF(ISTEXT(INDEX('Abs Formation'!$B$4:$T$369,MATCH(IP$9*1,Tableau6[Date],0),MATCH(Tableau3[[#This Row],[Nom Prénom]],Tableau6[[#Headers],[Infirmière]:[Personne 19]],0)))=TRUE,"Form","")</f>
        <v/>
      </c>
      <c r="IQ43" s="91" t="str">
        <f>IF(ISTEXT(INDEX('Abs Formation'!$B$4:$T$369,MATCH(IQ$9*1,Tableau6[Date],0),MATCH(Tableau3[[#This Row],[Nom Prénom]],Tableau6[[#Headers],[Infirmière]:[Personne 19]],0)))=TRUE,"Form","")</f>
        <v/>
      </c>
      <c r="IR43" s="91" t="str">
        <f>IF(ISTEXT(INDEX('Abs Formation'!$B$4:$T$369,MATCH(IR$9*1,Tableau6[Date],0),MATCH(Tableau3[[#This Row],[Nom Prénom]],Tableau6[[#Headers],[Infirmière]:[Personne 19]],0)))=TRUE,"Form","")</f>
        <v/>
      </c>
      <c r="IS43" s="91" t="str">
        <f>IF(ISTEXT(INDEX('Abs Formation'!$B$4:$T$369,MATCH(IS$9*1,Tableau6[Date],0),MATCH(Tableau3[[#This Row],[Nom Prénom]],Tableau6[[#Headers],[Infirmière]:[Personne 19]],0)))=TRUE,"Form","")</f>
        <v/>
      </c>
      <c r="IT43" s="91" t="str">
        <f>IF(ISTEXT(INDEX('Abs Formation'!$B$4:$T$369,MATCH(IT$9*1,Tableau6[Date],0),MATCH(Tableau3[[#This Row],[Nom Prénom]],Tableau6[[#Headers],[Infirmière]:[Personne 19]],0)))=TRUE,"Form","")</f>
        <v/>
      </c>
      <c r="IU43" s="91" t="str">
        <f>IF(ISTEXT(INDEX('Abs Formation'!$B$4:$T$369,MATCH(IU$9*1,Tableau6[Date],0),MATCH(Tableau3[[#This Row],[Nom Prénom]],Tableau6[[#Headers],[Infirmière]:[Personne 19]],0)))=TRUE,"Form","")</f>
        <v/>
      </c>
      <c r="IV43" s="91" t="str">
        <f>IF(ISTEXT(INDEX('Abs Formation'!$B$4:$T$369,MATCH(IV$9*1,Tableau6[Date],0),MATCH(Tableau3[[#This Row],[Nom Prénom]],Tableau6[[#Headers],[Infirmière]:[Personne 19]],0)))=TRUE,"Form","")</f>
        <v/>
      </c>
      <c r="IW43" s="91" t="str">
        <f>IF(ISTEXT(INDEX('Abs Formation'!$B$4:$T$369,MATCH(IW$9*1,Tableau6[Date],0),MATCH(Tableau3[[#This Row],[Nom Prénom]],Tableau6[[#Headers],[Infirmière]:[Personne 19]],0)))=TRUE,"Form","")</f>
        <v/>
      </c>
      <c r="IX43" s="91" t="str">
        <f>IF(ISTEXT(INDEX('Abs Formation'!$B$4:$T$369,MATCH(IX$9*1,Tableau6[Date],0),MATCH(Tableau3[[#This Row],[Nom Prénom]],Tableau6[[#Headers],[Infirmière]:[Personne 19]],0)))=TRUE,"Form","")</f>
        <v/>
      </c>
      <c r="IY43" s="98" t="str">
        <f>IF(ISTEXT(INDEX('Abs Formation'!$B$4:$T$369,MATCH(IY$9*1,Tableau6[Date],0),MATCH(Tableau3[[#This Row],[Nom Prénom]],Tableau6[[#Headers],[Infirmière]:[Personne 19]],0)))=TRUE,"Form","")</f>
        <v/>
      </c>
      <c r="IZ43" s="98" t="str">
        <f>IF(ISTEXT(INDEX('Abs Formation'!$B$4:$T$369,MATCH(IZ$9*1,Tableau6[Date],0),MATCH(Tableau3[[#This Row],[Nom Prénom]],Tableau6[[#Headers],[Infirmière]:[Personne 19]],0)))=TRUE,"Form","")</f>
        <v/>
      </c>
      <c r="JA43" s="98" t="str">
        <f>IF(ISTEXT(INDEX('Abs Formation'!$B$4:$T$369,MATCH(JA$9*1,Tableau6[Date],0),MATCH(Tableau3[[#This Row],[Nom Prénom]],Tableau6[[#Headers],[Infirmière]:[Personne 19]],0)))=TRUE,"Form","")</f>
        <v/>
      </c>
      <c r="JB43" s="98" t="str">
        <f>IF(ISTEXT(INDEX('Abs Formation'!$B$4:$T$369,MATCH(JB$9*1,Tableau6[Date],0),MATCH(Tableau3[[#This Row],[Nom Prénom]],Tableau6[[#Headers],[Infirmière]:[Personne 19]],0)))=TRUE,"Form","")</f>
        <v/>
      </c>
      <c r="JC43" s="98" t="str">
        <f>IF(ISTEXT(INDEX('Abs Formation'!$B$4:$T$369,MATCH(JC$9*1,Tableau6[Date],0),MATCH(Tableau3[[#This Row],[Nom Prénom]],Tableau6[[#Headers],[Infirmière]:[Personne 19]],0)))=TRUE,"Form","")</f>
        <v/>
      </c>
      <c r="JD43" s="98" t="str">
        <f>IF(ISTEXT(INDEX('Abs Formation'!$B$4:$T$369,MATCH(JD$9*1,Tableau6[Date],0),MATCH(Tableau3[[#This Row],[Nom Prénom]],Tableau6[[#Headers],[Infirmière]:[Personne 19]],0)))=TRUE,"Form","")</f>
        <v/>
      </c>
      <c r="JE43" s="98" t="str">
        <f>IF(ISTEXT(INDEX('Abs Formation'!$B$4:$T$369,MATCH(JE$9*1,Tableau6[Date],0),MATCH(Tableau3[[#This Row],[Nom Prénom]],Tableau6[[#Headers],[Infirmière]:[Personne 19]],0)))=TRUE,"Form","")</f>
        <v/>
      </c>
      <c r="JF43" s="98" t="str">
        <f>IF(ISTEXT(INDEX('Abs Formation'!$B$4:$T$369,MATCH(JF$9*1,Tableau6[Date],0),MATCH(Tableau3[[#This Row],[Nom Prénom]],Tableau6[[#Headers],[Infirmière]:[Personne 19]],0)))=TRUE,"Form","")</f>
        <v/>
      </c>
      <c r="JG43" s="98" t="str">
        <f>IF(ISTEXT(INDEX('Abs Formation'!$B$4:$T$369,MATCH(JG$9*1,Tableau6[Date],0),MATCH(Tableau3[[#This Row],[Nom Prénom]],Tableau6[[#Headers],[Infirmière]:[Personne 19]],0)))=TRUE,"Form","")</f>
        <v/>
      </c>
      <c r="JH43" s="98" t="str">
        <f>IF(ISTEXT(INDEX('Abs Formation'!$B$4:$T$369,MATCH(JH$9*1,Tableau6[Date],0),MATCH(Tableau3[[#This Row],[Nom Prénom]],Tableau6[[#Headers],[Infirmière]:[Personne 19]],0)))=TRUE,"Form","")</f>
        <v/>
      </c>
      <c r="JI43" s="98" t="str">
        <f>IF(ISTEXT(INDEX('Abs Formation'!$B$4:$T$369,MATCH(JI$9*1,Tableau6[Date],0),MATCH(Tableau3[[#This Row],[Nom Prénom]],Tableau6[[#Headers],[Infirmière]:[Personne 19]],0)))=TRUE,"Form","")</f>
        <v/>
      </c>
      <c r="JJ43" s="98" t="str">
        <f>IF(ISTEXT(INDEX('Abs Formation'!$B$4:$T$369,MATCH(JJ$9*1,Tableau6[Date],0),MATCH(Tableau3[[#This Row],[Nom Prénom]],Tableau6[[#Headers],[Infirmière]:[Personne 19]],0)))=TRUE,"Form","")</f>
        <v/>
      </c>
      <c r="JK43" s="98" t="str">
        <f>IF(ISTEXT(INDEX('Abs Formation'!$B$4:$T$369,MATCH(JK$9*1,Tableau6[Date],0),MATCH(Tableau3[[#This Row],[Nom Prénom]],Tableau6[[#Headers],[Infirmière]:[Personne 19]],0)))=TRUE,"Form","")</f>
        <v/>
      </c>
      <c r="JL43" s="98" t="str">
        <f>IF(ISTEXT(INDEX('Abs Formation'!$B$4:$T$369,MATCH(JL$9*1,Tableau6[Date],0),MATCH(Tableau3[[#This Row],[Nom Prénom]],Tableau6[[#Headers],[Infirmière]:[Personne 19]],0)))=TRUE,"Form","")</f>
        <v/>
      </c>
      <c r="JM43" s="98" t="str">
        <f>IF(ISTEXT(INDEX('Abs Formation'!$B$4:$T$369,MATCH(JM$9*1,Tableau6[Date],0),MATCH(Tableau3[[#This Row],[Nom Prénom]],Tableau6[[#Headers],[Infirmière]:[Personne 19]],0)))=TRUE,"Form","")</f>
        <v/>
      </c>
      <c r="JN43" s="98" t="str">
        <f>IF(ISTEXT(INDEX('Abs Formation'!$B$4:$T$369,MATCH(JN$9*1,Tableau6[Date],0),MATCH(Tableau3[[#This Row],[Nom Prénom]],Tableau6[[#Headers],[Infirmière]:[Personne 19]],0)))=TRUE,"Form","")</f>
        <v/>
      </c>
      <c r="JO43" s="98" t="str">
        <f>IF(ISTEXT(INDEX('Abs Formation'!$B$4:$T$369,MATCH(JO$9*1,Tableau6[Date],0),MATCH(Tableau3[[#This Row],[Nom Prénom]],Tableau6[[#Headers],[Infirmière]:[Personne 19]],0)))=TRUE,"Form","")</f>
        <v/>
      </c>
      <c r="JP43" s="98" t="str">
        <f>IF(ISTEXT(INDEX('Abs Formation'!$B$4:$T$369,MATCH(JP$9*1,Tableau6[Date],0),MATCH(Tableau3[[#This Row],[Nom Prénom]],Tableau6[[#Headers],[Infirmière]:[Personne 19]],0)))=TRUE,"Form","")</f>
        <v/>
      </c>
      <c r="JQ43" s="98" t="str">
        <f>IF(ISTEXT(INDEX('Abs Formation'!$B$4:$T$369,MATCH(JQ$9*1,Tableau6[Date],0),MATCH(Tableau3[[#This Row],[Nom Prénom]],Tableau6[[#Headers],[Infirmière]:[Personne 19]],0)))=TRUE,"Form","")</f>
        <v/>
      </c>
      <c r="JR43" s="98" t="str">
        <f>IF(ISTEXT(INDEX('Abs Formation'!$B$4:$T$369,MATCH(JR$9*1,Tableau6[Date],0),MATCH(Tableau3[[#This Row],[Nom Prénom]],Tableau6[[#Headers],[Infirmière]:[Personne 19]],0)))=TRUE,"Form","")</f>
        <v/>
      </c>
      <c r="JS43" s="98" t="str">
        <f>IF(ISTEXT(INDEX('Abs Formation'!$B$4:$T$369,MATCH(JS$9*1,Tableau6[Date],0),MATCH(Tableau3[[#This Row],[Nom Prénom]],Tableau6[[#Headers],[Infirmière]:[Personne 19]],0)))=TRUE,"Form","")</f>
        <v/>
      </c>
      <c r="JT43" s="98" t="str">
        <f>IF(ISTEXT(INDEX('Abs Formation'!$B$4:$T$369,MATCH(JT$9*1,Tableau6[Date],0),MATCH(Tableau3[[#This Row],[Nom Prénom]],Tableau6[[#Headers],[Infirmière]:[Personne 19]],0)))=TRUE,"Form","")</f>
        <v/>
      </c>
      <c r="JU43" s="98" t="str">
        <f>IF(ISTEXT(INDEX('Abs Formation'!$B$4:$T$369,MATCH(JU$9*1,Tableau6[Date],0),MATCH(Tableau3[[#This Row],[Nom Prénom]],Tableau6[[#Headers],[Infirmière]:[Personne 19]],0)))=TRUE,"Form","")</f>
        <v/>
      </c>
      <c r="JV43" s="98" t="str">
        <f>IF(ISTEXT(INDEX('Abs Formation'!$B$4:$T$369,MATCH(JV$9*1,Tableau6[Date],0),MATCH(Tableau3[[#This Row],[Nom Prénom]],Tableau6[[#Headers],[Infirmière]:[Personne 19]],0)))=TRUE,"Form","")</f>
        <v/>
      </c>
      <c r="JW43" s="98" t="str">
        <f>IF(ISTEXT(INDEX('Abs Formation'!$B$4:$T$369,MATCH(JW$9*1,Tableau6[Date],0),MATCH(Tableau3[[#This Row],[Nom Prénom]],Tableau6[[#Headers],[Infirmière]:[Personne 19]],0)))=TRUE,"Form","")</f>
        <v/>
      </c>
      <c r="JX43" s="98" t="str">
        <f>IF(ISTEXT(INDEX('Abs Formation'!$B$4:$T$369,MATCH(JX$9*1,Tableau6[Date],0),MATCH(Tableau3[[#This Row],[Nom Prénom]],Tableau6[[#Headers],[Infirmière]:[Personne 19]],0)))=TRUE,"Form","")</f>
        <v/>
      </c>
      <c r="JY43" s="98" t="str">
        <f>IF(ISTEXT(INDEX('Abs Formation'!$B$4:$T$369,MATCH(JY$9*1,Tableau6[Date],0),MATCH(Tableau3[[#This Row],[Nom Prénom]],Tableau6[[#Headers],[Infirmière]:[Personne 19]],0)))=TRUE,"Form","")</f>
        <v/>
      </c>
      <c r="JZ43" s="98" t="str">
        <f>IF(ISTEXT(INDEX('Abs Formation'!$B$4:$T$369,MATCH(JZ$9*1,Tableau6[Date],0),MATCH(Tableau3[[#This Row],[Nom Prénom]],Tableau6[[#Headers],[Infirmière]:[Personne 19]],0)))=TRUE,"Form","")</f>
        <v/>
      </c>
      <c r="KA43" s="98" t="str">
        <f>IF(ISTEXT(INDEX('Abs Formation'!$B$4:$T$369,MATCH(KA$9*1,Tableau6[Date],0),MATCH(Tableau3[[#This Row],[Nom Prénom]],Tableau6[[#Headers],[Infirmière]:[Personne 19]],0)))=TRUE,"Form","")</f>
        <v/>
      </c>
      <c r="KB43" s="98" t="str">
        <f>IF(ISTEXT(INDEX('Abs Formation'!$B$4:$T$369,MATCH(KB$9*1,Tableau6[Date],0),MATCH(Tableau3[[#This Row],[Nom Prénom]],Tableau6[[#Headers],[Infirmière]:[Personne 19]],0)))=TRUE,"Form","")</f>
        <v/>
      </c>
      <c r="KC43" s="99" t="str">
        <f>IF(ISTEXT(INDEX('Abs Formation'!$B$4:$T$369,MATCH(KC$9*1,Tableau6[Date],0),MATCH(Tableau3[[#This Row],[Nom Prénom]],Tableau6[[#Headers],[Infirmière]:[Personne 19]],0)))=TRUE,"Form","")</f>
        <v/>
      </c>
      <c r="KD43" s="99" t="str">
        <f>IF(ISTEXT(INDEX('Abs Formation'!$B$4:$T$369,MATCH(KD$9*1,Tableau6[Date],0),MATCH(Tableau3[[#This Row],[Nom Prénom]],Tableau6[[#Headers],[Infirmière]:[Personne 19]],0)))=TRUE,"Form","")</f>
        <v/>
      </c>
      <c r="KE43" s="99" t="str">
        <f>IF(ISTEXT(INDEX('Abs Formation'!$B$4:$T$369,MATCH(KE$9*1,Tableau6[Date],0),MATCH(Tableau3[[#This Row],[Nom Prénom]],Tableau6[[#Headers],[Infirmière]:[Personne 19]],0)))=TRUE,"Form","")</f>
        <v/>
      </c>
      <c r="KF43" s="99" t="str">
        <f>IF(ISTEXT(INDEX('Abs Formation'!$B$4:$T$369,MATCH(KF$9*1,Tableau6[Date],0),MATCH(Tableau3[[#This Row],[Nom Prénom]],Tableau6[[#Headers],[Infirmière]:[Personne 19]],0)))=TRUE,"Form","")</f>
        <v/>
      </c>
      <c r="KG43" s="99" t="str">
        <f>IF(ISTEXT(INDEX('Abs Formation'!$B$4:$T$369,MATCH(KG$9*1,Tableau6[Date],0),MATCH(Tableau3[[#This Row],[Nom Prénom]],Tableau6[[#Headers],[Infirmière]:[Personne 19]],0)))=TRUE,"Form","")</f>
        <v/>
      </c>
      <c r="KH43" s="99" t="str">
        <f>IF(ISTEXT(INDEX('Abs Formation'!$B$4:$T$369,MATCH(KH$9*1,Tableau6[Date],0),MATCH(Tableau3[[#This Row],[Nom Prénom]],Tableau6[[#Headers],[Infirmière]:[Personne 19]],0)))=TRUE,"Form","")</f>
        <v/>
      </c>
      <c r="KI43" s="99" t="str">
        <f>IF(ISTEXT(INDEX('Abs Formation'!$B$4:$T$369,MATCH(KI$9*1,Tableau6[Date],0),MATCH(Tableau3[[#This Row],[Nom Prénom]],Tableau6[[#Headers],[Infirmière]:[Personne 19]],0)))=TRUE,"Form","")</f>
        <v/>
      </c>
      <c r="KJ43" s="99" t="str">
        <f>IF(ISTEXT(INDEX('Abs Formation'!$B$4:$T$369,MATCH(KJ$9*1,Tableau6[Date],0),MATCH(Tableau3[[#This Row],[Nom Prénom]],Tableau6[[#Headers],[Infirmière]:[Personne 19]],0)))=TRUE,"Form","")</f>
        <v/>
      </c>
      <c r="KK43" s="99" t="str">
        <f>IF(ISTEXT(INDEX('Abs Formation'!$B$4:$T$369,MATCH(KK$9*1,Tableau6[Date],0),MATCH(Tableau3[[#This Row],[Nom Prénom]],Tableau6[[#Headers],[Infirmière]:[Personne 19]],0)))=TRUE,"Form","")</f>
        <v/>
      </c>
      <c r="KL43" s="99" t="str">
        <f>IF(ISTEXT(INDEX('Abs Formation'!$B$4:$T$369,MATCH(KL$9*1,Tableau6[Date],0),MATCH(Tableau3[[#This Row],[Nom Prénom]],Tableau6[[#Headers],[Infirmière]:[Personne 19]],0)))=TRUE,"Form","")</f>
        <v/>
      </c>
      <c r="KM43" s="99" t="str">
        <f>IF(ISTEXT(INDEX('Abs Formation'!$B$4:$T$369,MATCH(KM$9*1,Tableau6[Date],0),MATCH(Tableau3[[#This Row],[Nom Prénom]],Tableau6[[#Headers],[Infirmière]:[Personne 19]],0)))=TRUE,"Form","")</f>
        <v/>
      </c>
      <c r="KN43" s="99" t="str">
        <f>IF(ISTEXT(INDEX('Abs Formation'!$B$4:$T$369,MATCH(KN$9*1,Tableau6[Date],0),MATCH(Tableau3[[#This Row],[Nom Prénom]],Tableau6[[#Headers],[Infirmière]:[Personne 19]],0)))=TRUE,"Form","")</f>
        <v/>
      </c>
      <c r="KO43" s="99" t="str">
        <f>IF(ISTEXT(INDEX('Abs Formation'!$B$4:$T$369,MATCH(KO$9*1,Tableau6[Date],0),MATCH(Tableau3[[#This Row],[Nom Prénom]],Tableau6[[#Headers],[Infirmière]:[Personne 19]],0)))=TRUE,"Form","")</f>
        <v/>
      </c>
      <c r="KP43" s="99" t="str">
        <f>IF(ISTEXT(INDEX('Abs Formation'!$B$4:$T$369,MATCH(KP$9*1,Tableau6[Date],0),MATCH(Tableau3[[#This Row],[Nom Prénom]],Tableau6[[#Headers],[Infirmière]:[Personne 19]],0)))=TRUE,"Form","")</f>
        <v/>
      </c>
      <c r="KQ43" s="99" t="str">
        <f>IF(ISTEXT(INDEX('Abs Formation'!$B$4:$T$369,MATCH(KQ$9*1,Tableau6[Date],0),MATCH(Tableau3[[#This Row],[Nom Prénom]],Tableau6[[#Headers],[Infirmière]:[Personne 19]],0)))=TRUE,"Form","")</f>
        <v/>
      </c>
      <c r="KR43" s="99" t="str">
        <f>IF(ISTEXT(INDEX('Abs Formation'!$B$4:$T$369,MATCH(KR$9*1,Tableau6[Date],0),MATCH(Tableau3[[#This Row],[Nom Prénom]],Tableau6[[#Headers],[Infirmière]:[Personne 19]],0)))=TRUE,"Form","")</f>
        <v/>
      </c>
      <c r="KS43" s="99" t="str">
        <f>IF(ISTEXT(INDEX('Abs Formation'!$B$4:$T$369,MATCH(KS$9*1,Tableau6[Date],0),MATCH(Tableau3[[#This Row],[Nom Prénom]],Tableau6[[#Headers],[Infirmière]:[Personne 19]],0)))=TRUE,"Form","")</f>
        <v/>
      </c>
      <c r="KT43" s="99" t="str">
        <f>IF(ISTEXT(INDEX('Abs Formation'!$B$4:$T$369,MATCH(KT$9*1,Tableau6[Date],0),MATCH(Tableau3[[#This Row],[Nom Prénom]],Tableau6[[#Headers],[Infirmière]:[Personne 19]],0)))=TRUE,"Form","")</f>
        <v/>
      </c>
      <c r="KU43" s="99" t="str">
        <f>IF(ISTEXT(INDEX('Abs Formation'!$B$4:$T$369,MATCH(KU$9*1,Tableau6[Date],0),MATCH(Tableau3[[#This Row],[Nom Prénom]],Tableau6[[#Headers],[Infirmière]:[Personne 19]],0)))=TRUE,"Form","")</f>
        <v/>
      </c>
      <c r="KV43" s="99" t="str">
        <f>IF(ISTEXT(INDEX('Abs Formation'!$B$4:$T$369,MATCH(KV$9*1,Tableau6[Date],0),MATCH(Tableau3[[#This Row],[Nom Prénom]],Tableau6[[#Headers],[Infirmière]:[Personne 19]],0)))=TRUE,"Form","")</f>
        <v/>
      </c>
      <c r="KW43" s="99" t="str">
        <f>IF(ISTEXT(INDEX('Abs Formation'!$B$4:$T$369,MATCH(KW$9*1,Tableau6[Date],0),MATCH(Tableau3[[#This Row],[Nom Prénom]],Tableau6[[#Headers],[Infirmière]:[Personne 19]],0)))=TRUE,"Form","")</f>
        <v/>
      </c>
      <c r="KX43" s="99" t="str">
        <f>IF(ISTEXT(INDEX('Abs Formation'!$B$4:$T$369,MATCH(KX$9*1,Tableau6[Date],0),MATCH(Tableau3[[#This Row],[Nom Prénom]],Tableau6[[#Headers],[Infirmière]:[Personne 19]],0)))=TRUE,"Form","")</f>
        <v/>
      </c>
      <c r="KY43" s="99" t="str">
        <f>IF(ISTEXT(INDEX('Abs Formation'!$B$4:$T$369,MATCH(KY$9*1,Tableau6[Date],0),MATCH(Tableau3[[#This Row],[Nom Prénom]],Tableau6[[#Headers],[Infirmière]:[Personne 19]],0)))=TRUE,"Form","")</f>
        <v/>
      </c>
      <c r="KZ43" s="99" t="str">
        <f>IF(ISTEXT(INDEX('Abs Formation'!$B$4:$T$369,MATCH(KZ$9*1,Tableau6[Date],0),MATCH(Tableau3[[#This Row],[Nom Prénom]],Tableau6[[#Headers],[Infirmière]:[Personne 19]],0)))=TRUE,"Form","")</f>
        <v/>
      </c>
      <c r="LA43" s="99" t="str">
        <f>IF(ISTEXT(INDEX('Abs Formation'!$B$4:$T$369,MATCH(LA$9*1,Tableau6[Date],0),MATCH(Tableau3[[#This Row],[Nom Prénom]],Tableau6[[#Headers],[Infirmière]:[Personne 19]],0)))=TRUE,"Form","")</f>
        <v/>
      </c>
      <c r="LB43" s="99" t="str">
        <f>IF(ISTEXT(INDEX('Abs Formation'!$B$4:$T$369,MATCH(LB$9*1,Tableau6[Date],0),MATCH(Tableau3[[#This Row],[Nom Prénom]],Tableau6[[#Headers],[Infirmière]:[Personne 19]],0)))=TRUE,"Form","")</f>
        <v/>
      </c>
      <c r="LC43" s="99" t="str">
        <f>IF(ISTEXT(INDEX('Abs Formation'!$B$4:$T$369,MATCH(LC$9*1,Tableau6[Date],0),MATCH(Tableau3[[#This Row],[Nom Prénom]],Tableau6[[#Headers],[Infirmière]:[Personne 19]],0)))=TRUE,"Form","")</f>
        <v/>
      </c>
      <c r="LD43" s="99" t="str">
        <f>IF(ISTEXT(INDEX('Abs Formation'!$B$4:$T$369,MATCH(LD$9*1,Tableau6[Date],0),MATCH(Tableau3[[#This Row],[Nom Prénom]],Tableau6[[#Headers],[Infirmière]:[Personne 19]],0)))=TRUE,"Form","")</f>
        <v/>
      </c>
      <c r="LE43" s="99" t="str">
        <f>IF(ISTEXT(INDEX('Abs Formation'!$B$4:$T$369,MATCH(LE$9*1,Tableau6[Date],0),MATCH(Tableau3[[#This Row],[Nom Prénom]],Tableau6[[#Headers],[Infirmière]:[Personne 19]],0)))=TRUE,"Form","")</f>
        <v/>
      </c>
      <c r="LF43" s="99" t="str">
        <f>IF(ISTEXT(INDEX('Abs Formation'!$B$4:$T$369,MATCH(LF$9*1,Tableau6[Date],0),MATCH(Tableau3[[#This Row],[Nom Prénom]],Tableau6[[#Headers],[Infirmière]:[Personne 19]],0)))=TRUE,"Form","")</f>
        <v/>
      </c>
      <c r="LG43" s="99" t="str">
        <f>IF(ISTEXT(INDEX('Abs Formation'!$B$4:$T$369,MATCH(LG$9*1,Tableau6[Date],0),MATCH(Tableau3[[#This Row],[Nom Prénom]],Tableau6[[#Headers],[Infirmière]:[Personne 19]],0)))=TRUE,"Form","")</f>
        <v/>
      </c>
      <c r="LH43" s="100" t="str">
        <f>IF(ISTEXT(INDEX('Abs Formation'!$B$4:$T$369,MATCH(LH$9*1,Tableau6[Date],0),MATCH(Tableau3[[#This Row],[Nom Prénom]],Tableau6[[#Headers],[Infirmière]:[Personne 19]],0)))=TRUE,"Form","")</f>
        <v/>
      </c>
      <c r="LI43" s="100" t="str">
        <f>IF(ISTEXT(INDEX('Abs Formation'!$B$4:$T$369,MATCH(LI$9*1,Tableau6[Date],0),MATCH(Tableau3[[#This Row],[Nom Prénom]],Tableau6[[#Headers],[Infirmière]:[Personne 19]],0)))=TRUE,"Form","")</f>
        <v/>
      </c>
      <c r="LJ43" s="100" t="str">
        <f>IF(ISTEXT(INDEX('Abs Formation'!$B$4:$T$369,MATCH(LJ$9*1,Tableau6[Date],0),MATCH(Tableau3[[#This Row],[Nom Prénom]],Tableau6[[#Headers],[Infirmière]:[Personne 19]],0)))=TRUE,"Form","")</f>
        <v/>
      </c>
      <c r="LK43" s="100" t="str">
        <f>IF(ISTEXT(INDEX('Abs Formation'!$B$4:$T$369,MATCH(LK$9*1,Tableau6[Date],0),MATCH(Tableau3[[#This Row],[Nom Prénom]],Tableau6[[#Headers],[Infirmière]:[Personne 19]],0)))=TRUE,"Form","")</f>
        <v/>
      </c>
      <c r="LL43" s="100" t="str">
        <f>IF(ISTEXT(INDEX('Abs Formation'!$B$4:$T$369,MATCH(LL$9*1,Tableau6[Date],0),MATCH(Tableau3[[#This Row],[Nom Prénom]],Tableau6[[#Headers],[Infirmière]:[Personne 19]],0)))=TRUE,"Form","")</f>
        <v/>
      </c>
      <c r="LM43" s="100" t="str">
        <f>IF(ISTEXT(INDEX('Abs Formation'!$B$4:$T$369,MATCH(LM$9*1,Tableau6[Date],0),MATCH(Tableau3[[#This Row],[Nom Prénom]],Tableau6[[#Headers],[Infirmière]:[Personne 19]],0)))=TRUE,"Form","")</f>
        <v/>
      </c>
      <c r="LN43" s="100" t="str">
        <f>IF(ISTEXT(INDEX('Abs Formation'!$B$4:$T$369,MATCH(LN$9*1,Tableau6[Date],0),MATCH(Tableau3[[#This Row],[Nom Prénom]],Tableau6[[#Headers],[Infirmière]:[Personne 19]],0)))=TRUE,"Form","")</f>
        <v/>
      </c>
      <c r="LO43" s="100" t="str">
        <f>IF(ISTEXT(INDEX('Abs Formation'!$B$4:$T$369,MATCH(LO$9*1,Tableau6[Date],0),MATCH(Tableau3[[#This Row],[Nom Prénom]],Tableau6[[#Headers],[Infirmière]:[Personne 19]],0)))=TRUE,"Form","")</f>
        <v/>
      </c>
      <c r="LP43" s="100" t="str">
        <f>IF(ISTEXT(INDEX('Abs Formation'!$B$4:$T$369,MATCH(LP$9*1,Tableau6[Date],0),MATCH(Tableau3[[#This Row],[Nom Prénom]],Tableau6[[#Headers],[Infirmière]:[Personne 19]],0)))=TRUE,"Form","")</f>
        <v/>
      </c>
      <c r="LQ43" s="100" t="str">
        <f>IF(ISTEXT(INDEX('Abs Formation'!$B$4:$T$369,MATCH(LQ$9*1,Tableau6[Date],0),MATCH(Tableau3[[#This Row],[Nom Prénom]],Tableau6[[#Headers],[Infirmière]:[Personne 19]],0)))=TRUE,"Form","")</f>
        <v/>
      </c>
      <c r="LR43" s="100" t="str">
        <f>IF(ISTEXT(INDEX('Abs Formation'!$B$4:$T$369,MATCH(LR$9*1,Tableau6[Date],0),MATCH(Tableau3[[#This Row],[Nom Prénom]],Tableau6[[#Headers],[Infirmière]:[Personne 19]],0)))=TRUE,"Form","")</f>
        <v/>
      </c>
      <c r="LS43" s="100" t="str">
        <f>IF(ISTEXT(INDEX('Abs Formation'!$B$4:$T$369,MATCH(LS$9*1,Tableau6[Date],0),MATCH(Tableau3[[#This Row],[Nom Prénom]],Tableau6[[#Headers],[Infirmière]:[Personne 19]],0)))=TRUE,"Form","")</f>
        <v/>
      </c>
      <c r="LT43" s="100" t="str">
        <f>IF(ISTEXT(INDEX('Abs Formation'!$B$4:$T$369,MATCH(LT$9*1,Tableau6[Date],0),MATCH(Tableau3[[#This Row],[Nom Prénom]],Tableau6[[#Headers],[Infirmière]:[Personne 19]],0)))=TRUE,"Form","")</f>
        <v/>
      </c>
      <c r="LU43" s="100" t="str">
        <f>IF(ISTEXT(INDEX('Abs Formation'!$B$4:$T$369,MATCH(LU$9*1,Tableau6[Date],0),MATCH(Tableau3[[#This Row],[Nom Prénom]],Tableau6[[#Headers],[Infirmière]:[Personne 19]],0)))=TRUE,"Form","")</f>
        <v/>
      </c>
      <c r="LV43" s="100" t="str">
        <f>IF(ISTEXT(INDEX('Abs Formation'!$B$4:$T$369,MATCH(LV$9*1,Tableau6[Date],0),MATCH(Tableau3[[#This Row],[Nom Prénom]],Tableau6[[#Headers],[Infirmière]:[Personne 19]],0)))=TRUE,"Form","")</f>
        <v/>
      </c>
      <c r="LW43" s="100" t="str">
        <f>IF(ISTEXT(INDEX('Abs Formation'!$B$4:$T$369,MATCH(LW$9*1,Tableau6[Date],0),MATCH(Tableau3[[#This Row],[Nom Prénom]],Tableau6[[#Headers],[Infirmière]:[Personne 19]],0)))=TRUE,"Form","")</f>
        <v/>
      </c>
      <c r="LX43" s="100" t="str">
        <f>IF(ISTEXT(INDEX('Abs Formation'!$B$4:$T$369,MATCH(LX$9*1,Tableau6[Date],0),MATCH(Tableau3[[#This Row],[Nom Prénom]],Tableau6[[#Headers],[Infirmière]:[Personne 19]],0)))=TRUE,"Form","")</f>
        <v/>
      </c>
      <c r="LY43" s="100" t="str">
        <f>IF(ISTEXT(INDEX('Abs Formation'!$B$4:$T$369,MATCH(LY$9*1,Tableau6[Date],0),MATCH(Tableau3[[#This Row],[Nom Prénom]],Tableau6[[#Headers],[Infirmière]:[Personne 19]],0)))=TRUE,"Form","")</f>
        <v/>
      </c>
      <c r="LZ43" s="100" t="str">
        <f>IF(ISTEXT(INDEX('Abs Formation'!$B$4:$T$369,MATCH(LZ$9*1,Tableau6[Date],0),MATCH(Tableau3[[#This Row],[Nom Prénom]],Tableau6[[#Headers],[Infirmière]:[Personne 19]],0)))=TRUE,"Form","")</f>
        <v/>
      </c>
      <c r="MA43" s="100" t="str">
        <f>IF(ISTEXT(INDEX('Abs Formation'!$B$4:$T$369,MATCH(MA$9*1,Tableau6[Date],0),MATCH(Tableau3[[#This Row],[Nom Prénom]],Tableau6[[#Headers],[Infirmière]:[Personne 19]],0)))=TRUE,"Form","")</f>
        <v/>
      </c>
      <c r="MB43" s="100" t="str">
        <f>IF(ISTEXT(INDEX('Abs Formation'!$B$4:$T$369,MATCH(MB$9*1,Tableau6[Date],0),MATCH(Tableau3[[#This Row],[Nom Prénom]],Tableau6[[#Headers],[Infirmière]:[Personne 19]],0)))=TRUE,"Form","")</f>
        <v/>
      </c>
      <c r="MC43" s="100" t="str">
        <f>IF(ISTEXT(INDEX('Abs Formation'!$B$4:$T$369,MATCH(MC$9*1,Tableau6[Date],0),MATCH(Tableau3[[#This Row],[Nom Prénom]],Tableau6[[#Headers],[Infirmière]:[Personne 19]],0)))=TRUE,"Form","")</f>
        <v/>
      </c>
      <c r="MD43" s="100" t="str">
        <f>IF(ISTEXT(INDEX('Abs Formation'!$B$4:$T$369,MATCH(MD$9*1,Tableau6[Date],0),MATCH(Tableau3[[#This Row],[Nom Prénom]],Tableau6[[#Headers],[Infirmière]:[Personne 19]],0)))=TRUE,"Form","")</f>
        <v/>
      </c>
      <c r="ME43" s="100" t="str">
        <f>IF(ISTEXT(INDEX('Abs Formation'!$B$4:$T$369,MATCH(ME$9*1,Tableau6[Date],0),MATCH(Tableau3[[#This Row],[Nom Prénom]],Tableau6[[#Headers],[Infirmière]:[Personne 19]],0)))=TRUE,"Form","")</f>
        <v/>
      </c>
      <c r="MF43" s="100" t="str">
        <f>IF(ISTEXT(INDEX('Abs Formation'!$B$4:$T$369,MATCH(MF$9*1,Tableau6[Date],0),MATCH(Tableau3[[#This Row],[Nom Prénom]],Tableau6[[#Headers],[Infirmière]:[Personne 19]],0)))=TRUE,"Form","")</f>
        <v/>
      </c>
      <c r="MG43" s="100" t="str">
        <f>IF(ISTEXT(INDEX('Abs Formation'!$B$4:$T$369,MATCH(MG$9*1,Tableau6[Date],0),MATCH(Tableau3[[#This Row],[Nom Prénom]],Tableau6[[#Headers],[Infirmière]:[Personne 19]],0)))=TRUE,"Form","")</f>
        <v/>
      </c>
      <c r="MH43" s="100" t="str">
        <f>IF(ISTEXT(INDEX('Abs Formation'!$B$4:$T$369,MATCH(MH$9*1,Tableau6[Date],0),MATCH(Tableau3[[#This Row],[Nom Prénom]],Tableau6[[#Headers],[Infirmière]:[Personne 19]],0)))=TRUE,"Form","")</f>
        <v/>
      </c>
      <c r="MI43" s="100" t="str">
        <f>IF(ISTEXT(INDEX('Abs Formation'!$B$4:$T$369,MATCH(MI$9*1,Tableau6[Date],0),MATCH(Tableau3[[#This Row],[Nom Prénom]],Tableau6[[#Headers],[Infirmière]:[Personne 19]],0)))=TRUE,"Form","")</f>
        <v/>
      </c>
      <c r="MJ43" s="100" t="str">
        <f>IF(ISTEXT(INDEX('Abs Formation'!$B$4:$T$369,MATCH(MJ$9*1,Tableau6[Date],0),MATCH(Tableau3[[#This Row],[Nom Prénom]],Tableau6[[#Headers],[Infirmière]:[Personne 19]],0)))=TRUE,"Form","")</f>
        <v/>
      </c>
      <c r="MK43" s="100" t="str">
        <f>IF(ISTEXT(INDEX('Abs Formation'!$B$4:$T$369,MATCH(MK$9*1,Tableau6[Date],0),MATCH(Tableau3[[#This Row],[Nom Prénom]],Tableau6[[#Headers],[Infirmière]:[Personne 19]],0)))=TRUE,"Form","")</f>
        <v/>
      </c>
      <c r="ML43" s="101" t="str">
        <f>IF(ISTEXT(INDEX('Abs Formation'!$B$4:$T$369,MATCH(ML$9*1,Tableau6[Date],0),MATCH(Tableau3[[#This Row],[Nom Prénom]],Tableau6[[#Headers],[Infirmière]:[Personne 19]],0)))=TRUE,"Form","")</f>
        <v/>
      </c>
      <c r="MM43" s="101" t="str">
        <f>IF(ISTEXT(INDEX('Abs Formation'!$B$4:$T$369,MATCH(MM$9*1,Tableau6[Date],0),MATCH(Tableau3[[#This Row],[Nom Prénom]],Tableau6[[#Headers],[Infirmière]:[Personne 19]],0)))=TRUE,"Form","")</f>
        <v/>
      </c>
      <c r="MN43" s="101" t="str">
        <f>IF(ISTEXT(INDEX('Abs Formation'!$B$4:$T$369,MATCH(MN$9*1,Tableau6[Date],0),MATCH(Tableau3[[#This Row],[Nom Prénom]],Tableau6[[#Headers],[Infirmière]:[Personne 19]],0)))=TRUE,"Form","")</f>
        <v/>
      </c>
      <c r="MO43" s="101" t="str">
        <f>IF(ISTEXT(INDEX('Abs Formation'!$B$4:$T$369,MATCH(MO$9*1,Tableau6[Date],0),MATCH(Tableau3[[#This Row],[Nom Prénom]],Tableau6[[#Headers],[Infirmière]:[Personne 19]],0)))=TRUE,"Form","")</f>
        <v/>
      </c>
      <c r="MP43" s="101" t="str">
        <f>IF(ISTEXT(INDEX('Abs Formation'!$B$4:$T$369,MATCH(MP$9*1,Tableau6[Date],0),MATCH(Tableau3[[#This Row],[Nom Prénom]],Tableau6[[#Headers],[Infirmière]:[Personne 19]],0)))=TRUE,"Form","")</f>
        <v/>
      </c>
      <c r="MQ43" s="101" t="str">
        <f>IF(ISTEXT(INDEX('Abs Formation'!$B$4:$T$369,MATCH(MQ$9*1,Tableau6[Date],0),MATCH(Tableau3[[#This Row],[Nom Prénom]],Tableau6[[#Headers],[Infirmière]:[Personne 19]],0)))=TRUE,"Form","")</f>
        <v/>
      </c>
      <c r="MR43" s="101" t="str">
        <f>IF(ISTEXT(INDEX('Abs Formation'!$B$4:$T$369,MATCH(MR$9*1,Tableau6[Date],0),MATCH(Tableau3[[#This Row],[Nom Prénom]],Tableau6[[#Headers],[Infirmière]:[Personne 19]],0)))=TRUE,"Form","")</f>
        <v/>
      </c>
      <c r="MS43" s="101" t="str">
        <f>IF(ISTEXT(INDEX('Abs Formation'!$B$4:$T$369,MATCH(MS$9*1,Tableau6[Date],0),MATCH(Tableau3[[#This Row],[Nom Prénom]],Tableau6[[#Headers],[Infirmière]:[Personne 19]],0)))=TRUE,"Form","")</f>
        <v/>
      </c>
      <c r="MT43" s="101" t="str">
        <f>IF(ISTEXT(INDEX('Abs Formation'!$B$4:$T$369,MATCH(MT$9*1,Tableau6[Date],0),MATCH(Tableau3[[#This Row],[Nom Prénom]],Tableau6[[#Headers],[Infirmière]:[Personne 19]],0)))=TRUE,"Form","")</f>
        <v/>
      </c>
      <c r="MU43" s="101" t="str">
        <f>IF(ISTEXT(INDEX('Abs Formation'!$B$4:$T$369,MATCH(MU$9*1,Tableau6[Date],0),MATCH(Tableau3[[#This Row],[Nom Prénom]],Tableau6[[#Headers],[Infirmière]:[Personne 19]],0)))=TRUE,"Form","")</f>
        <v/>
      </c>
      <c r="MV43" s="101" t="str">
        <f>IF(ISTEXT(INDEX('Abs Formation'!$B$4:$T$369,MATCH(MV$9*1,Tableau6[Date],0),MATCH(Tableau3[[#This Row],[Nom Prénom]],Tableau6[[#Headers],[Infirmière]:[Personne 19]],0)))=TRUE,"Form","")</f>
        <v/>
      </c>
      <c r="MW43" s="101" t="str">
        <f>IF(ISTEXT(INDEX('Abs Formation'!$B$4:$T$369,MATCH(MW$9*1,Tableau6[Date],0),MATCH(Tableau3[[#This Row],[Nom Prénom]],Tableau6[[#Headers],[Infirmière]:[Personne 19]],0)))=TRUE,"Form","")</f>
        <v/>
      </c>
      <c r="MX43" s="101" t="str">
        <f>IF(ISTEXT(INDEX('Abs Formation'!$B$4:$T$369,MATCH(MX$9*1,Tableau6[Date],0),MATCH(Tableau3[[#This Row],[Nom Prénom]],Tableau6[[#Headers],[Infirmière]:[Personne 19]],0)))=TRUE,"Form","")</f>
        <v/>
      </c>
      <c r="MY43" s="101" t="str">
        <f>IF(ISTEXT(INDEX('Abs Formation'!$B$4:$T$369,MATCH(MY$9*1,Tableau6[Date],0),MATCH(Tableau3[[#This Row],[Nom Prénom]],Tableau6[[#Headers],[Infirmière]:[Personne 19]],0)))=TRUE,"Form","")</f>
        <v/>
      </c>
      <c r="MZ43" s="101" t="str">
        <f>IF(ISTEXT(INDEX('Abs Formation'!$B$4:$T$369,MATCH(MZ$9*1,Tableau6[Date],0),MATCH(Tableau3[[#This Row],[Nom Prénom]],Tableau6[[#Headers],[Infirmière]:[Personne 19]],0)))=TRUE,"Form","")</f>
        <v/>
      </c>
      <c r="NA43" s="101" t="str">
        <f>IF(ISTEXT(INDEX('Abs Formation'!$B$4:$T$369,MATCH(NA$9*1,Tableau6[Date],0),MATCH(Tableau3[[#This Row],[Nom Prénom]],Tableau6[[#Headers],[Infirmière]:[Personne 19]],0)))=TRUE,"Form","")</f>
        <v/>
      </c>
      <c r="NB43" s="101" t="str">
        <f>IF(ISTEXT(INDEX('Abs Formation'!$B$4:$T$369,MATCH(NB$9*1,Tableau6[Date],0),MATCH(Tableau3[[#This Row],[Nom Prénom]],Tableau6[[#Headers],[Infirmière]:[Personne 19]],0)))=TRUE,"Form","")</f>
        <v/>
      </c>
      <c r="NC43" s="101" t="str">
        <f>IF(ISTEXT(INDEX('Abs Formation'!$B$4:$T$369,MATCH(NC$9*1,Tableau6[Date],0),MATCH(Tableau3[[#This Row],[Nom Prénom]],Tableau6[[#Headers],[Infirmière]:[Personne 19]],0)))=TRUE,"Form","")</f>
        <v/>
      </c>
      <c r="ND43" s="101" t="str">
        <f>IF(ISTEXT(INDEX('Abs Formation'!$B$4:$T$369,MATCH(ND$9*1,Tableau6[Date],0),MATCH(Tableau3[[#This Row],[Nom Prénom]],Tableau6[[#Headers],[Infirmière]:[Personne 19]],0)))=TRUE,"Form","")</f>
        <v/>
      </c>
      <c r="NE43" s="101" t="str">
        <f>IF(ISTEXT(INDEX('Abs Formation'!$B$4:$T$369,MATCH(NE$9*1,Tableau6[Date],0),MATCH(Tableau3[[#This Row],[Nom Prénom]],Tableau6[[#Headers],[Infirmière]:[Personne 19]],0)))=TRUE,"Form","")</f>
        <v/>
      </c>
      <c r="NF43" s="101" t="str">
        <f>IF(ISTEXT(INDEX('Abs Formation'!$B$4:$T$369,MATCH(NF$9*1,Tableau6[Date],0),MATCH(Tableau3[[#This Row],[Nom Prénom]],Tableau6[[#Headers],[Infirmière]:[Personne 19]],0)))=TRUE,"Form","")</f>
        <v/>
      </c>
      <c r="NG43" s="101" t="str">
        <f>IF(ISTEXT(INDEX('Abs Formation'!$B$4:$T$369,MATCH(NG$9*1,Tableau6[Date],0),MATCH(Tableau3[[#This Row],[Nom Prénom]],Tableau6[[#Headers],[Infirmière]:[Personne 19]],0)))=TRUE,"Form","")</f>
        <v/>
      </c>
      <c r="NH43" s="101" t="str">
        <f>IF(ISTEXT(INDEX('Abs Formation'!$B$4:$T$369,MATCH(NH$9*1,Tableau6[Date],0),MATCH(Tableau3[[#This Row],[Nom Prénom]],Tableau6[[#Headers],[Infirmière]:[Personne 19]],0)))=TRUE,"Form","")</f>
        <v/>
      </c>
      <c r="NI43" s="101" t="str">
        <f>IF(ISTEXT(INDEX('Abs Formation'!$B$4:$T$369,MATCH(NI$9*1,Tableau6[Date],0),MATCH(Tableau3[[#This Row],[Nom Prénom]],Tableau6[[#Headers],[Infirmière]:[Personne 19]],0)))=TRUE,"Form","")</f>
        <v/>
      </c>
      <c r="NJ43" s="101" t="str">
        <f>IF(ISTEXT(INDEX('Abs Formation'!$B$4:$T$369,MATCH(NJ$9*1,Tableau6[Date],0),MATCH(Tableau3[[#This Row],[Nom Prénom]],Tableau6[[#Headers],[Infirmière]:[Personne 19]],0)))=TRUE,"Form","")</f>
        <v/>
      </c>
      <c r="NK43" s="101" t="str">
        <f>IF(ISTEXT(INDEX('Abs Formation'!$B$4:$T$369,MATCH(NK$9*1,Tableau6[Date],0),MATCH(Tableau3[[#This Row],[Nom Prénom]],Tableau6[[#Headers],[Infirmière]:[Personne 19]],0)))=TRUE,"Form","")</f>
        <v/>
      </c>
      <c r="NL43" s="101" t="str">
        <f>IF(ISTEXT(INDEX('Abs Formation'!$B$4:$T$369,MATCH(NL$9*1,Tableau6[Date],0),MATCH(Tableau3[[#This Row],[Nom Prénom]],Tableau6[[#Headers],[Infirmière]:[Personne 19]],0)))=TRUE,"Form","")</f>
        <v/>
      </c>
      <c r="NM43" s="101" t="str">
        <f>IF(ISTEXT(INDEX('Abs Formation'!$B$4:$T$369,MATCH(NM$9*1,Tableau6[Date],0),MATCH(Tableau3[[#This Row],[Nom Prénom]],Tableau6[[#Headers],[Infirmière]:[Personne 19]],0)))=TRUE,"Form","")</f>
        <v/>
      </c>
      <c r="NN43" s="101" t="str">
        <f>IF(ISTEXT(INDEX('Abs Formation'!$B$4:$T$369,MATCH(NN$9*1,Tableau6[Date],0),MATCH(Tableau3[[#This Row],[Nom Prénom]],Tableau6[[#Headers],[Infirmière]:[Personne 19]],0)))=TRUE,"Form","")</f>
        <v/>
      </c>
      <c r="NO43" s="101" t="str">
        <f>IF(ISTEXT(INDEX('Abs Formation'!$B$4:$T$369,MATCH(NO$9*1,Tableau6[Date],0),MATCH(Tableau3[[#This Row],[Nom Prénom]],Tableau6[[#Headers],[Infirmière]:[Personne 19]],0)))=TRUE,"Form","")</f>
        <v/>
      </c>
      <c r="NP43" s="105" t="str">
        <f>IF(ISTEXT(INDEX('Abs Formation'!$B$4:$T$369,MATCH(NP$9*1,Tableau6[Date],0),MATCH(Tableau3[[#This Row],[Nom Prénom]],Tableau6[[#Headers],[Infirmière]:[Personne 19]],0)))=TRUE,"Form","")</f>
        <v/>
      </c>
    </row>
    <row r="45" spans="1:380" ht="15" x14ac:dyDescent="0.2">
      <c r="I45" s="35" t="s">
        <v>70</v>
      </c>
      <c r="J45" s="35"/>
    </row>
    <row r="46" spans="1:380" ht="15" x14ac:dyDescent="0.2">
      <c r="I46" s="35" t="s">
        <v>69</v>
      </c>
      <c r="J46" s="35"/>
    </row>
  </sheetData>
  <mergeCells count="26">
    <mergeCell ref="A10:M10"/>
    <mergeCell ref="A16:M16"/>
    <mergeCell ref="A25:M25"/>
    <mergeCell ref="A30:M30"/>
    <mergeCell ref="G5:H5"/>
    <mergeCell ref="G6:H6"/>
    <mergeCell ref="D5:E5"/>
    <mergeCell ref="D6:E6"/>
    <mergeCell ref="L8:L9"/>
    <mergeCell ref="M8:M9"/>
    <mergeCell ref="A8:C8"/>
    <mergeCell ref="H8:J8"/>
    <mergeCell ref="D8:G8"/>
    <mergeCell ref="K8:K9"/>
    <mergeCell ref="P6:AT6"/>
    <mergeCell ref="AU6:BV6"/>
    <mergeCell ref="ML6:NP6"/>
    <mergeCell ref="KC6:LG6"/>
    <mergeCell ref="LH6:MK6"/>
    <mergeCell ref="BW6:DA6"/>
    <mergeCell ref="DB6:EE6"/>
    <mergeCell ref="FK6:GN6"/>
    <mergeCell ref="GO6:HS6"/>
    <mergeCell ref="HT6:IX6"/>
    <mergeCell ref="IY6:KB6"/>
    <mergeCell ref="EF6:FJ6"/>
  </mergeCells>
  <dataValidations count="3">
    <dataValidation type="list" allowBlank="1" showInputMessage="1" showErrorMessage="1" sqref="L11:N15 L17:N24 L26:N29 L31:N43" xr:uid="{00000000-0002-0000-0000-000000000000}">
      <formula1>"OUI,NON,-"</formula1>
    </dataValidation>
    <dataValidation type="list" allowBlank="1" showInputMessage="1" showErrorMessage="1" sqref="K11:K15 K17:K18" xr:uid="{82365B0F-4842-427B-8764-DA8A4E95B663}">
      <formula1>"Assemb./Condi,Esp. Vert,Mécanique"</formula1>
    </dataValidation>
    <dataValidation type="list" allowBlank="1" showInputMessage="1" showErrorMessage="1" sqref="K19:K24 K26:K29 K31:K43" xr:uid="{68DA2E01-FE87-4E21-B958-F456A683AC3F}">
      <formula1>"Assemb./Condi,Esp. Vert,Mécanique,Autres"</formula1>
    </dataValidation>
  </dataValidations>
  <pageMargins left="0.23622047244094491" right="0.23622047244094491" top="0.74803149606299213" bottom="0.74803149606299213" header="0.31496062992125984" footer="0.31496062992125984"/>
  <pageSetup paperSize="9" scale="93" fitToWidth="12" orientation="landscape" r:id="rId1"/>
  <headerFooter>
    <oddFooter>&amp;L&amp;Z&amp;F&amp;C&amp;D&amp;T
www.outlookgpsfastoche.fr&amp;R/&amp;P&amp;N</oddFooter>
  </headerFooter>
  <tableParts count="1">
    <tablePart r:id="rId2"/>
  </tableParts>
  <extLst>
    <ext xmlns:x14="http://schemas.microsoft.com/office/spreadsheetml/2009/9/main" uri="{CCE6A557-97BC-4b89-ADB6-D9C93CAAB3DF}">
      <x14:dataValidations xmlns:xm="http://schemas.microsoft.com/office/excel/2006/main" count="1">
        <x14:dataValidation type="list" allowBlank="1" showInputMessage="1" showErrorMessage="1" xr:uid="{B8063912-530A-4183-8863-7AB921E54E6D}">
          <x14:formula1>
            <xm:f>Parametre!$A$5:$A$30</xm:f>
          </x14:formula1>
          <xm:sqref>O11:O15 O17:O24 O26:O29 O31:O43</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AB62E5-92D4-442B-A8DF-D9CA15EB97EF}">
  <sheetPr codeName="Feuil4"/>
  <dimension ref="A1:T370"/>
  <sheetViews>
    <sheetView workbookViewId="0">
      <selection activeCell="O8" sqref="O8"/>
    </sheetView>
  </sheetViews>
  <sheetFormatPr baseColWidth="10" defaultRowHeight="15" x14ac:dyDescent="0.25"/>
  <cols>
    <col min="2" max="10" width="12.28515625" customWidth="1"/>
    <col min="11" max="20" width="13.28515625" customWidth="1"/>
  </cols>
  <sheetData>
    <row r="1" spans="1:20" x14ac:dyDescent="0.25">
      <c r="A1" t="s">
        <v>147</v>
      </c>
    </row>
    <row r="3" spans="1:20" x14ac:dyDescent="0.25">
      <c r="A3" s="5" t="s">
        <v>527</v>
      </c>
      <c r="B3" s="112" t="s">
        <v>585</v>
      </c>
      <c r="C3" s="112" t="s">
        <v>589</v>
      </c>
      <c r="D3" s="112" t="s">
        <v>590</v>
      </c>
      <c r="E3" s="112" t="s">
        <v>591</v>
      </c>
      <c r="F3" s="112" t="s">
        <v>592</v>
      </c>
      <c r="G3" s="112" t="s">
        <v>593</v>
      </c>
      <c r="H3" s="112" t="s">
        <v>594</v>
      </c>
      <c r="I3" s="112" t="s">
        <v>595</v>
      </c>
      <c r="J3" s="112" t="s">
        <v>596</v>
      </c>
      <c r="K3" s="112" t="s">
        <v>597</v>
      </c>
      <c r="L3" s="112" t="s">
        <v>598</v>
      </c>
      <c r="M3" s="112" t="s">
        <v>599</v>
      </c>
      <c r="N3" s="112" t="s">
        <v>600</v>
      </c>
      <c r="O3" s="112" t="s">
        <v>601</v>
      </c>
      <c r="P3" s="112" t="s">
        <v>148</v>
      </c>
      <c r="Q3" s="112" t="s">
        <v>149</v>
      </c>
      <c r="R3" s="112" t="s">
        <v>150</v>
      </c>
      <c r="S3" s="112" t="s">
        <v>151</v>
      </c>
      <c r="T3" s="112" t="s">
        <v>152</v>
      </c>
    </row>
    <row r="4" spans="1:20" x14ac:dyDescent="0.25">
      <c r="A4" s="118">
        <v>44562</v>
      </c>
      <c r="B4" s="5"/>
      <c r="C4" s="5"/>
      <c r="D4" s="5"/>
      <c r="E4" s="5"/>
      <c r="F4" s="5"/>
      <c r="G4" s="5"/>
      <c r="H4" s="5"/>
      <c r="I4" s="5"/>
      <c r="J4" s="5"/>
      <c r="K4" s="5"/>
      <c r="L4" s="5"/>
      <c r="M4" s="5"/>
      <c r="N4" s="5"/>
      <c r="O4" s="5"/>
      <c r="P4" s="5"/>
      <c r="Q4" s="5"/>
      <c r="R4" s="5"/>
      <c r="S4" s="5"/>
      <c r="T4" s="5"/>
    </row>
    <row r="5" spans="1:20" x14ac:dyDescent="0.25">
      <c r="A5" s="118">
        <v>44563</v>
      </c>
      <c r="B5" s="5"/>
      <c r="C5" s="5"/>
      <c r="D5" s="5"/>
      <c r="E5" s="5"/>
      <c r="F5" s="5"/>
      <c r="G5" s="5"/>
      <c r="H5" s="5"/>
      <c r="I5" s="5"/>
      <c r="J5" s="5"/>
      <c r="K5" s="5"/>
      <c r="L5" s="5"/>
      <c r="M5" s="5"/>
      <c r="N5" s="5"/>
      <c r="O5" s="5"/>
      <c r="P5" s="5"/>
      <c r="Q5" s="5"/>
      <c r="R5" s="5"/>
      <c r="S5" s="5"/>
      <c r="T5" s="5"/>
    </row>
    <row r="6" spans="1:20" x14ac:dyDescent="0.25">
      <c r="A6" s="118">
        <v>44564</v>
      </c>
      <c r="B6" s="5"/>
      <c r="C6" s="5"/>
      <c r="D6" s="5"/>
      <c r="E6" s="5"/>
      <c r="F6" s="5"/>
      <c r="G6" s="5"/>
      <c r="H6" s="5"/>
      <c r="I6" s="5"/>
      <c r="J6" s="5"/>
      <c r="K6" s="5"/>
      <c r="L6" s="5"/>
      <c r="M6" s="5"/>
      <c r="N6" s="5"/>
      <c r="O6" s="5"/>
      <c r="P6" s="5"/>
      <c r="Q6" s="5"/>
      <c r="R6" s="5"/>
      <c r="S6" s="5"/>
      <c r="T6" s="5"/>
    </row>
    <row r="7" spans="1:20" x14ac:dyDescent="0.25">
      <c r="A7" s="118">
        <v>44565</v>
      </c>
      <c r="B7" s="5"/>
      <c r="C7" s="5"/>
      <c r="D7" s="5"/>
      <c r="E7" s="5"/>
      <c r="F7" s="5"/>
      <c r="G7" s="5"/>
      <c r="H7" s="5"/>
      <c r="I7" s="5"/>
      <c r="J7" s="5"/>
      <c r="K7" s="5"/>
      <c r="L7" s="5"/>
      <c r="M7" s="5"/>
      <c r="N7" s="5"/>
      <c r="O7" s="5"/>
      <c r="P7" s="5"/>
      <c r="Q7" s="5"/>
      <c r="R7" s="5"/>
      <c r="S7" s="5"/>
      <c r="T7" s="5"/>
    </row>
    <row r="8" spans="1:20" x14ac:dyDescent="0.25">
      <c r="A8" s="118">
        <v>44566</v>
      </c>
      <c r="B8" s="5"/>
      <c r="C8" s="5"/>
      <c r="D8" s="5"/>
      <c r="E8" s="5"/>
      <c r="F8" s="5"/>
      <c r="G8" s="5"/>
      <c r="H8" s="5"/>
      <c r="I8" s="5"/>
      <c r="J8" s="5"/>
      <c r="K8" s="5"/>
      <c r="L8" s="5"/>
      <c r="M8" s="5"/>
      <c r="N8" s="5"/>
      <c r="O8" s="5"/>
      <c r="P8" s="5"/>
      <c r="Q8" s="5"/>
      <c r="R8" s="5"/>
      <c r="S8" s="5"/>
      <c r="T8" s="5"/>
    </row>
    <row r="9" spans="1:20" x14ac:dyDescent="0.25">
      <c r="A9" s="118">
        <v>44567</v>
      </c>
      <c r="B9" s="5"/>
      <c r="C9" s="5"/>
      <c r="D9" s="5"/>
      <c r="E9" s="5"/>
      <c r="F9" s="5"/>
      <c r="G9" s="5"/>
      <c r="H9" s="5"/>
      <c r="I9" s="5"/>
      <c r="J9" s="5"/>
      <c r="K9" s="5"/>
      <c r="L9" s="5"/>
      <c r="M9" s="5"/>
      <c r="N9" s="5"/>
      <c r="O9" s="5"/>
      <c r="P9" s="5"/>
      <c r="Q9" s="5"/>
      <c r="R9" s="5"/>
      <c r="S9" s="5"/>
      <c r="T9" s="5"/>
    </row>
    <row r="10" spans="1:20" x14ac:dyDescent="0.25">
      <c r="A10" s="118">
        <v>44568</v>
      </c>
      <c r="B10" s="5"/>
      <c r="C10" s="5"/>
      <c r="D10" s="5"/>
      <c r="E10" s="5"/>
      <c r="F10" s="5"/>
      <c r="G10" s="5"/>
      <c r="H10" s="5"/>
      <c r="I10" s="5"/>
      <c r="J10" s="5"/>
      <c r="K10" s="5"/>
      <c r="L10" s="5"/>
      <c r="M10" s="5"/>
      <c r="N10" s="5"/>
      <c r="O10" s="5"/>
      <c r="P10" s="5"/>
      <c r="Q10" s="5"/>
      <c r="R10" s="5"/>
      <c r="S10" s="5"/>
      <c r="T10" s="5"/>
    </row>
    <row r="11" spans="1:20" x14ac:dyDescent="0.25">
      <c r="A11" s="118">
        <v>44569</v>
      </c>
      <c r="B11" s="5"/>
      <c r="C11" s="5"/>
      <c r="D11" s="5"/>
      <c r="E11" s="5"/>
      <c r="F11" s="5"/>
      <c r="G11" s="5"/>
      <c r="H11" s="5"/>
      <c r="I11" s="5"/>
      <c r="J11" s="5"/>
      <c r="K11" s="5"/>
      <c r="L11" s="5"/>
      <c r="M11" s="5"/>
      <c r="N11" s="5"/>
      <c r="O11" s="5"/>
      <c r="P11" s="5"/>
      <c r="Q11" s="5"/>
      <c r="R11" s="5"/>
      <c r="S11" s="5"/>
      <c r="T11" s="5"/>
    </row>
    <row r="12" spans="1:20" x14ac:dyDescent="0.25">
      <c r="A12" s="118">
        <v>44570</v>
      </c>
      <c r="B12" s="5"/>
      <c r="C12" s="5"/>
      <c r="D12" s="5"/>
      <c r="E12" s="5"/>
      <c r="F12" s="5"/>
      <c r="G12" s="5"/>
      <c r="H12" s="5"/>
      <c r="I12" s="5"/>
      <c r="J12" s="5"/>
      <c r="K12" s="5"/>
      <c r="L12" s="5"/>
      <c r="M12" s="5"/>
      <c r="N12" s="5"/>
      <c r="O12" s="5"/>
      <c r="P12" s="5"/>
      <c r="Q12" s="5"/>
      <c r="R12" s="5"/>
      <c r="S12" s="5"/>
      <c r="T12" s="5"/>
    </row>
    <row r="13" spans="1:20" x14ac:dyDescent="0.25">
      <c r="A13" s="118">
        <v>44571</v>
      </c>
      <c r="B13" s="5"/>
      <c r="C13" s="5"/>
      <c r="D13" s="5"/>
      <c r="E13" s="5"/>
      <c r="F13" s="5"/>
      <c r="G13" s="5"/>
      <c r="H13" s="5"/>
      <c r="I13" s="5"/>
      <c r="J13" s="5"/>
      <c r="K13" s="5"/>
      <c r="L13" s="5"/>
      <c r="M13" s="5"/>
      <c r="N13" s="5"/>
      <c r="O13" s="5"/>
      <c r="P13" s="5"/>
      <c r="Q13" s="5"/>
      <c r="R13" s="5"/>
      <c r="S13" s="5"/>
      <c r="T13" s="5"/>
    </row>
    <row r="14" spans="1:20" x14ac:dyDescent="0.25">
      <c r="A14" s="118">
        <v>44572</v>
      </c>
      <c r="B14" s="5"/>
      <c r="C14" s="5"/>
      <c r="D14" s="5"/>
      <c r="E14" s="5"/>
      <c r="F14" s="5"/>
      <c r="G14" s="5"/>
      <c r="H14" s="5"/>
      <c r="I14" s="5"/>
      <c r="J14" s="5"/>
      <c r="K14" s="5"/>
      <c r="L14" s="5"/>
      <c r="M14" s="5"/>
      <c r="N14" s="5"/>
      <c r="O14" s="5"/>
      <c r="P14" s="5"/>
      <c r="Q14" s="5"/>
      <c r="R14" s="5"/>
      <c r="S14" s="5"/>
      <c r="T14" s="5"/>
    </row>
    <row r="15" spans="1:20" x14ac:dyDescent="0.25">
      <c r="A15" s="118">
        <v>44573</v>
      </c>
      <c r="B15" s="5"/>
      <c r="C15" s="5"/>
      <c r="D15" s="5"/>
      <c r="E15" s="5"/>
      <c r="F15" s="5"/>
      <c r="G15" s="5"/>
      <c r="H15" s="5"/>
      <c r="I15" s="5"/>
      <c r="J15" s="5"/>
      <c r="K15" s="5"/>
      <c r="L15" s="5"/>
      <c r="M15" s="5"/>
      <c r="N15" s="5"/>
      <c r="O15" s="5"/>
      <c r="P15" s="5"/>
      <c r="Q15" s="5"/>
      <c r="R15" s="5"/>
      <c r="S15" s="5"/>
      <c r="T15" s="5"/>
    </row>
    <row r="16" spans="1:20" x14ac:dyDescent="0.25">
      <c r="A16" s="118">
        <v>44574</v>
      </c>
      <c r="B16" s="5"/>
      <c r="C16" s="5"/>
      <c r="D16" s="5"/>
      <c r="E16" s="5"/>
      <c r="F16" s="5"/>
      <c r="G16" s="5"/>
      <c r="H16" s="5"/>
      <c r="I16" s="5"/>
      <c r="J16" s="5"/>
      <c r="K16" s="5"/>
      <c r="L16" s="5"/>
      <c r="M16" s="5"/>
      <c r="N16" s="5"/>
      <c r="O16" s="5"/>
      <c r="P16" s="5"/>
      <c r="Q16" s="5"/>
      <c r="R16" s="5"/>
      <c r="S16" s="5"/>
      <c r="T16" s="5"/>
    </row>
    <row r="17" spans="1:20" x14ac:dyDescent="0.25">
      <c r="A17" s="118">
        <v>44575</v>
      </c>
      <c r="B17" s="5"/>
      <c r="C17" s="5"/>
      <c r="D17" s="5"/>
      <c r="E17" s="5"/>
      <c r="F17" s="5"/>
      <c r="G17" s="5"/>
      <c r="H17" s="5"/>
      <c r="I17" s="5"/>
      <c r="J17" s="5"/>
      <c r="K17" s="5"/>
      <c r="L17" s="5"/>
      <c r="M17" s="5"/>
      <c r="N17" s="5"/>
      <c r="O17" s="5"/>
      <c r="P17" s="5"/>
      <c r="Q17" s="5"/>
      <c r="R17" s="5"/>
      <c r="S17" s="5"/>
      <c r="T17" s="5"/>
    </row>
    <row r="18" spans="1:20" x14ac:dyDescent="0.25">
      <c r="A18" s="118">
        <v>44576</v>
      </c>
      <c r="B18" s="5"/>
      <c r="C18" s="5"/>
      <c r="D18" s="5"/>
      <c r="E18" s="5"/>
      <c r="F18" s="5"/>
      <c r="G18" s="5"/>
      <c r="H18" s="5"/>
      <c r="I18" s="5"/>
      <c r="J18" s="5"/>
      <c r="K18" s="5"/>
      <c r="L18" s="5"/>
      <c r="M18" s="5"/>
      <c r="N18" s="5"/>
      <c r="O18" s="5"/>
      <c r="P18" s="5"/>
      <c r="Q18" s="5"/>
      <c r="R18" s="5"/>
      <c r="S18" s="5"/>
      <c r="T18" s="5"/>
    </row>
    <row r="19" spans="1:20" x14ac:dyDescent="0.25">
      <c r="A19" s="118">
        <v>44577</v>
      </c>
      <c r="B19" s="5"/>
      <c r="C19" s="5"/>
      <c r="D19" s="5"/>
      <c r="E19" s="5"/>
      <c r="F19" s="5"/>
      <c r="G19" s="5"/>
      <c r="H19" s="5"/>
      <c r="I19" s="5"/>
      <c r="J19" s="5"/>
      <c r="K19" s="5"/>
      <c r="L19" s="5"/>
      <c r="M19" s="5"/>
      <c r="N19" s="5"/>
      <c r="O19" s="5"/>
      <c r="P19" s="5"/>
      <c r="Q19" s="5"/>
      <c r="R19" s="5"/>
      <c r="S19" s="5"/>
      <c r="T19" s="5"/>
    </row>
    <row r="20" spans="1:20" x14ac:dyDescent="0.25">
      <c r="A20" s="118">
        <v>44578</v>
      </c>
      <c r="B20" s="5"/>
      <c r="C20" s="5"/>
      <c r="D20" s="5"/>
      <c r="E20" s="5"/>
      <c r="F20" s="5"/>
      <c r="G20" s="5"/>
      <c r="H20" s="5"/>
      <c r="I20" s="5"/>
      <c r="J20" s="5"/>
      <c r="K20" s="5"/>
      <c r="L20" s="5"/>
      <c r="M20" s="5"/>
      <c r="N20" s="5"/>
      <c r="O20" s="5"/>
      <c r="P20" s="5"/>
      <c r="Q20" s="5"/>
      <c r="R20" s="5"/>
      <c r="S20" s="5"/>
      <c r="T20" s="5"/>
    </row>
    <row r="21" spans="1:20" x14ac:dyDescent="0.25">
      <c r="A21" s="118">
        <v>44579</v>
      </c>
      <c r="B21" s="5"/>
      <c r="C21" s="5"/>
      <c r="D21" s="5"/>
      <c r="E21" s="5"/>
      <c r="F21" s="5"/>
      <c r="G21" s="5"/>
      <c r="H21" s="5"/>
      <c r="I21" s="5"/>
      <c r="J21" s="5"/>
      <c r="K21" s="5"/>
      <c r="L21" s="5"/>
      <c r="M21" s="5"/>
      <c r="N21" s="5"/>
      <c r="O21" s="5"/>
      <c r="P21" s="5"/>
      <c r="Q21" s="5"/>
      <c r="R21" s="5"/>
      <c r="S21" s="5"/>
      <c r="T21" s="5"/>
    </row>
    <row r="22" spans="1:20" x14ac:dyDescent="0.25">
      <c r="A22" s="118">
        <v>44580</v>
      </c>
      <c r="B22" s="5"/>
      <c r="C22" s="5"/>
      <c r="D22" s="5"/>
      <c r="E22" s="5"/>
      <c r="F22" s="5"/>
      <c r="G22" s="5"/>
      <c r="H22" s="5"/>
      <c r="I22" s="5"/>
      <c r="J22" s="5"/>
      <c r="K22" s="5"/>
      <c r="L22" s="5"/>
      <c r="M22" s="5"/>
      <c r="N22" s="5"/>
      <c r="O22" s="5"/>
      <c r="P22" s="5"/>
      <c r="Q22" s="5"/>
      <c r="R22" s="5"/>
      <c r="S22" s="5"/>
      <c r="T22" s="5"/>
    </row>
    <row r="23" spans="1:20" x14ac:dyDescent="0.25">
      <c r="A23" s="118">
        <v>44581</v>
      </c>
      <c r="B23" s="5"/>
      <c r="C23" s="5"/>
      <c r="D23" s="5"/>
      <c r="E23" s="5"/>
      <c r="F23" s="5"/>
      <c r="G23" s="5"/>
      <c r="H23" s="5"/>
      <c r="I23" s="5"/>
      <c r="J23" s="5"/>
      <c r="K23" s="5"/>
      <c r="L23" s="5"/>
      <c r="M23" s="5"/>
      <c r="N23" s="5"/>
      <c r="O23" s="5"/>
      <c r="P23" s="5"/>
      <c r="Q23" s="5"/>
      <c r="R23" s="5"/>
      <c r="S23" s="5"/>
      <c r="T23" s="5"/>
    </row>
    <row r="24" spans="1:20" x14ac:dyDescent="0.25">
      <c r="A24" s="118">
        <v>44582</v>
      </c>
      <c r="B24" s="5"/>
      <c r="C24" s="5"/>
      <c r="D24" s="5"/>
      <c r="E24" s="5"/>
      <c r="F24" s="5"/>
      <c r="G24" s="5"/>
      <c r="H24" s="5"/>
      <c r="I24" s="5"/>
      <c r="J24" s="5"/>
      <c r="K24" s="5"/>
      <c r="L24" s="5"/>
      <c r="M24" s="5"/>
      <c r="N24" s="5"/>
      <c r="O24" s="5"/>
      <c r="P24" s="5"/>
      <c r="Q24" s="5"/>
      <c r="R24" s="5"/>
      <c r="S24" s="5"/>
      <c r="T24" s="5"/>
    </row>
    <row r="25" spans="1:20" x14ac:dyDescent="0.25">
      <c r="A25" s="118">
        <v>44583</v>
      </c>
      <c r="B25" s="5"/>
      <c r="C25" s="5"/>
      <c r="D25" s="5"/>
      <c r="E25" s="5"/>
      <c r="F25" s="5"/>
      <c r="G25" s="5"/>
      <c r="H25" s="5"/>
      <c r="I25" s="5"/>
      <c r="J25" s="5"/>
      <c r="K25" s="5"/>
      <c r="L25" s="5"/>
      <c r="M25" s="5"/>
      <c r="N25" s="5"/>
      <c r="O25" s="5"/>
      <c r="P25" s="5"/>
      <c r="Q25" s="5"/>
      <c r="R25" s="5"/>
      <c r="S25" s="5"/>
      <c r="T25" s="5"/>
    </row>
    <row r="26" spans="1:20" x14ac:dyDescent="0.25">
      <c r="A26" s="118">
        <v>44584</v>
      </c>
      <c r="B26" s="5"/>
      <c r="C26" s="5"/>
      <c r="D26" s="5"/>
      <c r="E26" s="5"/>
      <c r="F26" s="5"/>
      <c r="G26" s="5"/>
      <c r="H26" s="5"/>
      <c r="I26" s="5"/>
      <c r="J26" s="5"/>
      <c r="K26" s="5"/>
      <c r="L26" s="5"/>
      <c r="M26" s="5"/>
      <c r="N26" s="5"/>
      <c r="O26" s="5"/>
      <c r="P26" s="5"/>
      <c r="Q26" s="5"/>
      <c r="R26" s="5"/>
      <c r="S26" s="5"/>
      <c r="T26" s="5"/>
    </row>
    <row r="27" spans="1:20" x14ac:dyDescent="0.25">
      <c r="A27" s="118">
        <v>44585</v>
      </c>
      <c r="B27" s="5"/>
      <c r="C27" s="5"/>
      <c r="D27" s="5"/>
      <c r="E27" s="5"/>
      <c r="F27" s="5"/>
      <c r="G27" s="5"/>
      <c r="H27" s="5"/>
      <c r="I27" s="5"/>
      <c r="J27" s="5"/>
      <c r="K27" s="5"/>
      <c r="L27" s="5"/>
      <c r="M27" s="5"/>
      <c r="N27" s="5"/>
      <c r="O27" s="5"/>
      <c r="P27" s="5"/>
      <c r="Q27" s="5"/>
      <c r="R27" s="5"/>
      <c r="S27" s="5"/>
      <c r="T27" s="5"/>
    </row>
    <row r="28" spans="1:20" x14ac:dyDescent="0.25">
      <c r="A28" s="118">
        <v>44586</v>
      </c>
      <c r="B28" s="5"/>
      <c r="C28" s="5"/>
      <c r="D28" s="5"/>
      <c r="E28" s="5"/>
      <c r="F28" s="5"/>
      <c r="G28" s="5"/>
      <c r="H28" s="5"/>
      <c r="I28" s="5"/>
      <c r="J28" s="5"/>
      <c r="K28" s="5"/>
      <c r="L28" s="5"/>
      <c r="M28" s="5"/>
      <c r="N28" s="5"/>
      <c r="O28" s="5"/>
      <c r="P28" s="5"/>
      <c r="Q28" s="5"/>
      <c r="R28" s="5"/>
      <c r="S28" s="5"/>
      <c r="T28" s="5"/>
    </row>
    <row r="29" spans="1:20" x14ac:dyDescent="0.25">
      <c r="A29" s="118">
        <v>44587</v>
      </c>
      <c r="B29" s="5"/>
      <c r="C29" s="5"/>
      <c r="D29" s="5"/>
      <c r="E29" s="5"/>
      <c r="F29" s="5"/>
      <c r="G29" s="5"/>
      <c r="H29" s="5"/>
      <c r="I29" s="5"/>
      <c r="J29" s="5"/>
      <c r="K29" s="5"/>
      <c r="L29" s="5"/>
      <c r="M29" s="5"/>
      <c r="N29" s="5"/>
      <c r="O29" s="5"/>
      <c r="P29" s="5"/>
      <c r="Q29" s="5"/>
      <c r="R29" s="5"/>
      <c r="S29" s="5"/>
      <c r="T29" s="5"/>
    </row>
    <row r="30" spans="1:20" x14ac:dyDescent="0.25">
      <c r="A30" s="118">
        <v>44588</v>
      </c>
      <c r="B30" s="5"/>
      <c r="C30" s="5"/>
      <c r="D30" s="5"/>
      <c r="E30" s="5"/>
      <c r="F30" s="5"/>
      <c r="G30" s="5"/>
      <c r="H30" s="5"/>
      <c r="I30" s="5"/>
      <c r="J30" s="5"/>
      <c r="K30" s="5"/>
      <c r="L30" s="5"/>
      <c r="M30" s="5"/>
      <c r="N30" s="5"/>
      <c r="O30" s="5"/>
      <c r="P30" s="5"/>
      <c r="Q30" s="5"/>
      <c r="R30" s="5"/>
      <c r="S30" s="5"/>
      <c r="T30" s="5"/>
    </row>
    <row r="31" spans="1:20" x14ac:dyDescent="0.25">
      <c r="A31" s="118">
        <v>44589</v>
      </c>
      <c r="B31" s="5"/>
      <c r="C31" s="5"/>
      <c r="D31" s="5"/>
      <c r="E31" s="5"/>
      <c r="F31" s="5"/>
      <c r="G31" s="5"/>
      <c r="H31" s="5"/>
      <c r="I31" s="5"/>
      <c r="J31" s="5"/>
      <c r="K31" s="5"/>
      <c r="L31" s="5"/>
      <c r="M31" s="5"/>
      <c r="N31" s="5"/>
      <c r="O31" s="5"/>
      <c r="P31" s="5"/>
      <c r="Q31" s="5"/>
      <c r="R31" s="5"/>
      <c r="S31" s="5"/>
      <c r="T31" s="5"/>
    </row>
    <row r="32" spans="1:20" x14ac:dyDescent="0.25">
      <c r="A32" s="118">
        <v>44590</v>
      </c>
      <c r="B32" s="5"/>
      <c r="C32" s="5"/>
      <c r="D32" s="5"/>
      <c r="E32" s="5"/>
      <c r="F32" s="5"/>
      <c r="G32" s="5"/>
      <c r="H32" s="5"/>
      <c r="I32" s="5"/>
      <c r="J32" s="5"/>
      <c r="K32" s="5"/>
      <c r="L32" s="5"/>
      <c r="M32" s="5"/>
      <c r="N32" s="5"/>
      <c r="O32" s="5"/>
      <c r="P32" s="5"/>
      <c r="Q32" s="5"/>
      <c r="R32" s="5"/>
      <c r="S32" s="5"/>
      <c r="T32" s="5"/>
    </row>
    <row r="33" spans="1:20" x14ac:dyDescent="0.25">
      <c r="A33" s="118">
        <v>44591</v>
      </c>
      <c r="B33" s="5"/>
      <c r="C33" s="5"/>
      <c r="D33" s="5"/>
      <c r="E33" s="5"/>
      <c r="F33" s="5"/>
      <c r="G33" s="5"/>
      <c r="H33" s="5"/>
      <c r="I33" s="5"/>
      <c r="J33" s="5"/>
      <c r="K33" s="5"/>
      <c r="L33" s="5"/>
      <c r="M33" s="5"/>
      <c r="N33" s="5"/>
      <c r="O33" s="5"/>
      <c r="P33" s="5"/>
      <c r="Q33" s="5"/>
      <c r="R33" s="5"/>
      <c r="S33" s="5"/>
      <c r="T33" s="5"/>
    </row>
    <row r="34" spans="1:20" x14ac:dyDescent="0.25">
      <c r="A34" s="118">
        <v>44592</v>
      </c>
      <c r="B34" s="5"/>
      <c r="C34" s="5"/>
      <c r="D34" s="5"/>
      <c r="E34" s="5"/>
      <c r="F34" s="5"/>
      <c r="G34" s="5"/>
      <c r="H34" s="5"/>
      <c r="I34" s="5"/>
      <c r="J34" s="5"/>
      <c r="K34" s="5"/>
      <c r="L34" s="5"/>
      <c r="M34" s="5"/>
      <c r="N34" s="5"/>
      <c r="O34" s="5"/>
      <c r="P34" s="5"/>
      <c r="Q34" s="5"/>
      <c r="R34" s="5"/>
      <c r="S34" s="5"/>
      <c r="T34" s="5"/>
    </row>
    <row r="35" spans="1:20" x14ac:dyDescent="0.25">
      <c r="A35" s="118">
        <v>44593</v>
      </c>
      <c r="B35" s="5"/>
      <c r="C35" s="5"/>
      <c r="D35" s="5"/>
      <c r="E35" s="5"/>
      <c r="F35" s="5"/>
      <c r="G35" s="5"/>
      <c r="H35" s="5"/>
      <c r="I35" s="5"/>
      <c r="J35" s="5"/>
      <c r="K35" s="5"/>
      <c r="L35" s="5"/>
      <c r="M35" s="5"/>
      <c r="N35" s="5"/>
      <c r="O35" s="5"/>
      <c r="P35" s="5"/>
      <c r="Q35" s="5"/>
      <c r="R35" s="5"/>
      <c r="S35" s="5"/>
      <c r="T35" s="5"/>
    </row>
    <row r="36" spans="1:20" x14ac:dyDescent="0.25">
      <c r="A36" s="118">
        <v>44594</v>
      </c>
      <c r="B36" s="5"/>
      <c r="C36" s="5"/>
      <c r="D36" s="5"/>
      <c r="E36" s="5"/>
      <c r="F36" s="5"/>
      <c r="G36" s="5"/>
      <c r="H36" s="5"/>
      <c r="I36" s="5"/>
      <c r="J36" s="5"/>
      <c r="K36" s="5"/>
      <c r="L36" s="5"/>
      <c r="M36" s="5"/>
      <c r="N36" s="5"/>
      <c r="O36" s="5"/>
      <c r="P36" s="5"/>
      <c r="Q36" s="5"/>
      <c r="R36" s="5"/>
      <c r="S36" s="5"/>
      <c r="T36" s="5"/>
    </row>
    <row r="37" spans="1:20" x14ac:dyDescent="0.25">
      <c r="A37" s="118">
        <v>44595</v>
      </c>
      <c r="B37" s="5"/>
      <c r="C37" s="5"/>
      <c r="D37" s="5"/>
      <c r="E37" s="5"/>
      <c r="F37" s="5"/>
      <c r="G37" s="5"/>
      <c r="H37" s="5"/>
      <c r="I37" s="5"/>
      <c r="J37" s="5"/>
      <c r="K37" s="5"/>
      <c r="L37" s="5"/>
      <c r="M37" s="5"/>
      <c r="N37" s="5"/>
      <c r="O37" s="5"/>
      <c r="P37" s="5"/>
      <c r="Q37" s="5"/>
      <c r="R37" s="5"/>
      <c r="S37" s="5"/>
      <c r="T37" s="5"/>
    </row>
    <row r="38" spans="1:20" x14ac:dyDescent="0.25">
      <c r="A38" s="118">
        <v>44596</v>
      </c>
      <c r="B38" s="5"/>
      <c r="C38" s="5"/>
      <c r="D38" s="5"/>
      <c r="E38" s="5"/>
      <c r="F38" s="5"/>
      <c r="G38" s="5"/>
      <c r="H38" s="5"/>
      <c r="I38" s="5"/>
      <c r="J38" s="5"/>
      <c r="K38" s="5"/>
      <c r="L38" s="5"/>
      <c r="M38" s="5"/>
      <c r="N38" s="5"/>
      <c r="O38" s="5"/>
      <c r="P38" s="5"/>
      <c r="Q38" s="5"/>
      <c r="R38" s="5"/>
      <c r="S38" s="5"/>
      <c r="T38" s="5"/>
    </row>
    <row r="39" spans="1:20" x14ac:dyDescent="0.25">
      <c r="A39" s="118">
        <v>44597</v>
      </c>
      <c r="B39" s="5"/>
      <c r="C39" s="5"/>
      <c r="D39" s="5"/>
      <c r="E39" s="5"/>
      <c r="F39" s="5"/>
      <c r="G39" s="5"/>
      <c r="H39" s="5"/>
      <c r="I39" s="5"/>
      <c r="J39" s="5"/>
      <c r="K39" s="5"/>
      <c r="L39" s="5"/>
      <c r="M39" s="5"/>
      <c r="N39" s="5"/>
      <c r="O39" s="5"/>
      <c r="P39" s="5"/>
      <c r="Q39" s="5"/>
      <c r="R39" s="5"/>
      <c r="S39" s="5"/>
      <c r="T39" s="5"/>
    </row>
    <row r="40" spans="1:20" x14ac:dyDescent="0.25">
      <c r="A40" s="118">
        <v>44598</v>
      </c>
      <c r="B40" s="5"/>
      <c r="C40" s="5"/>
      <c r="D40" s="5"/>
      <c r="E40" s="5"/>
      <c r="F40" s="5"/>
      <c r="G40" s="5"/>
      <c r="H40" s="5"/>
      <c r="I40" s="5"/>
      <c r="J40" s="5"/>
      <c r="K40" s="5"/>
      <c r="L40" s="5"/>
      <c r="M40" s="5"/>
      <c r="N40" s="5"/>
      <c r="O40" s="5"/>
      <c r="P40" s="5"/>
      <c r="Q40" s="5"/>
      <c r="R40" s="5"/>
      <c r="S40" s="5"/>
      <c r="T40" s="5"/>
    </row>
    <row r="41" spans="1:20" x14ac:dyDescent="0.25">
      <c r="A41" s="118">
        <v>44599</v>
      </c>
      <c r="B41" s="5"/>
      <c r="C41" s="5"/>
      <c r="D41" s="5"/>
      <c r="E41" s="5"/>
      <c r="F41" s="5"/>
      <c r="G41" s="5"/>
      <c r="H41" s="5"/>
      <c r="I41" s="5"/>
      <c r="J41" s="5"/>
      <c r="K41" s="5"/>
      <c r="L41" s="5"/>
      <c r="M41" s="5"/>
      <c r="N41" s="5"/>
      <c r="O41" s="5"/>
      <c r="P41" s="5"/>
      <c r="Q41" s="5"/>
      <c r="R41" s="5"/>
      <c r="S41" s="5"/>
      <c r="T41" s="5"/>
    </row>
    <row r="42" spans="1:20" x14ac:dyDescent="0.25">
      <c r="A42" s="118">
        <v>44600</v>
      </c>
      <c r="B42" s="5"/>
      <c r="C42" s="5"/>
      <c r="D42" s="5"/>
      <c r="E42" s="5"/>
      <c r="F42" s="5"/>
      <c r="G42" s="5"/>
      <c r="H42" s="5"/>
      <c r="I42" s="5"/>
      <c r="J42" s="5"/>
      <c r="K42" s="5"/>
      <c r="L42" s="5"/>
      <c r="M42" s="5"/>
      <c r="N42" s="5"/>
      <c r="O42" s="5"/>
      <c r="P42" s="5"/>
      <c r="Q42" s="5"/>
      <c r="R42" s="5"/>
      <c r="S42" s="5"/>
      <c r="T42" s="5"/>
    </row>
    <row r="43" spans="1:20" x14ac:dyDescent="0.25">
      <c r="A43" s="118">
        <v>44601</v>
      </c>
      <c r="B43" s="5"/>
      <c r="C43" s="5"/>
      <c r="D43" s="5"/>
      <c r="E43" s="5"/>
      <c r="F43" s="5"/>
      <c r="G43" s="5"/>
      <c r="H43" s="5"/>
      <c r="I43" s="5"/>
      <c r="J43" s="5"/>
      <c r="K43" s="5"/>
      <c r="L43" s="5"/>
      <c r="M43" s="5"/>
      <c r="N43" s="5"/>
      <c r="O43" s="5"/>
      <c r="P43" s="5"/>
      <c r="Q43" s="5"/>
      <c r="R43" s="5"/>
      <c r="S43" s="5"/>
      <c r="T43" s="5"/>
    </row>
    <row r="44" spans="1:20" x14ac:dyDescent="0.25">
      <c r="A44" s="118">
        <v>44602</v>
      </c>
      <c r="B44" s="5"/>
      <c r="C44" s="5"/>
      <c r="D44" s="5"/>
      <c r="E44" s="5"/>
      <c r="F44" s="5"/>
      <c r="G44" s="5"/>
      <c r="H44" s="5"/>
      <c r="I44" s="5"/>
      <c r="J44" s="5"/>
      <c r="K44" s="5"/>
      <c r="L44" s="5"/>
      <c r="M44" s="5"/>
      <c r="N44" s="5"/>
      <c r="O44" s="5"/>
      <c r="P44" s="5"/>
      <c r="Q44" s="5"/>
      <c r="R44" s="5"/>
      <c r="S44" s="5"/>
      <c r="T44" s="5"/>
    </row>
    <row r="45" spans="1:20" x14ac:dyDescent="0.25">
      <c r="A45" s="118">
        <v>44603</v>
      </c>
      <c r="B45" s="5"/>
      <c r="C45" s="5"/>
      <c r="D45" s="5"/>
      <c r="E45" s="5"/>
      <c r="F45" s="5"/>
      <c r="G45" s="5"/>
      <c r="H45" s="5"/>
      <c r="I45" s="5"/>
      <c r="J45" s="5"/>
      <c r="K45" s="5"/>
      <c r="L45" s="5"/>
      <c r="M45" s="5"/>
      <c r="N45" s="5"/>
      <c r="O45" s="5"/>
      <c r="P45" s="5"/>
      <c r="Q45" s="5"/>
      <c r="R45" s="5"/>
      <c r="S45" s="5"/>
      <c r="T45" s="5"/>
    </row>
    <row r="46" spans="1:20" x14ac:dyDescent="0.25">
      <c r="A46" s="118">
        <v>44604</v>
      </c>
      <c r="B46" s="5"/>
      <c r="C46" s="5"/>
      <c r="D46" s="5"/>
      <c r="E46" s="5"/>
      <c r="F46" s="5"/>
      <c r="G46" s="5"/>
      <c r="H46" s="5"/>
      <c r="I46" s="5"/>
      <c r="J46" s="5"/>
      <c r="K46" s="5"/>
      <c r="L46" s="5"/>
      <c r="M46" s="5"/>
      <c r="N46" s="5"/>
      <c r="O46" s="5"/>
      <c r="P46" s="5"/>
      <c r="Q46" s="5"/>
      <c r="R46" s="5"/>
      <c r="S46" s="5"/>
      <c r="T46" s="5"/>
    </row>
    <row r="47" spans="1:20" x14ac:dyDescent="0.25">
      <c r="A47" s="118">
        <v>44605</v>
      </c>
      <c r="B47" s="5"/>
      <c r="C47" s="5"/>
      <c r="D47" s="5"/>
      <c r="E47" s="5"/>
      <c r="F47" s="5"/>
      <c r="G47" s="5"/>
      <c r="H47" s="5"/>
      <c r="I47" s="5"/>
      <c r="J47" s="5"/>
      <c r="K47" s="5"/>
      <c r="L47" s="5"/>
      <c r="M47" s="5"/>
      <c r="N47" s="5"/>
      <c r="O47" s="5"/>
      <c r="P47" s="5"/>
      <c r="Q47" s="5"/>
      <c r="R47" s="5"/>
      <c r="S47" s="5"/>
      <c r="T47" s="5"/>
    </row>
    <row r="48" spans="1:20" x14ac:dyDescent="0.25">
      <c r="A48" s="118">
        <v>44606</v>
      </c>
      <c r="B48" s="5"/>
      <c r="C48" s="5"/>
      <c r="D48" s="5"/>
      <c r="E48" s="5"/>
      <c r="F48" s="5"/>
      <c r="G48" s="5"/>
      <c r="H48" s="5"/>
      <c r="I48" s="5"/>
      <c r="J48" s="5"/>
      <c r="K48" s="5"/>
      <c r="L48" s="5"/>
      <c r="M48" s="5"/>
      <c r="N48" s="5"/>
      <c r="O48" s="5"/>
      <c r="P48" s="5"/>
      <c r="Q48" s="5"/>
      <c r="R48" s="5"/>
      <c r="S48" s="5"/>
      <c r="T48" s="5"/>
    </row>
    <row r="49" spans="1:20" x14ac:dyDescent="0.25">
      <c r="A49" s="118">
        <v>44607</v>
      </c>
      <c r="B49" s="5"/>
      <c r="C49" s="5"/>
      <c r="D49" s="5"/>
      <c r="E49" s="5"/>
      <c r="F49" s="5"/>
      <c r="G49" s="5"/>
      <c r="H49" s="5"/>
      <c r="I49" s="5"/>
      <c r="J49" s="5"/>
      <c r="K49" s="5"/>
      <c r="L49" s="5"/>
      <c r="M49" s="5"/>
      <c r="N49" s="5"/>
      <c r="O49" s="5"/>
      <c r="P49" s="5"/>
      <c r="Q49" s="5"/>
      <c r="R49" s="5"/>
      <c r="S49" s="5"/>
      <c r="T49" s="5"/>
    </row>
    <row r="50" spans="1:20" x14ac:dyDescent="0.25">
      <c r="A50" s="118">
        <v>44608</v>
      </c>
      <c r="B50" s="5"/>
      <c r="C50" s="5"/>
      <c r="D50" s="5"/>
      <c r="E50" s="5"/>
      <c r="F50" s="5"/>
      <c r="G50" s="5"/>
      <c r="H50" s="5"/>
      <c r="I50" s="5"/>
      <c r="J50" s="5"/>
      <c r="K50" s="5"/>
      <c r="L50" s="5"/>
      <c r="M50" s="5"/>
      <c r="N50" s="5"/>
      <c r="O50" s="5"/>
      <c r="P50" s="5"/>
      <c r="Q50" s="5"/>
      <c r="R50" s="5"/>
      <c r="S50" s="5"/>
      <c r="T50" s="5"/>
    </row>
    <row r="51" spans="1:20" x14ac:dyDescent="0.25">
      <c r="A51" s="118">
        <v>44609</v>
      </c>
      <c r="B51" s="5"/>
      <c r="C51" s="5"/>
      <c r="D51" s="5"/>
      <c r="E51" s="5"/>
      <c r="F51" s="5"/>
      <c r="G51" s="5"/>
      <c r="H51" s="5"/>
      <c r="I51" s="5"/>
      <c r="J51" s="5"/>
      <c r="K51" s="5"/>
      <c r="L51" s="5"/>
      <c r="M51" s="5"/>
      <c r="N51" s="5"/>
      <c r="O51" s="5"/>
      <c r="P51" s="5"/>
      <c r="Q51" s="5"/>
      <c r="R51" s="5"/>
      <c r="S51" s="5"/>
      <c r="T51" s="5"/>
    </row>
    <row r="52" spans="1:20" x14ac:dyDescent="0.25">
      <c r="A52" s="118">
        <v>44610</v>
      </c>
      <c r="B52" s="5"/>
      <c r="C52" s="5"/>
      <c r="D52" s="5"/>
      <c r="E52" s="5"/>
      <c r="F52" s="5"/>
      <c r="G52" s="5"/>
      <c r="H52" s="5"/>
      <c r="I52" s="5"/>
      <c r="J52" s="5"/>
      <c r="K52" s="5"/>
      <c r="L52" s="5"/>
      <c r="M52" s="5"/>
      <c r="N52" s="5"/>
      <c r="O52" s="5"/>
      <c r="P52" s="5"/>
      <c r="Q52" s="5"/>
      <c r="R52" s="5"/>
      <c r="S52" s="5"/>
      <c r="T52" s="5"/>
    </row>
    <row r="53" spans="1:20" x14ac:dyDescent="0.25">
      <c r="A53" s="118">
        <v>44611</v>
      </c>
      <c r="B53" s="5"/>
      <c r="C53" s="5"/>
      <c r="D53" s="5"/>
      <c r="E53" s="5"/>
      <c r="F53" s="5"/>
      <c r="G53" s="5"/>
      <c r="H53" s="5"/>
      <c r="I53" s="5"/>
      <c r="J53" s="5"/>
      <c r="K53" s="5"/>
      <c r="L53" s="5"/>
      <c r="M53" s="5"/>
      <c r="N53" s="5"/>
      <c r="O53" s="5"/>
      <c r="P53" s="5"/>
      <c r="Q53" s="5"/>
      <c r="R53" s="5"/>
      <c r="S53" s="5"/>
      <c r="T53" s="5"/>
    </row>
    <row r="54" spans="1:20" x14ac:dyDescent="0.25">
      <c r="A54" s="118">
        <v>44612</v>
      </c>
      <c r="B54" s="5"/>
      <c r="C54" s="5"/>
      <c r="D54" s="5"/>
      <c r="E54" s="5"/>
      <c r="F54" s="5"/>
      <c r="G54" s="5"/>
      <c r="H54" s="5"/>
      <c r="I54" s="5"/>
      <c r="J54" s="5"/>
      <c r="K54" s="5"/>
      <c r="L54" s="5"/>
      <c r="M54" s="5"/>
      <c r="N54" s="5"/>
      <c r="O54" s="5"/>
      <c r="P54" s="5"/>
      <c r="Q54" s="5"/>
      <c r="R54" s="5"/>
      <c r="S54" s="5"/>
      <c r="T54" s="5"/>
    </row>
    <row r="55" spans="1:20" x14ac:dyDescent="0.25">
      <c r="A55" s="118">
        <v>44613</v>
      </c>
      <c r="B55" s="5"/>
      <c r="C55" s="5"/>
      <c r="D55" s="5"/>
      <c r="E55" s="5"/>
      <c r="F55" s="5"/>
      <c r="G55" s="5"/>
      <c r="H55" s="5"/>
      <c r="I55" s="5"/>
      <c r="J55" s="5"/>
      <c r="K55" s="5"/>
      <c r="L55" s="5"/>
      <c r="M55" s="5"/>
      <c r="N55" s="5"/>
      <c r="O55" s="5"/>
      <c r="P55" s="5"/>
      <c r="Q55" s="5"/>
      <c r="R55" s="5"/>
      <c r="S55" s="5"/>
      <c r="T55" s="5"/>
    </row>
    <row r="56" spans="1:20" x14ac:dyDescent="0.25">
      <c r="A56" s="118">
        <v>44614</v>
      </c>
      <c r="B56" s="5"/>
      <c r="C56" s="5"/>
      <c r="D56" s="5"/>
      <c r="E56" s="5"/>
      <c r="F56" s="5"/>
      <c r="G56" s="5"/>
      <c r="H56" s="5"/>
      <c r="I56" s="5"/>
      <c r="J56" s="5"/>
      <c r="K56" s="5"/>
      <c r="L56" s="5"/>
      <c r="M56" s="5"/>
      <c r="N56" s="5"/>
      <c r="O56" s="5"/>
      <c r="P56" s="5"/>
      <c r="Q56" s="5"/>
      <c r="R56" s="5"/>
      <c r="S56" s="5"/>
      <c r="T56" s="5"/>
    </row>
    <row r="57" spans="1:20" x14ac:dyDescent="0.25">
      <c r="A57" s="118">
        <v>44615</v>
      </c>
      <c r="B57" s="5"/>
      <c r="C57" s="5"/>
      <c r="D57" s="5"/>
      <c r="E57" s="5"/>
      <c r="F57" s="5"/>
      <c r="G57" s="5"/>
      <c r="H57" s="5"/>
      <c r="I57" s="5"/>
      <c r="J57" s="5"/>
      <c r="K57" s="5"/>
      <c r="L57" s="5"/>
      <c r="M57" s="5"/>
      <c r="N57" s="5"/>
      <c r="O57" s="5"/>
      <c r="P57" s="5"/>
      <c r="Q57" s="5"/>
      <c r="R57" s="5"/>
      <c r="S57" s="5"/>
      <c r="T57" s="5"/>
    </row>
    <row r="58" spans="1:20" x14ac:dyDescent="0.25">
      <c r="A58" s="118">
        <v>44616</v>
      </c>
      <c r="B58" s="5"/>
      <c r="C58" s="5"/>
      <c r="D58" s="5"/>
      <c r="E58" s="5"/>
      <c r="F58" s="5"/>
      <c r="G58" s="5"/>
      <c r="H58" s="5"/>
      <c r="I58" s="5"/>
      <c r="J58" s="5"/>
      <c r="K58" s="5"/>
      <c r="L58" s="5"/>
      <c r="M58" s="5"/>
      <c r="N58" s="5"/>
      <c r="O58" s="5"/>
      <c r="P58" s="5"/>
      <c r="Q58" s="5"/>
      <c r="R58" s="5"/>
      <c r="S58" s="5"/>
      <c r="T58" s="5"/>
    </row>
    <row r="59" spans="1:20" x14ac:dyDescent="0.25">
      <c r="A59" s="118">
        <v>44617</v>
      </c>
      <c r="B59" s="5"/>
      <c r="C59" s="5"/>
      <c r="D59" s="5"/>
      <c r="E59" s="5"/>
      <c r="F59" s="5"/>
      <c r="G59" s="5"/>
      <c r="H59" s="5"/>
      <c r="I59" s="5"/>
      <c r="J59" s="5"/>
      <c r="K59" s="5"/>
      <c r="L59" s="5"/>
      <c r="M59" s="5"/>
      <c r="N59" s="5"/>
      <c r="O59" s="5"/>
      <c r="P59" s="5"/>
      <c r="Q59" s="5"/>
      <c r="R59" s="5"/>
      <c r="S59" s="5"/>
      <c r="T59" s="5"/>
    </row>
    <row r="60" spans="1:20" x14ac:dyDescent="0.25">
      <c r="A60" s="118">
        <v>44618</v>
      </c>
      <c r="B60" s="5"/>
      <c r="C60" s="5"/>
      <c r="D60" s="5"/>
      <c r="E60" s="5"/>
      <c r="F60" s="5"/>
      <c r="G60" s="5"/>
      <c r="H60" s="5"/>
      <c r="I60" s="5"/>
      <c r="J60" s="5"/>
      <c r="K60" s="5"/>
      <c r="L60" s="5"/>
      <c r="M60" s="5"/>
      <c r="N60" s="5"/>
      <c r="O60" s="5"/>
      <c r="P60" s="5"/>
      <c r="Q60" s="5"/>
      <c r="R60" s="5"/>
      <c r="S60" s="5"/>
      <c r="T60" s="5"/>
    </row>
    <row r="61" spans="1:20" x14ac:dyDescent="0.25">
      <c r="A61" s="118">
        <v>44619</v>
      </c>
      <c r="B61" s="5"/>
      <c r="C61" s="5"/>
      <c r="D61" s="5"/>
      <c r="E61" s="5"/>
      <c r="F61" s="5"/>
      <c r="G61" s="5"/>
      <c r="H61" s="5"/>
      <c r="I61" s="5"/>
      <c r="J61" s="5"/>
      <c r="K61" s="5"/>
      <c r="L61" s="5"/>
      <c r="M61" s="5"/>
      <c r="N61" s="5"/>
      <c r="O61" s="5"/>
      <c r="P61" s="5"/>
      <c r="Q61" s="5"/>
      <c r="R61" s="5"/>
      <c r="S61" s="5"/>
      <c r="T61" s="5"/>
    </row>
    <row r="62" spans="1:20" x14ac:dyDescent="0.25">
      <c r="A62" s="118">
        <v>44620</v>
      </c>
      <c r="B62" s="5"/>
      <c r="C62" s="5"/>
      <c r="D62" s="5"/>
      <c r="E62" s="5"/>
      <c r="F62" s="5"/>
      <c r="G62" s="5"/>
      <c r="H62" s="5"/>
      <c r="I62" s="5"/>
      <c r="J62" s="5"/>
      <c r="K62" s="5"/>
      <c r="L62" s="5"/>
      <c r="M62" s="5"/>
      <c r="N62" s="5"/>
      <c r="O62" s="5"/>
      <c r="P62" s="5"/>
      <c r="Q62" s="5"/>
      <c r="R62" s="5"/>
      <c r="S62" s="5"/>
      <c r="T62" s="5"/>
    </row>
    <row r="63" spans="1:20" x14ac:dyDescent="0.25">
      <c r="A63" s="118">
        <v>44621</v>
      </c>
      <c r="B63" s="5"/>
      <c r="C63" s="5"/>
      <c r="D63" s="5"/>
      <c r="E63" s="5"/>
      <c r="F63" s="5"/>
      <c r="G63" s="5"/>
      <c r="H63" s="5"/>
      <c r="I63" s="5"/>
      <c r="J63" s="5"/>
      <c r="K63" s="5"/>
      <c r="L63" s="5"/>
      <c r="M63" s="5"/>
      <c r="N63" s="5"/>
      <c r="O63" s="5"/>
      <c r="P63" s="5"/>
      <c r="Q63" s="5"/>
      <c r="R63" s="5"/>
      <c r="S63" s="5"/>
      <c r="T63" s="5"/>
    </row>
    <row r="64" spans="1:20" x14ac:dyDescent="0.25">
      <c r="A64" s="118">
        <v>44622</v>
      </c>
      <c r="B64" s="5"/>
      <c r="C64" s="5"/>
      <c r="D64" s="5"/>
      <c r="E64" s="5"/>
      <c r="F64" s="5"/>
      <c r="G64" s="5"/>
      <c r="H64" s="5"/>
      <c r="I64" s="5"/>
      <c r="J64" s="5"/>
      <c r="K64" s="5"/>
      <c r="L64" s="5"/>
      <c r="M64" s="5"/>
      <c r="N64" s="5"/>
      <c r="O64" s="5"/>
      <c r="P64" s="5"/>
      <c r="Q64" s="5"/>
      <c r="R64" s="5"/>
      <c r="S64" s="5"/>
      <c r="T64" s="5"/>
    </row>
    <row r="65" spans="1:20" x14ac:dyDescent="0.25">
      <c r="A65" s="118">
        <v>44623</v>
      </c>
      <c r="B65" s="5"/>
      <c r="C65" s="5"/>
      <c r="D65" s="5"/>
      <c r="E65" s="5"/>
      <c r="F65" s="5"/>
      <c r="G65" s="5"/>
      <c r="H65" s="5"/>
      <c r="I65" s="5"/>
      <c r="J65" s="5"/>
      <c r="K65" s="5"/>
      <c r="L65" s="5"/>
      <c r="M65" s="5"/>
      <c r="N65" s="5"/>
      <c r="O65" s="5"/>
      <c r="P65" s="5"/>
      <c r="Q65" s="5"/>
      <c r="R65" s="5"/>
      <c r="S65" s="5"/>
      <c r="T65" s="5"/>
    </row>
    <row r="66" spans="1:20" x14ac:dyDescent="0.25">
      <c r="A66" s="118">
        <v>44624</v>
      </c>
      <c r="B66" s="5"/>
      <c r="C66" s="5"/>
      <c r="D66" s="5"/>
      <c r="E66" s="5"/>
      <c r="F66" s="5"/>
      <c r="G66" s="5"/>
      <c r="H66" s="5"/>
      <c r="I66" s="5"/>
      <c r="J66" s="5"/>
      <c r="K66" s="5"/>
      <c r="L66" s="5"/>
      <c r="M66" s="5"/>
      <c r="N66" s="5"/>
      <c r="O66" s="5"/>
      <c r="P66" s="5"/>
      <c r="Q66" s="5"/>
      <c r="R66" s="5"/>
      <c r="S66" s="5"/>
      <c r="T66" s="5"/>
    </row>
    <row r="67" spans="1:20" x14ac:dyDescent="0.25">
      <c r="A67" s="118">
        <v>44625</v>
      </c>
      <c r="B67" s="5"/>
      <c r="C67" s="5"/>
      <c r="D67" s="5"/>
      <c r="E67" s="5"/>
      <c r="F67" s="5"/>
      <c r="G67" s="5"/>
      <c r="H67" s="5"/>
      <c r="I67" s="5"/>
      <c r="J67" s="5"/>
      <c r="K67" s="5"/>
      <c r="L67" s="5"/>
      <c r="M67" s="5"/>
      <c r="N67" s="5"/>
      <c r="O67" s="5"/>
      <c r="P67" s="5"/>
      <c r="Q67" s="5"/>
      <c r="R67" s="5"/>
      <c r="S67" s="5"/>
      <c r="T67" s="5"/>
    </row>
    <row r="68" spans="1:20" x14ac:dyDescent="0.25">
      <c r="A68" s="118">
        <v>44626</v>
      </c>
      <c r="B68" s="5"/>
      <c r="C68" s="5"/>
      <c r="D68" s="5"/>
      <c r="E68" s="5"/>
      <c r="F68" s="5"/>
      <c r="G68" s="5"/>
      <c r="H68" s="5"/>
      <c r="I68" s="5"/>
      <c r="J68" s="5"/>
      <c r="K68" s="5"/>
      <c r="L68" s="5"/>
      <c r="M68" s="5"/>
      <c r="N68" s="5"/>
      <c r="O68" s="5"/>
      <c r="P68" s="5"/>
      <c r="Q68" s="5"/>
      <c r="R68" s="5"/>
      <c r="S68" s="5"/>
      <c r="T68" s="5"/>
    </row>
    <row r="69" spans="1:20" x14ac:dyDescent="0.25">
      <c r="A69" s="118">
        <v>44627</v>
      </c>
      <c r="B69" s="5"/>
      <c r="C69" s="5"/>
      <c r="D69" s="5"/>
      <c r="E69" s="5"/>
      <c r="F69" s="5"/>
      <c r="G69" s="5"/>
      <c r="H69" s="5"/>
      <c r="I69" s="5"/>
      <c r="J69" s="5"/>
      <c r="K69" s="5"/>
      <c r="L69" s="5"/>
      <c r="M69" s="5"/>
      <c r="N69" s="5"/>
      <c r="O69" s="5"/>
      <c r="P69" s="5"/>
      <c r="Q69" s="5"/>
      <c r="R69" s="5"/>
      <c r="S69" s="5"/>
      <c r="T69" s="5"/>
    </row>
    <row r="70" spans="1:20" x14ac:dyDescent="0.25">
      <c r="A70" s="118">
        <v>44628</v>
      </c>
      <c r="B70" s="5"/>
      <c r="C70" s="5"/>
      <c r="D70" s="5"/>
      <c r="E70" s="5"/>
      <c r="F70" s="5"/>
      <c r="G70" s="5"/>
      <c r="H70" s="5"/>
      <c r="I70" s="5"/>
      <c r="J70" s="5"/>
      <c r="K70" s="5"/>
      <c r="L70" s="5"/>
      <c r="M70" s="5"/>
      <c r="N70" s="5"/>
      <c r="O70" s="5"/>
      <c r="P70" s="5"/>
      <c r="Q70" s="5"/>
      <c r="R70" s="5"/>
      <c r="S70" s="5"/>
      <c r="T70" s="5"/>
    </row>
    <row r="71" spans="1:20" x14ac:dyDescent="0.25">
      <c r="A71" s="118">
        <v>44629</v>
      </c>
      <c r="B71" s="5"/>
      <c r="C71" s="5"/>
      <c r="D71" s="5"/>
      <c r="E71" s="5"/>
      <c r="F71" s="5"/>
      <c r="G71" s="5"/>
      <c r="H71" s="5"/>
      <c r="I71" s="5"/>
      <c r="J71" s="5"/>
      <c r="K71" s="5"/>
      <c r="L71" s="5"/>
      <c r="M71" s="5"/>
      <c r="N71" s="5"/>
      <c r="O71" s="5"/>
      <c r="P71" s="5"/>
      <c r="Q71" s="5"/>
      <c r="R71" s="5"/>
      <c r="S71" s="5"/>
      <c r="T71" s="5"/>
    </row>
    <row r="72" spans="1:20" x14ac:dyDescent="0.25">
      <c r="A72" s="118">
        <v>44630</v>
      </c>
      <c r="B72" s="5"/>
      <c r="C72" s="5"/>
      <c r="D72" s="5"/>
      <c r="E72" s="5"/>
      <c r="F72" s="5"/>
      <c r="G72" s="5"/>
      <c r="H72" s="5"/>
      <c r="I72" s="5"/>
      <c r="J72" s="5"/>
      <c r="K72" s="5"/>
      <c r="L72" s="5"/>
      <c r="M72" s="5"/>
      <c r="N72" s="5"/>
      <c r="O72" s="5"/>
      <c r="P72" s="5"/>
      <c r="Q72" s="5"/>
      <c r="R72" s="5"/>
      <c r="S72" s="5"/>
      <c r="T72" s="5"/>
    </row>
    <row r="73" spans="1:20" x14ac:dyDescent="0.25">
      <c r="A73" s="118">
        <v>44631</v>
      </c>
      <c r="B73" s="5"/>
      <c r="C73" s="5"/>
      <c r="D73" s="5"/>
      <c r="E73" s="5"/>
      <c r="F73" s="5"/>
      <c r="G73" s="5"/>
      <c r="H73" s="5"/>
      <c r="I73" s="5"/>
      <c r="J73" s="5"/>
      <c r="K73" s="5"/>
      <c r="L73" s="5"/>
      <c r="M73" s="5"/>
      <c r="N73" s="5"/>
      <c r="O73" s="5"/>
      <c r="P73" s="5"/>
      <c r="Q73" s="5"/>
      <c r="R73" s="5"/>
      <c r="S73" s="5"/>
      <c r="T73" s="5"/>
    </row>
    <row r="74" spans="1:20" x14ac:dyDescent="0.25">
      <c r="A74" s="118">
        <v>44632</v>
      </c>
      <c r="B74" s="5"/>
      <c r="C74" s="5"/>
      <c r="D74" s="5"/>
      <c r="E74" s="5"/>
      <c r="F74" s="5"/>
      <c r="G74" s="5"/>
      <c r="H74" s="5"/>
      <c r="I74" s="5"/>
      <c r="J74" s="5"/>
      <c r="K74" s="5"/>
      <c r="L74" s="5"/>
      <c r="M74" s="5"/>
      <c r="N74" s="5"/>
      <c r="O74" s="5"/>
      <c r="P74" s="5"/>
      <c r="Q74" s="5"/>
      <c r="R74" s="5"/>
      <c r="S74" s="5"/>
      <c r="T74" s="5"/>
    </row>
    <row r="75" spans="1:20" x14ac:dyDescent="0.25">
      <c r="A75" s="118">
        <v>44633</v>
      </c>
      <c r="B75" s="5"/>
      <c r="C75" s="5"/>
      <c r="D75" s="5"/>
      <c r="E75" s="5"/>
      <c r="F75" s="5"/>
      <c r="G75" s="5"/>
      <c r="H75" s="5"/>
      <c r="I75" s="5"/>
      <c r="J75" s="5"/>
      <c r="K75" s="5"/>
      <c r="L75" s="5"/>
      <c r="M75" s="5"/>
      <c r="N75" s="5"/>
      <c r="O75" s="5"/>
      <c r="P75" s="5"/>
      <c r="Q75" s="5"/>
      <c r="R75" s="5"/>
      <c r="S75" s="5"/>
      <c r="T75" s="5"/>
    </row>
    <row r="76" spans="1:20" x14ac:dyDescent="0.25">
      <c r="A76" s="118">
        <v>44634</v>
      </c>
      <c r="B76" s="5"/>
      <c r="C76" s="5"/>
      <c r="D76" s="5"/>
      <c r="E76" s="5"/>
      <c r="F76" s="5"/>
      <c r="G76" s="5"/>
      <c r="H76" s="5"/>
      <c r="I76" s="5"/>
      <c r="J76" s="5"/>
      <c r="K76" s="5"/>
      <c r="L76" s="5"/>
      <c r="M76" s="5"/>
      <c r="N76" s="5"/>
      <c r="O76" s="5"/>
      <c r="P76" s="5"/>
      <c r="Q76" s="5"/>
      <c r="R76" s="5"/>
      <c r="S76" s="5"/>
      <c r="T76" s="5"/>
    </row>
    <row r="77" spans="1:20" x14ac:dyDescent="0.25">
      <c r="A77" s="118">
        <v>44635</v>
      </c>
      <c r="B77" s="5"/>
      <c r="C77" s="5"/>
      <c r="D77" s="5"/>
      <c r="E77" s="5"/>
      <c r="F77" s="5"/>
      <c r="G77" s="5"/>
      <c r="H77" s="5"/>
      <c r="I77" s="5"/>
      <c r="J77" s="5"/>
      <c r="K77" s="5"/>
      <c r="L77" s="5"/>
      <c r="M77" s="5"/>
      <c r="N77" s="5"/>
      <c r="O77" s="5"/>
      <c r="P77" s="5"/>
      <c r="Q77" s="5"/>
      <c r="R77" s="5"/>
      <c r="S77" s="5"/>
      <c r="T77" s="5"/>
    </row>
    <row r="78" spans="1:20" x14ac:dyDescent="0.25">
      <c r="A78" s="118">
        <v>44636</v>
      </c>
      <c r="B78" s="5"/>
      <c r="C78" s="5"/>
      <c r="D78" s="5"/>
      <c r="E78" s="5"/>
      <c r="F78" s="5"/>
      <c r="G78" s="5"/>
      <c r="H78" s="5"/>
      <c r="I78" s="5"/>
      <c r="J78" s="5"/>
      <c r="K78" s="5"/>
      <c r="L78" s="5"/>
      <c r="M78" s="5"/>
      <c r="N78" s="5"/>
      <c r="O78" s="5"/>
      <c r="P78" s="5"/>
      <c r="Q78" s="5"/>
      <c r="R78" s="5"/>
      <c r="S78" s="5"/>
      <c r="T78" s="5"/>
    </row>
    <row r="79" spans="1:20" x14ac:dyDescent="0.25">
      <c r="A79" s="118">
        <v>44637</v>
      </c>
      <c r="B79" s="5"/>
      <c r="C79" s="5"/>
      <c r="D79" s="5"/>
      <c r="E79" s="5"/>
      <c r="F79" s="5"/>
      <c r="G79" s="5"/>
      <c r="H79" s="5"/>
      <c r="I79" s="5"/>
      <c r="J79" s="5"/>
      <c r="K79" s="5"/>
      <c r="L79" s="5"/>
      <c r="M79" s="5"/>
      <c r="N79" s="5"/>
      <c r="O79" s="5"/>
      <c r="P79" s="5"/>
      <c r="Q79" s="5"/>
      <c r="R79" s="5"/>
      <c r="S79" s="5"/>
      <c r="T79" s="5"/>
    </row>
    <row r="80" spans="1:20" x14ac:dyDescent="0.25">
      <c r="A80" s="118">
        <v>44638</v>
      </c>
      <c r="B80" s="5"/>
      <c r="C80" s="5"/>
      <c r="D80" s="5"/>
      <c r="E80" s="5"/>
      <c r="F80" s="5"/>
      <c r="G80" s="5"/>
      <c r="H80" s="5"/>
      <c r="I80" s="5" t="s">
        <v>561</v>
      </c>
      <c r="J80" s="5"/>
      <c r="K80" s="5"/>
      <c r="L80" s="5"/>
      <c r="M80" s="5"/>
      <c r="N80" s="5"/>
      <c r="O80" s="5"/>
      <c r="P80" s="5"/>
      <c r="Q80" s="5"/>
      <c r="R80" s="5"/>
      <c r="S80" s="5"/>
      <c r="T80" s="5"/>
    </row>
    <row r="81" spans="1:20" x14ac:dyDescent="0.25">
      <c r="A81" s="118">
        <v>44639</v>
      </c>
      <c r="B81" s="5"/>
      <c r="C81" s="5"/>
      <c r="D81" s="5"/>
      <c r="E81" s="5"/>
      <c r="F81" s="5"/>
      <c r="G81" s="5"/>
      <c r="H81" s="5"/>
      <c r="I81" s="5"/>
      <c r="J81" s="5"/>
      <c r="K81" s="5"/>
      <c r="L81" s="5"/>
      <c r="M81" s="5"/>
      <c r="N81" s="5"/>
      <c r="O81" s="5"/>
      <c r="P81" s="5"/>
      <c r="Q81" s="5"/>
      <c r="R81" s="5"/>
      <c r="S81" s="5"/>
      <c r="T81" s="5"/>
    </row>
    <row r="82" spans="1:20" x14ac:dyDescent="0.25">
      <c r="A82" s="118">
        <v>44640</v>
      </c>
      <c r="B82" s="5"/>
      <c r="C82" s="5"/>
      <c r="D82" s="5"/>
      <c r="E82" s="5"/>
      <c r="F82" s="5"/>
      <c r="G82" s="5"/>
      <c r="H82" s="5"/>
      <c r="I82" s="5"/>
      <c r="J82" s="5"/>
      <c r="K82" s="5"/>
      <c r="L82" s="5"/>
      <c r="M82" s="5"/>
      <c r="N82" s="5"/>
      <c r="O82" s="5"/>
      <c r="P82" s="5"/>
      <c r="Q82" s="5"/>
      <c r="R82" s="5"/>
      <c r="S82" s="5"/>
      <c r="T82" s="5"/>
    </row>
    <row r="83" spans="1:20" x14ac:dyDescent="0.25">
      <c r="A83" s="118">
        <v>44641</v>
      </c>
      <c r="B83" s="5"/>
      <c r="C83" s="5"/>
      <c r="D83" s="5"/>
      <c r="E83" s="5"/>
      <c r="F83" s="5"/>
      <c r="G83" s="5"/>
      <c r="H83" s="5"/>
      <c r="I83" s="5"/>
      <c r="J83" s="5"/>
      <c r="K83" s="5"/>
      <c r="L83" s="5"/>
      <c r="M83" s="5"/>
      <c r="N83" s="5"/>
      <c r="O83" s="5"/>
      <c r="P83" s="5"/>
      <c r="Q83" s="5"/>
      <c r="R83" s="5"/>
      <c r="S83" s="5"/>
      <c r="T83" s="5"/>
    </row>
    <row r="84" spans="1:20" x14ac:dyDescent="0.25">
      <c r="A84" s="118">
        <v>44642</v>
      </c>
      <c r="B84" s="5"/>
      <c r="C84" s="5"/>
      <c r="D84" s="5"/>
      <c r="E84" s="5"/>
      <c r="F84" s="5"/>
      <c r="G84" s="5"/>
      <c r="H84" s="5"/>
      <c r="I84" s="5"/>
      <c r="J84" s="5"/>
      <c r="K84" s="5"/>
      <c r="L84" s="5"/>
      <c r="M84" s="5"/>
      <c r="N84" s="5"/>
      <c r="O84" s="5"/>
      <c r="P84" s="5"/>
      <c r="Q84" s="5"/>
      <c r="R84" s="5"/>
      <c r="S84" s="5"/>
      <c r="T84" s="5"/>
    </row>
    <row r="85" spans="1:20" x14ac:dyDescent="0.25">
      <c r="A85" s="118">
        <v>44643</v>
      </c>
      <c r="B85" s="5"/>
      <c r="C85" s="5"/>
      <c r="D85" s="5"/>
      <c r="E85" s="5"/>
      <c r="F85" s="5"/>
      <c r="G85" s="5"/>
      <c r="H85" s="5"/>
      <c r="I85" s="5"/>
      <c r="J85" s="5"/>
      <c r="K85" s="5"/>
      <c r="L85" s="5"/>
      <c r="M85" s="5"/>
      <c r="N85" s="5"/>
      <c r="O85" s="5"/>
      <c r="P85" s="5"/>
      <c r="Q85" s="5"/>
      <c r="R85" s="5"/>
      <c r="S85" s="5"/>
      <c r="T85" s="5"/>
    </row>
    <row r="86" spans="1:20" x14ac:dyDescent="0.25">
      <c r="A86" s="118">
        <v>44644</v>
      </c>
      <c r="B86" s="5"/>
      <c r="C86" s="5"/>
      <c r="D86" s="5"/>
      <c r="E86" s="5"/>
      <c r="F86" s="5"/>
      <c r="G86" s="5"/>
      <c r="H86" s="5"/>
      <c r="I86" s="5"/>
      <c r="J86" s="5"/>
      <c r="K86" s="5"/>
      <c r="L86" s="5"/>
      <c r="M86" s="5"/>
      <c r="N86" s="5"/>
      <c r="O86" s="5"/>
      <c r="P86" s="5"/>
      <c r="Q86" s="5"/>
      <c r="R86" s="5"/>
      <c r="S86" s="5"/>
      <c r="T86" s="5"/>
    </row>
    <row r="87" spans="1:20" x14ac:dyDescent="0.25">
      <c r="A87" s="118">
        <v>44645</v>
      </c>
      <c r="B87" s="5"/>
      <c r="C87" s="5"/>
      <c r="D87" s="5"/>
      <c r="E87" s="5"/>
      <c r="F87" s="5"/>
      <c r="G87" s="5"/>
      <c r="H87" s="5"/>
      <c r="I87" s="5"/>
      <c r="J87" s="5"/>
      <c r="K87" s="5"/>
      <c r="L87" s="5"/>
      <c r="M87" s="5"/>
      <c r="N87" s="5"/>
      <c r="O87" s="5"/>
      <c r="P87" s="5"/>
      <c r="Q87" s="5"/>
      <c r="R87" s="5"/>
      <c r="S87" s="5"/>
      <c r="T87" s="5"/>
    </row>
    <row r="88" spans="1:20" x14ac:dyDescent="0.25">
      <c r="A88" s="118">
        <v>44646</v>
      </c>
      <c r="B88" s="5"/>
      <c r="C88" s="5"/>
      <c r="D88" s="5"/>
      <c r="E88" s="5"/>
      <c r="F88" s="5"/>
      <c r="G88" s="5"/>
      <c r="H88" s="5"/>
      <c r="I88" s="5"/>
      <c r="J88" s="5"/>
      <c r="K88" s="5"/>
      <c r="L88" s="5"/>
      <c r="M88" s="5"/>
      <c r="N88" s="5"/>
      <c r="O88" s="5"/>
      <c r="P88" s="5"/>
      <c r="Q88" s="5"/>
      <c r="R88" s="5"/>
      <c r="S88" s="5"/>
      <c r="T88" s="5"/>
    </row>
    <row r="89" spans="1:20" x14ac:dyDescent="0.25">
      <c r="A89" s="118">
        <v>44647</v>
      </c>
      <c r="B89" s="5"/>
      <c r="C89" s="5"/>
      <c r="D89" s="5"/>
      <c r="E89" s="5"/>
      <c r="F89" s="5"/>
      <c r="G89" s="5"/>
      <c r="H89" s="5"/>
      <c r="I89" s="5"/>
      <c r="J89" s="5"/>
      <c r="K89" s="5"/>
      <c r="L89" s="5"/>
      <c r="M89" s="5"/>
      <c r="N89" s="5"/>
      <c r="O89" s="5"/>
      <c r="P89" s="5"/>
      <c r="Q89" s="5"/>
      <c r="R89" s="5"/>
      <c r="S89" s="5"/>
      <c r="T89" s="5"/>
    </row>
    <row r="90" spans="1:20" x14ac:dyDescent="0.25">
      <c r="A90" s="118">
        <v>44648</v>
      </c>
      <c r="B90" s="5"/>
      <c r="C90" s="5"/>
      <c r="D90" s="5"/>
      <c r="E90" s="5"/>
      <c r="F90" s="5"/>
      <c r="G90" s="5"/>
      <c r="H90" s="5"/>
      <c r="I90" s="5"/>
      <c r="J90" s="5"/>
      <c r="K90" s="5"/>
      <c r="L90" s="5"/>
      <c r="M90" s="5"/>
      <c r="N90" s="5"/>
      <c r="O90" s="5"/>
      <c r="P90" s="5"/>
      <c r="Q90" s="5"/>
      <c r="R90" s="5"/>
      <c r="S90" s="5"/>
      <c r="T90" s="5"/>
    </row>
    <row r="91" spans="1:20" x14ac:dyDescent="0.25">
      <c r="A91" s="118">
        <v>44649</v>
      </c>
      <c r="B91" s="5"/>
      <c r="C91" s="5"/>
      <c r="D91" s="5"/>
      <c r="E91" s="5"/>
      <c r="F91" s="5"/>
      <c r="G91" s="5"/>
      <c r="H91" s="5"/>
      <c r="I91" s="5"/>
      <c r="J91" s="5"/>
      <c r="K91" s="5"/>
      <c r="L91" s="5"/>
      <c r="M91" s="5"/>
      <c r="N91" s="5"/>
      <c r="O91" s="5"/>
      <c r="P91" s="5"/>
      <c r="Q91" s="5"/>
      <c r="R91" s="5"/>
      <c r="S91" s="5"/>
      <c r="T91" s="5"/>
    </row>
    <row r="92" spans="1:20" x14ac:dyDescent="0.25">
      <c r="A92" s="118">
        <v>44650</v>
      </c>
      <c r="B92" s="5"/>
      <c r="C92" s="5"/>
      <c r="D92" s="5"/>
      <c r="E92" s="5" t="s">
        <v>566</v>
      </c>
      <c r="F92" s="5"/>
      <c r="G92" s="5"/>
      <c r="H92" s="5"/>
      <c r="I92" s="5"/>
      <c r="J92" s="5"/>
      <c r="K92" s="5"/>
      <c r="L92" s="5"/>
      <c r="M92" s="5"/>
      <c r="N92" s="5"/>
      <c r="O92" s="5"/>
      <c r="P92" s="5"/>
      <c r="Q92" s="5"/>
      <c r="R92" s="5"/>
      <c r="S92" s="5"/>
      <c r="T92" s="5"/>
    </row>
    <row r="93" spans="1:20" x14ac:dyDescent="0.25">
      <c r="A93" s="118">
        <v>44651</v>
      </c>
      <c r="B93" s="5"/>
      <c r="C93" s="5"/>
      <c r="D93" s="5"/>
      <c r="E93" s="5"/>
      <c r="F93" s="5"/>
      <c r="G93" s="5"/>
      <c r="H93" s="5"/>
      <c r="I93" s="5"/>
      <c r="J93" s="5"/>
      <c r="K93" s="5"/>
      <c r="L93" s="5"/>
      <c r="M93" s="5"/>
      <c r="N93" s="5"/>
      <c r="O93" s="5"/>
      <c r="P93" s="5"/>
      <c r="Q93" s="5"/>
      <c r="R93" s="5"/>
      <c r="S93" s="5"/>
      <c r="T93" s="5"/>
    </row>
    <row r="94" spans="1:20" x14ac:dyDescent="0.25">
      <c r="A94" s="118">
        <v>44652</v>
      </c>
      <c r="B94" s="5"/>
      <c r="C94" s="5"/>
      <c r="D94" s="5"/>
      <c r="E94" s="5"/>
      <c r="F94" s="5"/>
      <c r="G94" s="5"/>
      <c r="H94" s="5"/>
      <c r="I94" s="5" t="s">
        <v>561</v>
      </c>
      <c r="J94" s="5"/>
      <c r="K94" s="5"/>
      <c r="L94" s="5"/>
      <c r="M94" s="5"/>
      <c r="N94" s="5"/>
      <c r="O94" s="5"/>
      <c r="P94" s="5"/>
      <c r="Q94" s="5"/>
      <c r="R94" s="5"/>
      <c r="S94" s="5"/>
      <c r="T94" s="5"/>
    </row>
    <row r="95" spans="1:20" x14ac:dyDescent="0.25">
      <c r="A95" s="118">
        <v>44653</v>
      </c>
      <c r="B95" s="5"/>
      <c r="C95" s="5"/>
      <c r="D95" s="5"/>
      <c r="E95" s="5"/>
      <c r="F95" s="5"/>
      <c r="G95" s="5"/>
      <c r="H95" s="5"/>
      <c r="I95" s="5"/>
      <c r="J95" s="5"/>
      <c r="K95" s="5"/>
      <c r="L95" s="5"/>
      <c r="M95" s="5"/>
      <c r="N95" s="5"/>
      <c r="O95" s="5"/>
      <c r="P95" s="5"/>
      <c r="Q95" s="5"/>
      <c r="R95" s="5"/>
      <c r="S95" s="5"/>
      <c r="T95" s="5"/>
    </row>
    <row r="96" spans="1:20" x14ac:dyDescent="0.25">
      <c r="A96" s="118">
        <v>44654</v>
      </c>
      <c r="B96" s="5"/>
      <c r="C96" s="5"/>
      <c r="D96" s="5"/>
      <c r="E96" s="5"/>
      <c r="F96" s="5"/>
      <c r="G96" s="5"/>
      <c r="H96" s="5"/>
      <c r="I96" s="5"/>
      <c r="J96" s="5"/>
      <c r="K96" s="5"/>
      <c r="L96" s="5"/>
      <c r="M96" s="5"/>
      <c r="N96" s="5"/>
      <c r="O96" s="5"/>
      <c r="P96" s="5"/>
      <c r="Q96" s="5"/>
      <c r="R96" s="5"/>
      <c r="S96" s="5"/>
      <c r="T96" s="5"/>
    </row>
    <row r="97" spans="1:20" x14ac:dyDescent="0.25">
      <c r="A97" s="118">
        <v>44655</v>
      </c>
      <c r="B97" s="5"/>
      <c r="C97" s="5"/>
      <c r="D97" s="5"/>
      <c r="E97" s="5"/>
      <c r="F97" s="5"/>
      <c r="G97" s="5"/>
      <c r="H97" s="5"/>
      <c r="I97" s="5"/>
      <c r="J97" s="5"/>
      <c r="K97" s="5"/>
      <c r="L97" s="5"/>
      <c r="M97" s="5"/>
      <c r="N97" s="5"/>
      <c r="O97" s="5"/>
      <c r="P97" s="5"/>
      <c r="Q97" s="5"/>
      <c r="R97" s="5"/>
      <c r="S97" s="5"/>
      <c r="T97" s="5"/>
    </row>
    <row r="98" spans="1:20" x14ac:dyDescent="0.25">
      <c r="A98" s="118">
        <v>44656</v>
      </c>
      <c r="B98" s="5"/>
      <c r="C98" s="5"/>
      <c r="D98" s="5"/>
      <c r="E98" s="5"/>
      <c r="F98" s="5"/>
      <c r="G98" s="5"/>
      <c r="H98" s="5"/>
      <c r="I98" s="5"/>
      <c r="J98" s="5"/>
      <c r="K98" s="5"/>
      <c r="L98" s="5"/>
      <c r="M98" s="5"/>
      <c r="N98" s="5"/>
      <c r="O98" s="5"/>
      <c r="P98" s="5"/>
      <c r="Q98" s="5"/>
      <c r="R98" s="5"/>
      <c r="S98" s="5"/>
      <c r="T98" s="5"/>
    </row>
    <row r="99" spans="1:20" x14ac:dyDescent="0.25">
      <c r="A99" s="118">
        <v>44657</v>
      </c>
      <c r="B99" s="5"/>
      <c r="C99" s="5"/>
      <c r="D99" s="5"/>
      <c r="E99" s="5"/>
      <c r="F99" s="5"/>
      <c r="G99" s="5"/>
      <c r="H99" s="5"/>
      <c r="I99" s="5"/>
      <c r="J99" s="5"/>
      <c r="K99" s="5"/>
      <c r="L99" s="5"/>
      <c r="M99" s="5"/>
      <c r="N99" s="5"/>
      <c r="O99" s="5"/>
      <c r="P99" s="5"/>
      <c r="Q99" s="5"/>
      <c r="R99" s="5"/>
      <c r="S99" s="5"/>
      <c r="T99" s="5"/>
    </row>
    <row r="100" spans="1:20" x14ac:dyDescent="0.25">
      <c r="A100" s="118">
        <v>44658</v>
      </c>
      <c r="B100" s="5"/>
      <c r="C100" s="5"/>
      <c r="D100" s="5"/>
      <c r="E100" s="5"/>
      <c r="F100" s="5"/>
      <c r="G100" s="5"/>
      <c r="H100" s="5"/>
      <c r="I100" s="5"/>
      <c r="J100" s="5"/>
      <c r="K100" s="5"/>
      <c r="L100" s="5"/>
      <c r="M100" s="5"/>
      <c r="N100" s="5"/>
      <c r="O100" s="5"/>
      <c r="P100" s="5"/>
      <c r="Q100" s="5"/>
      <c r="R100" s="5"/>
      <c r="S100" s="5"/>
      <c r="T100" s="5"/>
    </row>
    <row r="101" spans="1:20" x14ac:dyDescent="0.25">
      <c r="A101" s="118">
        <v>44659</v>
      </c>
      <c r="B101" s="5"/>
      <c r="C101" s="5"/>
      <c r="D101" s="5"/>
      <c r="E101" s="5"/>
      <c r="F101" s="5"/>
      <c r="G101" s="5"/>
      <c r="H101" s="5"/>
      <c r="I101" s="5"/>
      <c r="J101" s="5"/>
      <c r="K101" s="5"/>
      <c r="L101" s="5"/>
      <c r="M101" s="5"/>
      <c r="N101" s="5"/>
      <c r="O101" s="5"/>
      <c r="P101" s="5"/>
      <c r="Q101" s="5"/>
      <c r="R101" s="5"/>
      <c r="S101" s="5"/>
      <c r="T101" s="5"/>
    </row>
    <row r="102" spans="1:20" x14ac:dyDescent="0.25">
      <c r="A102" s="118">
        <v>44660</v>
      </c>
      <c r="B102" s="5"/>
      <c r="C102" s="5"/>
      <c r="D102" s="5"/>
      <c r="E102" s="5"/>
      <c r="F102" s="5"/>
      <c r="G102" s="5"/>
      <c r="H102" s="5"/>
      <c r="I102" s="5"/>
      <c r="J102" s="5"/>
      <c r="K102" s="5"/>
      <c r="L102" s="5"/>
      <c r="M102" s="5"/>
      <c r="N102" s="5"/>
      <c r="O102" s="5"/>
      <c r="P102" s="5"/>
      <c r="Q102" s="5"/>
      <c r="R102" s="5"/>
      <c r="S102" s="5"/>
      <c r="T102" s="5"/>
    </row>
    <row r="103" spans="1:20" x14ac:dyDescent="0.25">
      <c r="A103" s="118">
        <v>44661</v>
      </c>
      <c r="B103" s="5"/>
      <c r="C103" s="5"/>
      <c r="D103" s="5"/>
      <c r="E103" s="5"/>
      <c r="F103" s="5"/>
      <c r="G103" s="5"/>
      <c r="H103" s="5"/>
      <c r="I103" s="5"/>
      <c r="J103" s="5"/>
      <c r="K103" s="5"/>
      <c r="L103" s="5"/>
      <c r="M103" s="5"/>
      <c r="N103" s="5"/>
      <c r="O103" s="5"/>
      <c r="P103" s="5"/>
      <c r="Q103" s="5"/>
      <c r="R103" s="5"/>
      <c r="S103" s="5"/>
      <c r="T103" s="5"/>
    </row>
    <row r="104" spans="1:20" x14ac:dyDescent="0.25">
      <c r="A104" s="118">
        <v>44662</v>
      </c>
      <c r="B104" s="5"/>
      <c r="C104" s="5"/>
      <c r="D104" s="5"/>
      <c r="E104" s="5"/>
      <c r="F104" s="5"/>
      <c r="G104" s="5"/>
      <c r="H104" s="5"/>
      <c r="I104" s="5"/>
      <c r="J104" s="5"/>
      <c r="K104" s="5"/>
      <c r="L104" s="5"/>
      <c r="M104" s="5"/>
      <c r="N104" s="5"/>
      <c r="O104" s="5"/>
      <c r="P104" s="5"/>
      <c r="Q104" s="5"/>
      <c r="R104" s="5"/>
      <c r="S104" s="5"/>
      <c r="T104" s="5"/>
    </row>
    <row r="105" spans="1:20" x14ac:dyDescent="0.25">
      <c r="A105" s="118">
        <v>44663</v>
      </c>
      <c r="B105" s="5"/>
      <c r="C105" s="5"/>
      <c r="D105" s="5"/>
      <c r="E105" s="5"/>
      <c r="F105" s="5"/>
      <c r="G105" s="5"/>
      <c r="H105" s="5"/>
      <c r="I105" s="5"/>
      <c r="J105" s="5"/>
      <c r="K105" s="5"/>
      <c r="L105" s="5"/>
      <c r="M105" s="5"/>
      <c r="N105" s="5"/>
      <c r="O105" s="5"/>
      <c r="P105" s="5"/>
      <c r="Q105" s="5"/>
      <c r="R105" s="5"/>
      <c r="S105" s="5"/>
      <c r="T105" s="5"/>
    </row>
    <row r="106" spans="1:20" x14ac:dyDescent="0.25">
      <c r="A106" s="118">
        <v>44664</v>
      </c>
      <c r="B106" s="5"/>
      <c r="C106" s="5"/>
      <c r="D106" s="5"/>
      <c r="E106" s="5"/>
      <c r="F106" s="5"/>
      <c r="G106" s="5"/>
      <c r="H106" s="5"/>
      <c r="I106" s="5"/>
      <c r="J106" s="5"/>
      <c r="K106" s="5"/>
      <c r="L106" s="5"/>
      <c r="M106" s="5"/>
      <c r="N106" s="5"/>
      <c r="O106" s="5"/>
      <c r="P106" s="5"/>
      <c r="Q106" s="5"/>
      <c r="R106" s="5"/>
      <c r="S106" s="5"/>
      <c r="T106" s="5"/>
    </row>
    <row r="107" spans="1:20" x14ac:dyDescent="0.25">
      <c r="A107" s="118">
        <v>44665</v>
      </c>
      <c r="B107" s="5"/>
      <c r="C107" s="5"/>
      <c r="D107" s="5"/>
      <c r="E107" s="5"/>
      <c r="F107" s="5"/>
      <c r="G107" s="5"/>
      <c r="H107" s="5"/>
      <c r="I107" s="5"/>
      <c r="J107" s="5"/>
      <c r="K107" s="5"/>
      <c r="L107" s="5"/>
      <c r="M107" s="5"/>
      <c r="N107" s="5"/>
      <c r="O107" s="5"/>
      <c r="P107" s="5"/>
      <c r="Q107" s="5"/>
      <c r="R107" s="5"/>
      <c r="S107" s="5"/>
      <c r="T107" s="5"/>
    </row>
    <row r="108" spans="1:20" x14ac:dyDescent="0.25">
      <c r="A108" s="118">
        <v>44666</v>
      </c>
      <c r="B108" s="5"/>
      <c r="C108" s="5"/>
      <c r="D108" s="5"/>
      <c r="E108" s="5"/>
      <c r="F108" s="5"/>
      <c r="G108" s="5"/>
      <c r="H108" s="5"/>
      <c r="I108" s="5"/>
      <c r="J108" s="5"/>
      <c r="K108" s="5"/>
      <c r="L108" s="5"/>
      <c r="M108" s="5"/>
      <c r="N108" s="5"/>
      <c r="O108" s="5"/>
      <c r="P108" s="5"/>
      <c r="Q108" s="5"/>
      <c r="R108" s="5"/>
      <c r="S108" s="5"/>
      <c r="T108" s="5"/>
    </row>
    <row r="109" spans="1:20" x14ac:dyDescent="0.25">
      <c r="A109" s="118">
        <v>44667</v>
      </c>
      <c r="B109" s="5"/>
      <c r="C109" s="5"/>
      <c r="D109" s="5"/>
      <c r="E109" s="5"/>
      <c r="F109" s="5"/>
      <c r="G109" s="5"/>
      <c r="H109" s="5"/>
      <c r="I109" s="5"/>
      <c r="J109" s="5"/>
      <c r="K109" s="5"/>
      <c r="L109" s="5"/>
      <c r="M109" s="5"/>
      <c r="N109" s="5"/>
      <c r="O109" s="5"/>
      <c r="P109" s="5"/>
      <c r="Q109" s="5"/>
      <c r="R109" s="5"/>
      <c r="S109" s="5"/>
      <c r="T109" s="5"/>
    </row>
    <row r="110" spans="1:20" x14ac:dyDescent="0.25">
      <c r="A110" s="118">
        <v>44668</v>
      </c>
      <c r="B110" s="5"/>
      <c r="C110" s="5"/>
      <c r="D110" s="5"/>
      <c r="E110" s="5"/>
      <c r="F110" s="5"/>
      <c r="G110" s="5"/>
      <c r="H110" s="5"/>
      <c r="I110" s="5"/>
      <c r="J110" s="5"/>
      <c r="K110" s="5"/>
      <c r="L110" s="5"/>
      <c r="M110" s="5"/>
      <c r="N110" s="5"/>
      <c r="O110" s="5"/>
      <c r="P110" s="5"/>
      <c r="Q110" s="5"/>
      <c r="R110" s="5"/>
      <c r="S110" s="5"/>
      <c r="T110" s="5"/>
    </row>
    <row r="111" spans="1:20" x14ac:dyDescent="0.25">
      <c r="A111" s="118">
        <v>44669</v>
      </c>
      <c r="B111" s="5"/>
      <c r="C111" s="5"/>
      <c r="D111" s="5"/>
      <c r="E111" s="5"/>
      <c r="F111" s="5"/>
      <c r="G111" s="5"/>
      <c r="H111" s="5"/>
      <c r="I111" s="5"/>
      <c r="J111" s="5"/>
      <c r="K111" s="5"/>
      <c r="L111" s="5"/>
      <c r="M111" s="5"/>
      <c r="N111" s="5"/>
      <c r="O111" s="5"/>
      <c r="P111" s="5"/>
      <c r="Q111" s="5"/>
      <c r="R111" s="5"/>
      <c r="S111" s="5"/>
      <c r="T111" s="5"/>
    </row>
    <row r="112" spans="1:20" x14ac:dyDescent="0.25">
      <c r="A112" s="118">
        <v>44670</v>
      </c>
      <c r="B112" s="5"/>
      <c r="C112" s="5"/>
      <c r="D112" s="5"/>
      <c r="E112" s="5"/>
      <c r="F112" s="5"/>
      <c r="G112" s="5"/>
      <c r="H112" s="5"/>
      <c r="I112" s="5"/>
      <c r="J112" s="5"/>
      <c r="K112" s="5"/>
      <c r="L112" s="5"/>
      <c r="M112" s="5"/>
      <c r="N112" s="5"/>
      <c r="O112" s="5"/>
      <c r="P112" s="5"/>
      <c r="Q112" s="5"/>
      <c r="R112" s="5"/>
      <c r="S112" s="5"/>
      <c r="T112" s="5"/>
    </row>
    <row r="113" spans="1:20" x14ac:dyDescent="0.25">
      <c r="A113" s="118">
        <v>44671</v>
      </c>
      <c r="B113" s="5"/>
      <c r="C113" s="5"/>
      <c r="D113" s="5"/>
      <c r="E113" s="5"/>
      <c r="F113" s="5"/>
      <c r="G113" s="5"/>
      <c r="H113" s="5"/>
      <c r="I113" s="5"/>
      <c r="J113" s="5"/>
      <c r="K113" s="5"/>
      <c r="L113" s="5"/>
      <c r="M113" s="5"/>
      <c r="N113" s="5"/>
      <c r="O113" s="5"/>
      <c r="P113" s="5"/>
      <c r="Q113" s="5"/>
      <c r="R113" s="5"/>
      <c r="S113" s="5"/>
      <c r="T113" s="5"/>
    </row>
    <row r="114" spans="1:20" x14ac:dyDescent="0.25">
      <c r="A114" s="118">
        <v>44672</v>
      </c>
      <c r="B114" s="5"/>
      <c r="C114" s="5"/>
      <c r="D114" s="5"/>
      <c r="E114" s="5"/>
      <c r="F114" s="5"/>
      <c r="G114" s="5"/>
      <c r="H114" s="5"/>
      <c r="I114" s="5"/>
      <c r="J114" s="5"/>
      <c r="K114" s="5"/>
      <c r="L114" s="5"/>
      <c r="M114" s="5"/>
      <c r="N114" s="5"/>
      <c r="O114" s="5"/>
      <c r="P114" s="5"/>
      <c r="Q114" s="5"/>
      <c r="R114" s="5"/>
      <c r="S114" s="5"/>
      <c r="T114" s="5"/>
    </row>
    <row r="115" spans="1:20" x14ac:dyDescent="0.25">
      <c r="A115" s="118">
        <v>44673</v>
      </c>
      <c r="B115" s="5"/>
      <c r="C115" s="5"/>
      <c r="D115" s="5"/>
      <c r="E115" s="5"/>
      <c r="F115" s="5"/>
      <c r="G115" s="5"/>
      <c r="H115" s="5"/>
      <c r="I115" s="5"/>
      <c r="J115" s="5"/>
      <c r="K115" s="5"/>
      <c r="L115" s="5"/>
      <c r="M115" s="5"/>
      <c r="N115" s="5"/>
      <c r="O115" s="5"/>
      <c r="P115" s="5"/>
      <c r="Q115" s="5"/>
      <c r="R115" s="5"/>
      <c r="S115" s="5"/>
      <c r="T115" s="5"/>
    </row>
    <row r="116" spans="1:20" x14ac:dyDescent="0.25">
      <c r="A116" s="118">
        <v>44674</v>
      </c>
      <c r="B116" s="5"/>
      <c r="C116" s="5"/>
      <c r="D116" s="5"/>
      <c r="E116" s="5"/>
      <c r="F116" s="5"/>
      <c r="G116" s="5"/>
      <c r="H116" s="5"/>
      <c r="I116" s="5"/>
      <c r="J116" s="5"/>
      <c r="K116" s="5"/>
      <c r="L116" s="5"/>
      <c r="M116" s="5"/>
      <c r="N116" s="5"/>
      <c r="O116" s="5"/>
      <c r="P116" s="5"/>
      <c r="Q116" s="5"/>
      <c r="R116" s="5"/>
      <c r="S116" s="5"/>
      <c r="T116" s="5"/>
    </row>
    <row r="117" spans="1:20" x14ac:dyDescent="0.25">
      <c r="A117" s="118">
        <v>44675</v>
      </c>
      <c r="B117" s="5"/>
      <c r="C117" s="5"/>
      <c r="D117" s="5"/>
      <c r="E117" s="5"/>
      <c r="F117" s="5"/>
      <c r="G117" s="5"/>
      <c r="H117" s="5"/>
      <c r="I117" s="5"/>
      <c r="J117" s="5"/>
      <c r="K117" s="5"/>
      <c r="L117" s="5"/>
      <c r="M117" s="5"/>
      <c r="N117" s="5"/>
      <c r="O117" s="5"/>
      <c r="P117" s="5"/>
      <c r="Q117" s="5"/>
      <c r="R117" s="5"/>
      <c r="S117" s="5"/>
      <c r="T117" s="5"/>
    </row>
    <row r="118" spans="1:20" x14ac:dyDescent="0.25">
      <c r="A118" s="118">
        <v>44676</v>
      </c>
      <c r="B118" s="5"/>
      <c r="C118" s="5"/>
      <c r="D118" s="5"/>
      <c r="E118" s="5"/>
      <c r="F118" s="5"/>
      <c r="G118" s="5"/>
      <c r="H118" s="5"/>
      <c r="I118" s="5"/>
      <c r="J118" s="5"/>
      <c r="K118" s="5"/>
      <c r="L118" s="5"/>
      <c r="M118" s="5"/>
      <c r="N118" s="5"/>
      <c r="O118" s="5"/>
      <c r="P118" s="5"/>
      <c r="Q118" s="5"/>
      <c r="R118" s="5"/>
      <c r="S118" s="5"/>
      <c r="T118" s="5"/>
    </row>
    <row r="119" spans="1:20" x14ac:dyDescent="0.25">
      <c r="A119" s="118">
        <v>44677</v>
      </c>
      <c r="B119" s="5"/>
      <c r="C119" s="5"/>
      <c r="D119" s="5"/>
      <c r="E119" s="5"/>
      <c r="F119" s="5"/>
      <c r="G119" s="5"/>
      <c r="H119" s="5"/>
      <c r="I119" s="5"/>
      <c r="J119" s="5"/>
      <c r="K119" s="5"/>
      <c r="L119" s="5"/>
      <c r="M119" s="5"/>
      <c r="N119" s="5"/>
      <c r="O119" s="5"/>
      <c r="P119" s="5"/>
      <c r="Q119" s="5"/>
      <c r="R119" s="5"/>
      <c r="S119" s="5"/>
      <c r="T119" s="5"/>
    </row>
    <row r="120" spans="1:20" x14ac:dyDescent="0.25">
      <c r="A120" s="118">
        <v>44678</v>
      </c>
      <c r="B120" s="5"/>
      <c r="C120" s="5"/>
      <c r="D120" s="5"/>
      <c r="E120" s="5"/>
      <c r="F120" s="5"/>
      <c r="G120" s="5"/>
      <c r="H120" s="5"/>
      <c r="I120" s="5"/>
      <c r="J120" s="5"/>
      <c r="K120" s="5"/>
      <c r="L120" s="5"/>
      <c r="M120" s="5"/>
      <c r="N120" s="5"/>
      <c r="O120" s="5"/>
      <c r="P120" s="5"/>
      <c r="Q120" s="5"/>
      <c r="R120" s="5"/>
      <c r="S120" s="5"/>
      <c r="T120" s="5"/>
    </row>
    <row r="121" spans="1:20" x14ac:dyDescent="0.25">
      <c r="A121" s="118">
        <v>44679</v>
      </c>
      <c r="B121" s="5"/>
      <c r="C121" s="5"/>
      <c r="D121" s="5"/>
      <c r="E121" s="5"/>
      <c r="F121" s="5"/>
      <c r="G121" s="5"/>
      <c r="H121" s="5"/>
      <c r="I121" s="5"/>
      <c r="J121" s="5"/>
      <c r="K121" s="5"/>
      <c r="L121" s="5"/>
      <c r="M121" s="5"/>
      <c r="N121" s="5"/>
      <c r="O121" s="5"/>
      <c r="P121" s="5"/>
      <c r="Q121" s="5"/>
      <c r="R121" s="5"/>
      <c r="S121" s="5"/>
      <c r="T121" s="5"/>
    </row>
    <row r="122" spans="1:20" x14ac:dyDescent="0.25">
      <c r="A122" s="118">
        <v>44680</v>
      </c>
      <c r="B122" s="5"/>
      <c r="C122" s="5"/>
      <c r="D122" s="5"/>
      <c r="E122" s="5"/>
      <c r="F122" s="5"/>
      <c r="G122" s="5"/>
      <c r="H122" s="5"/>
      <c r="I122" s="5" t="s">
        <v>561</v>
      </c>
      <c r="J122" s="5"/>
      <c r="K122" s="5"/>
      <c r="L122" s="5"/>
      <c r="M122" s="5"/>
      <c r="N122" s="5"/>
      <c r="O122" s="5"/>
      <c r="P122" s="5"/>
      <c r="Q122" s="5"/>
      <c r="R122" s="5"/>
      <c r="S122" s="5"/>
      <c r="T122" s="5"/>
    </row>
    <row r="123" spans="1:20" x14ac:dyDescent="0.25">
      <c r="A123" s="118">
        <v>44681</v>
      </c>
      <c r="B123" s="5"/>
      <c r="C123" s="5"/>
      <c r="D123" s="5"/>
      <c r="E123" s="5"/>
      <c r="F123" s="5"/>
      <c r="G123" s="5"/>
      <c r="H123" s="5"/>
      <c r="I123" s="5"/>
      <c r="J123" s="5"/>
      <c r="K123" s="5"/>
      <c r="L123" s="5"/>
      <c r="M123" s="5"/>
      <c r="N123" s="5"/>
      <c r="O123" s="5"/>
      <c r="P123" s="5"/>
      <c r="Q123" s="5"/>
      <c r="R123" s="5"/>
      <c r="S123" s="5"/>
      <c r="T123" s="5"/>
    </row>
    <row r="124" spans="1:20" x14ac:dyDescent="0.25">
      <c r="A124" s="118">
        <v>44682</v>
      </c>
      <c r="B124" s="5"/>
      <c r="C124" s="5"/>
      <c r="D124" s="5"/>
      <c r="E124" s="5"/>
      <c r="F124" s="5"/>
      <c r="G124" s="5"/>
      <c r="H124" s="5"/>
      <c r="I124" s="5"/>
      <c r="J124" s="5"/>
      <c r="K124" s="5"/>
      <c r="L124" s="5"/>
      <c r="M124" s="5"/>
      <c r="N124" s="5"/>
      <c r="O124" s="5"/>
      <c r="P124" s="5"/>
      <c r="Q124" s="5"/>
      <c r="R124" s="5"/>
      <c r="S124" s="5"/>
      <c r="T124" s="5"/>
    </row>
    <row r="125" spans="1:20" x14ac:dyDescent="0.25">
      <c r="A125" s="118">
        <v>44683</v>
      </c>
      <c r="B125" s="5"/>
      <c r="C125" s="5"/>
      <c r="D125" s="5"/>
      <c r="E125" s="5"/>
      <c r="F125" s="5"/>
      <c r="G125" s="5"/>
      <c r="H125" s="5"/>
      <c r="I125" s="5"/>
      <c r="J125" s="5"/>
      <c r="K125" s="5"/>
      <c r="L125" s="5"/>
      <c r="M125" s="5"/>
      <c r="N125" s="5"/>
      <c r="O125" s="5"/>
      <c r="P125" s="5"/>
      <c r="Q125" s="5"/>
      <c r="R125" s="5"/>
      <c r="S125" s="5"/>
      <c r="T125" s="5"/>
    </row>
    <row r="126" spans="1:20" x14ac:dyDescent="0.25">
      <c r="A126" s="118">
        <v>44684</v>
      </c>
      <c r="B126" s="5"/>
      <c r="C126" s="5"/>
      <c r="D126" s="5"/>
      <c r="E126" s="5"/>
      <c r="F126" s="5"/>
      <c r="G126" s="5"/>
      <c r="H126" s="5"/>
      <c r="I126" s="5"/>
      <c r="J126" s="5"/>
      <c r="K126" s="5"/>
      <c r="L126" s="5"/>
      <c r="M126" s="5"/>
      <c r="N126" s="5"/>
      <c r="O126" s="5"/>
      <c r="P126" s="5"/>
      <c r="Q126" s="5"/>
      <c r="R126" s="5"/>
      <c r="S126" s="5"/>
      <c r="T126" s="5"/>
    </row>
    <row r="127" spans="1:20" x14ac:dyDescent="0.25">
      <c r="A127" s="118">
        <v>44685</v>
      </c>
      <c r="B127" s="5"/>
      <c r="C127" s="5"/>
      <c r="D127" s="5"/>
      <c r="E127" s="5"/>
      <c r="F127" s="5"/>
      <c r="G127" s="5"/>
      <c r="H127" s="5"/>
      <c r="I127" s="5"/>
      <c r="J127" s="5"/>
      <c r="K127" s="5"/>
      <c r="L127" s="5"/>
      <c r="M127" s="5"/>
      <c r="N127" s="5"/>
      <c r="O127" s="5"/>
      <c r="P127" s="5"/>
      <c r="Q127" s="5"/>
      <c r="R127" s="5"/>
      <c r="S127" s="5"/>
      <c r="T127" s="5"/>
    </row>
    <row r="128" spans="1:20" x14ac:dyDescent="0.25">
      <c r="A128" s="118">
        <v>44686</v>
      </c>
      <c r="B128" s="5"/>
      <c r="C128" s="5"/>
      <c r="D128" s="5"/>
      <c r="E128" s="5"/>
      <c r="F128" s="5"/>
      <c r="G128" s="5"/>
      <c r="H128" s="5"/>
      <c r="I128" s="5"/>
      <c r="J128" s="5"/>
      <c r="K128" s="5"/>
      <c r="L128" s="5"/>
      <c r="M128" s="5"/>
      <c r="N128" s="5"/>
      <c r="O128" s="5"/>
      <c r="P128" s="5"/>
      <c r="Q128" s="5"/>
      <c r="R128" s="5"/>
      <c r="S128" s="5"/>
      <c r="T128" s="5"/>
    </row>
    <row r="129" spans="1:20" x14ac:dyDescent="0.25">
      <c r="A129" s="118">
        <v>44687</v>
      </c>
      <c r="B129" s="5"/>
      <c r="C129" s="5"/>
      <c r="D129" s="5"/>
      <c r="E129" s="5"/>
      <c r="F129" s="5"/>
      <c r="G129" s="5"/>
      <c r="H129" s="5"/>
      <c r="I129" s="5"/>
      <c r="J129" s="5"/>
      <c r="K129" s="5"/>
      <c r="L129" s="5"/>
      <c r="M129" s="5"/>
      <c r="N129" s="5"/>
      <c r="O129" s="5"/>
      <c r="P129" s="5"/>
      <c r="Q129" s="5"/>
      <c r="R129" s="5"/>
      <c r="S129" s="5"/>
      <c r="T129" s="5"/>
    </row>
    <row r="130" spans="1:20" x14ac:dyDescent="0.25">
      <c r="A130" s="118">
        <v>44688</v>
      </c>
      <c r="B130" s="5"/>
      <c r="C130" s="5"/>
      <c r="D130" s="5"/>
      <c r="E130" s="5"/>
      <c r="F130" s="5"/>
      <c r="G130" s="5"/>
      <c r="H130" s="5"/>
      <c r="I130" s="5"/>
      <c r="J130" s="5"/>
      <c r="K130" s="5"/>
      <c r="L130" s="5"/>
      <c r="M130" s="5"/>
      <c r="N130" s="5"/>
      <c r="O130" s="5"/>
      <c r="P130" s="5"/>
      <c r="Q130" s="5"/>
      <c r="R130" s="5"/>
      <c r="S130" s="5"/>
      <c r="T130" s="5"/>
    </row>
    <row r="131" spans="1:20" x14ac:dyDescent="0.25">
      <c r="A131" s="118">
        <v>44689</v>
      </c>
      <c r="B131" s="5"/>
      <c r="C131" s="5"/>
      <c r="D131" s="5"/>
      <c r="E131" s="5"/>
      <c r="F131" s="5"/>
      <c r="G131" s="5"/>
      <c r="H131" s="5"/>
      <c r="I131" s="5"/>
      <c r="J131" s="5"/>
      <c r="K131" s="5"/>
      <c r="L131" s="5"/>
      <c r="M131" s="5"/>
      <c r="N131" s="5"/>
      <c r="O131" s="5"/>
      <c r="P131" s="5"/>
      <c r="Q131" s="5"/>
      <c r="R131" s="5"/>
      <c r="S131" s="5"/>
      <c r="T131" s="5"/>
    </row>
    <row r="132" spans="1:20" x14ac:dyDescent="0.25">
      <c r="A132" s="118">
        <v>44690</v>
      </c>
      <c r="B132" s="5"/>
      <c r="C132" s="5"/>
      <c r="D132" s="5"/>
      <c r="E132" s="5"/>
      <c r="F132" s="5"/>
      <c r="G132" s="5"/>
      <c r="H132" s="5"/>
      <c r="I132" s="5" t="s">
        <v>562</v>
      </c>
      <c r="J132" s="5"/>
      <c r="K132" s="5"/>
      <c r="L132" s="5"/>
      <c r="M132" s="5"/>
      <c r="N132" s="5"/>
      <c r="O132" s="5"/>
      <c r="P132" s="5"/>
      <c r="Q132" s="5"/>
      <c r="R132" s="5"/>
      <c r="S132" s="5"/>
      <c r="T132" s="5"/>
    </row>
    <row r="133" spans="1:20" x14ac:dyDescent="0.25">
      <c r="A133" s="118">
        <v>44691</v>
      </c>
      <c r="B133" s="5"/>
      <c r="C133" s="5"/>
      <c r="D133" s="5"/>
      <c r="E133" s="5"/>
      <c r="F133" s="5"/>
      <c r="G133" s="5"/>
      <c r="H133" s="5"/>
      <c r="I133" s="5"/>
      <c r="J133" s="5"/>
      <c r="K133" s="5"/>
      <c r="L133" s="5"/>
      <c r="M133" s="5"/>
      <c r="N133" s="5"/>
      <c r="O133" s="5"/>
      <c r="P133" s="5"/>
      <c r="Q133" s="5"/>
      <c r="R133" s="5"/>
      <c r="S133" s="5"/>
      <c r="T133" s="5"/>
    </row>
    <row r="134" spans="1:20" x14ac:dyDescent="0.25">
      <c r="A134" s="118">
        <v>44692</v>
      </c>
      <c r="B134" s="5"/>
      <c r="C134" s="5"/>
      <c r="D134" s="5"/>
      <c r="E134" s="5"/>
      <c r="F134" s="5"/>
      <c r="G134" s="5"/>
      <c r="H134" s="5"/>
      <c r="I134" s="5"/>
      <c r="J134" s="5"/>
      <c r="K134" s="5"/>
      <c r="L134" s="5"/>
      <c r="M134" s="5"/>
      <c r="N134" s="5"/>
      <c r="O134" s="5"/>
      <c r="P134" s="5"/>
      <c r="Q134" s="5"/>
      <c r="R134" s="5"/>
      <c r="S134" s="5"/>
      <c r="T134" s="5"/>
    </row>
    <row r="135" spans="1:20" x14ac:dyDescent="0.25">
      <c r="A135" s="118">
        <v>44693</v>
      </c>
      <c r="B135" s="5"/>
      <c r="C135" s="5"/>
      <c r="D135" s="5"/>
      <c r="E135" s="5"/>
      <c r="F135" s="5"/>
      <c r="G135" s="5"/>
      <c r="H135" s="5"/>
      <c r="I135" s="5"/>
      <c r="J135" s="5"/>
      <c r="K135" s="5"/>
      <c r="L135" s="5"/>
      <c r="M135" s="5"/>
      <c r="N135" s="5"/>
      <c r="O135" s="5"/>
      <c r="P135" s="5"/>
      <c r="Q135" s="5"/>
      <c r="R135" s="5"/>
      <c r="S135" s="5"/>
      <c r="T135" s="5"/>
    </row>
    <row r="136" spans="1:20" x14ac:dyDescent="0.25">
      <c r="A136" s="118">
        <v>44694</v>
      </c>
      <c r="B136" s="5"/>
      <c r="C136" s="5"/>
      <c r="D136" s="5"/>
      <c r="E136" s="5"/>
      <c r="F136" s="5"/>
      <c r="G136" s="5"/>
      <c r="H136" s="5"/>
      <c r="I136" s="5"/>
      <c r="J136" s="5"/>
      <c r="K136" s="5"/>
      <c r="L136" s="5"/>
      <c r="M136" s="5"/>
      <c r="N136" s="5"/>
      <c r="O136" s="5"/>
      <c r="P136" s="5"/>
      <c r="Q136" s="5"/>
      <c r="R136" s="5"/>
      <c r="S136" s="5"/>
      <c r="T136" s="5"/>
    </row>
    <row r="137" spans="1:20" x14ac:dyDescent="0.25">
      <c r="A137" s="118">
        <v>44695</v>
      </c>
      <c r="B137" s="5"/>
      <c r="C137" s="5"/>
      <c r="D137" s="5"/>
      <c r="E137" s="5"/>
      <c r="F137" s="5"/>
      <c r="G137" s="5"/>
      <c r="H137" s="5"/>
      <c r="I137" s="5"/>
      <c r="J137" s="5"/>
      <c r="K137" s="5"/>
      <c r="L137" s="5"/>
      <c r="M137" s="5"/>
      <c r="N137" s="5"/>
      <c r="O137" s="5"/>
      <c r="P137" s="5"/>
      <c r="Q137" s="5"/>
      <c r="R137" s="5"/>
      <c r="S137" s="5"/>
      <c r="T137" s="5"/>
    </row>
    <row r="138" spans="1:20" x14ac:dyDescent="0.25">
      <c r="A138" s="118">
        <v>44696</v>
      </c>
      <c r="B138" s="5"/>
      <c r="C138" s="5"/>
      <c r="D138" s="5"/>
      <c r="E138" s="5"/>
      <c r="F138" s="5"/>
      <c r="G138" s="5"/>
      <c r="H138" s="5"/>
      <c r="I138" s="5"/>
      <c r="J138" s="5"/>
      <c r="K138" s="5"/>
      <c r="L138" s="5"/>
      <c r="M138" s="5"/>
      <c r="N138" s="5"/>
      <c r="O138" s="5"/>
      <c r="P138" s="5"/>
      <c r="Q138" s="5"/>
      <c r="R138" s="5"/>
      <c r="S138" s="5"/>
      <c r="T138" s="5"/>
    </row>
    <row r="139" spans="1:20" x14ac:dyDescent="0.25">
      <c r="A139" s="118">
        <v>44697</v>
      </c>
      <c r="B139" s="5"/>
      <c r="C139" s="5"/>
      <c r="D139" s="5"/>
      <c r="E139" s="5"/>
      <c r="F139" s="5"/>
      <c r="G139" s="5"/>
      <c r="H139" s="5"/>
      <c r="I139" s="5"/>
      <c r="J139" s="5"/>
      <c r="K139" s="5"/>
      <c r="L139" s="5"/>
      <c r="M139" s="5"/>
      <c r="N139" s="5"/>
      <c r="O139" s="5"/>
      <c r="P139" s="5"/>
      <c r="Q139" s="5"/>
      <c r="R139" s="5"/>
      <c r="S139" s="5"/>
      <c r="T139" s="5"/>
    </row>
    <row r="140" spans="1:20" x14ac:dyDescent="0.25">
      <c r="A140" s="118">
        <v>44698</v>
      </c>
      <c r="B140" s="5"/>
      <c r="C140" s="5"/>
      <c r="D140" s="5"/>
      <c r="E140" s="5"/>
      <c r="F140" s="5"/>
      <c r="G140" s="5"/>
      <c r="H140" s="5"/>
      <c r="I140" s="5"/>
      <c r="J140" s="5"/>
      <c r="K140" s="5"/>
      <c r="L140" s="5"/>
      <c r="M140" s="5"/>
      <c r="N140" s="5"/>
      <c r="O140" s="5"/>
      <c r="P140" s="5"/>
      <c r="Q140" s="5"/>
      <c r="R140" s="5"/>
      <c r="S140" s="5"/>
      <c r="T140" s="5"/>
    </row>
    <row r="141" spans="1:20" x14ac:dyDescent="0.25">
      <c r="A141" s="118">
        <v>44699</v>
      </c>
      <c r="B141" s="5"/>
      <c r="C141" s="5"/>
      <c r="D141" s="5"/>
      <c r="E141" s="5"/>
      <c r="F141" s="5"/>
      <c r="G141" s="5"/>
      <c r="H141" s="5"/>
      <c r="I141" s="5"/>
      <c r="J141" s="5"/>
      <c r="K141" s="5"/>
      <c r="L141" s="5"/>
      <c r="M141" s="5"/>
      <c r="N141" s="5"/>
      <c r="O141" s="5"/>
      <c r="P141" s="5"/>
      <c r="Q141" s="5"/>
      <c r="R141" s="5"/>
      <c r="S141" s="5"/>
      <c r="T141" s="5"/>
    </row>
    <row r="142" spans="1:20" x14ac:dyDescent="0.25">
      <c r="A142" s="118">
        <v>44700</v>
      </c>
      <c r="B142" s="5"/>
      <c r="C142" s="5"/>
      <c r="D142" s="5"/>
      <c r="E142" s="5"/>
      <c r="F142" s="5"/>
      <c r="G142" s="5"/>
      <c r="H142" s="5"/>
      <c r="I142" s="5"/>
      <c r="J142" s="5"/>
      <c r="K142" s="5"/>
      <c r="L142" s="5"/>
      <c r="M142" s="5"/>
      <c r="N142" s="5"/>
      <c r="O142" s="5"/>
      <c r="P142" s="5"/>
      <c r="Q142" s="5"/>
      <c r="R142" s="5"/>
      <c r="S142" s="5"/>
      <c r="T142" s="5"/>
    </row>
    <row r="143" spans="1:20" x14ac:dyDescent="0.25">
      <c r="A143" s="118">
        <v>44701</v>
      </c>
      <c r="B143" s="5"/>
      <c r="C143" s="5"/>
      <c r="D143" s="5"/>
      <c r="E143" s="5"/>
      <c r="F143" s="5"/>
      <c r="G143" s="5"/>
      <c r="H143" s="5"/>
      <c r="I143" s="5"/>
      <c r="J143" s="5"/>
      <c r="K143" s="5"/>
      <c r="L143" s="5"/>
      <c r="M143" s="5"/>
      <c r="N143" s="5"/>
      <c r="O143" s="5"/>
      <c r="P143" s="5"/>
      <c r="Q143" s="5"/>
      <c r="R143" s="5"/>
      <c r="S143" s="5"/>
      <c r="T143" s="5"/>
    </row>
    <row r="144" spans="1:20" x14ac:dyDescent="0.25">
      <c r="A144" s="118">
        <v>44702</v>
      </c>
      <c r="B144" s="5"/>
      <c r="C144" s="5"/>
      <c r="D144" s="5"/>
      <c r="E144" s="5"/>
      <c r="F144" s="5"/>
      <c r="G144" s="5"/>
      <c r="H144" s="5"/>
      <c r="I144" s="5"/>
      <c r="J144" s="5"/>
      <c r="K144" s="5"/>
      <c r="L144" s="5"/>
      <c r="M144" s="5"/>
      <c r="N144" s="5"/>
      <c r="O144" s="5"/>
      <c r="P144" s="5"/>
      <c r="Q144" s="5"/>
      <c r="R144" s="5"/>
      <c r="S144" s="5"/>
      <c r="T144" s="5"/>
    </row>
    <row r="145" spans="1:20" x14ac:dyDescent="0.25">
      <c r="A145" s="118">
        <v>44703</v>
      </c>
      <c r="B145" s="5"/>
      <c r="C145" s="5"/>
      <c r="D145" s="5"/>
      <c r="E145" s="5"/>
      <c r="F145" s="5"/>
      <c r="G145" s="5"/>
      <c r="H145" s="5"/>
      <c r="I145" s="5"/>
      <c r="J145" s="5"/>
      <c r="K145" s="5"/>
      <c r="L145" s="5"/>
      <c r="M145" s="5"/>
      <c r="N145" s="5"/>
      <c r="O145" s="5"/>
      <c r="P145" s="5"/>
      <c r="Q145" s="5"/>
      <c r="R145" s="5"/>
      <c r="S145" s="5"/>
      <c r="T145" s="5"/>
    </row>
    <row r="146" spans="1:20" x14ac:dyDescent="0.25">
      <c r="A146" s="118">
        <v>44704</v>
      </c>
      <c r="B146" s="5"/>
      <c r="C146" s="5"/>
      <c r="D146" s="5"/>
      <c r="E146" s="5"/>
      <c r="F146" s="5"/>
      <c r="G146" s="5"/>
      <c r="H146" s="5"/>
      <c r="I146" s="5"/>
      <c r="J146" s="5"/>
      <c r="K146" s="5"/>
      <c r="L146" s="5"/>
      <c r="M146" s="5"/>
      <c r="N146" s="5"/>
      <c r="O146" s="5"/>
      <c r="P146" s="5"/>
      <c r="Q146" s="5"/>
      <c r="R146" s="5"/>
      <c r="S146" s="5"/>
      <c r="T146" s="5"/>
    </row>
    <row r="147" spans="1:20" x14ac:dyDescent="0.25">
      <c r="A147" s="118">
        <v>44705</v>
      </c>
      <c r="B147" s="5"/>
      <c r="C147" s="5"/>
      <c r="D147" s="5"/>
      <c r="E147" s="5"/>
      <c r="F147" s="5"/>
      <c r="G147" s="5"/>
      <c r="H147" s="5"/>
      <c r="I147" s="5"/>
      <c r="J147" s="5"/>
      <c r="K147" s="5"/>
      <c r="L147" s="5"/>
      <c r="M147" s="5"/>
      <c r="N147" s="5"/>
      <c r="O147" s="5"/>
      <c r="P147" s="5"/>
      <c r="Q147" s="5"/>
      <c r="R147" s="5"/>
      <c r="S147" s="5"/>
      <c r="T147" s="5"/>
    </row>
    <row r="148" spans="1:20" x14ac:dyDescent="0.25">
      <c r="A148" s="118">
        <v>44706</v>
      </c>
      <c r="B148" s="5"/>
      <c r="C148" s="5"/>
      <c r="D148" s="5"/>
      <c r="E148" s="5"/>
      <c r="F148" s="5"/>
      <c r="G148" s="5"/>
      <c r="H148" s="5"/>
      <c r="I148" s="5"/>
      <c r="J148" s="5"/>
      <c r="K148" s="5"/>
      <c r="L148" s="5"/>
      <c r="M148" s="5"/>
      <c r="N148" s="5"/>
      <c r="O148" s="5"/>
      <c r="P148" s="5"/>
      <c r="Q148" s="5"/>
      <c r="R148" s="5"/>
      <c r="S148" s="5"/>
      <c r="T148" s="5"/>
    </row>
    <row r="149" spans="1:20" x14ac:dyDescent="0.25">
      <c r="A149" s="118">
        <v>44707</v>
      </c>
      <c r="B149" s="5"/>
      <c r="C149" s="5"/>
      <c r="D149" s="5"/>
      <c r="E149" s="5"/>
      <c r="F149" s="5"/>
      <c r="G149" s="5"/>
      <c r="H149" s="5"/>
      <c r="I149" s="5"/>
      <c r="J149" s="5"/>
      <c r="K149" s="5"/>
      <c r="L149" s="5"/>
      <c r="M149" s="5"/>
      <c r="N149" s="5"/>
      <c r="O149" s="5"/>
      <c r="P149" s="5"/>
      <c r="Q149" s="5"/>
      <c r="R149" s="5"/>
      <c r="S149" s="5"/>
      <c r="T149" s="5"/>
    </row>
    <row r="150" spans="1:20" x14ac:dyDescent="0.25">
      <c r="A150" s="118">
        <v>44708</v>
      </c>
      <c r="B150" s="5"/>
      <c r="C150" s="5"/>
      <c r="D150" s="5"/>
      <c r="E150" s="5"/>
      <c r="F150" s="5"/>
      <c r="G150" s="5"/>
      <c r="H150" s="5"/>
      <c r="I150" s="5"/>
      <c r="J150" s="5"/>
      <c r="K150" s="5"/>
      <c r="L150" s="5"/>
      <c r="M150" s="5"/>
      <c r="N150" s="5"/>
      <c r="O150" s="5"/>
      <c r="P150" s="5"/>
      <c r="Q150" s="5"/>
      <c r="R150" s="5"/>
      <c r="S150" s="5"/>
      <c r="T150" s="5"/>
    </row>
    <row r="151" spans="1:20" x14ac:dyDescent="0.25">
      <c r="A151" s="118">
        <v>44709</v>
      </c>
      <c r="B151" s="5"/>
      <c r="C151" s="5"/>
      <c r="D151" s="5"/>
      <c r="E151" s="5"/>
      <c r="F151" s="5"/>
      <c r="G151" s="5"/>
      <c r="H151" s="5"/>
      <c r="I151" s="5"/>
      <c r="J151" s="5"/>
      <c r="K151" s="5"/>
      <c r="L151" s="5"/>
      <c r="M151" s="5"/>
      <c r="N151" s="5"/>
      <c r="O151" s="5"/>
      <c r="P151" s="5"/>
      <c r="Q151" s="5"/>
      <c r="R151" s="5"/>
      <c r="S151" s="5"/>
      <c r="T151" s="5"/>
    </row>
    <row r="152" spans="1:20" x14ac:dyDescent="0.25">
      <c r="A152" s="118">
        <v>44710</v>
      </c>
      <c r="B152" s="5"/>
      <c r="C152" s="5"/>
      <c r="D152" s="5"/>
      <c r="E152" s="5"/>
      <c r="F152" s="5"/>
      <c r="G152" s="5"/>
      <c r="H152" s="5"/>
      <c r="I152" s="5"/>
      <c r="J152" s="5"/>
      <c r="K152" s="5"/>
      <c r="L152" s="5"/>
      <c r="M152" s="5"/>
      <c r="N152" s="5"/>
      <c r="O152" s="5"/>
      <c r="P152" s="5"/>
      <c r="Q152" s="5"/>
      <c r="R152" s="5"/>
      <c r="S152" s="5"/>
      <c r="T152" s="5"/>
    </row>
    <row r="153" spans="1:20" x14ac:dyDescent="0.25">
      <c r="A153" s="118">
        <v>44711</v>
      </c>
      <c r="B153" s="5"/>
      <c r="C153" s="5"/>
      <c r="D153" s="5"/>
      <c r="E153" s="5"/>
      <c r="F153" s="5"/>
      <c r="G153" s="5"/>
      <c r="H153" s="5"/>
      <c r="I153" s="5"/>
      <c r="J153" s="5"/>
      <c r="K153" s="5"/>
      <c r="L153" s="5"/>
      <c r="M153" s="5"/>
      <c r="N153" s="5"/>
      <c r="O153" s="5"/>
      <c r="P153" s="5"/>
      <c r="Q153" s="5"/>
      <c r="R153" s="5"/>
      <c r="S153" s="5"/>
      <c r="T153" s="5"/>
    </row>
    <row r="154" spans="1:20" x14ac:dyDescent="0.25">
      <c r="A154" s="118">
        <v>44712</v>
      </c>
      <c r="B154" s="5"/>
      <c r="C154" s="5"/>
      <c r="D154" s="5"/>
      <c r="E154" s="5"/>
      <c r="F154" s="5"/>
      <c r="G154" s="5"/>
      <c r="H154" s="5"/>
      <c r="I154" s="5"/>
      <c r="J154" s="5"/>
      <c r="K154" s="5"/>
      <c r="L154" s="5"/>
      <c r="M154" s="5"/>
      <c r="N154" s="5"/>
      <c r="O154" s="5"/>
      <c r="P154" s="5"/>
      <c r="Q154" s="5"/>
      <c r="R154" s="5"/>
      <c r="S154" s="5"/>
      <c r="T154" s="5"/>
    </row>
    <row r="155" spans="1:20" x14ac:dyDescent="0.25">
      <c r="A155" s="118">
        <v>44713</v>
      </c>
      <c r="B155" s="5"/>
      <c r="C155" s="5"/>
      <c r="D155" s="5"/>
      <c r="E155" s="5"/>
      <c r="F155" s="5"/>
      <c r="G155" s="5"/>
      <c r="H155" s="5"/>
      <c r="I155" s="5"/>
      <c r="J155" s="5"/>
      <c r="K155" s="5"/>
      <c r="L155" s="5"/>
      <c r="M155" s="5"/>
      <c r="N155" s="5"/>
      <c r="O155" s="5"/>
      <c r="P155" s="5"/>
      <c r="Q155" s="5"/>
      <c r="R155" s="5"/>
      <c r="S155" s="5"/>
      <c r="T155" s="5"/>
    </row>
    <row r="156" spans="1:20" x14ac:dyDescent="0.25">
      <c r="A156" s="118">
        <v>44714</v>
      </c>
      <c r="B156" s="5"/>
      <c r="C156" s="5"/>
      <c r="D156" s="5"/>
      <c r="E156" s="5"/>
      <c r="F156" s="5"/>
      <c r="G156" s="5"/>
      <c r="H156" s="5"/>
      <c r="I156" s="5"/>
      <c r="J156" s="5"/>
      <c r="K156" s="5"/>
      <c r="L156" s="5"/>
      <c r="M156" s="5"/>
      <c r="N156" s="5"/>
      <c r="O156" s="5"/>
      <c r="P156" s="5"/>
      <c r="Q156" s="5"/>
      <c r="R156" s="5"/>
      <c r="S156" s="5"/>
      <c r="T156" s="5"/>
    </row>
    <row r="157" spans="1:20" x14ac:dyDescent="0.25">
      <c r="A157" s="118">
        <v>44715</v>
      </c>
      <c r="B157" s="5"/>
      <c r="C157" s="5"/>
      <c r="D157" s="5"/>
      <c r="E157" s="5"/>
      <c r="F157" s="5"/>
      <c r="G157" s="5"/>
      <c r="H157" s="5"/>
      <c r="I157" s="5"/>
      <c r="J157" s="5"/>
      <c r="K157" s="5"/>
      <c r="L157" s="5"/>
      <c r="M157" s="5"/>
      <c r="N157" s="5"/>
      <c r="O157" s="5"/>
      <c r="P157" s="5"/>
      <c r="Q157" s="5"/>
      <c r="R157" s="5"/>
      <c r="S157" s="5"/>
      <c r="T157" s="5"/>
    </row>
    <row r="158" spans="1:20" x14ac:dyDescent="0.25">
      <c r="A158" s="118">
        <v>44716</v>
      </c>
      <c r="B158" s="5"/>
      <c r="C158" s="5"/>
      <c r="D158" s="5"/>
      <c r="E158" s="5"/>
      <c r="F158" s="5"/>
      <c r="G158" s="5"/>
      <c r="H158" s="5"/>
      <c r="I158" s="5"/>
      <c r="J158" s="5"/>
      <c r="K158" s="5"/>
      <c r="L158" s="5"/>
      <c r="M158" s="5"/>
      <c r="N158" s="5"/>
      <c r="O158" s="5"/>
      <c r="P158" s="5"/>
      <c r="Q158" s="5"/>
      <c r="R158" s="5"/>
      <c r="S158" s="5"/>
      <c r="T158" s="5"/>
    </row>
    <row r="159" spans="1:20" x14ac:dyDescent="0.25">
      <c r="A159" s="118">
        <v>44717</v>
      </c>
      <c r="B159" s="5"/>
      <c r="C159" s="5"/>
      <c r="D159" s="5"/>
      <c r="E159" s="5"/>
      <c r="F159" s="5"/>
      <c r="G159" s="5"/>
      <c r="H159" s="5"/>
      <c r="I159" s="5"/>
      <c r="J159" s="5"/>
      <c r="K159" s="5"/>
      <c r="L159" s="5"/>
      <c r="M159" s="5"/>
      <c r="N159" s="5"/>
      <c r="O159" s="5"/>
      <c r="P159" s="5"/>
      <c r="Q159" s="5"/>
      <c r="R159" s="5"/>
      <c r="S159" s="5"/>
      <c r="T159" s="5"/>
    </row>
    <row r="160" spans="1:20" x14ac:dyDescent="0.25">
      <c r="A160" s="118">
        <v>44718</v>
      </c>
      <c r="B160" s="5"/>
      <c r="C160" s="5"/>
      <c r="D160" s="5"/>
      <c r="E160" s="5"/>
      <c r="F160" s="5"/>
      <c r="G160" s="5"/>
      <c r="H160" s="5"/>
      <c r="I160" s="5"/>
      <c r="J160" s="5"/>
      <c r="K160" s="5"/>
      <c r="L160" s="5"/>
      <c r="M160" s="5"/>
      <c r="N160" s="5"/>
      <c r="O160" s="5"/>
      <c r="P160" s="5"/>
      <c r="Q160" s="5"/>
      <c r="R160" s="5"/>
      <c r="S160" s="5"/>
      <c r="T160" s="5"/>
    </row>
    <row r="161" spans="1:20" x14ac:dyDescent="0.25">
      <c r="A161" s="118">
        <v>44719</v>
      </c>
      <c r="B161" s="5"/>
      <c r="C161" s="5"/>
      <c r="D161" s="5"/>
      <c r="E161" s="5"/>
      <c r="F161" s="5"/>
      <c r="G161" s="5"/>
      <c r="H161" s="5"/>
      <c r="I161" s="5"/>
      <c r="J161" s="5"/>
      <c r="K161" s="5"/>
      <c r="L161" s="5"/>
      <c r="M161" s="5"/>
      <c r="N161" s="5"/>
      <c r="O161" s="5"/>
      <c r="P161" s="5"/>
      <c r="Q161" s="5"/>
      <c r="R161" s="5"/>
      <c r="S161" s="5"/>
      <c r="T161" s="5"/>
    </row>
    <row r="162" spans="1:20" x14ac:dyDescent="0.25">
      <c r="A162" s="118">
        <v>44720</v>
      </c>
      <c r="B162" s="5"/>
      <c r="C162" s="5"/>
      <c r="D162" s="5"/>
      <c r="E162" s="5"/>
      <c r="F162" s="5"/>
      <c r="G162" s="5"/>
      <c r="H162" s="5"/>
      <c r="I162" s="5"/>
      <c r="J162" s="5"/>
      <c r="K162" s="5"/>
      <c r="L162" s="5"/>
      <c r="M162" s="5"/>
      <c r="N162" s="5"/>
      <c r="O162" s="5"/>
      <c r="P162" s="5"/>
      <c r="Q162" s="5"/>
      <c r="R162" s="5"/>
      <c r="S162" s="5"/>
      <c r="T162" s="5"/>
    </row>
    <row r="163" spans="1:20" x14ac:dyDescent="0.25">
      <c r="A163" s="118">
        <v>44721</v>
      </c>
      <c r="B163" s="5"/>
      <c r="C163" s="5"/>
      <c r="D163" s="5"/>
      <c r="E163" s="5"/>
      <c r="F163" s="5"/>
      <c r="G163" s="5"/>
      <c r="H163" s="5"/>
      <c r="I163" s="5"/>
      <c r="J163" s="5"/>
      <c r="K163" s="5"/>
      <c r="L163" s="5"/>
      <c r="M163" s="5"/>
      <c r="N163" s="5"/>
      <c r="O163" s="5"/>
      <c r="P163" s="5"/>
      <c r="Q163" s="5"/>
      <c r="R163" s="5"/>
      <c r="S163" s="5"/>
      <c r="T163" s="5"/>
    </row>
    <row r="164" spans="1:20" x14ac:dyDescent="0.25">
      <c r="A164" s="118">
        <v>44722</v>
      </c>
      <c r="B164" s="5"/>
      <c r="C164" s="5"/>
      <c r="D164" s="5"/>
      <c r="E164" s="5"/>
      <c r="F164" s="5"/>
      <c r="G164" s="5"/>
      <c r="H164" s="5"/>
      <c r="I164" s="5"/>
      <c r="J164" s="5"/>
      <c r="K164" s="5"/>
      <c r="L164" s="5"/>
      <c r="M164" s="5"/>
      <c r="N164" s="5"/>
      <c r="O164" s="5"/>
      <c r="P164" s="5"/>
      <c r="Q164" s="5"/>
      <c r="R164" s="5"/>
      <c r="S164" s="5"/>
      <c r="T164" s="5"/>
    </row>
    <row r="165" spans="1:20" x14ac:dyDescent="0.25">
      <c r="A165" s="118">
        <v>44723</v>
      </c>
      <c r="B165" s="5"/>
      <c r="C165" s="5"/>
      <c r="D165" s="5"/>
      <c r="E165" s="5"/>
      <c r="F165" s="5"/>
      <c r="G165" s="5"/>
      <c r="H165" s="5"/>
      <c r="I165" s="5"/>
      <c r="J165" s="5"/>
      <c r="K165" s="5"/>
      <c r="L165" s="5"/>
      <c r="M165" s="5"/>
      <c r="N165" s="5"/>
      <c r="O165" s="5"/>
      <c r="P165" s="5"/>
      <c r="Q165" s="5"/>
      <c r="R165" s="5"/>
      <c r="S165" s="5"/>
      <c r="T165" s="5"/>
    </row>
    <row r="166" spans="1:20" x14ac:dyDescent="0.25">
      <c r="A166" s="118">
        <v>44724</v>
      </c>
      <c r="B166" s="5"/>
      <c r="C166" s="5"/>
      <c r="D166" s="5"/>
      <c r="E166" s="5"/>
      <c r="F166" s="5"/>
      <c r="G166" s="5"/>
      <c r="H166" s="5"/>
      <c r="I166" s="5"/>
      <c r="J166" s="5"/>
      <c r="K166" s="5"/>
      <c r="L166" s="5"/>
      <c r="M166" s="5"/>
      <c r="N166" s="5"/>
      <c r="O166" s="5"/>
      <c r="P166" s="5"/>
      <c r="Q166" s="5"/>
      <c r="R166" s="5"/>
      <c r="S166" s="5"/>
      <c r="T166" s="5"/>
    </row>
    <row r="167" spans="1:20" x14ac:dyDescent="0.25">
      <c r="A167" s="118">
        <v>44725</v>
      </c>
      <c r="B167" s="5"/>
      <c r="C167" s="5"/>
      <c r="D167" s="5"/>
      <c r="E167" s="5"/>
      <c r="F167" s="5"/>
      <c r="G167" s="5"/>
      <c r="H167" s="5"/>
      <c r="I167" s="5"/>
      <c r="J167" s="5"/>
      <c r="K167" s="5"/>
      <c r="L167" s="5"/>
      <c r="M167" s="5"/>
      <c r="N167" s="5"/>
      <c r="O167" s="5"/>
      <c r="P167" s="5"/>
      <c r="Q167" s="5"/>
      <c r="R167" s="5"/>
      <c r="S167" s="5"/>
      <c r="T167" s="5"/>
    </row>
    <row r="168" spans="1:20" x14ac:dyDescent="0.25">
      <c r="A168" s="118">
        <v>44726</v>
      </c>
      <c r="B168" s="5"/>
      <c r="C168" s="5"/>
      <c r="D168" s="5"/>
      <c r="E168" s="5"/>
      <c r="F168" s="5"/>
      <c r="G168" s="5"/>
      <c r="H168" s="5"/>
      <c r="I168" s="5"/>
      <c r="J168" s="5"/>
      <c r="K168" s="5"/>
      <c r="L168" s="5"/>
      <c r="M168" s="5"/>
      <c r="N168" s="5"/>
      <c r="O168" s="5"/>
      <c r="P168" s="5"/>
      <c r="Q168" s="5"/>
      <c r="R168" s="5"/>
      <c r="S168" s="5"/>
      <c r="T168" s="5"/>
    </row>
    <row r="169" spans="1:20" x14ac:dyDescent="0.25">
      <c r="A169" s="118">
        <v>44727</v>
      </c>
      <c r="B169" s="5"/>
      <c r="C169" s="5"/>
      <c r="D169" s="5"/>
      <c r="E169" s="5"/>
      <c r="F169" s="5"/>
      <c r="G169" s="5"/>
      <c r="H169" s="5"/>
      <c r="I169" s="5"/>
      <c r="J169" s="5"/>
      <c r="K169" s="5"/>
      <c r="L169" s="5"/>
      <c r="M169" s="5"/>
      <c r="N169" s="5"/>
      <c r="O169" s="5"/>
      <c r="P169" s="5"/>
      <c r="Q169" s="5"/>
      <c r="R169" s="5"/>
      <c r="S169" s="5"/>
      <c r="T169" s="5"/>
    </row>
    <row r="170" spans="1:20" x14ac:dyDescent="0.25">
      <c r="A170" s="118">
        <v>44728</v>
      </c>
      <c r="B170" s="5"/>
      <c r="C170" s="5"/>
      <c r="D170" s="5"/>
      <c r="E170" s="5"/>
      <c r="F170" s="5"/>
      <c r="G170" s="5"/>
      <c r="H170" s="5"/>
      <c r="I170" s="5"/>
      <c r="J170" s="5"/>
      <c r="K170" s="5"/>
      <c r="L170" s="5"/>
      <c r="M170" s="5"/>
      <c r="N170" s="5"/>
      <c r="O170" s="5"/>
      <c r="P170" s="5"/>
      <c r="Q170" s="5"/>
      <c r="R170" s="5"/>
      <c r="S170" s="5"/>
      <c r="T170" s="5"/>
    </row>
    <row r="171" spans="1:20" x14ac:dyDescent="0.25">
      <c r="A171" s="118">
        <v>44729</v>
      </c>
      <c r="B171" s="5"/>
      <c r="C171" s="5"/>
      <c r="D171" s="5"/>
      <c r="E171" s="5"/>
      <c r="F171" s="5"/>
      <c r="G171" s="5"/>
      <c r="H171" s="5"/>
      <c r="I171" s="5"/>
      <c r="J171" s="5"/>
      <c r="K171" s="5"/>
      <c r="L171" s="5"/>
      <c r="M171" s="5"/>
      <c r="N171" s="5"/>
      <c r="O171" s="5"/>
      <c r="P171" s="5"/>
      <c r="Q171" s="5"/>
      <c r="R171" s="5"/>
      <c r="S171" s="5"/>
      <c r="T171" s="5"/>
    </row>
    <row r="172" spans="1:20" x14ac:dyDescent="0.25">
      <c r="A172" s="118">
        <v>44730</v>
      </c>
      <c r="B172" s="5"/>
      <c r="C172" s="5"/>
      <c r="D172" s="5"/>
      <c r="E172" s="5"/>
      <c r="F172" s="5"/>
      <c r="G172" s="5"/>
      <c r="H172" s="5"/>
      <c r="I172" s="5"/>
      <c r="J172" s="5"/>
      <c r="K172" s="5"/>
      <c r="L172" s="5"/>
      <c r="M172" s="5"/>
      <c r="N172" s="5"/>
      <c r="O172" s="5"/>
      <c r="P172" s="5"/>
      <c r="Q172" s="5"/>
      <c r="R172" s="5"/>
      <c r="S172" s="5"/>
      <c r="T172" s="5"/>
    </row>
    <row r="173" spans="1:20" x14ac:dyDescent="0.25">
      <c r="A173" s="118">
        <v>44731</v>
      </c>
      <c r="B173" s="5"/>
      <c r="C173" s="5"/>
      <c r="D173" s="5"/>
      <c r="E173" s="5"/>
      <c r="F173" s="5"/>
      <c r="G173" s="5"/>
      <c r="H173" s="5"/>
      <c r="I173" s="5"/>
      <c r="J173" s="5"/>
      <c r="K173" s="5"/>
      <c r="L173" s="5"/>
      <c r="M173" s="5"/>
      <c r="N173" s="5"/>
      <c r="O173" s="5"/>
      <c r="P173" s="5"/>
      <c r="Q173" s="5"/>
      <c r="R173" s="5"/>
      <c r="S173" s="5"/>
      <c r="T173" s="5"/>
    </row>
    <row r="174" spans="1:20" x14ac:dyDescent="0.25">
      <c r="A174" s="118">
        <v>44732</v>
      </c>
      <c r="B174" s="5"/>
      <c r="C174" s="5"/>
      <c r="D174" s="5"/>
      <c r="E174" s="5"/>
      <c r="F174" s="5"/>
      <c r="G174" s="5"/>
      <c r="H174" s="5"/>
      <c r="I174" s="5"/>
      <c r="J174" s="5"/>
      <c r="K174" s="5"/>
      <c r="L174" s="5"/>
      <c r="M174" s="5"/>
      <c r="N174" s="5"/>
      <c r="O174" s="5"/>
      <c r="P174" s="5"/>
      <c r="Q174" s="5"/>
      <c r="R174" s="5"/>
      <c r="S174" s="5"/>
      <c r="T174" s="5"/>
    </row>
    <row r="175" spans="1:20" x14ac:dyDescent="0.25">
      <c r="A175" s="118">
        <v>44733</v>
      </c>
      <c r="B175" s="5"/>
      <c r="C175" s="5"/>
      <c r="D175" s="5"/>
      <c r="E175" s="5"/>
      <c r="F175" s="5"/>
      <c r="G175" s="5"/>
      <c r="H175" s="5"/>
      <c r="I175" s="5"/>
      <c r="J175" s="5"/>
      <c r="K175" s="5"/>
      <c r="L175" s="5"/>
      <c r="M175" s="5"/>
      <c r="N175" s="5"/>
      <c r="O175" s="5"/>
      <c r="P175" s="5"/>
      <c r="Q175" s="5"/>
      <c r="R175" s="5"/>
      <c r="S175" s="5"/>
      <c r="T175" s="5"/>
    </row>
    <row r="176" spans="1:20" x14ac:dyDescent="0.25">
      <c r="A176" s="118">
        <v>44734</v>
      </c>
      <c r="B176" s="5"/>
      <c r="C176" s="5"/>
      <c r="D176" s="5"/>
      <c r="E176" s="5"/>
      <c r="F176" s="5"/>
      <c r="G176" s="5"/>
      <c r="H176" s="5"/>
      <c r="I176" s="5"/>
      <c r="J176" s="5"/>
      <c r="K176" s="5"/>
      <c r="L176" s="5"/>
      <c r="M176" s="5"/>
      <c r="N176" s="5"/>
      <c r="O176" s="5"/>
      <c r="P176" s="5"/>
      <c r="Q176" s="5"/>
      <c r="R176" s="5"/>
      <c r="S176" s="5"/>
      <c r="T176" s="5"/>
    </row>
    <row r="177" spans="1:20" x14ac:dyDescent="0.25">
      <c r="A177" s="118">
        <v>44735</v>
      </c>
      <c r="B177" s="5"/>
      <c r="C177" s="5"/>
      <c r="D177" s="5"/>
      <c r="E177" s="5"/>
      <c r="F177" s="5"/>
      <c r="G177" s="5"/>
      <c r="H177" s="5"/>
      <c r="I177" s="5"/>
      <c r="J177" s="5"/>
      <c r="K177" s="5"/>
      <c r="L177" s="5"/>
      <c r="M177" s="5"/>
      <c r="N177" s="5"/>
      <c r="O177" s="5"/>
      <c r="P177" s="5"/>
      <c r="Q177" s="5"/>
      <c r="R177" s="5"/>
      <c r="S177" s="5"/>
      <c r="T177" s="5"/>
    </row>
    <row r="178" spans="1:20" x14ac:dyDescent="0.25">
      <c r="A178" s="118">
        <v>44736</v>
      </c>
      <c r="B178" s="5"/>
      <c r="C178" s="5"/>
      <c r="D178" s="5"/>
      <c r="E178" s="5"/>
      <c r="F178" s="5"/>
      <c r="G178" s="5"/>
      <c r="H178" s="5"/>
      <c r="I178" s="5"/>
      <c r="J178" s="5"/>
      <c r="K178" s="5"/>
      <c r="L178" s="5"/>
      <c r="M178" s="5"/>
      <c r="N178" s="5"/>
      <c r="O178" s="5"/>
      <c r="P178" s="5"/>
      <c r="Q178" s="5"/>
      <c r="R178" s="5"/>
      <c r="S178" s="5"/>
      <c r="T178" s="5"/>
    </row>
    <row r="179" spans="1:20" x14ac:dyDescent="0.25">
      <c r="A179" s="118">
        <v>44737</v>
      </c>
      <c r="B179" s="5"/>
      <c r="C179" s="5"/>
      <c r="D179" s="5"/>
      <c r="E179" s="5"/>
      <c r="F179" s="5"/>
      <c r="G179" s="5"/>
      <c r="H179" s="5"/>
      <c r="I179" s="5"/>
      <c r="J179" s="5"/>
      <c r="K179" s="5"/>
      <c r="L179" s="5"/>
      <c r="M179" s="5"/>
      <c r="N179" s="5"/>
      <c r="O179" s="5"/>
      <c r="P179" s="5"/>
      <c r="Q179" s="5"/>
      <c r="R179" s="5"/>
      <c r="S179" s="5"/>
      <c r="T179" s="5"/>
    </row>
    <row r="180" spans="1:20" x14ac:dyDescent="0.25">
      <c r="A180" s="118">
        <v>44738</v>
      </c>
      <c r="B180" s="5"/>
      <c r="C180" s="5"/>
      <c r="D180" s="5"/>
      <c r="E180" s="5"/>
      <c r="F180" s="5"/>
      <c r="G180" s="5"/>
      <c r="H180" s="5"/>
      <c r="I180" s="5"/>
      <c r="J180" s="5"/>
      <c r="K180" s="5"/>
      <c r="L180" s="5"/>
      <c r="M180" s="5"/>
      <c r="N180" s="5"/>
      <c r="O180" s="5"/>
      <c r="P180" s="5"/>
      <c r="Q180" s="5"/>
      <c r="R180" s="5"/>
      <c r="S180" s="5"/>
      <c r="T180" s="5"/>
    </row>
    <row r="181" spans="1:20" x14ac:dyDescent="0.25">
      <c r="A181" s="118">
        <v>44739</v>
      </c>
      <c r="B181" s="5"/>
      <c r="C181" s="5"/>
      <c r="D181" s="5"/>
      <c r="E181" s="5"/>
      <c r="F181" s="5"/>
      <c r="G181" s="5"/>
      <c r="H181" s="5"/>
      <c r="I181" s="5"/>
      <c r="J181" s="5"/>
      <c r="K181" s="5"/>
      <c r="L181" s="5"/>
      <c r="M181" s="5"/>
      <c r="N181" s="5"/>
      <c r="O181" s="5"/>
      <c r="P181" s="5"/>
      <c r="Q181" s="5"/>
      <c r="R181" s="5"/>
      <c r="S181" s="5"/>
      <c r="T181" s="5"/>
    </row>
    <row r="182" spans="1:20" x14ac:dyDescent="0.25">
      <c r="A182" s="118">
        <v>44740</v>
      </c>
      <c r="B182" s="5"/>
      <c r="C182" s="5"/>
      <c r="D182" s="5"/>
      <c r="E182" s="5"/>
      <c r="F182" s="5"/>
      <c r="G182" s="5"/>
      <c r="H182" s="5"/>
      <c r="I182" s="5"/>
      <c r="J182" s="5"/>
      <c r="K182" s="5"/>
      <c r="L182" s="5"/>
      <c r="M182" s="5"/>
      <c r="N182" s="5"/>
      <c r="O182" s="5"/>
      <c r="P182" s="5"/>
      <c r="Q182" s="5"/>
      <c r="R182" s="5"/>
      <c r="S182" s="5"/>
      <c r="T182" s="5"/>
    </row>
    <row r="183" spans="1:20" x14ac:dyDescent="0.25">
      <c r="A183" s="118">
        <v>44741</v>
      </c>
      <c r="B183" s="5"/>
      <c r="C183" s="5"/>
      <c r="D183" s="5"/>
      <c r="E183" s="5"/>
      <c r="F183" s="5"/>
      <c r="G183" s="5"/>
      <c r="H183" s="5"/>
      <c r="I183" s="5"/>
      <c r="J183" s="5"/>
      <c r="K183" s="5"/>
      <c r="L183" s="5"/>
      <c r="M183" s="5"/>
      <c r="N183" s="5"/>
      <c r="O183" s="5"/>
      <c r="P183" s="5"/>
      <c r="Q183" s="5"/>
      <c r="R183" s="5"/>
      <c r="S183" s="5"/>
      <c r="T183" s="5"/>
    </row>
    <row r="184" spans="1:20" x14ac:dyDescent="0.25">
      <c r="A184" s="118">
        <v>44742</v>
      </c>
      <c r="B184" s="5"/>
      <c r="C184" s="5"/>
      <c r="D184" s="5"/>
      <c r="E184" s="5"/>
      <c r="F184" s="5"/>
      <c r="G184" s="5"/>
      <c r="H184" s="5"/>
      <c r="I184" s="5"/>
      <c r="J184" s="5"/>
      <c r="K184" s="5"/>
      <c r="L184" s="5"/>
      <c r="M184" s="5"/>
      <c r="N184" s="5"/>
      <c r="O184" s="5"/>
      <c r="P184" s="5"/>
      <c r="Q184" s="5"/>
      <c r="R184" s="5"/>
      <c r="S184" s="5"/>
      <c r="T184" s="5"/>
    </row>
    <row r="185" spans="1:20" x14ac:dyDescent="0.25">
      <c r="A185" s="118">
        <v>44743</v>
      </c>
      <c r="B185" s="5"/>
      <c r="C185" s="5"/>
      <c r="D185" s="5"/>
      <c r="E185" s="5"/>
      <c r="F185" s="5"/>
      <c r="G185" s="5"/>
      <c r="H185" s="5"/>
      <c r="I185" s="5"/>
      <c r="J185" s="5"/>
      <c r="K185" s="5"/>
      <c r="L185" s="5"/>
      <c r="M185" s="5"/>
      <c r="N185" s="5"/>
      <c r="O185" s="5"/>
      <c r="P185" s="5"/>
      <c r="Q185" s="5"/>
      <c r="R185" s="5"/>
      <c r="S185" s="5"/>
      <c r="T185" s="5"/>
    </row>
    <row r="186" spans="1:20" x14ac:dyDescent="0.25">
      <c r="A186" s="118">
        <v>44744</v>
      </c>
      <c r="B186" s="5"/>
      <c r="C186" s="5"/>
      <c r="D186" s="5"/>
      <c r="E186" s="5"/>
      <c r="F186" s="5"/>
      <c r="G186" s="5"/>
      <c r="H186" s="5"/>
      <c r="I186" s="5"/>
      <c r="J186" s="5"/>
      <c r="K186" s="5"/>
      <c r="L186" s="5"/>
      <c r="M186" s="5"/>
      <c r="N186" s="5"/>
      <c r="O186" s="5"/>
      <c r="P186" s="5"/>
      <c r="Q186" s="5"/>
      <c r="R186" s="5"/>
      <c r="S186" s="5"/>
      <c r="T186" s="5"/>
    </row>
    <row r="187" spans="1:20" x14ac:dyDescent="0.25">
      <c r="A187" s="118">
        <v>44745</v>
      </c>
      <c r="B187" s="5"/>
      <c r="C187" s="5"/>
      <c r="D187" s="5"/>
      <c r="E187" s="5"/>
      <c r="F187" s="5"/>
      <c r="G187" s="5"/>
      <c r="H187" s="5"/>
      <c r="I187" s="5"/>
      <c r="J187" s="5"/>
      <c r="K187" s="5"/>
      <c r="L187" s="5"/>
      <c r="M187" s="5"/>
      <c r="N187" s="5"/>
      <c r="O187" s="5"/>
      <c r="P187" s="5"/>
      <c r="Q187" s="5"/>
      <c r="R187" s="5"/>
      <c r="S187" s="5"/>
      <c r="T187" s="5"/>
    </row>
    <row r="188" spans="1:20" x14ac:dyDescent="0.25">
      <c r="A188" s="118">
        <v>44746</v>
      </c>
      <c r="B188" s="5"/>
      <c r="C188" s="5"/>
      <c r="D188" s="5"/>
      <c r="E188" s="5"/>
      <c r="F188" s="5"/>
      <c r="G188" s="5"/>
      <c r="H188" s="5"/>
      <c r="I188" s="5"/>
      <c r="J188" s="5"/>
      <c r="K188" s="5"/>
      <c r="L188" s="5"/>
      <c r="M188" s="5"/>
      <c r="N188" s="5"/>
      <c r="O188" s="5"/>
      <c r="P188" s="5"/>
      <c r="Q188" s="5"/>
      <c r="R188" s="5"/>
      <c r="S188" s="5"/>
      <c r="T188" s="5"/>
    </row>
    <row r="189" spans="1:20" x14ac:dyDescent="0.25">
      <c r="A189" s="118">
        <v>44747</v>
      </c>
      <c r="B189" s="5"/>
      <c r="C189" s="5"/>
      <c r="D189" s="5"/>
      <c r="E189" s="5"/>
      <c r="F189" s="5"/>
      <c r="G189" s="5"/>
      <c r="H189" s="5"/>
      <c r="I189" s="5"/>
      <c r="J189" s="5"/>
      <c r="K189" s="5"/>
      <c r="L189" s="5"/>
      <c r="M189" s="5"/>
      <c r="N189" s="5"/>
      <c r="O189" s="5"/>
      <c r="P189" s="5"/>
      <c r="Q189" s="5"/>
      <c r="R189" s="5"/>
      <c r="S189" s="5"/>
      <c r="T189" s="5"/>
    </row>
    <row r="190" spans="1:20" x14ac:dyDescent="0.25">
      <c r="A190" s="118">
        <v>44748</v>
      </c>
      <c r="B190" s="5"/>
      <c r="C190" s="5"/>
      <c r="D190" s="5"/>
      <c r="E190" s="5"/>
      <c r="F190" s="5"/>
      <c r="G190" s="5"/>
      <c r="H190" s="5"/>
      <c r="I190" s="5"/>
      <c r="J190" s="5"/>
      <c r="K190" s="5"/>
      <c r="L190" s="5"/>
      <c r="M190" s="5"/>
      <c r="N190" s="5"/>
      <c r="O190" s="5"/>
      <c r="P190" s="5"/>
      <c r="Q190" s="5"/>
      <c r="R190" s="5"/>
      <c r="S190" s="5"/>
      <c r="T190" s="5"/>
    </row>
    <row r="191" spans="1:20" x14ac:dyDescent="0.25">
      <c r="A191" s="118">
        <v>44749</v>
      </c>
      <c r="B191" s="5"/>
      <c r="C191" s="5"/>
      <c r="D191" s="5"/>
      <c r="E191" s="5"/>
      <c r="F191" s="5"/>
      <c r="G191" s="5"/>
      <c r="H191" s="5"/>
      <c r="I191" s="5"/>
      <c r="J191" s="5"/>
      <c r="K191" s="5"/>
      <c r="L191" s="5"/>
      <c r="M191" s="5"/>
      <c r="N191" s="5"/>
      <c r="O191" s="5"/>
      <c r="P191" s="5"/>
      <c r="Q191" s="5"/>
      <c r="R191" s="5"/>
      <c r="S191" s="5"/>
      <c r="T191" s="5"/>
    </row>
    <row r="192" spans="1:20" x14ac:dyDescent="0.25">
      <c r="A192" s="118">
        <v>44750</v>
      </c>
      <c r="B192" s="5"/>
      <c r="C192" s="5"/>
      <c r="D192" s="5"/>
      <c r="E192" s="5"/>
      <c r="F192" s="5"/>
      <c r="G192" s="5"/>
      <c r="H192" s="5"/>
      <c r="I192" s="5"/>
      <c r="J192" s="5"/>
      <c r="K192" s="5"/>
      <c r="L192" s="5"/>
      <c r="M192" s="5"/>
      <c r="N192" s="5"/>
      <c r="O192" s="5"/>
      <c r="P192" s="5"/>
      <c r="Q192" s="5"/>
      <c r="R192" s="5"/>
      <c r="S192" s="5"/>
      <c r="T192" s="5"/>
    </row>
    <row r="193" spans="1:20" x14ac:dyDescent="0.25">
      <c r="A193" s="118">
        <v>44751</v>
      </c>
      <c r="B193" s="5"/>
      <c r="C193" s="5"/>
      <c r="D193" s="5"/>
      <c r="E193" s="5"/>
      <c r="F193" s="5"/>
      <c r="G193" s="5"/>
      <c r="H193" s="5"/>
      <c r="I193" s="5"/>
      <c r="J193" s="5"/>
      <c r="K193" s="5"/>
      <c r="L193" s="5"/>
      <c r="M193" s="5"/>
      <c r="N193" s="5"/>
      <c r="O193" s="5"/>
      <c r="P193" s="5"/>
      <c r="Q193" s="5"/>
      <c r="R193" s="5"/>
      <c r="S193" s="5"/>
      <c r="T193" s="5"/>
    </row>
    <row r="194" spans="1:20" x14ac:dyDescent="0.25">
      <c r="A194" s="118">
        <v>44752</v>
      </c>
      <c r="B194" s="5"/>
      <c r="C194" s="5"/>
      <c r="D194" s="5"/>
      <c r="E194" s="5"/>
      <c r="F194" s="5"/>
      <c r="G194" s="5"/>
      <c r="H194" s="5"/>
      <c r="I194" s="5"/>
      <c r="J194" s="5"/>
      <c r="K194" s="5"/>
      <c r="L194" s="5"/>
      <c r="M194" s="5"/>
      <c r="N194" s="5"/>
      <c r="O194" s="5"/>
      <c r="P194" s="5"/>
      <c r="Q194" s="5"/>
      <c r="R194" s="5"/>
      <c r="S194" s="5"/>
      <c r="T194" s="5"/>
    </row>
    <row r="195" spans="1:20" x14ac:dyDescent="0.25">
      <c r="A195" s="118">
        <v>44753</v>
      </c>
      <c r="B195" s="5"/>
      <c r="C195" s="5"/>
      <c r="D195" s="5"/>
      <c r="E195" s="5"/>
      <c r="F195" s="5"/>
      <c r="G195" s="5"/>
      <c r="H195" s="5"/>
      <c r="I195" s="5"/>
      <c r="J195" s="5"/>
      <c r="K195" s="5"/>
      <c r="L195" s="5"/>
      <c r="M195" s="5"/>
      <c r="N195" s="5"/>
      <c r="O195" s="5"/>
      <c r="P195" s="5"/>
      <c r="Q195" s="5"/>
      <c r="R195" s="5"/>
      <c r="S195" s="5"/>
      <c r="T195" s="5"/>
    </row>
    <row r="196" spans="1:20" x14ac:dyDescent="0.25">
      <c r="A196" s="118">
        <v>44754</v>
      </c>
      <c r="B196" s="5"/>
      <c r="C196" s="5"/>
      <c r="D196" s="5"/>
      <c r="E196" s="5"/>
      <c r="F196" s="5"/>
      <c r="G196" s="5"/>
      <c r="H196" s="5"/>
      <c r="I196" s="5"/>
      <c r="J196" s="5"/>
      <c r="K196" s="5"/>
      <c r="L196" s="5"/>
      <c r="M196" s="5"/>
      <c r="N196" s="5"/>
      <c r="O196" s="5"/>
      <c r="P196" s="5"/>
      <c r="Q196" s="5"/>
      <c r="R196" s="5"/>
      <c r="S196" s="5"/>
      <c r="T196" s="5"/>
    </row>
    <row r="197" spans="1:20" x14ac:dyDescent="0.25">
      <c r="A197" s="118">
        <v>44755</v>
      </c>
      <c r="B197" s="5"/>
      <c r="C197" s="5"/>
      <c r="D197" s="5"/>
      <c r="E197" s="5"/>
      <c r="F197" s="5"/>
      <c r="G197" s="5"/>
      <c r="H197" s="5"/>
      <c r="I197" s="5"/>
      <c r="J197" s="5"/>
      <c r="K197" s="5"/>
      <c r="L197" s="5"/>
      <c r="M197" s="5"/>
      <c r="N197" s="5"/>
      <c r="O197" s="5"/>
      <c r="P197" s="5"/>
      <c r="Q197" s="5"/>
      <c r="R197" s="5"/>
      <c r="S197" s="5"/>
      <c r="T197" s="5"/>
    </row>
    <row r="198" spans="1:20" x14ac:dyDescent="0.25">
      <c r="A198" s="118">
        <v>44756</v>
      </c>
      <c r="B198" s="5"/>
      <c r="C198" s="5"/>
      <c r="D198" s="5"/>
      <c r="E198" s="5"/>
      <c r="F198" s="5"/>
      <c r="G198" s="5"/>
      <c r="H198" s="5"/>
      <c r="I198" s="5"/>
      <c r="J198" s="5"/>
      <c r="K198" s="5"/>
      <c r="L198" s="5"/>
      <c r="M198" s="5"/>
      <c r="N198" s="5"/>
      <c r="O198" s="5"/>
      <c r="P198" s="5"/>
      <c r="Q198" s="5"/>
      <c r="R198" s="5"/>
      <c r="S198" s="5"/>
      <c r="T198" s="5"/>
    </row>
    <row r="199" spans="1:20" x14ac:dyDescent="0.25">
      <c r="A199" s="118">
        <v>44757</v>
      </c>
      <c r="B199" s="5"/>
      <c r="C199" s="5"/>
      <c r="D199" s="5"/>
      <c r="E199" s="5"/>
      <c r="F199" s="5"/>
      <c r="G199" s="5"/>
      <c r="H199" s="5"/>
      <c r="I199" s="5"/>
      <c r="J199" s="5"/>
      <c r="K199" s="5"/>
      <c r="L199" s="5"/>
      <c r="M199" s="5"/>
      <c r="N199" s="5"/>
      <c r="O199" s="5"/>
      <c r="P199" s="5"/>
      <c r="Q199" s="5"/>
      <c r="R199" s="5"/>
      <c r="S199" s="5"/>
      <c r="T199" s="5"/>
    </row>
    <row r="200" spans="1:20" x14ac:dyDescent="0.25">
      <c r="A200" s="118">
        <v>44758</v>
      </c>
      <c r="B200" s="5"/>
      <c r="C200" s="5"/>
      <c r="D200" s="5"/>
      <c r="E200" s="5"/>
      <c r="F200" s="5"/>
      <c r="G200" s="5"/>
      <c r="H200" s="5"/>
      <c r="I200" s="5"/>
      <c r="J200" s="5"/>
      <c r="K200" s="5"/>
      <c r="L200" s="5"/>
      <c r="M200" s="5"/>
      <c r="N200" s="5"/>
      <c r="O200" s="5"/>
      <c r="P200" s="5"/>
      <c r="Q200" s="5"/>
      <c r="R200" s="5"/>
      <c r="S200" s="5"/>
      <c r="T200" s="5"/>
    </row>
    <row r="201" spans="1:20" x14ac:dyDescent="0.25">
      <c r="A201" s="118">
        <v>44759</v>
      </c>
      <c r="B201" s="5"/>
      <c r="C201" s="5"/>
      <c r="D201" s="5"/>
      <c r="E201" s="5"/>
      <c r="F201" s="5"/>
      <c r="G201" s="5"/>
      <c r="H201" s="5"/>
      <c r="I201" s="5"/>
      <c r="J201" s="5"/>
      <c r="K201" s="5"/>
      <c r="L201" s="5"/>
      <c r="M201" s="5"/>
      <c r="N201" s="5"/>
      <c r="O201" s="5"/>
      <c r="P201" s="5"/>
      <c r="Q201" s="5"/>
      <c r="R201" s="5"/>
      <c r="S201" s="5"/>
      <c r="T201" s="5"/>
    </row>
    <row r="202" spans="1:20" x14ac:dyDescent="0.25">
      <c r="A202" s="118">
        <v>44760</v>
      </c>
      <c r="B202" s="5"/>
      <c r="C202" s="5"/>
      <c r="D202" s="5"/>
      <c r="E202" s="5"/>
      <c r="F202" s="5"/>
      <c r="G202" s="5"/>
      <c r="H202" s="5"/>
      <c r="I202" s="5"/>
      <c r="J202" s="5"/>
      <c r="K202" s="5"/>
      <c r="L202" s="5"/>
      <c r="M202" s="5"/>
      <c r="N202" s="5"/>
      <c r="O202" s="5"/>
      <c r="P202" s="5"/>
      <c r="Q202" s="5"/>
      <c r="R202" s="5"/>
      <c r="S202" s="5"/>
      <c r="T202" s="5"/>
    </row>
    <row r="203" spans="1:20" x14ac:dyDescent="0.25">
      <c r="A203" s="118">
        <v>44761</v>
      </c>
      <c r="B203" s="5"/>
      <c r="C203" s="5"/>
      <c r="D203" s="5"/>
      <c r="E203" s="5"/>
      <c r="F203" s="5"/>
      <c r="G203" s="5"/>
      <c r="H203" s="5"/>
      <c r="I203" s="5"/>
      <c r="J203" s="5"/>
      <c r="K203" s="5"/>
      <c r="L203" s="5"/>
      <c r="M203" s="5"/>
      <c r="N203" s="5"/>
      <c r="O203" s="5"/>
      <c r="P203" s="5"/>
      <c r="Q203" s="5"/>
      <c r="R203" s="5"/>
      <c r="S203" s="5"/>
      <c r="T203" s="5"/>
    </row>
    <row r="204" spans="1:20" x14ac:dyDescent="0.25">
      <c r="A204" s="118">
        <v>44762</v>
      </c>
      <c r="B204" s="5"/>
      <c r="C204" s="5"/>
      <c r="D204" s="5"/>
      <c r="E204" s="5"/>
      <c r="F204" s="5"/>
      <c r="G204" s="5"/>
      <c r="H204" s="5"/>
      <c r="I204" s="5"/>
      <c r="J204" s="5"/>
      <c r="K204" s="5"/>
      <c r="L204" s="5"/>
      <c r="M204" s="5"/>
      <c r="N204" s="5"/>
      <c r="O204" s="5"/>
      <c r="P204" s="5"/>
      <c r="Q204" s="5"/>
      <c r="R204" s="5"/>
      <c r="S204" s="5"/>
      <c r="T204" s="5"/>
    </row>
    <row r="205" spans="1:20" x14ac:dyDescent="0.25">
      <c r="A205" s="118">
        <v>44763</v>
      </c>
      <c r="B205" s="5"/>
      <c r="C205" s="5"/>
      <c r="D205" s="5"/>
      <c r="E205" s="5"/>
      <c r="F205" s="5"/>
      <c r="G205" s="5"/>
      <c r="H205" s="5"/>
      <c r="I205" s="5"/>
      <c r="J205" s="5"/>
      <c r="K205" s="5"/>
      <c r="L205" s="5"/>
      <c r="M205" s="5"/>
      <c r="N205" s="5"/>
      <c r="O205" s="5"/>
      <c r="P205" s="5"/>
      <c r="Q205" s="5"/>
      <c r="R205" s="5"/>
      <c r="S205" s="5"/>
      <c r="T205" s="5"/>
    </row>
    <row r="206" spans="1:20" x14ac:dyDescent="0.25">
      <c r="A206" s="118">
        <v>44764</v>
      </c>
      <c r="B206" s="5"/>
      <c r="C206" s="5"/>
      <c r="D206" s="5"/>
      <c r="E206" s="5"/>
      <c r="F206" s="5"/>
      <c r="G206" s="5"/>
      <c r="H206" s="5"/>
      <c r="I206" s="5"/>
      <c r="J206" s="5"/>
      <c r="K206" s="5"/>
      <c r="L206" s="5"/>
      <c r="M206" s="5"/>
      <c r="N206" s="5"/>
      <c r="O206" s="5"/>
      <c r="P206" s="5"/>
      <c r="Q206" s="5"/>
      <c r="R206" s="5"/>
      <c r="S206" s="5"/>
      <c r="T206" s="5"/>
    </row>
    <row r="207" spans="1:20" x14ac:dyDescent="0.25">
      <c r="A207" s="118">
        <v>44765</v>
      </c>
      <c r="B207" s="5"/>
      <c r="C207" s="5"/>
      <c r="D207" s="5"/>
      <c r="E207" s="5"/>
      <c r="F207" s="5"/>
      <c r="G207" s="5"/>
      <c r="H207" s="5"/>
      <c r="I207" s="5"/>
      <c r="J207" s="5"/>
      <c r="K207" s="5"/>
      <c r="L207" s="5"/>
      <c r="M207" s="5"/>
      <c r="N207" s="5"/>
      <c r="O207" s="5"/>
      <c r="P207" s="5"/>
      <c r="Q207" s="5"/>
      <c r="R207" s="5"/>
      <c r="S207" s="5"/>
      <c r="T207" s="5"/>
    </row>
    <row r="208" spans="1:20" x14ac:dyDescent="0.25">
      <c r="A208" s="118">
        <v>44766</v>
      </c>
      <c r="B208" s="5"/>
      <c r="C208" s="5"/>
      <c r="D208" s="5"/>
      <c r="E208" s="5"/>
      <c r="F208" s="5"/>
      <c r="G208" s="5"/>
      <c r="H208" s="5"/>
      <c r="I208" s="5"/>
      <c r="J208" s="5"/>
      <c r="K208" s="5"/>
      <c r="L208" s="5"/>
      <c r="M208" s="5"/>
      <c r="N208" s="5"/>
      <c r="O208" s="5"/>
      <c r="P208" s="5"/>
      <c r="Q208" s="5"/>
      <c r="R208" s="5"/>
      <c r="S208" s="5"/>
      <c r="T208" s="5"/>
    </row>
    <row r="209" spans="1:20" x14ac:dyDescent="0.25">
      <c r="A209" s="118">
        <v>44767</v>
      </c>
      <c r="B209" s="5"/>
      <c r="C209" s="5"/>
      <c r="D209" s="5"/>
      <c r="E209" s="5"/>
      <c r="F209" s="5"/>
      <c r="G209" s="5"/>
      <c r="H209" s="5"/>
      <c r="I209" s="5"/>
      <c r="J209" s="5"/>
      <c r="K209" s="5"/>
      <c r="L209" s="5"/>
      <c r="M209" s="5"/>
      <c r="N209" s="5"/>
      <c r="O209" s="5"/>
      <c r="P209" s="5"/>
      <c r="Q209" s="5"/>
      <c r="R209" s="5"/>
      <c r="S209" s="5"/>
      <c r="T209" s="5"/>
    </row>
    <row r="210" spans="1:20" x14ac:dyDescent="0.25">
      <c r="A210" s="118">
        <v>44768</v>
      </c>
      <c r="B210" s="5"/>
      <c r="C210" s="5"/>
      <c r="D210" s="5"/>
      <c r="E210" s="5"/>
      <c r="F210" s="5"/>
      <c r="G210" s="5"/>
      <c r="H210" s="5"/>
      <c r="I210" s="5"/>
      <c r="J210" s="5"/>
      <c r="K210" s="5"/>
      <c r="L210" s="5"/>
      <c r="M210" s="5"/>
      <c r="N210" s="5"/>
      <c r="O210" s="5"/>
      <c r="P210" s="5"/>
      <c r="Q210" s="5"/>
      <c r="R210" s="5"/>
      <c r="S210" s="5"/>
      <c r="T210" s="5"/>
    </row>
    <row r="211" spans="1:20" x14ac:dyDescent="0.25">
      <c r="A211" s="118">
        <v>44769</v>
      </c>
      <c r="B211" s="5"/>
      <c r="C211" s="5"/>
      <c r="D211" s="5"/>
      <c r="E211" s="5"/>
      <c r="F211" s="5"/>
      <c r="G211" s="5"/>
      <c r="H211" s="5"/>
      <c r="I211" s="5"/>
      <c r="J211" s="5"/>
      <c r="K211" s="5"/>
      <c r="L211" s="5"/>
      <c r="M211" s="5"/>
      <c r="N211" s="5"/>
      <c r="O211" s="5"/>
      <c r="P211" s="5"/>
      <c r="Q211" s="5"/>
      <c r="R211" s="5"/>
      <c r="S211" s="5"/>
      <c r="T211" s="5"/>
    </row>
    <row r="212" spans="1:20" x14ac:dyDescent="0.25">
      <c r="A212" s="118">
        <v>44770</v>
      </c>
      <c r="B212" s="5"/>
      <c r="C212" s="5"/>
      <c r="D212" s="5"/>
      <c r="E212" s="5"/>
      <c r="F212" s="5"/>
      <c r="G212" s="5"/>
      <c r="H212" s="5"/>
      <c r="I212" s="5"/>
      <c r="J212" s="5"/>
      <c r="K212" s="5"/>
      <c r="L212" s="5"/>
      <c r="M212" s="5"/>
      <c r="N212" s="5"/>
      <c r="O212" s="5"/>
      <c r="P212" s="5"/>
      <c r="Q212" s="5"/>
      <c r="R212" s="5"/>
      <c r="S212" s="5"/>
      <c r="T212" s="5"/>
    </row>
    <row r="213" spans="1:20" x14ac:dyDescent="0.25">
      <c r="A213" s="118">
        <v>44771</v>
      </c>
      <c r="B213" s="5"/>
      <c r="C213" s="5"/>
      <c r="D213" s="5"/>
      <c r="E213" s="5"/>
      <c r="F213" s="5"/>
      <c r="G213" s="5"/>
      <c r="H213" s="5"/>
      <c r="I213" s="5"/>
      <c r="J213" s="5"/>
      <c r="K213" s="5"/>
      <c r="L213" s="5"/>
      <c r="M213" s="5"/>
      <c r="N213" s="5"/>
      <c r="O213" s="5"/>
      <c r="P213" s="5"/>
      <c r="Q213" s="5"/>
      <c r="R213" s="5"/>
      <c r="S213" s="5"/>
      <c r="T213" s="5"/>
    </row>
    <row r="214" spans="1:20" x14ac:dyDescent="0.25">
      <c r="A214" s="118">
        <v>44772</v>
      </c>
      <c r="B214" s="5"/>
      <c r="C214" s="5"/>
      <c r="D214" s="5"/>
      <c r="E214" s="5"/>
      <c r="F214" s="5"/>
      <c r="G214" s="5"/>
      <c r="H214" s="5"/>
      <c r="I214" s="5"/>
      <c r="J214" s="5"/>
      <c r="K214" s="5"/>
      <c r="L214" s="5"/>
      <c r="M214" s="5"/>
      <c r="N214" s="5"/>
      <c r="O214" s="5"/>
      <c r="P214" s="5"/>
      <c r="Q214" s="5"/>
      <c r="R214" s="5"/>
      <c r="S214" s="5"/>
      <c r="T214" s="5"/>
    </row>
    <row r="215" spans="1:20" x14ac:dyDescent="0.25">
      <c r="A215" s="118">
        <v>44773</v>
      </c>
      <c r="B215" s="5"/>
      <c r="C215" s="5"/>
      <c r="D215" s="5"/>
      <c r="E215" s="5"/>
      <c r="F215" s="5"/>
      <c r="G215" s="5"/>
      <c r="H215" s="5"/>
      <c r="I215" s="5"/>
      <c r="J215" s="5"/>
      <c r="K215" s="5"/>
      <c r="L215" s="5"/>
      <c r="M215" s="5"/>
      <c r="N215" s="5"/>
      <c r="O215" s="5"/>
      <c r="P215" s="5"/>
      <c r="Q215" s="5"/>
      <c r="R215" s="5"/>
      <c r="S215" s="5"/>
      <c r="T215" s="5"/>
    </row>
    <row r="216" spans="1:20" x14ac:dyDescent="0.25">
      <c r="A216" s="118">
        <v>44774</v>
      </c>
      <c r="B216" s="5"/>
      <c r="C216" s="5"/>
      <c r="D216" s="5"/>
      <c r="E216" s="5"/>
      <c r="F216" s="5"/>
      <c r="G216" s="5"/>
      <c r="H216" s="5"/>
      <c r="I216" s="5"/>
      <c r="J216" s="5"/>
      <c r="K216" s="5"/>
      <c r="L216" s="5"/>
      <c r="M216" s="5"/>
      <c r="N216" s="5"/>
      <c r="O216" s="5"/>
      <c r="P216" s="5"/>
      <c r="Q216" s="5"/>
      <c r="R216" s="5"/>
      <c r="S216" s="5"/>
      <c r="T216" s="5"/>
    </row>
    <row r="217" spans="1:20" x14ac:dyDescent="0.25">
      <c r="A217" s="118">
        <v>44775</v>
      </c>
      <c r="B217" s="5"/>
      <c r="C217" s="5"/>
      <c r="D217" s="5"/>
      <c r="E217" s="5"/>
      <c r="F217" s="5"/>
      <c r="G217" s="5"/>
      <c r="H217" s="5"/>
      <c r="I217" s="5"/>
      <c r="J217" s="5"/>
      <c r="K217" s="5"/>
      <c r="L217" s="5"/>
      <c r="M217" s="5"/>
      <c r="N217" s="5"/>
      <c r="O217" s="5"/>
      <c r="P217" s="5"/>
      <c r="Q217" s="5"/>
      <c r="R217" s="5"/>
      <c r="S217" s="5"/>
      <c r="T217" s="5"/>
    </row>
    <row r="218" spans="1:20" x14ac:dyDescent="0.25">
      <c r="A218" s="118">
        <v>44776</v>
      </c>
      <c r="B218" s="5"/>
      <c r="C218" s="5"/>
      <c r="D218" s="5"/>
      <c r="E218" s="5"/>
      <c r="F218" s="5"/>
      <c r="G218" s="5"/>
      <c r="H218" s="5"/>
      <c r="I218" s="5"/>
      <c r="J218" s="5"/>
      <c r="K218" s="5"/>
      <c r="L218" s="5"/>
      <c r="M218" s="5"/>
      <c r="N218" s="5"/>
      <c r="O218" s="5"/>
      <c r="P218" s="5"/>
      <c r="Q218" s="5"/>
      <c r="R218" s="5"/>
      <c r="S218" s="5"/>
      <c r="T218" s="5"/>
    </row>
    <row r="219" spans="1:20" x14ac:dyDescent="0.25">
      <c r="A219" s="118">
        <v>44777</v>
      </c>
      <c r="B219" s="5"/>
      <c r="C219" s="5"/>
      <c r="D219" s="5"/>
      <c r="E219" s="5"/>
      <c r="F219" s="5"/>
      <c r="G219" s="5"/>
      <c r="H219" s="5"/>
      <c r="I219" s="5"/>
      <c r="J219" s="5"/>
      <c r="K219" s="5"/>
      <c r="L219" s="5"/>
      <c r="M219" s="5"/>
      <c r="N219" s="5"/>
      <c r="O219" s="5"/>
      <c r="P219" s="5"/>
      <c r="Q219" s="5"/>
      <c r="R219" s="5"/>
      <c r="S219" s="5"/>
      <c r="T219" s="5"/>
    </row>
    <row r="220" spans="1:20" x14ac:dyDescent="0.25">
      <c r="A220" s="118">
        <v>44778</v>
      </c>
      <c r="B220" s="5"/>
      <c r="C220" s="5"/>
      <c r="D220" s="5"/>
      <c r="E220" s="5"/>
      <c r="F220" s="5"/>
      <c r="G220" s="5"/>
      <c r="H220" s="5"/>
      <c r="I220" s="5"/>
      <c r="J220" s="5"/>
      <c r="K220" s="5"/>
      <c r="L220" s="5"/>
      <c r="M220" s="5"/>
      <c r="N220" s="5"/>
      <c r="O220" s="5"/>
      <c r="P220" s="5"/>
      <c r="Q220" s="5"/>
      <c r="R220" s="5"/>
      <c r="S220" s="5"/>
      <c r="T220" s="5"/>
    </row>
    <row r="221" spans="1:20" x14ac:dyDescent="0.25">
      <c r="A221" s="118">
        <v>44779</v>
      </c>
      <c r="B221" s="5"/>
      <c r="C221" s="5"/>
      <c r="D221" s="5"/>
      <c r="E221" s="5"/>
      <c r="F221" s="5"/>
      <c r="G221" s="5"/>
      <c r="H221" s="5"/>
      <c r="I221" s="5"/>
      <c r="J221" s="5"/>
      <c r="K221" s="5"/>
      <c r="L221" s="5"/>
      <c r="M221" s="5"/>
      <c r="N221" s="5"/>
      <c r="O221" s="5"/>
      <c r="P221" s="5"/>
      <c r="Q221" s="5"/>
      <c r="R221" s="5"/>
      <c r="S221" s="5"/>
      <c r="T221" s="5"/>
    </row>
    <row r="222" spans="1:20" x14ac:dyDescent="0.25">
      <c r="A222" s="118">
        <v>44780</v>
      </c>
      <c r="B222" s="5"/>
      <c r="C222" s="5"/>
      <c r="D222" s="5"/>
      <c r="E222" s="5"/>
      <c r="F222" s="5"/>
      <c r="G222" s="5"/>
      <c r="H222" s="5"/>
      <c r="I222" s="5"/>
      <c r="J222" s="5"/>
      <c r="K222" s="5"/>
      <c r="L222" s="5"/>
      <c r="M222" s="5"/>
      <c r="N222" s="5"/>
      <c r="O222" s="5"/>
      <c r="P222" s="5"/>
      <c r="Q222" s="5"/>
      <c r="R222" s="5"/>
      <c r="S222" s="5"/>
      <c r="T222" s="5"/>
    </row>
    <row r="223" spans="1:20" x14ac:dyDescent="0.25">
      <c r="A223" s="118">
        <v>44781</v>
      </c>
      <c r="B223" s="5"/>
      <c r="C223" s="5"/>
      <c r="D223" s="5"/>
      <c r="E223" s="5"/>
      <c r="F223" s="5"/>
      <c r="G223" s="5"/>
      <c r="H223" s="5"/>
      <c r="I223" s="5"/>
      <c r="J223" s="5"/>
      <c r="K223" s="5"/>
      <c r="L223" s="5"/>
      <c r="M223" s="5"/>
      <c r="N223" s="5"/>
      <c r="O223" s="5"/>
      <c r="P223" s="5"/>
      <c r="Q223" s="5"/>
      <c r="R223" s="5"/>
      <c r="S223" s="5"/>
      <c r="T223" s="5"/>
    </row>
    <row r="224" spans="1:20" x14ac:dyDescent="0.25">
      <c r="A224" s="118">
        <v>44782</v>
      </c>
      <c r="B224" s="5"/>
      <c r="C224" s="5"/>
      <c r="D224" s="5"/>
      <c r="E224" s="5"/>
      <c r="F224" s="5"/>
      <c r="G224" s="5"/>
      <c r="H224" s="5"/>
      <c r="I224" s="5"/>
      <c r="J224" s="5"/>
      <c r="K224" s="5"/>
      <c r="L224" s="5"/>
      <c r="M224" s="5"/>
      <c r="N224" s="5"/>
      <c r="O224" s="5"/>
      <c r="P224" s="5"/>
      <c r="Q224" s="5"/>
      <c r="R224" s="5"/>
      <c r="S224" s="5"/>
      <c r="T224" s="5"/>
    </row>
    <row r="225" spans="1:20" x14ac:dyDescent="0.25">
      <c r="A225" s="118">
        <v>44783</v>
      </c>
      <c r="B225" s="5"/>
      <c r="C225" s="5"/>
      <c r="D225" s="5"/>
      <c r="E225" s="5"/>
      <c r="F225" s="5"/>
      <c r="G225" s="5"/>
      <c r="H225" s="5"/>
      <c r="I225" s="5"/>
      <c r="J225" s="5"/>
      <c r="K225" s="5"/>
      <c r="L225" s="5"/>
      <c r="M225" s="5"/>
      <c r="N225" s="5"/>
      <c r="O225" s="5"/>
      <c r="P225" s="5"/>
      <c r="Q225" s="5"/>
      <c r="R225" s="5"/>
      <c r="S225" s="5"/>
      <c r="T225" s="5"/>
    </row>
    <row r="226" spans="1:20" x14ac:dyDescent="0.25">
      <c r="A226" s="118">
        <v>44784</v>
      </c>
      <c r="B226" s="5"/>
      <c r="C226" s="5"/>
      <c r="D226" s="5"/>
      <c r="E226" s="5"/>
      <c r="F226" s="5"/>
      <c r="G226" s="5"/>
      <c r="H226" s="5"/>
      <c r="I226" s="5"/>
      <c r="J226" s="5"/>
      <c r="K226" s="5"/>
      <c r="L226" s="5"/>
      <c r="M226" s="5"/>
      <c r="N226" s="5"/>
      <c r="O226" s="5"/>
      <c r="P226" s="5"/>
      <c r="Q226" s="5"/>
      <c r="R226" s="5"/>
      <c r="S226" s="5"/>
      <c r="T226" s="5"/>
    </row>
    <row r="227" spans="1:20" x14ac:dyDescent="0.25">
      <c r="A227" s="118">
        <v>44785</v>
      </c>
      <c r="B227" s="5"/>
      <c r="C227" s="5"/>
      <c r="D227" s="5"/>
      <c r="E227" s="5"/>
      <c r="F227" s="5"/>
      <c r="G227" s="5"/>
      <c r="H227" s="5"/>
      <c r="I227" s="5"/>
      <c r="J227" s="5"/>
      <c r="K227" s="5"/>
      <c r="L227" s="5"/>
      <c r="M227" s="5"/>
      <c r="N227" s="5"/>
      <c r="O227" s="5"/>
      <c r="P227" s="5"/>
      <c r="Q227" s="5"/>
      <c r="R227" s="5"/>
      <c r="S227" s="5"/>
      <c r="T227" s="5"/>
    </row>
    <row r="228" spans="1:20" x14ac:dyDescent="0.25">
      <c r="A228" s="118">
        <v>44786</v>
      </c>
      <c r="B228" s="5"/>
      <c r="C228" s="5"/>
      <c r="D228" s="5"/>
      <c r="E228" s="5"/>
      <c r="F228" s="5"/>
      <c r="G228" s="5"/>
      <c r="H228" s="5"/>
      <c r="I228" s="5"/>
      <c r="J228" s="5"/>
      <c r="K228" s="5"/>
      <c r="L228" s="5"/>
      <c r="M228" s="5"/>
      <c r="N228" s="5"/>
      <c r="O228" s="5"/>
      <c r="P228" s="5"/>
      <c r="Q228" s="5"/>
      <c r="R228" s="5"/>
      <c r="S228" s="5"/>
      <c r="T228" s="5"/>
    </row>
    <row r="229" spans="1:20" x14ac:dyDescent="0.25">
      <c r="A229" s="118">
        <v>44787</v>
      </c>
      <c r="B229" s="5"/>
      <c r="C229" s="5"/>
      <c r="D229" s="5"/>
      <c r="E229" s="5"/>
      <c r="F229" s="5"/>
      <c r="G229" s="5"/>
      <c r="H229" s="5"/>
      <c r="I229" s="5"/>
      <c r="J229" s="5"/>
      <c r="K229" s="5"/>
      <c r="L229" s="5"/>
      <c r="M229" s="5"/>
      <c r="N229" s="5"/>
      <c r="O229" s="5"/>
      <c r="P229" s="5"/>
      <c r="Q229" s="5"/>
      <c r="R229" s="5"/>
      <c r="S229" s="5"/>
      <c r="T229" s="5"/>
    </row>
    <row r="230" spans="1:20" x14ac:dyDescent="0.25">
      <c r="A230" s="118">
        <v>44788</v>
      </c>
      <c r="B230" s="5"/>
      <c r="C230" s="5"/>
      <c r="D230" s="5"/>
      <c r="E230" s="5"/>
      <c r="F230" s="5"/>
      <c r="G230" s="5"/>
      <c r="H230" s="5"/>
      <c r="I230" s="5"/>
      <c r="J230" s="5"/>
      <c r="K230" s="5"/>
      <c r="L230" s="5"/>
      <c r="M230" s="5"/>
      <c r="N230" s="5"/>
      <c r="O230" s="5"/>
      <c r="P230" s="5"/>
      <c r="Q230" s="5"/>
      <c r="R230" s="5"/>
      <c r="S230" s="5"/>
      <c r="T230" s="5"/>
    </row>
    <row r="231" spans="1:20" x14ac:dyDescent="0.25">
      <c r="A231" s="118">
        <v>44789</v>
      </c>
      <c r="B231" s="5"/>
      <c r="C231" s="5"/>
      <c r="D231" s="5"/>
      <c r="E231" s="5"/>
      <c r="F231" s="5"/>
      <c r="G231" s="5"/>
      <c r="H231" s="5"/>
      <c r="I231" s="5"/>
      <c r="J231" s="5"/>
      <c r="K231" s="5"/>
      <c r="L231" s="5"/>
      <c r="M231" s="5"/>
      <c r="N231" s="5"/>
      <c r="O231" s="5"/>
      <c r="P231" s="5"/>
      <c r="Q231" s="5"/>
      <c r="R231" s="5"/>
      <c r="S231" s="5"/>
      <c r="T231" s="5"/>
    </row>
    <row r="232" spans="1:20" x14ac:dyDescent="0.25">
      <c r="A232" s="118">
        <v>44790</v>
      </c>
      <c r="B232" s="5"/>
      <c r="C232" s="5"/>
      <c r="D232" s="5"/>
      <c r="E232" s="5"/>
      <c r="F232" s="5"/>
      <c r="G232" s="5"/>
      <c r="H232" s="5"/>
      <c r="I232" s="5"/>
      <c r="J232" s="5"/>
      <c r="K232" s="5"/>
      <c r="L232" s="5"/>
      <c r="M232" s="5"/>
      <c r="N232" s="5"/>
      <c r="O232" s="5"/>
      <c r="P232" s="5"/>
      <c r="Q232" s="5"/>
      <c r="R232" s="5"/>
      <c r="S232" s="5"/>
      <c r="T232" s="5"/>
    </row>
    <row r="233" spans="1:20" x14ac:dyDescent="0.25">
      <c r="A233" s="118">
        <v>44791</v>
      </c>
      <c r="B233" s="5"/>
      <c r="C233" s="5"/>
      <c r="D233" s="5"/>
      <c r="E233" s="5"/>
      <c r="F233" s="5"/>
      <c r="G233" s="5"/>
      <c r="H233" s="5"/>
      <c r="I233" s="5"/>
      <c r="J233" s="5"/>
      <c r="K233" s="5"/>
      <c r="L233" s="5"/>
      <c r="M233" s="5"/>
      <c r="N233" s="5"/>
      <c r="O233" s="5"/>
      <c r="P233" s="5"/>
      <c r="Q233" s="5"/>
      <c r="R233" s="5"/>
      <c r="S233" s="5"/>
      <c r="T233" s="5"/>
    </row>
    <row r="234" spans="1:20" x14ac:dyDescent="0.25">
      <c r="A234" s="118">
        <v>44792</v>
      </c>
      <c r="B234" s="5"/>
      <c r="C234" s="5"/>
      <c r="D234" s="5"/>
      <c r="E234" s="5"/>
      <c r="F234" s="5"/>
      <c r="G234" s="5"/>
      <c r="H234" s="5"/>
      <c r="I234" s="5"/>
      <c r="J234" s="5"/>
      <c r="K234" s="5"/>
      <c r="L234" s="5"/>
      <c r="M234" s="5"/>
      <c r="N234" s="5"/>
      <c r="O234" s="5"/>
      <c r="P234" s="5"/>
      <c r="Q234" s="5"/>
      <c r="R234" s="5"/>
      <c r="S234" s="5"/>
      <c r="T234" s="5"/>
    </row>
    <row r="235" spans="1:20" x14ac:dyDescent="0.25">
      <c r="A235" s="118">
        <v>44793</v>
      </c>
      <c r="B235" s="5"/>
      <c r="C235" s="5"/>
      <c r="D235" s="5"/>
      <c r="E235" s="5"/>
      <c r="F235" s="5"/>
      <c r="G235" s="5"/>
      <c r="H235" s="5"/>
      <c r="I235" s="5"/>
      <c r="J235" s="5"/>
      <c r="K235" s="5"/>
      <c r="L235" s="5"/>
      <c r="M235" s="5"/>
      <c r="N235" s="5"/>
      <c r="O235" s="5"/>
      <c r="P235" s="5"/>
      <c r="Q235" s="5"/>
      <c r="R235" s="5"/>
      <c r="S235" s="5"/>
      <c r="T235" s="5"/>
    </row>
    <row r="236" spans="1:20" x14ac:dyDescent="0.25">
      <c r="A236" s="118">
        <v>44794</v>
      </c>
      <c r="B236" s="5"/>
      <c r="C236" s="5"/>
      <c r="D236" s="5"/>
      <c r="E236" s="5"/>
      <c r="F236" s="5"/>
      <c r="G236" s="5"/>
      <c r="H236" s="5"/>
      <c r="I236" s="5"/>
      <c r="J236" s="5"/>
      <c r="K236" s="5"/>
      <c r="L236" s="5"/>
      <c r="M236" s="5"/>
      <c r="N236" s="5"/>
      <c r="O236" s="5"/>
      <c r="P236" s="5"/>
      <c r="Q236" s="5"/>
      <c r="R236" s="5"/>
      <c r="S236" s="5"/>
      <c r="T236" s="5"/>
    </row>
    <row r="237" spans="1:20" x14ac:dyDescent="0.25">
      <c r="A237" s="118">
        <v>44795</v>
      </c>
      <c r="B237" s="5"/>
      <c r="C237" s="5"/>
      <c r="D237" s="5"/>
      <c r="E237" s="5"/>
      <c r="F237" s="5"/>
      <c r="G237" s="5"/>
      <c r="H237" s="5"/>
      <c r="I237" s="5"/>
      <c r="J237" s="5"/>
      <c r="K237" s="5"/>
      <c r="L237" s="5"/>
      <c r="M237" s="5"/>
      <c r="N237" s="5"/>
      <c r="O237" s="5"/>
      <c r="P237" s="5"/>
      <c r="Q237" s="5"/>
      <c r="R237" s="5"/>
      <c r="S237" s="5"/>
      <c r="T237" s="5"/>
    </row>
    <row r="238" spans="1:20" x14ac:dyDescent="0.25">
      <c r="A238" s="118">
        <v>44796</v>
      </c>
      <c r="B238" s="5"/>
      <c r="C238" s="5"/>
      <c r="D238" s="5"/>
      <c r="E238" s="5"/>
      <c r="F238" s="5"/>
      <c r="G238" s="5"/>
      <c r="H238" s="5"/>
      <c r="I238" s="5"/>
      <c r="J238" s="5"/>
      <c r="K238" s="5"/>
      <c r="L238" s="5"/>
      <c r="M238" s="5"/>
      <c r="N238" s="5"/>
      <c r="O238" s="5"/>
      <c r="P238" s="5"/>
      <c r="Q238" s="5"/>
      <c r="R238" s="5"/>
      <c r="S238" s="5"/>
      <c r="T238" s="5"/>
    </row>
    <row r="239" spans="1:20" x14ac:dyDescent="0.25">
      <c r="A239" s="118">
        <v>44797</v>
      </c>
      <c r="B239" s="5"/>
      <c r="C239" s="5"/>
      <c r="D239" s="5"/>
      <c r="E239" s="5"/>
      <c r="F239" s="5"/>
      <c r="G239" s="5"/>
      <c r="H239" s="5"/>
      <c r="I239" s="5"/>
      <c r="J239" s="5"/>
      <c r="K239" s="5"/>
      <c r="L239" s="5"/>
      <c r="M239" s="5"/>
      <c r="N239" s="5"/>
      <c r="O239" s="5"/>
      <c r="P239" s="5"/>
      <c r="Q239" s="5"/>
      <c r="R239" s="5"/>
      <c r="S239" s="5"/>
      <c r="T239" s="5"/>
    </row>
    <row r="240" spans="1:20" x14ac:dyDescent="0.25">
      <c r="A240" s="118">
        <v>44798</v>
      </c>
      <c r="B240" s="5"/>
      <c r="C240" s="5"/>
      <c r="D240" s="5"/>
      <c r="E240" s="5"/>
      <c r="F240" s="5"/>
      <c r="G240" s="5"/>
      <c r="H240" s="5"/>
      <c r="I240" s="5"/>
      <c r="J240" s="5"/>
      <c r="K240" s="5"/>
      <c r="L240" s="5"/>
      <c r="M240" s="5"/>
      <c r="N240" s="5"/>
      <c r="O240" s="5"/>
      <c r="P240" s="5"/>
      <c r="Q240" s="5"/>
      <c r="R240" s="5"/>
      <c r="S240" s="5"/>
      <c r="T240" s="5"/>
    </row>
    <row r="241" spans="1:20" x14ac:dyDescent="0.25">
      <c r="A241" s="118">
        <v>44799</v>
      </c>
      <c r="B241" s="5"/>
      <c r="C241" s="5"/>
      <c r="D241" s="5"/>
      <c r="E241" s="5"/>
      <c r="F241" s="5"/>
      <c r="G241" s="5"/>
      <c r="H241" s="5"/>
      <c r="I241" s="5"/>
      <c r="J241" s="5"/>
      <c r="K241" s="5"/>
      <c r="L241" s="5"/>
      <c r="M241" s="5"/>
      <c r="N241" s="5"/>
      <c r="O241" s="5"/>
      <c r="P241" s="5"/>
      <c r="Q241" s="5"/>
      <c r="R241" s="5"/>
      <c r="S241" s="5"/>
      <c r="T241" s="5"/>
    </row>
    <row r="242" spans="1:20" x14ac:dyDescent="0.25">
      <c r="A242" s="118">
        <v>44800</v>
      </c>
      <c r="B242" s="5"/>
      <c r="C242" s="5"/>
      <c r="D242" s="5"/>
      <c r="E242" s="5"/>
      <c r="F242" s="5"/>
      <c r="G242" s="5"/>
      <c r="H242" s="5"/>
      <c r="I242" s="5"/>
      <c r="J242" s="5"/>
      <c r="K242" s="5"/>
      <c r="L242" s="5"/>
      <c r="M242" s="5"/>
      <c r="N242" s="5"/>
      <c r="O242" s="5"/>
      <c r="P242" s="5"/>
      <c r="Q242" s="5"/>
      <c r="R242" s="5"/>
      <c r="S242" s="5"/>
      <c r="T242" s="5"/>
    </row>
    <row r="243" spans="1:20" x14ac:dyDescent="0.25">
      <c r="A243" s="118">
        <v>44801</v>
      </c>
      <c r="B243" s="5"/>
      <c r="C243" s="5"/>
      <c r="D243" s="5"/>
      <c r="E243" s="5"/>
      <c r="F243" s="5"/>
      <c r="G243" s="5"/>
      <c r="H243" s="5"/>
      <c r="I243" s="5"/>
      <c r="J243" s="5"/>
      <c r="K243" s="5"/>
      <c r="L243" s="5"/>
      <c r="M243" s="5"/>
      <c r="N243" s="5"/>
      <c r="O243" s="5"/>
      <c r="P243" s="5"/>
      <c r="Q243" s="5"/>
      <c r="R243" s="5"/>
      <c r="S243" s="5"/>
      <c r="T243" s="5"/>
    </row>
    <row r="244" spans="1:20" x14ac:dyDescent="0.25">
      <c r="A244" s="118">
        <v>44802</v>
      </c>
      <c r="B244" s="5"/>
      <c r="C244" s="5"/>
      <c r="D244" s="5"/>
      <c r="E244" s="5"/>
      <c r="F244" s="5"/>
      <c r="G244" s="5"/>
      <c r="H244" s="5"/>
      <c r="I244" s="5"/>
      <c r="J244" s="5"/>
      <c r="K244" s="5"/>
      <c r="L244" s="5"/>
      <c r="M244" s="5"/>
      <c r="N244" s="5"/>
      <c r="O244" s="5"/>
      <c r="P244" s="5"/>
      <c r="Q244" s="5"/>
      <c r="R244" s="5"/>
      <c r="S244" s="5"/>
      <c r="T244" s="5"/>
    </row>
    <row r="245" spans="1:20" x14ac:dyDescent="0.25">
      <c r="A245" s="118">
        <v>44803</v>
      </c>
      <c r="B245" s="5"/>
      <c r="C245" s="5"/>
      <c r="D245" s="5"/>
      <c r="E245" s="5"/>
      <c r="F245" s="5"/>
      <c r="G245" s="5"/>
      <c r="H245" s="5"/>
      <c r="I245" s="5"/>
      <c r="J245" s="5"/>
      <c r="K245" s="5"/>
      <c r="L245" s="5"/>
      <c r="M245" s="5"/>
      <c r="N245" s="5"/>
      <c r="O245" s="5"/>
      <c r="P245" s="5"/>
      <c r="Q245" s="5"/>
      <c r="R245" s="5"/>
      <c r="S245" s="5"/>
      <c r="T245" s="5"/>
    </row>
    <row r="246" spans="1:20" x14ac:dyDescent="0.25">
      <c r="A246" s="118">
        <v>44804</v>
      </c>
      <c r="B246" s="5"/>
      <c r="C246" s="5"/>
      <c r="D246" s="5"/>
      <c r="E246" s="5"/>
      <c r="F246" s="5"/>
      <c r="G246" s="5"/>
      <c r="H246" s="5"/>
      <c r="I246" s="5"/>
      <c r="J246" s="5"/>
      <c r="K246" s="5"/>
      <c r="L246" s="5"/>
      <c r="M246" s="5"/>
      <c r="N246" s="5"/>
      <c r="O246" s="5"/>
      <c r="P246" s="5"/>
      <c r="Q246" s="5"/>
      <c r="R246" s="5"/>
      <c r="S246" s="5"/>
      <c r="T246" s="5"/>
    </row>
    <row r="247" spans="1:20" x14ac:dyDescent="0.25">
      <c r="A247" s="118">
        <v>44805</v>
      </c>
      <c r="B247" s="5"/>
      <c r="C247" s="5"/>
      <c r="D247" s="5"/>
      <c r="E247" s="5"/>
      <c r="F247" s="5"/>
      <c r="G247" s="5"/>
      <c r="H247" s="5"/>
      <c r="I247" s="5"/>
      <c r="J247" s="5"/>
      <c r="K247" s="5"/>
      <c r="L247" s="5"/>
      <c r="M247" s="5"/>
      <c r="N247" s="5"/>
      <c r="O247" s="5"/>
      <c r="P247" s="5"/>
      <c r="Q247" s="5"/>
      <c r="R247" s="5"/>
      <c r="S247" s="5"/>
      <c r="T247" s="5"/>
    </row>
    <row r="248" spans="1:20" x14ac:dyDescent="0.25">
      <c r="A248" s="118">
        <v>44806</v>
      </c>
      <c r="B248" s="5"/>
      <c r="C248" s="5"/>
      <c r="D248" s="5"/>
      <c r="E248" s="5"/>
      <c r="F248" s="5"/>
      <c r="G248" s="5"/>
      <c r="H248" s="5"/>
      <c r="I248" s="5"/>
      <c r="J248" s="5"/>
      <c r="K248" s="5"/>
      <c r="L248" s="5"/>
      <c r="M248" s="5"/>
      <c r="N248" s="5"/>
      <c r="O248" s="5"/>
      <c r="P248" s="5"/>
      <c r="Q248" s="5"/>
      <c r="R248" s="5"/>
      <c r="S248" s="5"/>
      <c r="T248" s="5"/>
    </row>
    <row r="249" spans="1:20" x14ac:dyDescent="0.25">
      <c r="A249" s="118">
        <v>44807</v>
      </c>
      <c r="B249" s="5"/>
      <c r="C249" s="5"/>
      <c r="D249" s="5"/>
      <c r="E249" s="5"/>
      <c r="F249" s="5"/>
      <c r="G249" s="5"/>
      <c r="H249" s="5"/>
      <c r="I249" s="5"/>
      <c r="J249" s="5"/>
      <c r="K249" s="5"/>
      <c r="L249" s="5"/>
      <c r="M249" s="5"/>
      <c r="N249" s="5"/>
      <c r="O249" s="5"/>
      <c r="P249" s="5"/>
      <c r="Q249" s="5"/>
      <c r="R249" s="5"/>
      <c r="S249" s="5"/>
      <c r="T249" s="5"/>
    </row>
    <row r="250" spans="1:20" x14ac:dyDescent="0.25">
      <c r="A250" s="118">
        <v>44808</v>
      </c>
      <c r="B250" s="5"/>
      <c r="C250" s="5"/>
      <c r="D250" s="5"/>
      <c r="E250" s="5"/>
      <c r="F250" s="5"/>
      <c r="G250" s="5"/>
      <c r="H250" s="5"/>
      <c r="I250" s="5"/>
      <c r="J250" s="5"/>
      <c r="K250" s="5"/>
      <c r="L250" s="5"/>
      <c r="M250" s="5"/>
      <c r="N250" s="5"/>
      <c r="O250" s="5"/>
      <c r="P250" s="5"/>
      <c r="Q250" s="5"/>
      <c r="R250" s="5"/>
      <c r="S250" s="5"/>
      <c r="T250" s="5"/>
    </row>
    <row r="251" spans="1:20" x14ac:dyDescent="0.25">
      <c r="A251" s="118">
        <v>44809</v>
      </c>
      <c r="B251" s="5"/>
      <c r="C251" s="5"/>
      <c r="D251" s="5"/>
      <c r="E251" s="5"/>
      <c r="F251" s="5"/>
      <c r="G251" s="5"/>
      <c r="H251" s="5"/>
      <c r="I251" s="5"/>
      <c r="J251" s="5"/>
      <c r="K251" s="5"/>
      <c r="L251" s="5"/>
      <c r="M251" s="5"/>
      <c r="N251" s="5"/>
      <c r="O251" s="5"/>
      <c r="P251" s="5"/>
      <c r="Q251" s="5"/>
      <c r="R251" s="5"/>
      <c r="S251" s="5"/>
      <c r="T251" s="5"/>
    </row>
    <row r="252" spans="1:20" x14ac:dyDescent="0.25">
      <c r="A252" s="118">
        <v>44810</v>
      </c>
      <c r="B252" s="5"/>
      <c r="C252" s="5"/>
      <c r="D252" s="5"/>
      <c r="E252" s="5"/>
      <c r="F252" s="5"/>
      <c r="G252" s="5"/>
      <c r="H252" s="5"/>
      <c r="I252" s="5"/>
      <c r="J252" s="5"/>
      <c r="K252" s="5"/>
      <c r="L252" s="5"/>
      <c r="M252" s="5"/>
      <c r="N252" s="5"/>
      <c r="O252" s="5"/>
      <c r="P252" s="5"/>
      <c r="Q252" s="5"/>
      <c r="R252" s="5"/>
      <c r="S252" s="5"/>
      <c r="T252" s="5"/>
    </row>
    <row r="253" spans="1:20" x14ac:dyDescent="0.25">
      <c r="A253" s="118">
        <v>44811</v>
      </c>
      <c r="B253" s="5"/>
      <c r="C253" s="5"/>
      <c r="D253" s="5"/>
      <c r="E253" s="5"/>
      <c r="F253" s="5"/>
      <c r="G253" s="5"/>
      <c r="H253" s="5"/>
      <c r="I253" s="5"/>
      <c r="J253" s="5"/>
      <c r="K253" s="5"/>
      <c r="L253" s="5"/>
      <c r="M253" s="5"/>
      <c r="N253" s="5"/>
      <c r="O253" s="5"/>
      <c r="P253" s="5"/>
      <c r="Q253" s="5"/>
      <c r="R253" s="5"/>
      <c r="S253" s="5"/>
      <c r="T253" s="5"/>
    </row>
    <row r="254" spans="1:20" x14ac:dyDescent="0.25">
      <c r="A254" s="118">
        <v>44812</v>
      </c>
      <c r="B254" s="5"/>
      <c r="C254" s="5"/>
      <c r="D254" s="5"/>
      <c r="E254" s="5"/>
      <c r="F254" s="5"/>
      <c r="G254" s="5"/>
      <c r="H254" s="5"/>
      <c r="I254" s="5"/>
      <c r="J254" s="5"/>
      <c r="K254" s="5"/>
      <c r="L254" s="5"/>
      <c r="M254" s="5"/>
      <c r="N254" s="5"/>
      <c r="O254" s="5"/>
      <c r="P254" s="5"/>
      <c r="Q254" s="5"/>
      <c r="R254" s="5"/>
      <c r="S254" s="5"/>
      <c r="T254" s="5"/>
    </row>
    <row r="255" spans="1:20" x14ac:dyDescent="0.25">
      <c r="A255" s="118">
        <v>44813</v>
      </c>
      <c r="B255" s="5"/>
      <c r="C255" s="5"/>
      <c r="D255" s="5"/>
      <c r="E255" s="5"/>
      <c r="F255" s="5"/>
      <c r="G255" s="5"/>
      <c r="H255" s="5"/>
      <c r="I255" s="5"/>
      <c r="J255" s="5"/>
      <c r="K255" s="5"/>
      <c r="L255" s="5"/>
      <c r="M255" s="5"/>
      <c r="N255" s="5"/>
      <c r="O255" s="5"/>
      <c r="P255" s="5"/>
      <c r="Q255" s="5"/>
      <c r="R255" s="5"/>
      <c r="S255" s="5"/>
      <c r="T255" s="5"/>
    </row>
    <row r="256" spans="1:20" x14ac:dyDescent="0.25">
      <c r="A256" s="118">
        <v>44814</v>
      </c>
      <c r="B256" s="5"/>
      <c r="C256" s="5"/>
      <c r="D256" s="5"/>
      <c r="E256" s="5"/>
      <c r="F256" s="5"/>
      <c r="G256" s="5"/>
      <c r="H256" s="5"/>
      <c r="I256" s="5"/>
      <c r="J256" s="5"/>
      <c r="K256" s="5"/>
      <c r="L256" s="5"/>
      <c r="M256" s="5"/>
      <c r="N256" s="5"/>
      <c r="O256" s="5"/>
      <c r="P256" s="5"/>
      <c r="Q256" s="5"/>
      <c r="R256" s="5"/>
      <c r="S256" s="5"/>
      <c r="T256" s="5"/>
    </row>
    <row r="257" spans="1:20" x14ac:dyDescent="0.25">
      <c r="A257" s="118">
        <v>44815</v>
      </c>
      <c r="B257" s="5"/>
      <c r="C257" s="5"/>
      <c r="D257" s="5"/>
      <c r="E257" s="5"/>
      <c r="F257" s="5"/>
      <c r="G257" s="5"/>
      <c r="H257" s="5"/>
      <c r="I257" s="5"/>
      <c r="J257" s="5"/>
      <c r="K257" s="5"/>
      <c r="L257" s="5"/>
      <c r="M257" s="5"/>
      <c r="N257" s="5"/>
      <c r="O257" s="5"/>
      <c r="P257" s="5"/>
      <c r="Q257" s="5"/>
      <c r="R257" s="5"/>
      <c r="S257" s="5"/>
      <c r="T257" s="5"/>
    </row>
    <row r="258" spans="1:20" x14ac:dyDescent="0.25">
      <c r="A258" s="118">
        <v>44816</v>
      </c>
      <c r="B258" s="5"/>
      <c r="C258" s="5"/>
      <c r="D258" s="5"/>
      <c r="E258" s="5"/>
      <c r="F258" s="5"/>
      <c r="G258" s="5"/>
      <c r="H258" s="5"/>
      <c r="I258" s="5"/>
      <c r="J258" s="5"/>
      <c r="K258" s="5"/>
      <c r="L258" s="5"/>
      <c r="M258" s="5"/>
      <c r="N258" s="5"/>
      <c r="O258" s="5"/>
      <c r="P258" s="5"/>
      <c r="Q258" s="5"/>
      <c r="R258" s="5"/>
      <c r="S258" s="5"/>
      <c r="T258" s="5"/>
    </row>
    <row r="259" spans="1:20" x14ac:dyDescent="0.25">
      <c r="A259" s="118">
        <v>44817</v>
      </c>
      <c r="B259" s="5"/>
      <c r="C259" s="5"/>
      <c r="D259" s="5"/>
      <c r="E259" s="5"/>
      <c r="F259" s="5"/>
      <c r="G259" s="5"/>
      <c r="H259" s="5"/>
      <c r="I259" s="5"/>
      <c r="J259" s="5"/>
      <c r="K259" s="5"/>
      <c r="L259" s="5"/>
      <c r="M259" s="5"/>
      <c r="N259" s="5"/>
      <c r="O259" s="5"/>
      <c r="P259" s="5"/>
      <c r="Q259" s="5"/>
      <c r="R259" s="5"/>
      <c r="S259" s="5"/>
      <c r="T259" s="5"/>
    </row>
    <row r="260" spans="1:20" x14ac:dyDescent="0.25">
      <c r="A260" s="118">
        <v>44818</v>
      </c>
      <c r="B260" s="5"/>
      <c r="C260" s="5"/>
      <c r="D260" s="5"/>
      <c r="E260" s="5"/>
      <c r="F260" s="5"/>
      <c r="G260" s="5"/>
      <c r="H260" s="5"/>
      <c r="I260" s="5"/>
      <c r="J260" s="5"/>
      <c r="K260" s="5"/>
      <c r="L260" s="5"/>
      <c r="M260" s="5"/>
      <c r="N260" s="5"/>
      <c r="O260" s="5"/>
      <c r="P260" s="5"/>
      <c r="Q260" s="5"/>
      <c r="R260" s="5"/>
      <c r="S260" s="5"/>
      <c r="T260" s="5"/>
    </row>
    <row r="261" spans="1:20" x14ac:dyDescent="0.25">
      <c r="A261" s="118">
        <v>44819</v>
      </c>
      <c r="B261" s="5"/>
      <c r="C261" s="5"/>
      <c r="D261" s="5"/>
      <c r="E261" s="5"/>
      <c r="F261" s="5"/>
      <c r="G261" s="5"/>
      <c r="H261" s="5"/>
      <c r="I261" s="5"/>
      <c r="J261" s="5"/>
      <c r="K261" s="5"/>
      <c r="L261" s="5"/>
      <c r="M261" s="5"/>
      <c r="N261" s="5"/>
      <c r="O261" s="5"/>
      <c r="P261" s="5"/>
      <c r="Q261" s="5"/>
      <c r="R261" s="5"/>
      <c r="S261" s="5"/>
      <c r="T261" s="5"/>
    </row>
    <row r="262" spans="1:20" x14ac:dyDescent="0.25">
      <c r="A262" s="118">
        <v>44820</v>
      </c>
      <c r="B262" s="5"/>
      <c r="C262" s="5"/>
      <c r="D262" s="5"/>
      <c r="E262" s="5"/>
      <c r="F262" s="5"/>
      <c r="G262" s="5"/>
      <c r="H262" s="5"/>
      <c r="I262" s="5"/>
      <c r="J262" s="5"/>
      <c r="K262" s="5"/>
      <c r="L262" s="5"/>
      <c r="M262" s="5"/>
      <c r="N262" s="5"/>
      <c r="O262" s="5"/>
      <c r="P262" s="5"/>
      <c r="Q262" s="5"/>
      <c r="R262" s="5"/>
      <c r="S262" s="5"/>
      <c r="T262" s="5"/>
    </row>
    <row r="263" spans="1:20" x14ac:dyDescent="0.25">
      <c r="A263" s="118">
        <v>44821</v>
      </c>
      <c r="B263" s="5"/>
      <c r="C263" s="5"/>
      <c r="D263" s="5"/>
      <c r="E263" s="5"/>
      <c r="F263" s="5"/>
      <c r="G263" s="5"/>
      <c r="H263" s="5"/>
      <c r="I263" s="5"/>
      <c r="J263" s="5"/>
      <c r="K263" s="5"/>
      <c r="L263" s="5"/>
      <c r="M263" s="5"/>
      <c r="N263" s="5"/>
      <c r="O263" s="5"/>
      <c r="P263" s="5"/>
      <c r="Q263" s="5"/>
      <c r="R263" s="5"/>
      <c r="S263" s="5"/>
      <c r="T263" s="5"/>
    </row>
    <row r="264" spans="1:20" x14ac:dyDescent="0.25">
      <c r="A264" s="118">
        <v>44822</v>
      </c>
      <c r="B264" s="5"/>
      <c r="C264" s="5"/>
      <c r="D264" s="5"/>
      <c r="E264" s="5"/>
      <c r="F264" s="5"/>
      <c r="G264" s="5"/>
      <c r="H264" s="5"/>
      <c r="I264" s="5"/>
      <c r="J264" s="5"/>
      <c r="K264" s="5"/>
      <c r="L264" s="5"/>
      <c r="M264" s="5"/>
      <c r="N264" s="5"/>
      <c r="O264" s="5"/>
      <c r="P264" s="5"/>
      <c r="Q264" s="5"/>
      <c r="R264" s="5"/>
      <c r="S264" s="5"/>
      <c r="T264" s="5"/>
    </row>
    <row r="265" spans="1:20" x14ac:dyDescent="0.25">
      <c r="A265" s="118">
        <v>44823</v>
      </c>
      <c r="B265" s="5"/>
      <c r="C265" s="5"/>
      <c r="D265" s="5"/>
      <c r="E265" s="5"/>
      <c r="F265" s="5"/>
      <c r="G265" s="5"/>
      <c r="H265" s="5"/>
      <c r="I265" s="5"/>
      <c r="J265" s="5"/>
      <c r="K265" s="5"/>
      <c r="L265" s="5"/>
      <c r="M265" s="5"/>
      <c r="N265" s="5"/>
      <c r="O265" s="5"/>
      <c r="P265" s="5"/>
      <c r="Q265" s="5"/>
      <c r="R265" s="5"/>
      <c r="S265" s="5"/>
      <c r="T265" s="5"/>
    </row>
    <row r="266" spans="1:20" x14ac:dyDescent="0.25">
      <c r="A266" s="118">
        <v>44824</v>
      </c>
      <c r="B266" s="5"/>
      <c r="C266" s="5"/>
      <c r="D266" s="5"/>
      <c r="E266" s="5"/>
      <c r="F266" s="5"/>
      <c r="G266" s="5"/>
      <c r="H266" s="5"/>
      <c r="I266" s="5"/>
      <c r="J266" s="5"/>
      <c r="K266" s="5"/>
      <c r="L266" s="5"/>
      <c r="M266" s="5"/>
      <c r="N266" s="5"/>
      <c r="O266" s="5"/>
      <c r="P266" s="5"/>
      <c r="Q266" s="5"/>
      <c r="R266" s="5"/>
      <c r="S266" s="5"/>
      <c r="T266" s="5"/>
    </row>
    <row r="267" spans="1:20" x14ac:dyDescent="0.25">
      <c r="A267" s="118">
        <v>44825</v>
      </c>
      <c r="B267" s="5"/>
      <c r="C267" s="5"/>
      <c r="D267" s="5"/>
      <c r="E267" s="5"/>
      <c r="F267" s="5"/>
      <c r="G267" s="5"/>
      <c r="H267" s="5"/>
      <c r="I267" s="5"/>
      <c r="J267" s="5"/>
      <c r="K267" s="5"/>
      <c r="L267" s="5"/>
      <c r="M267" s="5"/>
      <c r="N267" s="5"/>
      <c r="O267" s="5"/>
      <c r="P267" s="5"/>
      <c r="Q267" s="5"/>
      <c r="R267" s="5"/>
      <c r="S267" s="5"/>
      <c r="T267" s="5"/>
    </row>
    <row r="268" spans="1:20" x14ac:dyDescent="0.25">
      <c r="A268" s="118">
        <v>44826</v>
      </c>
      <c r="B268" s="5"/>
      <c r="C268" s="5"/>
      <c r="D268" s="5"/>
      <c r="E268" s="5"/>
      <c r="F268" s="5"/>
      <c r="G268" s="5"/>
      <c r="H268" s="5"/>
      <c r="I268" s="5"/>
      <c r="J268" s="5"/>
      <c r="K268" s="5"/>
      <c r="L268" s="5"/>
      <c r="M268" s="5"/>
      <c r="N268" s="5"/>
      <c r="O268" s="5"/>
      <c r="P268" s="5"/>
      <c r="Q268" s="5"/>
      <c r="R268" s="5"/>
      <c r="S268" s="5"/>
      <c r="T268" s="5"/>
    </row>
    <row r="269" spans="1:20" x14ac:dyDescent="0.25">
      <c r="A269" s="118">
        <v>44827</v>
      </c>
      <c r="B269" s="5"/>
      <c r="C269" s="5"/>
      <c r="D269" s="5"/>
      <c r="E269" s="5"/>
      <c r="F269" s="5"/>
      <c r="G269" s="5"/>
      <c r="H269" s="5"/>
      <c r="I269" s="5"/>
      <c r="J269" s="5"/>
      <c r="K269" s="5"/>
      <c r="L269" s="5"/>
      <c r="M269" s="5"/>
      <c r="N269" s="5"/>
      <c r="O269" s="5"/>
      <c r="P269" s="5"/>
      <c r="Q269" s="5"/>
      <c r="R269" s="5"/>
      <c r="S269" s="5"/>
      <c r="T269" s="5"/>
    </row>
    <row r="270" spans="1:20" x14ac:dyDescent="0.25">
      <c r="A270" s="118">
        <v>44828</v>
      </c>
      <c r="B270" s="5"/>
      <c r="C270" s="5"/>
      <c r="D270" s="5"/>
      <c r="E270" s="5"/>
      <c r="F270" s="5"/>
      <c r="G270" s="5"/>
      <c r="H270" s="5"/>
      <c r="I270" s="5"/>
      <c r="J270" s="5"/>
      <c r="K270" s="5"/>
      <c r="L270" s="5"/>
      <c r="M270" s="5"/>
      <c r="N270" s="5"/>
      <c r="O270" s="5"/>
      <c r="P270" s="5"/>
      <c r="Q270" s="5"/>
      <c r="R270" s="5"/>
      <c r="S270" s="5"/>
      <c r="T270" s="5"/>
    </row>
    <row r="271" spans="1:20" x14ac:dyDescent="0.25">
      <c r="A271" s="118">
        <v>44829</v>
      </c>
      <c r="B271" s="5"/>
      <c r="C271" s="5"/>
      <c r="D271" s="5"/>
      <c r="E271" s="5"/>
      <c r="F271" s="5"/>
      <c r="G271" s="5"/>
      <c r="H271" s="5"/>
      <c r="I271" s="5"/>
      <c r="J271" s="5"/>
      <c r="K271" s="5"/>
      <c r="L271" s="5"/>
      <c r="M271" s="5"/>
      <c r="N271" s="5"/>
      <c r="O271" s="5"/>
      <c r="P271" s="5"/>
      <c r="Q271" s="5"/>
      <c r="R271" s="5"/>
      <c r="S271" s="5"/>
      <c r="T271" s="5"/>
    </row>
    <row r="272" spans="1:20" x14ac:dyDescent="0.25">
      <c r="A272" s="118">
        <v>44830</v>
      </c>
      <c r="B272" s="5"/>
      <c r="C272" s="5"/>
      <c r="D272" s="5"/>
      <c r="E272" s="5"/>
      <c r="F272" s="5"/>
      <c r="G272" s="5"/>
      <c r="H272" s="5"/>
      <c r="I272" s="5"/>
      <c r="J272" s="5"/>
      <c r="K272" s="5"/>
      <c r="L272" s="5"/>
      <c r="M272" s="5"/>
      <c r="N272" s="5"/>
      <c r="O272" s="5"/>
      <c r="P272" s="5"/>
      <c r="Q272" s="5"/>
      <c r="R272" s="5"/>
      <c r="S272" s="5"/>
      <c r="T272" s="5"/>
    </row>
    <row r="273" spans="1:20" x14ac:dyDescent="0.25">
      <c r="A273" s="118">
        <v>44831</v>
      </c>
      <c r="B273" s="5"/>
      <c r="C273" s="5"/>
      <c r="D273" s="5"/>
      <c r="E273" s="5"/>
      <c r="F273" s="5"/>
      <c r="G273" s="5"/>
      <c r="H273" s="5"/>
      <c r="I273" s="5"/>
      <c r="J273" s="5"/>
      <c r="K273" s="5"/>
      <c r="L273" s="5"/>
      <c r="M273" s="5"/>
      <c r="N273" s="5"/>
      <c r="O273" s="5"/>
      <c r="P273" s="5"/>
      <c r="Q273" s="5"/>
      <c r="R273" s="5"/>
      <c r="S273" s="5"/>
      <c r="T273" s="5"/>
    </row>
    <row r="274" spans="1:20" x14ac:dyDescent="0.25">
      <c r="A274" s="118">
        <v>44832</v>
      </c>
      <c r="B274" s="5"/>
      <c r="C274" s="5"/>
      <c r="D274" s="5"/>
      <c r="E274" s="5"/>
      <c r="F274" s="5"/>
      <c r="G274" s="5"/>
      <c r="H274" s="5"/>
      <c r="I274" s="5"/>
      <c r="J274" s="5"/>
      <c r="K274" s="5"/>
      <c r="L274" s="5"/>
      <c r="M274" s="5"/>
      <c r="N274" s="5"/>
      <c r="O274" s="5"/>
      <c r="P274" s="5"/>
      <c r="Q274" s="5"/>
      <c r="R274" s="5"/>
      <c r="S274" s="5"/>
      <c r="T274" s="5"/>
    </row>
    <row r="275" spans="1:20" x14ac:dyDescent="0.25">
      <c r="A275" s="118">
        <v>44833</v>
      </c>
      <c r="B275" s="5"/>
      <c r="C275" s="5"/>
      <c r="D275" s="5"/>
      <c r="E275" s="5"/>
      <c r="F275" s="5"/>
      <c r="G275" s="5"/>
      <c r="H275" s="5"/>
      <c r="I275" s="5"/>
      <c r="J275" s="5"/>
      <c r="K275" s="5"/>
      <c r="L275" s="5"/>
      <c r="M275" s="5"/>
      <c r="N275" s="5"/>
      <c r="O275" s="5"/>
      <c r="P275" s="5"/>
      <c r="Q275" s="5"/>
      <c r="R275" s="5"/>
      <c r="S275" s="5"/>
      <c r="T275" s="5"/>
    </row>
    <row r="276" spans="1:20" x14ac:dyDescent="0.25">
      <c r="A276" s="118">
        <v>44834</v>
      </c>
      <c r="B276" s="5"/>
      <c r="C276" s="5"/>
      <c r="D276" s="5"/>
      <c r="E276" s="5"/>
      <c r="F276" s="5"/>
      <c r="G276" s="5"/>
      <c r="H276" s="5"/>
      <c r="I276" s="5"/>
      <c r="J276" s="5"/>
      <c r="K276" s="5"/>
      <c r="L276" s="5"/>
      <c r="M276" s="5"/>
      <c r="N276" s="5"/>
      <c r="O276" s="5"/>
      <c r="P276" s="5"/>
      <c r="Q276" s="5"/>
      <c r="R276" s="5"/>
      <c r="S276" s="5"/>
      <c r="T276" s="5"/>
    </row>
    <row r="277" spans="1:20" x14ac:dyDescent="0.25">
      <c r="A277" s="118">
        <v>44835</v>
      </c>
      <c r="B277" s="5"/>
      <c r="C277" s="5"/>
      <c r="D277" s="5"/>
      <c r="E277" s="5"/>
      <c r="F277" s="5"/>
      <c r="G277" s="5"/>
      <c r="H277" s="5"/>
      <c r="I277" s="5"/>
      <c r="J277" s="5"/>
      <c r="K277" s="5"/>
      <c r="L277" s="5"/>
      <c r="M277" s="5"/>
      <c r="N277" s="5"/>
      <c r="O277" s="5"/>
      <c r="P277" s="5"/>
      <c r="Q277" s="5"/>
      <c r="R277" s="5"/>
      <c r="S277" s="5"/>
      <c r="T277" s="5"/>
    </row>
    <row r="278" spans="1:20" x14ac:dyDescent="0.25">
      <c r="A278" s="118">
        <v>44836</v>
      </c>
      <c r="B278" s="5"/>
      <c r="C278" s="5"/>
      <c r="D278" s="5"/>
      <c r="E278" s="5"/>
      <c r="F278" s="5"/>
      <c r="G278" s="5"/>
      <c r="H278" s="5"/>
      <c r="I278" s="5"/>
      <c r="J278" s="5"/>
      <c r="K278" s="5"/>
      <c r="L278" s="5"/>
      <c r="M278" s="5"/>
      <c r="N278" s="5"/>
      <c r="O278" s="5"/>
      <c r="P278" s="5"/>
      <c r="Q278" s="5"/>
      <c r="R278" s="5"/>
      <c r="S278" s="5"/>
      <c r="T278" s="5"/>
    </row>
    <row r="279" spans="1:20" x14ac:dyDescent="0.25">
      <c r="A279" s="118">
        <v>44837</v>
      </c>
      <c r="B279" s="5"/>
      <c r="C279" s="5"/>
      <c r="D279" s="5"/>
      <c r="E279" s="5"/>
      <c r="F279" s="5"/>
      <c r="G279" s="5"/>
      <c r="H279" s="5"/>
      <c r="I279" s="5"/>
      <c r="J279" s="5"/>
      <c r="K279" s="5"/>
      <c r="L279" s="5"/>
      <c r="M279" s="5"/>
      <c r="N279" s="5"/>
      <c r="O279" s="5"/>
      <c r="P279" s="5"/>
      <c r="Q279" s="5"/>
      <c r="R279" s="5"/>
      <c r="S279" s="5"/>
      <c r="T279" s="5"/>
    </row>
    <row r="280" spans="1:20" x14ac:dyDescent="0.25">
      <c r="A280" s="118">
        <v>44838</v>
      </c>
      <c r="B280" s="5"/>
      <c r="C280" s="5"/>
      <c r="D280" s="5"/>
      <c r="E280" s="5"/>
      <c r="F280" s="5"/>
      <c r="G280" s="5"/>
      <c r="H280" s="5"/>
      <c r="I280" s="5"/>
      <c r="J280" s="5"/>
      <c r="K280" s="5"/>
      <c r="L280" s="5"/>
      <c r="M280" s="5"/>
      <c r="N280" s="5"/>
      <c r="O280" s="5"/>
      <c r="P280" s="5"/>
      <c r="Q280" s="5"/>
      <c r="R280" s="5"/>
      <c r="S280" s="5"/>
      <c r="T280" s="5"/>
    </row>
    <row r="281" spans="1:20" x14ac:dyDescent="0.25">
      <c r="A281" s="118">
        <v>44839</v>
      </c>
      <c r="B281" s="5"/>
      <c r="C281" s="5"/>
      <c r="D281" s="5"/>
      <c r="E281" s="5"/>
      <c r="F281" s="5"/>
      <c r="G281" s="5"/>
      <c r="H281" s="5"/>
      <c r="I281" s="5"/>
      <c r="J281" s="5"/>
      <c r="K281" s="5"/>
      <c r="L281" s="5"/>
      <c r="M281" s="5"/>
      <c r="N281" s="5"/>
      <c r="O281" s="5"/>
      <c r="P281" s="5"/>
      <c r="Q281" s="5"/>
      <c r="R281" s="5"/>
      <c r="S281" s="5"/>
      <c r="T281" s="5"/>
    </row>
    <row r="282" spans="1:20" x14ac:dyDescent="0.25">
      <c r="A282" s="118">
        <v>44840</v>
      </c>
      <c r="B282" s="5"/>
      <c r="C282" s="5"/>
      <c r="D282" s="5"/>
      <c r="E282" s="5"/>
      <c r="F282" s="5"/>
      <c r="G282" s="5"/>
      <c r="H282" s="5"/>
      <c r="I282" s="5"/>
      <c r="J282" s="5"/>
      <c r="K282" s="5"/>
      <c r="L282" s="5"/>
      <c r="M282" s="5"/>
      <c r="N282" s="5"/>
      <c r="O282" s="5"/>
      <c r="P282" s="5"/>
      <c r="Q282" s="5"/>
      <c r="R282" s="5"/>
      <c r="S282" s="5"/>
      <c r="T282" s="5"/>
    </row>
    <row r="283" spans="1:20" x14ac:dyDescent="0.25">
      <c r="A283" s="118">
        <v>44841</v>
      </c>
      <c r="B283" s="5"/>
      <c r="C283" s="5"/>
      <c r="D283" s="5"/>
      <c r="E283" s="5"/>
      <c r="F283" s="5"/>
      <c r="G283" s="5"/>
      <c r="H283" s="5"/>
      <c r="I283" s="5"/>
      <c r="J283" s="5"/>
      <c r="K283" s="5"/>
      <c r="L283" s="5"/>
      <c r="M283" s="5"/>
      <c r="N283" s="5"/>
      <c r="O283" s="5"/>
      <c r="P283" s="5"/>
      <c r="Q283" s="5"/>
      <c r="R283" s="5"/>
      <c r="S283" s="5"/>
      <c r="T283" s="5"/>
    </row>
    <row r="284" spans="1:20" x14ac:dyDescent="0.25">
      <c r="A284" s="118">
        <v>44842</v>
      </c>
      <c r="B284" s="5"/>
      <c r="C284" s="5"/>
      <c r="D284" s="5"/>
      <c r="E284" s="5"/>
      <c r="F284" s="5"/>
      <c r="G284" s="5"/>
      <c r="H284" s="5"/>
      <c r="I284" s="5"/>
      <c r="J284" s="5"/>
      <c r="K284" s="5"/>
      <c r="L284" s="5"/>
      <c r="M284" s="5"/>
      <c r="N284" s="5"/>
      <c r="O284" s="5"/>
      <c r="P284" s="5"/>
      <c r="Q284" s="5"/>
      <c r="R284" s="5"/>
      <c r="S284" s="5"/>
      <c r="T284" s="5"/>
    </row>
    <row r="285" spans="1:20" x14ac:dyDescent="0.25">
      <c r="A285" s="118">
        <v>44843</v>
      </c>
      <c r="B285" s="5"/>
      <c r="C285" s="5"/>
      <c r="D285" s="5"/>
      <c r="E285" s="5"/>
      <c r="F285" s="5"/>
      <c r="G285" s="5"/>
      <c r="H285" s="5"/>
      <c r="I285" s="5"/>
      <c r="J285" s="5"/>
      <c r="K285" s="5"/>
      <c r="L285" s="5"/>
      <c r="M285" s="5"/>
      <c r="N285" s="5"/>
      <c r="O285" s="5"/>
      <c r="P285" s="5"/>
      <c r="Q285" s="5"/>
      <c r="R285" s="5"/>
      <c r="S285" s="5"/>
      <c r="T285" s="5"/>
    </row>
    <row r="286" spans="1:20" x14ac:dyDescent="0.25">
      <c r="A286" s="118">
        <v>44844</v>
      </c>
      <c r="B286" s="5"/>
      <c r="C286" s="5"/>
      <c r="D286" s="5"/>
      <c r="E286" s="5"/>
      <c r="F286" s="5"/>
      <c r="G286" s="5"/>
      <c r="H286" s="5"/>
      <c r="I286" s="5"/>
      <c r="J286" s="5"/>
      <c r="K286" s="5"/>
      <c r="L286" s="5"/>
      <c r="M286" s="5"/>
      <c r="N286" s="5"/>
      <c r="O286" s="5"/>
      <c r="P286" s="5"/>
      <c r="Q286" s="5"/>
      <c r="R286" s="5"/>
      <c r="S286" s="5"/>
      <c r="T286" s="5"/>
    </row>
    <row r="287" spans="1:20" x14ac:dyDescent="0.25">
      <c r="A287" s="118">
        <v>44845</v>
      </c>
      <c r="B287" s="5"/>
      <c r="C287" s="5"/>
      <c r="D287" s="5"/>
      <c r="E287" s="5"/>
      <c r="F287" s="5"/>
      <c r="G287" s="5"/>
      <c r="H287" s="5"/>
      <c r="I287" s="5"/>
      <c r="J287" s="5"/>
      <c r="K287" s="5"/>
      <c r="L287" s="5"/>
      <c r="M287" s="5"/>
      <c r="N287" s="5"/>
      <c r="O287" s="5"/>
      <c r="P287" s="5"/>
      <c r="Q287" s="5"/>
      <c r="R287" s="5"/>
      <c r="S287" s="5"/>
      <c r="T287" s="5"/>
    </row>
    <row r="288" spans="1:20" x14ac:dyDescent="0.25">
      <c r="A288" s="118">
        <v>44846</v>
      </c>
      <c r="B288" s="5"/>
      <c r="C288" s="5"/>
      <c r="D288" s="5"/>
      <c r="E288" s="5"/>
      <c r="F288" s="5"/>
      <c r="G288" s="5"/>
      <c r="H288" s="5"/>
      <c r="I288" s="5"/>
      <c r="J288" s="5"/>
      <c r="K288" s="5"/>
      <c r="L288" s="5"/>
      <c r="M288" s="5"/>
      <c r="N288" s="5"/>
      <c r="O288" s="5"/>
      <c r="P288" s="5"/>
      <c r="Q288" s="5"/>
      <c r="R288" s="5"/>
      <c r="S288" s="5"/>
      <c r="T288" s="5"/>
    </row>
    <row r="289" spans="1:20" x14ac:dyDescent="0.25">
      <c r="A289" s="118">
        <v>44847</v>
      </c>
      <c r="B289" s="5"/>
      <c r="C289" s="5"/>
      <c r="D289" s="5"/>
      <c r="E289" s="5"/>
      <c r="F289" s="5"/>
      <c r="G289" s="5"/>
      <c r="H289" s="5"/>
      <c r="I289" s="5"/>
      <c r="J289" s="5"/>
      <c r="K289" s="5"/>
      <c r="L289" s="5"/>
      <c r="M289" s="5"/>
      <c r="N289" s="5"/>
      <c r="O289" s="5"/>
      <c r="P289" s="5"/>
      <c r="Q289" s="5"/>
      <c r="R289" s="5"/>
      <c r="S289" s="5"/>
      <c r="T289" s="5"/>
    </row>
    <row r="290" spans="1:20" x14ac:dyDescent="0.25">
      <c r="A290" s="118">
        <v>44848</v>
      </c>
      <c r="B290" s="5"/>
      <c r="C290" s="5"/>
      <c r="D290" s="5"/>
      <c r="E290" s="5"/>
      <c r="F290" s="5"/>
      <c r="G290" s="5"/>
      <c r="H290" s="5"/>
      <c r="I290" s="5"/>
      <c r="J290" s="5"/>
      <c r="K290" s="5"/>
      <c r="L290" s="5"/>
      <c r="M290" s="5"/>
      <c r="N290" s="5"/>
      <c r="O290" s="5"/>
      <c r="P290" s="5"/>
      <c r="Q290" s="5"/>
      <c r="R290" s="5"/>
      <c r="S290" s="5"/>
      <c r="T290" s="5"/>
    </row>
    <row r="291" spans="1:20" x14ac:dyDescent="0.25">
      <c r="A291" s="118">
        <v>44849</v>
      </c>
      <c r="B291" s="5"/>
      <c r="C291" s="5"/>
      <c r="D291" s="5"/>
      <c r="E291" s="5"/>
      <c r="F291" s="5"/>
      <c r="G291" s="5"/>
      <c r="H291" s="5"/>
      <c r="I291" s="5"/>
      <c r="J291" s="5"/>
      <c r="K291" s="5"/>
      <c r="L291" s="5"/>
      <c r="M291" s="5"/>
      <c r="N291" s="5"/>
      <c r="O291" s="5"/>
      <c r="P291" s="5"/>
      <c r="Q291" s="5"/>
      <c r="R291" s="5"/>
      <c r="S291" s="5"/>
      <c r="T291" s="5"/>
    </row>
    <row r="292" spans="1:20" x14ac:dyDescent="0.25">
      <c r="A292" s="118">
        <v>44850</v>
      </c>
      <c r="B292" s="5"/>
      <c r="C292" s="5"/>
      <c r="D292" s="5"/>
      <c r="E292" s="5"/>
      <c r="F292" s="5"/>
      <c r="G292" s="5"/>
      <c r="H292" s="5"/>
      <c r="I292" s="5"/>
      <c r="J292" s="5"/>
      <c r="K292" s="5"/>
      <c r="L292" s="5"/>
      <c r="M292" s="5"/>
      <c r="N292" s="5"/>
      <c r="O292" s="5"/>
      <c r="P292" s="5"/>
      <c r="Q292" s="5"/>
      <c r="R292" s="5"/>
      <c r="S292" s="5"/>
      <c r="T292" s="5"/>
    </row>
    <row r="293" spans="1:20" x14ac:dyDescent="0.25">
      <c r="A293" s="118">
        <v>44851</v>
      </c>
      <c r="B293" s="5"/>
      <c r="C293" s="5"/>
      <c r="D293" s="5"/>
      <c r="E293" s="5"/>
      <c r="F293" s="5"/>
      <c r="G293" s="5"/>
      <c r="H293" s="5"/>
      <c r="I293" s="5"/>
      <c r="J293" s="5"/>
      <c r="K293" s="5"/>
      <c r="L293" s="5"/>
      <c r="M293" s="5"/>
      <c r="N293" s="5"/>
      <c r="O293" s="5"/>
      <c r="P293" s="5"/>
      <c r="Q293" s="5"/>
      <c r="R293" s="5"/>
      <c r="S293" s="5"/>
      <c r="T293" s="5"/>
    </row>
    <row r="294" spans="1:20" x14ac:dyDescent="0.25">
      <c r="A294" s="118">
        <v>44852</v>
      </c>
      <c r="B294" s="5"/>
      <c r="C294" s="5"/>
      <c r="D294" s="5"/>
      <c r="E294" s="5"/>
      <c r="F294" s="5"/>
      <c r="G294" s="5"/>
      <c r="H294" s="5"/>
      <c r="I294" s="5"/>
      <c r="J294" s="5"/>
      <c r="K294" s="5"/>
      <c r="L294" s="5"/>
      <c r="M294" s="5"/>
      <c r="N294" s="5"/>
      <c r="O294" s="5"/>
      <c r="P294" s="5"/>
      <c r="Q294" s="5"/>
      <c r="R294" s="5"/>
      <c r="S294" s="5"/>
      <c r="T294" s="5"/>
    </row>
    <row r="295" spans="1:20" x14ac:dyDescent="0.25">
      <c r="A295" s="118">
        <v>44853</v>
      </c>
      <c r="B295" s="5"/>
      <c r="C295" s="5"/>
      <c r="D295" s="5"/>
      <c r="E295" s="5"/>
      <c r="F295" s="5"/>
      <c r="G295" s="5"/>
      <c r="H295" s="5"/>
      <c r="I295" s="5"/>
      <c r="J295" s="5"/>
      <c r="K295" s="5"/>
      <c r="L295" s="5"/>
      <c r="M295" s="5"/>
      <c r="N295" s="5"/>
      <c r="O295" s="5"/>
      <c r="P295" s="5"/>
      <c r="Q295" s="5"/>
      <c r="R295" s="5"/>
      <c r="S295" s="5"/>
      <c r="T295" s="5"/>
    </row>
    <row r="296" spans="1:20" x14ac:dyDescent="0.25">
      <c r="A296" s="118">
        <v>44854</v>
      </c>
      <c r="B296" s="5"/>
      <c r="C296" s="5"/>
      <c r="D296" s="5"/>
      <c r="E296" s="5"/>
      <c r="F296" s="5"/>
      <c r="G296" s="5"/>
      <c r="H296" s="5"/>
      <c r="I296" s="5"/>
      <c r="J296" s="5"/>
      <c r="K296" s="5"/>
      <c r="L296" s="5"/>
      <c r="M296" s="5"/>
      <c r="N296" s="5"/>
      <c r="O296" s="5"/>
      <c r="P296" s="5"/>
      <c r="Q296" s="5"/>
      <c r="R296" s="5"/>
      <c r="S296" s="5"/>
      <c r="T296" s="5"/>
    </row>
    <row r="297" spans="1:20" x14ac:dyDescent="0.25">
      <c r="A297" s="118">
        <v>44855</v>
      </c>
      <c r="B297" s="5"/>
      <c r="C297" s="5"/>
      <c r="D297" s="5"/>
      <c r="E297" s="5"/>
      <c r="F297" s="5"/>
      <c r="G297" s="5"/>
      <c r="H297" s="5"/>
      <c r="I297" s="5"/>
      <c r="J297" s="5"/>
      <c r="K297" s="5"/>
      <c r="L297" s="5"/>
      <c r="M297" s="5"/>
      <c r="N297" s="5"/>
      <c r="O297" s="5"/>
      <c r="P297" s="5"/>
      <c r="Q297" s="5"/>
      <c r="R297" s="5"/>
      <c r="S297" s="5"/>
      <c r="T297" s="5"/>
    </row>
    <row r="298" spans="1:20" x14ac:dyDescent="0.25">
      <c r="A298" s="118">
        <v>44856</v>
      </c>
      <c r="B298" s="5"/>
      <c r="C298" s="5"/>
      <c r="D298" s="5"/>
      <c r="E298" s="5"/>
      <c r="F298" s="5"/>
      <c r="G298" s="5"/>
      <c r="H298" s="5"/>
      <c r="I298" s="5"/>
      <c r="J298" s="5"/>
      <c r="K298" s="5"/>
      <c r="L298" s="5"/>
      <c r="M298" s="5"/>
      <c r="N298" s="5"/>
      <c r="O298" s="5"/>
      <c r="P298" s="5"/>
      <c r="Q298" s="5"/>
      <c r="R298" s="5"/>
      <c r="S298" s="5"/>
      <c r="T298" s="5"/>
    </row>
    <row r="299" spans="1:20" x14ac:dyDescent="0.25">
      <c r="A299" s="118">
        <v>44857</v>
      </c>
      <c r="B299" s="5"/>
      <c r="C299" s="5"/>
      <c r="D299" s="5"/>
      <c r="E299" s="5"/>
      <c r="F299" s="5"/>
      <c r="G299" s="5"/>
      <c r="H299" s="5"/>
      <c r="I299" s="5"/>
      <c r="J299" s="5"/>
      <c r="K299" s="5"/>
      <c r="L299" s="5"/>
      <c r="M299" s="5"/>
      <c r="N299" s="5"/>
      <c r="O299" s="5"/>
      <c r="P299" s="5"/>
      <c r="Q299" s="5"/>
      <c r="R299" s="5"/>
      <c r="S299" s="5"/>
      <c r="T299" s="5"/>
    </row>
    <row r="300" spans="1:20" x14ac:dyDescent="0.25">
      <c r="A300" s="118">
        <v>44858</v>
      </c>
      <c r="B300" s="5"/>
      <c r="C300" s="5"/>
      <c r="D300" s="5"/>
      <c r="E300" s="5"/>
      <c r="F300" s="5"/>
      <c r="G300" s="5"/>
      <c r="H300" s="5"/>
      <c r="I300" s="5"/>
      <c r="J300" s="5"/>
      <c r="K300" s="5"/>
      <c r="L300" s="5"/>
      <c r="M300" s="5"/>
      <c r="N300" s="5"/>
      <c r="O300" s="5"/>
      <c r="P300" s="5"/>
      <c r="Q300" s="5"/>
      <c r="R300" s="5"/>
      <c r="S300" s="5"/>
      <c r="T300" s="5"/>
    </row>
    <row r="301" spans="1:20" x14ac:dyDescent="0.25">
      <c r="A301" s="118">
        <v>44859</v>
      </c>
      <c r="B301" s="5"/>
      <c r="C301" s="5"/>
      <c r="D301" s="5"/>
      <c r="E301" s="5"/>
      <c r="F301" s="5"/>
      <c r="G301" s="5"/>
      <c r="H301" s="5"/>
      <c r="I301" s="5"/>
      <c r="J301" s="5"/>
      <c r="K301" s="5"/>
      <c r="L301" s="5"/>
      <c r="M301" s="5"/>
      <c r="N301" s="5"/>
      <c r="O301" s="5"/>
      <c r="P301" s="5"/>
      <c r="Q301" s="5"/>
      <c r="R301" s="5"/>
      <c r="S301" s="5"/>
      <c r="T301" s="5"/>
    </row>
    <row r="302" spans="1:20" x14ac:dyDescent="0.25">
      <c r="A302" s="118">
        <v>44860</v>
      </c>
      <c r="B302" s="5"/>
      <c r="C302" s="5"/>
      <c r="D302" s="5"/>
      <c r="E302" s="5"/>
      <c r="F302" s="5"/>
      <c r="G302" s="5"/>
      <c r="H302" s="5"/>
      <c r="I302" s="5"/>
      <c r="J302" s="5"/>
      <c r="K302" s="5"/>
      <c r="L302" s="5"/>
      <c r="M302" s="5"/>
      <c r="N302" s="5"/>
      <c r="O302" s="5"/>
      <c r="P302" s="5"/>
      <c r="Q302" s="5"/>
      <c r="R302" s="5"/>
      <c r="S302" s="5"/>
      <c r="T302" s="5"/>
    </row>
    <row r="303" spans="1:20" x14ac:dyDescent="0.25">
      <c r="A303" s="118">
        <v>44861</v>
      </c>
      <c r="B303" s="5"/>
      <c r="C303" s="5"/>
      <c r="D303" s="5"/>
      <c r="E303" s="5"/>
      <c r="F303" s="5"/>
      <c r="G303" s="5"/>
      <c r="H303" s="5"/>
      <c r="I303" s="5"/>
      <c r="J303" s="5"/>
      <c r="K303" s="5"/>
      <c r="L303" s="5"/>
      <c r="M303" s="5"/>
      <c r="N303" s="5"/>
      <c r="O303" s="5"/>
      <c r="P303" s="5"/>
      <c r="Q303" s="5"/>
      <c r="R303" s="5"/>
      <c r="S303" s="5"/>
      <c r="T303" s="5"/>
    </row>
    <row r="304" spans="1:20" x14ac:dyDescent="0.25">
      <c r="A304" s="118">
        <v>44862</v>
      </c>
      <c r="B304" s="5"/>
      <c r="C304" s="5"/>
      <c r="D304" s="5"/>
      <c r="E304" s="5"/>
      <c r="F304" s="5"/>
      <c r="G304" s="5"/>
      <c r="H304" s="5"/>
      <c r="I304" s="5"/>
      <c r="J304" s="5"/>
      <c r="K304" s="5"/>
      <c r="L304" s="5"/>
      <c r="M304" s="5"/>
      <c r="N304" s="5"/>
      <c r="O304" s="5"/>
      <c r="P304" s="5"/>
      <c r="Q304" s="5"/>
      <c r="R304" s="5"/>
      <c r="S304" s="5"/>
      <c r="T304" s="5"/>
    </row>
    <row r="305" spans="1:20" x14ac:dyDescent="0.25">
      <c r="A305" s="118">
        <v>44863</v>
      </c>
      <c r="B305" s="5"/>
      <c r="C305" s="5"/>
      <c r="D305" s="5"/>
      <c r="E305" s="5"/>
      <c r="F305" s="5"/>
      <c r="G305" s="5"/>
      <c r="H305" s="5"/>
      <c r="I305" s="5"/>
      <c r="J305" s="5"/>
      <c r="K305" s="5"/>
      <c r="L305" s="5"/>
      <c r="M305" s="5"/>
      <c r="N305" s="5"/>
      <c r="O305" s="5"/>
      <c r="P305" s="5"/>
      <c r="Q305" s="5"/>
      <c r="R305" s="5"/>
      <c r="S305" s="5"/>
      <c r="T305" s="5"/>
    </row>
    <row r="306" spans="1:20" x14ac:dyDescent="0.25">
      <c r="A306" s="118">
        <v>44864</v>
      </c>
      <c r="B306" s="5"/>
      <c r="C306" s="5"/>
      <c r="D306" s="5"/>
      <c r="E306" s="5"/>
      <c r="F306" s="5"/>
      <c r="G306" s="5"/>
      <c r="H306" s="5"/>
      <c r="I306" s="5"/>
      <c r="J306" s="5"/>
      <c r="K306" s="5"/>
      <c r="L306" s="5"/>
      <c r="M306" s="5"/>
      <c r="N306" s="5"/>
      <c r="O306" s="5"/>
      <c r="P306" s="5"/>
      <c r="Q306" s="5"/>
      <c r="R306" s="5"/>
      <c r="S306" s="5"/>
      <c r="T306" s="5"/>
    </row>
    <row r="307" spans="1:20" x14ac:dyDescent="0.25">
      <c r="A307" s="118">
        <v>44865</v>
      </c>
      <c r="B307" s="5"/>
      <c r="C307" s="5"/>
      <c r="D307" s="5"/>
      <c r="E307" s="5"/>
      <c r="F307" s="5"/>
      <c r="G307" s="5"/>
      <c r="H307" s="5"/>
      <c r="I307" s="5"/>
      <c r="J307" s="5"/>
      <c r="K307" s="5"/>
      <c r="L307" s="5"/>
      <c r="M307" s="5"/>
      <c r="N307" s="5"/>
      <c r="O307" s="5"/>
      <c r="P307" s="5"/>
      <c r="Q307" s="5"/>
      <c r="R307" s="5"/>
      <c r="S307" s="5"/>
      <c r="T307" s="5"/>
    </row>
    <row r="308" spans="1:20" x14ac:dyDescent="0.25">
      <c r="A308" s="118">
        <v>44866</v>
      </c>
      <c r="B308" s="5"/>
      <c r="C308" s="5"/>
      <c r="D308" s="5"/>
      <c r="E308" s="5"/>
      <c r="F308" s="5"/>
      <c r="G308" s="5"/>
      <c r="H308" s="5"/>
      <c r="I308" s="5"/>
      <c r="J308" s="5"/>
      <c r="K308" s="5"/>
      <c r="L308" s="5"/>
      <c r="M308" s="5"/>
      <c r="N308" s="5"/>
      <c r="O308" s="5"/>
      <c r="P308" s="5"/>
      <c r="Q308" s="5"/>
      <c r="R308" s="5"/>
      <c r="S308" s="5"/>
      <c r="T308" s="5"/>
    </row>
    <row r="309" spans="1:20" x14ac:dyDescent="0.25">
      <c r="A309" s="118">
        <v>44867</v>
      </c>
      <c r="B309" s="5"/>
      <c r="C309" s="5"/>
      <c r="D309" s="5"/>
      <c r="E309" s="5"/>
      <c r="F309" s="5"/>
      <c r="G309" s="5"/>
      <c r="H309" s="5"/>
      <c r="I309" s="5"/>
      <c r="J309" s="5"/>
      <c r="K309" s="5"/>
      <c r="L309" s="5"/>
      <c r="M309" s="5"/>
      <c r="N309" s="5"/>
      <c r="O309" s="5"/>
      <c r="P309" s="5"/>
      <c r="Q309" s="5"/>
      <c r="R309" s="5"/>
      <c r="S309" s="5"/>
      <c r="T309" s="5"/>
    </row>
    <row r="310" spans="1:20" x14ac:dyDescent="0.25">
      <c r="A310" s="118">
        <v>44868</v>
      </c>
      <c r="B310" s="5"/>
      <c r="C310" s="5"/>
      <c r="D310" s="5"/>
      <c r="E310" s="5"/>
      <c r="F310" s="5"/>
      <c r="G310" s="5"/>
      <c r="H310" s="5"/>
      <c r="I310" s="5"/>
      <c r="J310" s="5"/>
      <c r="K310" s="5"/>
      <c r="L310" s="5"/>
      <c r="M310" s="5"/>
      <c r="N310" s="5"/>
      <c r="O310" s="5"/>
      <c r="P310" s="5"/>
      <c r="Q310" s="5"/>
      <c r="R310" s="5"/>
      <c r="S310" s="5"/>
      <c r="T310" s="5"/>
    </row>
    <row r="311" spans="1:20" x14ac:dyDescent="0.25">
      <c r="A311" s="118">
        <v>44869</v>
      </c>
      <c r="B311" s="5"/>
      <c r="C311" s="5"/>
      <c r="D311" s="5"/>
      <c r="E311" s="5"/>
      <c r="F311" s="5"/>
      <c r="G311" s="5"/>
      <c r="H311" s="5"/>
      <c r="I311" s="5"/>
      <c r="J311" s="5"/>
      <c r="K311" s="5"/>
      <c r="L311" s="5"/>
      <c r="M311" s="5"/>
      <c r="N311" s="5"/>
      <c r="O311" s="5"/>
      <c r="P311" s="5"/>
      <c r="Q311" s="5"/>
      <c r="R311" s="5"/>
      <c r="S311" s="5"/>
      <c r="T311" s="5"/>
    </row>
    <row r="312" spans="1:20" x14ac:dyDescent="0.25">
      <c r="A312" s="118">
        <v>44870</v>
      </c>
      <c r="B312" s="5"/>
      <c r="C312" s="5"/>
      <c r="D312" s="5"/>
      <c r="E312" s="5"/>
      <c r="F312" s="5"/>
      <c r="G312" s="5"/>
      <c r="H312" s="5"/>
      <c r="I312" s="5"/>
      <c r="J312" s="5"/>
      <c r="K312" s="5"/>
      <c r="L312" s="5"/>
      <c r="M312" s="5"/>
      <c r="N312" s="5"/>
      <c r="O312" s="5"/>
      <c r="P312" s="5"/>
      <c r="Q312" s="5"/>
      <c r="R312" s="5"/>
      <c r="S312" s="5"/>
      <c r="T312" s="5"/>
    </row>
    <row r="313" spans="1:20" x14ac:dyDescent="0.25">
      <c r="A313" s="118">
        <v>44871</v>
      </c>
      <c r="B313" s="5"/>
      <c r="C313" s="5"/>
      <c r="D313" s="5"/>
      <c r="E313" s="5"/>
      <c r="F313" s="5"/>
      <c r="G313" s="5"/>
      <c r="H313" s="5"/>
      <c r="I313" s="5"/>
      <c r="J313" s="5"/>
      <c r="K313" s="5"/>
      <c r="L313" s="5"/>
      <c r="M313" s="5"/>
      <c r="N313" s="5"/>
      <c r="O313" s="5"/>
      <c r="P313" s="5"/>
      <c r="Q313" s="5"/>
      <c r="R313" s="5"/>
      <c r="S313" s="5"/>
      <c r="T313" s="5"/>
    </row>
    <row r="314" spans="1:20" x14ac:dyDescent="0.25">
      <c r="A314" s="118">
        <v>44872</v>
      </c>
      <c r="B314" s="5"/>
      <c r="C314" s="5"/>
      <c r="D314" s="5"/>
      <c r="E314" s="5"/>
      <c r="F314" s="5"/>
      <c r="G314" s="5"/>
      <c r="H314" s="5"/>
      <c r="I314" s="5"/>
      <c r="J314" s="5"/>
      <c r="K314" s="5"/>
      <c r="L314" s="5"/>
      <c r="M314" s="5"/>
      <c r="N314" s="5"/>
      <c r="O314" s="5"/>
      <c r="P314" s="5"/>
      <c r="Q314" s="5"/>
      <c r="R314" s="5"/>
      <c r="S314" s="5"/>
      <c r="T314" s="5"/>
    </row>
    <row r="315" spans="1:20" x14ac:dyDescent="0.25">
      <c r="A315" s="118">
        <v>44873</v>
      </c>
      <c r="B315" s="5"/>
      <c r="C315" s="5"/>
      <c r="D315" s="5"/>
      <c r="E315" s="5"/>
      <c r="F315" s="5"/>
      <c r="G315" s="5"/>
      <c r="H315" s="5"/>
      <c r="I315" s="5"/>
      <c r="J315" s="5"/>
      <c r="K315" s="5"/>
      <c r="L315" s="5"/>
      <c r="M315" s="5"/>
      <c r="N315" s="5"/>
      <c r="O315" s="5"/>
      <c r="P315" s="5"/>
      <c r="Q315" s="5"/>
      <c r="R315" s="5"/>
      <c r="S315" s="5"/>
      <c r="T315" s="5"/>
    </row>
    <row r="316" spans="1:20" x14ac:dyDescent="0.25">
      <c r="A316" s="118">
        <v>44874</v>
      </c>
      <c r="B316" s="5"/>
      <c r="C316" s="5"/>
      <c r="D316" s="5"/>
      <c r="E316" s="5"/>
      <c r="F316" s="5"/>
      <c r="G316" s="5"/>
      <c r="H316" s="5"/>
      <c r="I316" s="5"/>
      <c r="J316" s="5"/>
      <c r="K316" s="5"/>
      <c r="L316" s="5"/>
      <c r="M316" s="5"/>
      <c r="N316" s="5"/>
      <c r="O316" s="5"/>
      <c r="P316" s="5"/>
      <c r="Q316" s="5"/>
      <c r="R316" s="5"/>
      <c r="S316" s="5"/>
      <c r="T316" s="5"/>
    </row>
    <row r="317" spans="1:20" x14ac:dyDescent="0.25">
      <c r="A317" s="118">
        <v>44875</v>
      </c>
      <c r="B317" s="5"/>
      <c r="C317" s="5"/>
      <c r="D317" s="5"/>
      <c r="E317" s="5"/>
      <c r="F317" s="5"/>
      <c r="G317" s="5"/>
      <c r="H317" s="5"/>
      <c r="I317" s="5"/>
      <c r="J317" s="5"/>
      <c r="K317" s="5"/>
      <c r="L317" s="5"/>
      <c r="M317" s="5"/>
      <c r="N317" s="5"/>
      <c r="O317" s="5"/>
      <c r="P317" s="5"/>
      <c r="Q317" s="5"/>
      <c r="R317" s="5"/>
      <c r="S317" s="5"/>
      <c r="T317" s="5"/>
    </row>
    <row r="318" spans="1:20" x14ac:dyDescent="0.25">
      <c r="A318" s="118">
        <v>44876</v>
      </c>
      <c r="B318" s="5"/>
      <c r="C318" s="5"/>
      <c r="D318" s="5"/>
      <c r="E318" s="5"/>
      <c r="F318" s="5"/>
      <c r="G318" s="5"/>
      <c r="H318" s="5"/>
      <c r="I318" s="5"/>
      <c r="J318" s="5"/>
      <c r="K318" s="5"/>
      <c r="L318" s="5"/>
      <c r="M318" s="5"/>
      <c r="N318" s="5"/>
      <c r="O318" s="5"/>
      <c r="P318" s="5"/>
      <c r="Q318" s="5"/>
      <c r="R318" s="5"/>
      <c r="S318" s="5"/>
      <c r="T318" s="5"/>
    </row>
    <row r="319" spans="1:20" x14ac:dyDescent="0.25">
      <c r="A319" s="118">
        <v>44877</v>
      </c>
      <c r="B319" s="5"/>
      <c r="C319" s="5"/>
      <c r="D319" s="5"/>
      <c r="E319" s="5"/>
      <c r="F319" s="5"/>
      <c r="G319" s="5"/>
      <c r="H319" s="5"/>
      <c r="I319" s="5"/>
      <c r="J319" s="5"/>
      <c r="K319" s="5"/>
      <c r="L319" s="5"/>
      <c r="M319" s="5"/>
      <c r="N319" s="5"/>
      <c r="O319" s="5"/>
      <c r="P319" s="5"/>
      <c r="Q319" s="5"/>
      <c r="R319" s="5"/>
      <c r="S319" s="5"/>
      <c r="T319" s="5"/>
    </row>
    <row r="320" spans="1:20" x14ac:dyDescent="0.25">
      <c r="A320" s="118">
        <v>44878</v>
      </c>
      <c r="B320" s="5"/>
      <c r="C320" s="5"/>
      <c r="D320" s="5"/>
      <c r="E320" s="5"/>
      <c r="F320" s="5"/>
      <c r="G320" s="5"/>
      <c r="H320" s="5"/>
      <c r="I320" s="5"/>
      <c r="J320" s="5"/>
      <c r="K320" s="5"/>
      <c r="L320" s="5"/>
      <c r="M320" s="5"/>
      <c r="N320" s="5"/>
      <c r="O320" s="5"/>
      <c r="P320" s="5"/>
      <c r="Q320" s="5"/>
      <c r="R320" s="5"/>
      <c r="S320" s="5"/>
      <c r="T320" s="5"/>
    </row>
    <row r="321" spans="1:20" x14ac:dyDescent="0.25">
      <c r="A321" s="118">
        <v>44879</v>
      </c>
      <c r="B321" s="5"/>
      <c r="C321" s="5"/>
      <c r="D321" s="5"/>
      <c r="E321" s="5"/>
      <c r="F321" s="5"/>
      <c r="G321" s="5"/>
      <c r="H321" s="5"/>
      <c r="I321" s="5"/>
      <c r="J321" s="5"/>
      <c r="K321" s="5"/>
      <c r="L321" s="5"/>
      <c r="M321" s="5"/>
      <c r="N321" s="5"/>
      <c r="O321" s="5"/>
      <c r="P321" s="5"/>
      <c r="Q321" s="5"/>
      <c r="R321" s="5"/>
      <c r="S321" s="5"/>
      <c r="T321" s="5"/>
    </row>
    <row r="322" spans="1:20" x14ac:dyDescent="0.25">
      <c r="A322" s="118">
        <v>44880</v>
      </c>
      <c r="B322" s="5"/>
      <c r="C322" s="5"/>
      <c r="D322" s="5"/>
      <c r="E322" s="5"/>
      <c r="F322" s="5"/>
      <c r="G322" s="5"/>
      <c r="H322" s="5"/>
      <c r="I322" s="5"/>
      <c r="J322" s="5"/>
      <c r="K322" s="5"/>
      <c r="L322" s="5"/>
      <c r="M322" s="5"/>
      <c r="N322" s="5"/>
      <c r="O322" s="5"/>
      <c r="P322" s="5"/>
      <c r="Q322" s="5"/>
      <c r="R322" s="5"/>
      <c r="S322" s="5"/>
      <c r="T322" s="5"/>
    </row>
    <row r="323" spans="1:20" x14ac:dyDescent="0.25">
      <c r="A323" s="118">
        <v>44881</v>
      </c>
      <c r="B323" s="5"/>
      <c r="C323" s="5"/>
      <c r="D323" s="5"/>
      <c r="E323" s="5"/>
      <c r="F323" s="5"/>
      <c r="G323" s="5"/>
      <c r="H323" s="5"/>
      <c r="I323" s="5"/>
      <c r="J323" s="5"/>
      <c r="K323" s="5"/>
      <c r="L323" s="5"/>
      <c r="M323" s="5"/>
      <c r="N323" s="5"/>
      <c r="O323" s="5"/>
      <c r="P323" s="5"/>
      <c r="Q323" s="5"/>
      <c r="R323" s="5"/>
      <c r="S323" s="5"/>
      <c r="T323" s="5"/>
    </row>
    <row r="324" spans="1:20" x14ac:dyDescent="0.25">
      <c r="A324" s="118">
        <v>44882</v>
      </c>
      <c r="B324" s="5"/>
      <c r="C324" s="5"/>
      <c r="D324" s="5"/>
      <c r="E324" s="5"/>
      <c r="F324" s="5"/>
      <c r="G324" s="5"/>
      <c r="H324" s="5"/>
      <c r="I324" s="5"/>
      <c r="J324" s="5"/>
      <c r="K324" s="5"/>
      <c r="L324" s="5"/>
      <c r="M324" s="5"/>
      <c r="N324" s="5"/>
      <c r="O324" s="5"/>
      <c r="P324" s="5"/>
      <c r="Q324" s="5"/>
      <c r="R324" s="5"/>
      <c r="S324" s="5"/>
      <c r="T324" s="5"/>
    </row>
    <row r="325" spans="1:20" x14ac:dyDescent="0.25">
      <c r="A325" s="118">
        <v>44883</v>
      </c>
      <c r="B325" s="5"/>
      <c r="C325" s="5"/>
      <c r="D325" s="5"/>
      <c r="E325" s="5"/>
      <c r="F325" s="5"/>
      <c r="G325" s="5"/>
      <c r="H325" s="5"/>
      <c r="I325" s="5"/>
      <c r="J325" s="5"/>
      <c r="K325" s="5"/>
      <c r="L325" s="5"/>
      <c r="M325" s="5"/>
      <c r="N325" s="5"/>
      <c r="O325" s="5"/>
      <c r="P325" s="5"/>
      <c r="Q325" s="5"/>
      <c r="R325" s="5"/>
      <c r="S325" s="5"/>
      <c r="T325" s="5"/>
    </row>
    <row r="326" spans="1:20" x14ac:dyDescent="0.25">
      <c r="A326" s="118">
        <v>44884</v>
      </c>
      <c r="B326" s="5"/>
      <c r="C326" s="5"/>
      <c r="D326" s="5"/>
      <c r="E326" s="5"/>
      <c r="F326" s="5"/>
      <c r="G326" s="5"/>
      <c r="H326" s="5"/>
      <c r="I326" s="5"/>
      <c r="J326" s="5"/>
      <c r="K326" s="5"/>
      <c r="L326" s="5"/>
      <c r="M326" s="5"/>
      <c r="N326" s="5"/>
      <c r="O326" s="5"/>
      <c r="P326" s="5"/>
      <c r="Q326" s="5"/>
      <c r="R326" s="5"/>
      <c r="S326" s="5"/>
      <c r="T326" s="5"/>
    </row>
    <row r="327" spans="1:20" x14ac:dyDescent="0.25">
      <c r="A327" s="118">
        <v>44885</v>
      </c>
      <c r="B327" s="5"/>
      <c r="C327" s="5"/>
      <c r="D327" s="5"/>
      <c r="E327" s="5"/>
      <c r="F327" s="5"/>
      <c r="G327" s="5"/>
      <c r="H327" s="5"/>
      <c r="I327" s="5"/>
      <c r="J327" s="5"/>
      <c r="K327" s="5"/>
      <c r="L327" s="5"/>
      <c r="M327" s="5"/>
      <c r="N327" s="5"/>
      <c r="O327" s="5"/>
      <c r="P327" s="5"/>
      <c r="Q327" s="5"/>
      <c r="R327" s="5"/>
      <c r="S327" s="5"/>
      <c r="T327" s="5"/>
    </row>
    <row r="328" spans="1:20" x14ac:dyDescent="0.25">
      <c r="A328" s="118">
        <v>44886</v>
      </c>
      <c r="B328" s="5"/>
      <c r="C328" s="5"/>
      <c r="D328" s="5"/>
      <c r="E328" s="5"/>
      <c r="F328" s="5"/>
      <c r="G328" s="5"/>
      <c r="H328" s="5"/>
      <c r="I328" s="5"/>
      <c r="J328" s="5"/>
      <c r="K328" s="5"/>
      <c r="L328" s="5"/>
      <c r="M328" s="5"/>
      <c r="N328" s="5"/>
      <c r="O328" s="5"/>
      <c r="P328" s="5"/>
      <c r="Q328" s="5"/>
      <c r="R328" s="5"/>
      <c r="S328" s="5"/>
      <c r="T328" s="5"/>
    </row>
    <row r="329" spans="1:20" x14ac:dyDescent="0.25">
      <c r="A329" s="118">
        <v>44887</v>
      </c>
      <c r="B329" s="5"/>
      <c r="C329" s="5"/>
      <c r="D329" s="5"/>
      <c r="E329" s="5"/>
      <c r="F329" s="5"/>
      <c r="G329" s="5"/>
      <c r="H329" s="5"/>
      <c r="I329" s="5"/>
      <c r="J329" s="5"/>
      <c r="K329" s="5"/>
      <c r="L329" s="5"/>
      <c r="M329" s="5"/>
      <c r="N329" s="5"/>
      <c r="O329" s="5"/>
      <c r="P329" s="5"/>
      <c r="Q329" s="5"/>
      <c r="R329" s="5"/>
      <c r="S329" s="5"/>
      <c r="T329" s="5"/>
    </row>
    <row r="330" spans="1:20" x14ac:dyDescent="0.25">
      <c r="A330" s="118">
        <v>44888</v>
      </c>
      <c r="B330" s="5"/>
      <c r="C330" s="5"/>
      <c r="D330" s="5"/>
      <c r="E330" s="5"/>
      <c r="F330" s="5"/>
      <c r="G330" s="5"/>
      <c r="H330" s="5"/>
      <c r="I330" s="5"/>
      <c r="J330" s="5"/>
      <c r="K330" s="5"/>
      <c r="L330" s="5"/>
      <c r="M330" s="5"/>
      <c r="N330" s="5"/>
      <c r="O330" s="5"/>
      <c r="P330" s="5"/>
      <c r="Q330" s="5"/>
      <c r="R330" s="5"/>
      <c r="S330" s="5"/>
      <c r="T330" s="5"/>
    </row>
    <row r="331" spans="1:20" x14ac:dyDescent="0.25">
      <c r="A331" s="118">
        <v>44889</v>
      </c>
      <c r="B331" s="5"/>
      <c r="C331" s="5"/>
      <c r="D331" s="5"/>
      <c r="E331" s="5"/>
      <c r="F331" s="5"/>
      <c r="G331" s="5"/>
      <c r="H331" s="5"/>
      <c r="I331" s="5"/>
      <c r="J331" s="5"/>
      <c r="K331" s="5"/>
      <c r="L331" s="5"/>
      <c r="M331" s="5"/>
      <c r="N331" s="5"/>
      <c r="O331" s="5"/>
      <c r="P331" s="5"/>
      <c r="Q331" s="5"/>
      <c r="R331" s="5"/>
      <c r="S331" s="5"/>
      <c r="T331" s="5"/>
    </row>
    <row r="332" spans="1:20" x14ac:dyDescent="0.25">
      <c r="A332" s="118">
        <v>44890</v>
      </c>
      <c r="B332" s="5"/>
      <c r="C332" s="5"/>
      <c r="D332" s="5"/>
      <c r="E332" s="5"/>
      <c r="F332" s="5"/>
      <c r="G332" s="5"/>
      <c r="H332" s="5"/>
      <c r="I332" s="5"/>
      <c r="J332" s="5"/>
      <c r="K332" s="5"/>
      <c r="L332" s="5"/>
      <c r="M332" s="5"/>
      <c r="N332" s="5"/>
      <c r="O332" s="5"/>
      <c r="P332" s="5"/>
      <c r="Q332" s="5"/>
      <c r="R332" s="5"/>
      <c r="S332" s="5"/>
      <c r="T332" s="5"/>
    </row>
    <row r="333" spans="1:20" x14ac:dyDescent="0.25">
      <c r="A333" s="118">
        <v>44891</v>
      </c>
      <c r="B333" s="5"/>
      <c r="C333" s="5"/>
      <c r="D333" s="5"/>
      <c r="E333" s="5"/>
      <c r="F333" s="5"/>
      <c r="G333" s="5"/>
      <c r="H333" s="5"/>
      <c r="I333" s="5"/>
      <c r="J333" s="5"/>
      <c r="K333" s="5"/>
      <c r="L333" s="5"/>
      <c r="M333" s="5"/>
      <c r="N333" s="5"/>
      <c r="O333" s="5"/>
      <c r="P333" s="5"/>
      <c r="Q333" s="5"/>
      <c r="R333" s="5"/>
      <c r="S333" s="5"/>
      <c r="T333" s="5"/>
    </row>
    <row r="334" spans="1:20" x14ac:dyDescent="0.25">
      <c r="A334" s="118">
        <v>44892</v>
      </c>
      <c r="B334" s="5"/>
      <c r="C334" s="5"/>
      <c r="D334" s="5"/>
      <c r="E334" s="5"/>
      <c r="F334" s="5"/>
      <c r="G334" s="5"/>
      <c r="H334" s="5"/>
      <c r="I334" s="5"/>
      <c r="J334" s="5"/>
      <c r="K334" s="5"/>
      <c r="L334" s="5"/>
      <c r="M334" s="5"/>
      <c r="N334" s="5"/>
      <c r="O334" s="5"/>
      <c r="P334" s="5"/>
      <c r="Q334" s="5"/>
      <c r="R334" s="5"/>
      <c r="S334" s="5"/>
      <c r="T334" s="5"/>
    </row>
    <row r="335" spans="1:20" x14ac:dyDescent="0.25">
      <c r="A335" s="118">
        <v>44893</v>
      </c>
      <c r="B335" s="5"/>
      <c r="C335" s="5"/>
      <c r="D335" s="5"/>
      <c r="E335" s="5"/>
      <c r="F335" s="5"/>
      <c r="G335" s="5"/>
      <c r="H335" s="5"/>
      <c r="I335" s="5"/>
      <c r="J335" s="5"/>
      <c r="K335" s="5"/>
      <c r="L335" s="5"/>
      <c r="M335" s="5"/>
      <c r="N335" s="5"/>
      <c r="O335" s="5"/>
      <c r="P335" s="5"/>
      <c r="Q335" s="5"/>
      <c r="R335" s="5"/>
      <c r="S335" s="5"/>
      <c r="T335" s="5"/>
    </row>
    <row r="336" spans="1:20" x14ac:dyDescent="0.25">
      <c r="A336" s="118">
        <v>44894</v>
      </c>
      <c r="B336" s="5"/>
      <c r="C336" s="5"/>
      <c r="D336" s="5"/>
      <c r="E336" s="5"/>
      <c r="F336" s="5"/>
      <c r="G336" s="5"/>
      <c r="H336" s="5"/>
      <c r="I336" s="5"/>
      <c r="J336" s="5"/>
      <c r="K336" s="5"/>
      <c r="L336" s="5"/>
      <c r="M336" s="5"/>
      <c r="N336" s="5"/>
      <c r="O336" s="5"/>
      <c r="P336" s="5"/>
      <c r="Q336" s="5"/>
      <c r="R336" s="5"/>
      <c r="S336" s="5"/>
      <c r="T336" s="5"/>
    </row>
    <row r="337" spans="1:20" x14ac:dyDescent="0.25">
      <c r="A337" s="118">
        <v>44895</v>
      </c>
      <c r="B337" s="5"/>
      <c r="C337" s="5"/>
      <c r="D337" s="5"/>
      <c r="E337" s="5"/>
      <c r="F337" s="5"/>
      <c r="G337" s="5"/>
      <c r="H337" s="5"/>
      <c r="I337" s="5"/>
      <c r="J337" s="5"/>
      <c r="K337" s="5"/>
      <c r="L337" s="5"/>
      <c r="M337" s="5"/>
      <c r="N337" s="5"/>
      <c r="O337" s="5"/>
      <c r="P337" s="5"/>
      <c r="Q337" s="5"/>
      <c r="R337" s="5"/>
      <c r="S337" s="5"/>
      <c r="T337" s="5"/>
    </row>
    <row r="338" spans="1:20" x14ac:dyDescent="0.25">
      <c r="A338" s="118">
        <v>44896</v>
      </c>
      <c r="B338" s="5"/>
      <c r="C338" s="5"/>
      <c r="D338" s="5"/>
      <c r="E338" s="5"/>
      <c r="F338" s="5"/>
      <c r="G338" s="5"/>
      <c r="H338" s="5"/>
      <c r="I338" s="5"/>
      <c r="J338" s="5"/>
      <c r="K338" s="5"/>
      <c r="L338" s="5"/>
      <c r="M338" s="5"/>
      <c r="N338" s="5"/>
      <c r="O338" s="5"/>
      <c r="P338" s="5"/>
      <c r="Q338" s="5"/>
      <c r="R338" s="5"/>
      <c r="S338" s="5"/>
      <c r="T338" s="5"/>
    </row>
    <row r="339" spans="1:20" x14ac:dyDescent="0.25">
      <c r="A339" s="118">
        <v>44897</v>
      </c>
      <c r="B339" s="5"/>
      <c r="C339" s="5"/>
      <c r="D339" s="5"/>
      <c r="E339" s="5"/>
      <c r="F339" s="5"/>
      <c r="G339" s="5"/>
      <c r="H339" s="5"/>
      <c r="I339" s="5"/>
      <c r="J339" s="5"/>
      <c r="K339" s="5"/>
      <c r="L339" s="5"/>
      <c r="M339" s="5"/>
      <c r="N339" s="5"/>
      <c r="O339" s="5"/>
      <c r="P339" s="5"/>
      <c r="Q339" s="5"/>
      <c r="R339" s="5"/>
      <c r="S339" s="5"/>
      <c r="T339" s="5"/>
    </row>
    <row r="340" spans="1:20" x14ac:dyDescent="0.25">
      <c r="A340" s="118">
        <v>44898</v>
      </c>
      <c r="B340" s="5"/>
      <c r="C340" s="5"/>
      <c r="D340" s="5"/>
      <c r="E340" s="5"/>
      <c r="F340" s="5"/>
      <c r="G340" s="5"/>
      <c r="H340" s="5"/>
      <c r="I340" s="5"/>
      <c r="J340" s="5"/>
      <c r="K340" s="5"/>
      <c r="L340" s="5"/>
      <c r="M340" s="5"/>
      <c r="N340" s="5"/>
      <c r="O340" s="5"/>
      <c r="P340" s="5"/>
      <c r="Q340" s="5"/>
      <c r="R340" s="5"/>
      <c r="S340" s="5"/>
      <c r="T340" s="5"/>
    </row>
    <row r="341" spans="1:20" x14ac:dyDescent="0.25">
      <c r="A341" s="118">
        <v>44899</v>
      </c>
      <c r="B341" s="5"/>
      <c r="C341" s="5"/>
      <c r="D341" s="5"/>
      <c r="E341" s="5"/>
      <c r="F341" s="5"/>
      <c r="G341" s="5"/>
      <c r="H341" s="5"/>
      <c r="I341" s="5"/>
      <c r="J341" s="5"/>
      <c r="K341" s="5"/>
      <c r="L341" s="5"/>
      <c r="M341" s="5"/>
      <c r="N341" s="5"/>
      <c r="O341" s="5"/>
      <c r="P341" s="5"/>
      <c r="Q341" s="5"/>
      <c r="R341" s="5"/>
      <c r="S341" s="5"/>
      <c r="T341" s="5"/>
    </row>
    <row r="342" spans="1:20" x14ac:dyDescent="0.25">
      <c r="A342" s="118">
        <v>44900</v>
      </c>
      <c r="B342" s="5"/>
      <c r="C342" s="5"/>
      <c r="D342" s="5"/>
      <c r="E342" s="5"/>
      <c r="F342" s="5"/>
      <c r="G342" s="5"/>
      <c r="H342" s="5"/>
      <c r="I342" s="5"/>
      <c r="J342" s="5"/>
      <c r="K342" s="5"/>
      <c r="L342" s="5"/>
      <c r="M342" s="5"/>
      <c r="N342" s="5"/>
      <c r="O342" s="5"/>
      <c r="P342" s="5"/>
      <c r="Q342" s="5"/>
      <c r="R342" s="5"/>
      <c r="S342" s="5"/>
      <c r="T342" s="5"/>
    </row>
    <row r="343" spans="1:20" x14ac:dyDescent="0.25">
      <c r="A343" s="118">
        <v>44901</v>
      </c>
      <c r="B343" s="5"/>
      <c r="C343" s="5"/>
      <c r="D343" s="5"/>
      <c r="E343" s="5"/>
      <c r="F343" s="5"/>
      <c r="G343" s="5"/>
      <c r="H343" s="5"/>
      <c r="I343" s="5"/>
      <c r="J343" s="5"/>
      <c r="K343" s="5"/>
      <c r="L343" s="5"/>
      <c r="M343" s="5"/>
      <c r="N343" s="5"/>
      <c r="O343" s="5"/>
      <c r="P343" s="5"/>
      <c r="Q343" s="5"/>
      <c r="R343" s="5"/>
      <c r="S343" s="5"/>
      <c r="T343" s="5"/>
    </row>
    <row r="344" spans="1:20" x14ac:dyDescent="0.25">
      <c r="A344" s="118">
        <v>44902</v>
      </c>
      <c r="B344" s="5"/>
      <c r="C344" s="5"/>
      <c r="D344" s="5"/>
      <c r="E344" s="5"/>
      <c r="F344" s="5"/>
      <c r="G344" s="5"/>
      <c r="H344" s="5"/>
      <c r="I344" s="5"/>
      <c r="J344" s="5"/>
      <c r="K344" s="5"/>
      <c r="L344" s="5"/>
      <c r="M344" s="5"/>
      <c r="N344" s="5"/>
      <c r="O344" s="5"/>
      <c r="P344" s="5"/>
      <c r="Q344" s="5"/>
      <c r="R344" s="5"/>
      <c r="S344" s="5"/>
      <c r="T344" s="5"/>
    </row>
    <row r="345" spans="1:20" x14ac:dyDescent="0.25">
      <c r="A345" s="118">
        <v>44903</v>
      </c>
      <c r="B345" s="5"/>
      <c r="C345" s="5"/>
      <c r="D345" s="5"/>
      <c r="E345" s="5"/>
      <c r="F345" s="5"/>
      <c r="G345" s="5"/>
      <c r="H345" s="5"/>
      <c r="I345" s="5"/>
      <c r="J345" s="5"/>
      <c r="K345" s="5"/>
      <c r="L345" s="5"/>
      <c r="M345" s="5"/>
      <c r="N345" s="5"/>
      <c r="O345" s="5"/>
      <c r="P345" s="5"/>
      <c r="Q345" s="5"/>
      <c r="R345" s="5"/>
      <c r="S345" s="5"/>
      <c r="T345" s="5"/>
    </row>
    <row r="346" spans="1:20" x14ac:dyDescent="0.25">
      <c r="A346" s="118">
        <v>44904</v>
      </c>
      <c r="B346" s="5"/>
      <c r="C346" s="5"/>
      <c r="D346" s="5"/>
      <c r="E346" s="5"/>
      <c r="F346" s="5"/>
      <c r="G346" s="5"/>
      <c r="H346" s="5"/>
      <c r="I346" s="5"/>
      <c r="J346" s="5"/>
      <c r="K346" s="5"/>
      <c r="L346" s="5"/>
      <c r="M346" s="5"/>
      <c r="N346" s="5"/>
      <c r="O346" s="5"/>
      <c r="P346" s="5"/>
      <c r="Q346" s="5"/>
      <c r="R346" s="5"/>
      <c r="S346" s="5"/>
      <c r="T346" s="5"/>
    </row>
    <row r="347" spans="1:20" x14ac:dyDescent="0.25">
      <c r="A347" s="118">
        <v>44905</v>
      </c>
      <c r="B347" s="5"/>
      <c r="C347" s="5"/>
      <c r="D347" s="5"/>
      <c r="E347" s="5"/>
      <c r="F347" s="5"/>
      <c r="G347" s="5"/>
      <c r="H347" s="5"/>
      <c r="I347" s="5"/>
      <c r="J347" s="5"/>
      <c r="K347" s="5"/>
      <c r="L347" s="5"/>
      <c r="M347" s="5"/>
      <c r="N347" s="5"/>
      <c r="O347" s="5"/>
      <c r="P347" s="5"/>
      <c r="Q347" s="5"/>
      <c r="R347" s="5"/>
      <c r="S347" s="5"/>
      <c r="T347" s="5"/>
    </row>
    <row r="348" spans="1:20" x14ac:dyDescent="0.25">
      <c r="A348" s="118">
        <v>44906</v>
      </c>
      <c r="B348" s="5"/>
      <c r="C348" s="5"/>
      <c r="D348" s="5"/>
      <c r="E348" s="5"/>
      <c r="F348" s="5"/>
      <c r="G348" s="5"/>
      <c r="H348" s="5"/>
      <c r="I348" s="5"/>
      <c r="J348" s="5"/>
      <c r="K348" s="5"/>
      <c r="L348" s="5"/>
      <c r="M348" s="5"/>
      <c r="N348" s="5"/>
      <c r="O348" s="5"/>
      <c r="P348" s="5"/>
      <c r="Q348" s="5"/>
      <c r="R348" s="5"/>
      <c r="S348" s="5"/>
      <c r="T348" s="5"/>
    </row>
    <row r="349" spans="1:20" x14ac:dyDescent="0.25">
      <c r="A349" s="118">
        <v>44907</v>
      </c>
      <c r="B349" s="5"/>
      <c r="C349" s="5"/>
      <c r="D349" s="5"/>
      <c r="E349" s="5"/>
      <c r="F349" s="5"/>
      <c r="G349" s="5"/>
      <c r="H349" s="5"/>
      <c r="I349" s="5"/>
      <c r="J349" s="5"/>
      <c r="K349" s="5"/>
      <c r="L349" s="5"/>
      <c r="M349" s="5"/>
      <c r="N349" s="5"/>
      <c r="O349" s="5"/>
      <c r="P349" s="5"/>
      <c r="Q349" s="5"/>
      <c r="R349" s="5"/>
      <c r="S349" s="5"/>
      <c r="T349" s="5"/>
    </row>
    <row r="350" spans="1:20" x14ac:dyDescent="0.25">
      <c r="A350" s="118">
        <v>44908</v>
      </c>
      <c r="B350" s="5"/>
      <c r="C350" s="5"/>
      <c r="D350" s="5"/>
      <c r="E350" s="5"/>
      <c r="F350" s="5"/>
      <c r="G350" s="5"/>
      <c r="H350" s="5"/>
      <c r="I350" s="5"/>
      <c r="J350" s="5"/>
      <c r="K350" s="5"/>
      <c r="L350" s="5"/>
      <c r="M350" s="5"/>
      <c r="N350" s="5"/>
      <c r="O350" s="5"/>
      <c r="P350" s="5"/>
      <c r="Q350" s="5"/>
      <c r="R350" s="5"/>
      <c r="S350" s="5"/>
      <c r="T350" s="5"/>
    </row>
    <row r="351" spans="1:20" x14ac:dyDescent="0.25">
      <c r="A351" s="118">
        <v>44909</v>
      </c>
      <c r="B351" s="5"/>
      <c r="C351" s="5"/>
      <c r="D351" s="5"/>
      <c r="E351" s="5"/>
      <c r="F351" s="5"/>
      <c r="G351" s="5"/>
      <c r="H351" s="5"/>
      <c r="I351" s="5"/>
      <c r="J351" s="5"/>
      <c r="K351" s="5"/>
      <c r="L351" s="5"/>
      <c r="M351" s="5"/>
      <c r="N351" s="5"/>
      <c r="O351" s="5"/>
      <c r="P351" s="5"/>
      <c r="Q351" s="5"/>
      <c r="R351" s="5"/>
      <c r="S351" s="5"/>
      <c r="T351" s="5"/>
    </row>
    <row r="352" spans="1:20" x14ac:dyDescent="0.25">
      <c r="A352" s="118">
        <v>44910</v>
      </c>
      <c r="B352" s="5"/>
      <c r="C352" s="5"/>
      <c r="D352" s="5"/>
      <c r="E352" s="5"/>
      <c r="F352" s="5"/>
      <c r="G352" s="5"/>
      <c r="H352" s="5"/>
      <c r="I352" s="5"/>
      <c r="J352" s="5"/>
      <c r="K352" s="5"/>
      <c r="L352" s="5"/>
      <c r="M352" s="5"/>
      <c r="N352" s="5"/>
      <c r="O352" s="5"/>
      <c r="P352" s="5"/>
      <c r="Q352" s="5"/>
      <c r="R352" s="5"/>
      <c r="S352" s="5"/>
      <c r="T352" s="5"/>
    </row>
    <row r="353" spans="1:20" x14ac:dyDescent="0.25">
      <c r="A353" s="118">
        <v>44911</v>
      </c>
      <c r="B353" s="5"/>
      <c r="C353" s="5"/>
      <c r="D353" s="5"/>
      <c r="E353" s="5"/>
      <c r="F353" s="5"/>
      <c r="G353" s="5"/>
      <c r="H353" s="5"/>
      <c r="I353" s="5"/>
      <c r="J353" s="5"/>
      <c r="K353" s="5"/>
      <c r="L353" s="5"/>
      <c r="M353" s="5"/>
      <c r="N353" s="5"/>
      <c r="O353" s="5"/>
      <c r="P353" s="5"/>
      <c r="Q353" s="5"/>
      <c r="R353" s="5"/>
      <c r="S353" s="5"/>
      <c r="T353" s="5"/>
    </row>
    <row r="354" spans="1:20" x14ac:dyDescent="0.25">
      <c r="A354" s="118">
        <v>44912</v>
      </c>
      <c r="B354" s="5"/>
      <c r="C354" s="5"/>
      <c r="D354" s="5"/>
      <c r="E354" s="5"/>
      <c r="F354" s="5"/>
      <c r="G354" s="5"/>
      <c r="H354" s="5"/>
      <c r="I354" s="5"/>
      <c r="J354" s="5"/>
      <c r="K354" s="5"/>
      <c r="L354" s="5"/>
      <c r="M354" s="5"/>
      <c r="N354" s="5"/>
      <c r="O354" s="5"/>
      <c r="P354" s="5"/>
      <c r="Q354" s="5"/>
      <c r="R354" s="5"/>
      <c r="S354" s="5"/>
      <c r="T354" s="5"/>
    </row>
    <row r="355" spans="1:20" x14ac:dyDescent="0.25">
      <c r="A355" s="118">
        <v>44913</v>
      </c>
      <c r="B355" s="5"/>
      <c r="C355" s="5"/>
      <c r="D355" s="5"/>
      <c r="E355" s="5"/>
      <c r="F355" s="5"/>
      <c r="G355" s="5"/>
      <c r="H355" s="5"/>
      <c r="I355" s="5"/>
      <c r="J355" s="5"/>
      <c r="K355" s="5"/>
      <c r="L355" s="5"/>
      <c r="M355" s="5"/>
      <c r="N355" s="5"/>
      <c r="O355" s="5"/>
      <c r="P355" s="5"/>
      <c r="Q355" s="5"/>
      <c r="R355" s="5"/>
      <c r="S355" s="5"/>
      <c r="T355" s="5"/>
    </row>
    <row r="356" spans="1:20" x14ac:dyDescent="0.25">
      <c r="A356" s="118">
        <v>44914</v>
      </c>
      <c r="B356" s="5"/>
      <c r="C356" s="5"/>
      <c r="D356" s="5"/>
      <c r="E356" s="5"/>
      <c r="F356" s="5"/>
      <c r="G356" s="5"/>
      <c r="H356" s="5"/>
      <c r="I356" s="5"/>
      <c r="J356" s="5"/>
      <c r="K356" s="5"/>
      <c r="L356" s="5"/>
      <c r="M356" s="5"/>
      <c r="N356" s="5"/>
      <c r="O356" s="5"/>
      <c r="P356" s="5"/>
      <c r="Q356" s="5"/>
      <c r="R356" s="5"/>
      <c r="S356" s="5"/>
      <c r="T356" s="5"/>
    </row>
    <row r="357" spans="1:20" x14ac:dyDescent="0.25">
      <c r="A357" s="118">
        <v>44915</v>
      </c>
      <c r="B357" s="5"/>
      <c r="C357" s="5"/>
      <c r="D357" s="5"/>
      <c r="E357" s="5"/>
      <c r="F357" s="5"/>
      <c r="G357" s="5"/>
      <c r="H357" s="5"/>
      <c r="I357" s="5"/>
      <c r="J357" s="5"/>
      <c r="K357" s="5"/>
      <c r="L357" s="5"/>
      <c r="M357" s="5"/>
      <c r="N357" s="5"/>
      <c r="O357" s="5"/>
      <c r="P357" s="5"/>
      <c r="Q357" s="5"/>
      <c r="R357" s="5"/>
      <c r="S357" s="5"/>
      <c r="T357" s="5"/>
    </row>
    <row r="358" spans="1:20" x14ac:dyDescent="0.25">
      <c r="A358" s="118">
        <v>44916</v>
      </c>
      <c r="B358" s="5"/>
      <c r="C358" s="5"/>
      <c r="D358" s="5"/>
      <c r="E358" s="5"/>
      <c r="F358" s="5"/>
      <c r="G358" s="5"/>
      <c r="H358" s="5"/>
      <c r="I358" s="5"/>
      <c r="J358" s="5"/>
      <c r="K358" s="5"/>
      <c r="L358" s="5"/>
      <c r="M358" s="5"/>
      <c r="N358" s="5"/>
      <c r="O358" s="5"/>
      <c r="P358" s="5"/>
      <c r="Q358" s="5"/>
      <c r="R358" s="5"/>
      <c r="S358" s="5"/>
      <c r="T358" s="5"/>
    </row>
    <row r="359" spans="1:20" x14ac:dyDescent="0.25">
      <c r="A359" s="118">
        <v>44917</v>
      </c>
      <c r="B359" s="5"/>
      <c r="C359" s="5"/>
      <c r="D359" s="5"/>
      <c r="E359" s="5"/>
      <c r="F359" s="5"/>
      <c r="G359" s="5"/>
      <c r="H359" s="5"/>
      <c r="I359" s="5"/>
      <c r="J359" s="5"/>
      <c r="K359" s="5"/>
      <c r="L359" s="5"/>
      <c r="M359" s="5"/>
      <c r="N359" s="5"/>
      <c r="O359" s="5"/>
      <c r="P359" s="5"/>
      <c r="Q359" s="5"/>
      <c r="R359" s="5"/>
      <c r="S359" s="5"/>
      <c r="T359" s="5"/>
    </row>
    <row r="360" spans="1:20" x14ac:dyDescent="0.25">
      <c r="A360" s="118">
        <v>44918</v>
      </c>
      <c r="B360" s="5"/>
      <c r="C360" s="5"/>
      <c r="D360" s="5"/>
      <c r="E360" s="5"/>
      <c r="F360" s="5"/>
      <c r="G360" s="5"/>
      <c r="H360" s="5"/>
      <c r="I360" s="5"/>
      <c r="J360" s="5"/>
      <c r="K360" s="5"/>
      <c r="L360" s="5"/>
      <c r="M360" s="5"/>
      <c r="N360" s="5"/>
      <c r="O360" s="5"/>
      <c r="P360" s="5"/>
      <c r="Q360" s="5"/>
      <c r="R360" s="5"/>
      <c r="S360" s="5"/>
      <c r="T360" s="5"/>
    </row>
    <row r="361" spans="1:20" x14ac:dyDescent="0.25">
      <c r="A361" s="118">
        <v>44919</v>
      </c>
      <c r="B361" s="5"/>
      <c r="C361" s="5"/>
      <c r="D361" s="5"/>
      <c r="E361" s="5"/>
      <c r="F361" s="5"/>
      <c r="G361" s="5"/>
      <c r="H361" s="5"/>
      <c r="I361" s="5"/>
      <c r="J361" s="5"/>
      <c r="K361" s="5"/>
      <c r="L361" s="5"/>
      <c r="M361" s="5"/>
      <c r="N361" s="5"/>
      <c r="O361" s="5"/>
      <c r="P361" s="5"/>
      <c r="Q361" s="5"/>
      <c r="R361" s="5"/>
      <c r="S361" s="5"/>
      <c r="T361" s="5"/>
    </row>
    <row r="362" spans="1:20" x14ac:dyDescent="0.25">
      <c r="A362" s="118">
        <v>44920</v>
      </c>
      <c r="B362" s="5"/>
      <c r="C362" s="5"/>
      <c r="D362" s="5"/>
      <c r="E362" s="5"/>
      <c r="F362" s="5"/>
      <c r="G362" s="5"/>
      <c r="H362" s="5"/>
      <c r="I362" s="5"/>
      <c r="J362" s="5"/>
      <c r="K362" s="5"/>
      <c r="L362" s="5"/>
      <c r="M362" s="5"/>
      <c r="N362" s="5"/>
      <c r="O362" s="5"/>
      <c r="P362" s="5"/>
      <c r="Q362" s="5"/>
      <c r="R362" s="5"/>
      <c r="S362" s="5"/>
      <c r="T362" s="5"/>
    </row>
    <row r="363" spans="1:20" x14ac:dyDescent="0.25">
      <c r="A363" s="118">
        <v>44921</v>
      </c>
      <c r="B363" s="5"/>
      <c r="C363" s="5"/>
      <c r="D363" s="5"/>
      <c r="E363" s="5"/>
      <c r="F363" s="5"/>
      <c r="G363" s="5"/>
      <c r="H363" s="5"/>
      <c r="I363" s="5"/>
      <c r="J363" s="5"/>
      <c r="K363" s="5"/>
      <c r="L363" s="5"/>
      <c r="M363" s="5"/>
      <c r="N363" s="5"/>
      <c r="O363" s="5"/>
      <c r="P363" s="5"/>
      <c r="Q363" s="5"/>
      <c r="R363" s="5"/>
      <c r="S363" s="5"/>
      <c r="T363" s="5"/>
    </row>
    <row r="364" spans="1:20" x14ac:dyDescent="0.25">
      <c r="A364" s="118">
        <v>44922</v>
      </c>
      <c r="B364" s="5"/>
      <c r="C364" s="5"/>
      <c r="D364" s="5"/>
      <c r="E364" s="5"/>
      <c r="F364" s="5"/>
      <c r="G364" s="5"/>
      <c r="H364" s="5"/>
      <c r="I364" s="5"/>
      <c r="J364" s="5"/>
      <c r="K364" s="5"/>
      <c r="L364" s="5"/>
      <c r="M364" s="5"/>
      <c r="N364" s="5"/>
      <c r="O364" s="5"/>
      <c r="P364" s="5"/>
      <c r="Q364" s="5"/>
      <c r="R364" s="5"/>
      <c r="S364" s="5"/>
      <c r="T364" s="5"/>
    </row>
    <row r="365" spans="1:20" x14ac:dyDescent="0.25">
      <c r="A365" s="118">
        <v>44923</v>
      </c>
      <c r="B365" s="5"/>
      <c r="C365" s="5"/>
      <c r="D365" s="5"/>
      <c r="E365" s="5"/>
      <c r="F365" s="5"/>
      <c r="G365" s="5"/>
      <c r="H365" s="5"/>
      <c r="I365" s="5"/>
      <c r="J365" s="5"/>
      <c r="K365" s="5"/>
      <c r="L365" s="5"/>
      <c r="M365" s="5"/>
      <c r="N365" s="5"/>
      <c r="O365" s="5"/>
      <c r="P365" s="5"/>
      <c r="Q365" s="5"/>
      <c r="R365" s="5"/>
      <c r="S365" s="5"/>
      <c r="T365" s="5"/>
    </row>
    <row r="366" spans="1:20" x14ac:dyDescent="0.25">
      <c r="A366" s="118">
        <v>44924</v>
      </c>
      <c r="B366" s="5"/>
      <c r="C366" s="5"/>
      <c r="D366" s="5"/>
      <c r="E366" s="5"/>
      <c r="F366" s="5"/>
      <c r="G366" s="5"/>
      <c r="H366" s="5"/>
      <c r="I366" s="5"/>
      <c r="J366" s="5"/>
      <c r="K366" s="5"/>
      <c r="L366" s="5"/>
      <c r="M366" s="5"/>
      <c r="N366" s="5"/>
      <c r="O366" s="5"/>
      <c r="P366" s="5"/>
      <c r="Q366" s="5"/>
      <c r="R366" s="5"/>
      <c r="S366" s="5"/>
      <c r="T366" s="5"/>
    </row>
    <row r="367" spans="1:20" x14ac:dyDescent="0.25">
      <c r="A367" s="118">
        <v>44925</v>
      </c>
      <c r="B367" s="5"/>
      <c r="C367" s="5"/>
      <c r="D367" s="5"/>
      <c r="E367" s="5"/>
      <c r="F367" s="5"/>
      <c r="G367" s="5"/>
      <c r="H367" s="5"/>
      <c r="I367" s="5"/>
      <c r="J367" s="5"/>
      <c r="K367" s="5"/>
      <c r="L367" s="5"/>
      <c r="M367" s="5"/>
      <c r="N367" s="5"/>
      <c r="O367" s="5"/>
      <c r="P367" s="5"/>
      <c r="Q367" s="5"/>
      <c r="R367" s="5"/>
      <c r="S367" s="5"/>
      <c r="T367" s="5"/>
    </row>
    <row r="368" spans="1:20" x14ac:dyDescent="0.25">
      <c r="A368" s="118">
        <v>44926</v>
      </c>
      <c r="B368" s="5"/>
      <c r="C368" s="5"/>
      <c r="D368" s="5"/>
      <c r="E368" s="5"/>
      <c r="F368" s="5"/>
      <c r="G368" s="5"/>
      <c r="H368" s="5"/>
      <c r="I368" s="5"/>
      <c r="J368" s="5"/>
      <c r="K368" s="5"/>
      <c r="L368" s="5"/>
      <c r="M368" s="5"/>
      <c r="N368" s="5"/>
      <c r="O368" s="5"/>
      <c r="P368" s="5"/>
      <c r="Q368" s="5"/>
      <c r="R368" s="5"/>
      <c r="S368" s="5"/>
      <c r="T368" s="5"/>
    </row>
    <row r="369" spans="1:20" x14ac:dyDescent="0.25">
      <c r="A369" s="102"/>
      <c r="B369" s="103"/>
      <c r="C369" s="103"/>
      <c r="D369" s="103"/>
      <c r="E369" s="103"/>
      <c r="F369" s="103"/>
      <c r="G369" s="103"/>
      <c r="H369" s="103"/>
      <c r="I369" s="103"/>
      <c r="J369" s="103"/>
      <c r="K369" s="103"/>
      <c r="L369" s="103"/>
      <c r="M369" s="103"/>
      <c r="N369" s="103"/>
      <c r="O369" s="103"/>
      <c r="P369" s="103"/>
      <c r="Q369" s="103"/>
      <c r="R369" s="103"/>
      <c r="S369" s="103"/>
      <c r="T369" s="17"/>
    </row>
    <row r="370" spans="1:20" x14ac:dyDescent="0.25">
      <c r="A370" s="59"/>
    </row>
  </sheetData>
  <phoneticPr fontId="22" type="noConversion"/>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1">
        <x14:dataValidation type="list" allowBlank="1" showInputMessage="1" showErrorMessage="1" xr:uid="{F8228E7E-A165-47D9-887F-62F94E036298}">
          <x14:formula1>
            <xm:f>Parametre!$A$5:$A$30</xm:f>
          </x14:formula1>
          <xm:sqref>B3:T3</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dimension ref="A1:AA76"/>
  <sheetViews>
    <sheetView workbookViewId="0">
      <selection activeCell="L3" sqref="L3"/>
    </sheetView>
  </sheetViews>
  <sheetFormatPr baseColWidth="10" defaultRowHeight="15" x14ac:dyDescent="0.25"/>
  <cols>
    <col min="1" max="1" width="5.85546875" customWidth="1"/>
    <col min="4" max="4" width="14.42578125" customWidth="1"/>
    <col min="5" max="5" width="13.7109375" customWidth="1"/>
    <col min="7" max="7" width="14.7109375" customWidth="1"/>
    <col min="8" max="8" width="14.85546875" customWidth="1"/>
  </cols>
  <sheetData>
    <row r="1" spans="1:27" ht="30" customHeight="1" x14ac:dyDescent="0.25">
      <c r="A1" s="339" t="s">
        <v>68</v>
      </c>
      <c r="B1" s="339"/>
      <c r="C1" s="339"/>
      <c r="D1" s="339"/>
      <c r="E1" s="339"/>
      <c r="F1" s="339"/>
      <c r="G1" s="339"/>
      <c r="H1" s="339"/>
      <c r="I1" s="339"/>
      <c r="J1" s="339"/>
      <c r="K1" s="339"/>
    </row>
    <row r="2" spans="1:27" ht="30" customHeight="1" thickBot="1" x14ac:dyDescent="0.3">
      <c r="A2" s="168" t="s">
        <v>26</v>
      </c>
      <c r="B2" s="191">
        <f>SUM(B4:B55)</f>
        <v>4.1666666666666664E-2</v>
      </c>
      <c r="C2" s="191">
        <f t="shared" ref="C2:AA2" si="0">SUM(C4:C55)</f>
        <v>0.32291666666666669</v>
      </c>
      <c r="D2" s="191">
        <f t="shared" si="0"/>
        <v>8.3333333333333329E-2</v>
      </c>
      <c r="E2" s="191">
        <f t="shared" si="0"/>
        <v>6.25E-2</v>
      </c>
      <c r="F2" s="191">
        <f t="shared" si="0"/>
        <v>0</v>
      </c>
      <c r="G2" s="191">
        <f t="shared" si="0"/>
        <v>0.30208333333333331</v>
      </c>
      <c r="H2" s="191">
        <f t="shared" si="0"/>
        <v>0.16666666666666669</v>
      </c>
      <c r="I2" s="191">
        <f t="shared" si="0"/>
        <v>0.33333333333333331</v>
      </c>
      <c r="J2" s="191">
        <f t="shared" si="0"/>
        <v>0.24999999999999997</v>
      </c>
      <c r="K2" s="191">
        <f t="shared" si="0"/>
        <v>8.3333333333333329E-2</v>
      </c>
      <c r="L2" s="191">
        <f t="shared" si="0"/>
        <v>0</v>
      </c>
      <c r="M2" s="191">
        <f t="shared" si="0"/>
        <v>0</v>
      </c>
      <c r="N2" s="191">
        <f t="shared" si="0"/>
        <v>0</v>
      </c>
      <c r="O2" s="191">
        <f t="shared" si="0"/>
        <v>0</v>
      </c>
      <c r="P2" s="191">
        <f t="shared" si="0"/>
        <v>0</v>
      </c>
      <c r="Q2" s="191">
        <f t="shared" si="0"/>
        <v>0</v>
      </c>
      <c r="R2" s="191">
        <f t="shared" si="0"/>
        <v>0</v>
      </c>
      <c r="S2" s="191">
        <f t="shared" si="0"/>
        <v>0</v>
      </c>
      <c r="T2" s="191">
        <f t="shared" si="0"/>
        <v>0</v>
      </c>
      <c r="U2" s="191">
        <f t="shared" si="0"/>
        <v>0</v>
      </c>
      <c r="V2" s="191">
        <f t="shared" si="0"/>
        <v>0</v>
      </c>
      <c r="W2" s="191">
        <f t="shared" si="0"/>
        <v>0</v>
      </c>
      <c r="X2" s="191">
        <f t="shared" si="0"/>
        <v>0</v>
      </c>
      <c r="Y2" s="191">
        <f t="shared" si="0"/>
        <v>0</v>
      </c>
      <c r="Z2" s="191">
        <f t="shared" si="0"/>
        <v>0</v>
      </c>
      <c r="AA2" s="191">
        <f t="shared" si="0"/>
        <v>0</v>
      </c>
    </row>
    <row r="3" spans="1:27" ht="15.75" thickBot="1" x14ac:dyDescent="0.3">
      <c r="A3" s="165"/>
      <c r="B3" s="166" t="s">
        <v>571</v>
      </c>
      <c r="C3" s="166" t="s">
        <v>570</v>
      </c>
      <c r="D3" s="166" t="s">
        <v>576</v>
      </c>
      <c r="E3" s="166" t="s">
        <v>578</v>
      </c>
      <c r="F3" s="166" t="s">
        <v>572</v>
      </c>
      <c r="G3" s="166" t="s">
        <v>569</v>
      </c>
      <c r="H3" s="166" t="s">
        <v>568</v>
      </c>
      <c r="I3" s="166" t="s">
        <v>573</v>
      </c>
      <c r="J3" s="166" t="s">
        <v>574</v>
      </c>
      <c r="K3" s="166" t="s">
        <v>575</v>
      </c>
      <c r="L3" s="167" t="s">
        <v>577</v>
      </c>
      <c r="M3" s="141"/>
      <c r="N3" s="141"/>
      <c r="O3" s="141"/>
      <c r="P3" s="141"/>
      <c r="Q3" s="141"/>
      <c r="R3" s="141"/>
      <c r="S3" s="141"/>
      <c r="T3" s="141"/>
      <c r="U3" s="141"/>
      <c r="V3" s="141"/>
      <c r="W3" s="141"/>
      <c r="X3" s="141"/>
      <c r="Y3" s="141"/>
      <c r="Z3" s="141"/>
      <c r="AA3" s="142"/>
    </row>
    <row r="4" spans="1:27" x14ac:dyDescent="0.25">
      <c r="A4" s="140" t="s">
        <v>39</v>
      </c>
      <c r="B4" s="179"/>
      <c r="C4" s="179">
        <v>4.1666666666666664E-2</v>
      </c>
      <c r="D4" s="179"/>
      <c r="E4" s="180"/>
      <c r="F4" s="179"/>
      <c r="G4" s="179"/>
      <c r="H4" s="179"/>
      <c r="I4" s="179">
        <v>4.1666666666666664E-2</v>
      </c>
      <c r="J4" s="179">
        <v>4.1666666666666664E-2</v>
      </c>
      <c r="K4" s="179">
        <v>4.1666666666666664E-2</v>
      </c>
      <c r="L4" s="179"/>
      <c r="M4" s="181"/>
      <c r="N4" s="181"/>
      <c r="O4" s="181"/>
      <c r="P4" s="181"/>
      <c r="Q4" s="181"/>
      <c r="R4" s="181"/>
      <c r="S4" s="181"/>
      <c r="T4" s="181"/>
      <c r="U4" s="181"/>
      <c r="V4" s="181"/>
      <c r="W4" s="181"/>
      <c r="X4" s="181"/>
      <c r="Y4" s="181"/>
      <c r="Z4" s="181"/>
      <c r="AA4" s="182"/>
    </row>
    <row r="5" spans="1:27" x14ac:dyDescent="0.25">
      <c r="A5" s="139" t="s">
        <v>40</v>
      </c>
      <c r="B5" s="183"/>
      <c r="C5" s="183"/>
      <c r="D5" s="183"/>
      <c r="E5" s="183"/>
      <c r="F5" s="183"/>
      <c r="G5" s="183"/>
      <c r="H5" s="183"/>
      <c r="I5" s="183">
        <v>4.1666666666666664E-2</v>
      </c>
      <c r="J5" s="183"/>
      <c r="K5" s="183"/>
      <c r="L5" s="183"/>
      <c r="M5" s="184"/>
      <c r="N5" s="184"/>
      <c r="O5" s="184"/>
      <c r="P5" s="184"/>
      <c r="Q5" s="184"/>
      <c r="R5" s="184"/>
      <c r="S5" s="184"/>
      <c r="T5" s="184"/>
      <c r="U5" s="184"/>
      <c r="V5" s="184"/>
      <c r="W5" s="184"/>
      <c r="X5" s="184"/>
      <c r="Y5" s="184"/>
      <c r="Z5" s="184"/>
      <c r="AA5" s="185"/>
    </row>
    <row r="6" spans="1:27" x14ac:dyDescent="0.25">
      <c r="A6" s="139" t="s">
        <v>41</v>
      </c>
      <c r="B6" s="183"/>
      <c r="C6" s="183">
        <v>4.1666666666666664E-2</v>
      </c>
      <c r="D6" s="183"/>
      <c r="E6" s="183"/>
      <c r="F6" s="183"/>
      <c r="G6" s="183"/>
      <c r="H6" s="183"/>
      <c r="I6" s="183">
        <v>4.1666666666666664E-2</v>
      </c>
      <c r="J6" s="183"/>
      <c r="K6" s="183"/>
      <c r="L6" s="183"/>
      <c r="M6" s="184"/>
      <c r="N6" s="184"/>
      <c r="O6" s="184"/>
      <c r="P6" s="184"/>
      <c r="Q6" s="184"/>
      <c r="R6" s="184"/>
      <c r="S6" s="184"/>
      <c r="T6" s="184"/>
      <c r="U6" s="184"/>
      <c r="V6" s="184"/>
      <c r="W6" s="184"/>
      <c r="X6" s="184"/>
      <c r="Y6" s="184"/>
      <c r="Z6" s="184"/>
      <c r="AA6" s="185"/>
    </row>
    <row r="7" spans="1:27" x14ac:dyDescent="0.25">
      <c r="A7" s="139" t="s">
        <v>42</v>
      </c>
      <c r="B7" s="183"/>
      <c r="C7" s="183">
        <v>4.1666666666666664E-2</v>
      </c>
      <c r="D7" s="183">
        <v>4.1666666666666664E-2</v>
      </c>
      <c r="E7" s="183"/>
      <c r="F7" s="183"/>
      <c r="G7" s="183">
        <v>1.0416666666666666E-2</v>
      </c>
      <c r="H7" s="183">
        <v>4.1666666666666664E-2</v>
      </c>
      <c r="I7" s="183">
        <v>4.1666666666666664E-2</v>
      </c>
      <c r="J7" s="183">
        <v>2.0833333333333332E-2</v>
      </c>
      <c r="K7" s="183"/>
      <c r="L7" s="183"/>
      <c r="M7" s="184"/>
      <c r="N7" s="184"/>
      <c r="O7" s="184"/>
      <c r="P7" s="184"/>
      <c r="Q7" s="184"/>
      <c r="R7" s="184"/>
      <c r="S7" s="184"/>
      <c r="T7" s="184"/>
      <c r="U7" s="184"/>
      <c r="V7" s="184"/>
      <c r="W7" s="184"/>
      <c r="X7" s="184"/>
      <c r="Y7" s="184"/>
      <c r="Z7" s="184"/>
      <c r="AA7" s="185"/>
    </row>
    <row r="8" spans="1:27" x14ac:dyDescent="0.25">
      <c r="A8" s="139" t="s">
        <v>43</v>
      </c>
      <c r="B8" s="183"/>
      <c r="C8" s="183"/>
      <c r="D8" s="183"/>
      <c r="E8" s="183"/>
      <c r="F8" s="183"/>
      <c r="G8" s="183">
        <v>4.1666666666666664E-2</v>
      </c>
      <c r="H8" s="183">
        <v>4.1666666666666664E-2</v>
      </c>
      <c r="I8" s="183"/>
      <c r="J8" s="183"/>
      <c r="K8" s="183"/>
      <c r="L8" s="183"/>
      <c r="M8" s="184"/>
      <c r="N8" s="184"/>
      <c r="O8" s="184"/>
      <c r="P8" s="184"/>
      <c r="Q8" s="184"/>
      <c r="R8" s="184"/>
      <c r="S8" s="184"/>
      <c r="T8" s="184"/>
      <c r="U8" s="184"/>
      <c r="V8" s="184"/>
      <c r="W8" s="184"/>
      <c r="X8" s="184"/>
      <c r="Y8" s="184"/>
      <c r="Z8" s="184"/>
      <c r="AA8" s="185"/>
    </row>
    <row r="9" spans="1:27" x14ac:dyDescent="0.25">
      <c r="A9" s="139" t="s">
        <v>44</v>
      </c>
      <c r="B9" s="183"/>
      <c r="C9" s="183"/>
      <c r="D9" s="183"/>
      <c r="E9" s="183"/>
      <c r="F9" s="183"/>
      <c r="G9" s="183">
        <v>6.25E-2</v>
      </c>
      <c r="H9" s="183">
        <v>4.1666666666666664E-2</v>
      </c>
      <c r="I9" s="183">
        <v>4.1666666666666664E-2</v>
      </c>
      <c r="J9" s="183">
        <v>6.25E-2</v>
      </c>
      <c r="K9" s="183"/>
      <c r="L9" s="183"/>
      <c r="M9" s="184"/>
      <c r="N9" s="184"/>
      <c r="O9" s="184"/>
      <c r="P9" s="184"/>
      <c r="Q9" s="184"/>
      <c r="R9" s="184"/>
      <c r="S9" s="184"/>
      <c r="T9" s="184"/>
      <c r="U9" s="184"/>
      <c r="V9" s="184"/>
      <c r="W9" s="184"/>
      <c r="X9" s="184"/>
      <c r="Y9" s="184"/>
      <c r="Z9" s="184"/>
      <c r="AA9" s="185"/>
    </row>
    <row r="10" spans="1:27" x14ac:dyDescent="0.25">
      <c r="A10" s="139" t="s">
        <v>45</v>
      </c>
      <c r="B10" s="183">
        <v>2.0833333333333332E-2</v>
      </c>
      <c r="C10" s="183"/>
      <c r="D10" s="183"/>
      <c r="E10" s="183">
        <v>4.1666666666666664E-2</v>
      </c>
      <c r="F10" s="183"/>
      <c r="G10" s="183">
        <v>8.3333333333333329E-2</v>
      </c>
      <c r="H10" s="183">
        <v>2.0833333333333332E-2</v>
      </c>
      <c r="I10" s="183"/>
      <c r="J10" s="183">
        <v>4.1666666666666664E-2</v>
      </c>
      <c r="K10" s="183"/>
      <c r="L10" s="183"/>
      <c r="M10" s="184"/>
      <c r="N10" s="184"/>
      <c r="O10" s="184"/>
      <c r="P10" s="184"/>
      <c r="Q10" s="184"/>
      <c r="R10" s="184"/>
      <c r="S10" s="184"/>
      <c r="T10" s="184"/>
      <c r="U10" s="184"/>
      <c r="V10" s="184"/>
      <c r="W10" s="184"/>
      <c r="X10" s="184"/>
      <c r="Y10" s="184"/>
      <c r="Z10" s="184"/>
      <c r="AA10" s="185"/>
    </row>
    <row r="11" spans="1:27" x14ac:dyDescent="0.25">
      <c r="A11" s="139" t="s">
        <v>46</v>
      </c>
      <c r="B11" s="183">
        <v>2.0833333333333332E-2</v>
      </c>
      <c r="C11" s="183">
        <v>7.2916666666666671E-2</v>
      </c>
      <c r="D11" s="183">
        <v>4.1666666666666664E-2</v>
      </c>
      <c r="E11" s="183">
        <v>2.0833333333333332E-2</v>
      </c>
      <c r="F11" s="183"/>
      <c r="G11" s="183">
        <v>6.25E-2</v>
      </c>
      <c r="H11" s="183"/>
      <c r="I11" s="183">
        <v>4.1666666666666664E-2</v>
      </c>
      <c r="J11" s="183"/>
      <c r="K11" s="183"/>
      <c r="L11" s="183"/>
      <c r="M11" s="184"/>
      <c r="N11" s="184"/>
      <c r="O11" s="184"/>
      <c r="P11" s="184"/>
      <c r="Q11" s="184"/>
      <c r="R11" s="184"/>
      <c r="S11" s="184"/>
      <c r="T11" s="184"/>
      <c r="U11" s="184"/>
      <c r="V11" s="184"/>
      <c r="W11" s="184"/>
      <c r="X11" s="184"/>
      <c r="Y11" s="184"/>
      <c r="Z11" s="184"/>
      <c r="AA11" s="185"/>
    </row>
    <row r="12" spans="1:27" x14ac:dyDescent="0.25">
      <c r="A12" s="139" t="s">
        <v>47</v>
      </c>
      <c r="B12" s="183"/>
      <c r="C12" s="183">
        <v>4.1666666666666664E-2</v>
      </c>
      <c r="D12" s="183"/>
      <c r="E12" s="183"/>
      <c r="F12" s="183"/>
      <c r="G12" s="183"/>
      <c r="H12" s="183">
        <v>2.0833333333333332E-2</v>
      </c>
      <c r="I12" s="183"/>
      <c r="J12" s="183">
        <v>4.1666666666666664E-2</v>
      </c>
      <c r="K12" s="183"/>
      <c r="L12" s="183"/>
      <c r="M12" s="184"/>
      <c r="N12" s="184"/>
      <c r="O12" s="184"/>
      <c r="P12" s="184"/>
      <c r="Q12" s="184"/>
      <c r="R12" s="184"/>
      <c r="S12" s="184"/>
      <c r="T12" s="184"/>
      <c r="U12" s="184"/>
      <c r="V12" s="184"/>
      <c r="W12" s="184"/>
      <c r="X12" s="184"/>
      <c r="Y12" s="184"/>
      <c r="Z12" s="184"/>
      <c r="AA12" s="185"/>
    </row>
    <row r="13" spans="1:27" x14ac:dyDescent="0.25">
      <c r="A13" s="139" t="s">
        <v>48</v>
      </c>
      <c r="B13" s="183"/>
      <c r="C13" s="183"/>
      <c r="D13" s="183"/>
      <c r="E13" s="183"/>
      <c r="F13" s="183"/>
      <c r="G13" s="183">
        <v>4.1666666666666664E-2</v>
      </c>
      <c r="H13" s="183"/>
      <c r="I13" s="183">
        <v>4.1666666666666664E-2</v>
      </c>
      <c r="J13" s="183"/>
      <c r="K13" s="183">
        <v>4.1666666666666664E-2</v>
      </c>
      <c r="L13" s="183"/>
      <c r="M13" s="184"/>
      <c r="N13" s="184"/>
      <c r="O13" s="184"/>
      <c r="P13" s="184"/>
      <c r="Q13" s="184"/>
      <c r="R13" s="184"/>
      <c r="S13" s="184"/>
      <c r="T13" s="184"/>
      <c r="U13" s="184"/>
      <c r="V13" s="184"/>
      <c r="W13" s="184"/>
      <c r="X13" s="184"/>
      <c r="Y13" s="184"/>
      <c r="Z13" s="184"/>
      <c r="AA13" s="185"/>
    </row>
    <row r="14" spans="1:27" x14ac:dyDescent="0.25">
      <c r="A14" s="139" t="s">
        <v>49</v>
      </c>
      <c r="B14" s="183"/>
      <c r="C14" s="183">
        <v>4.1666666666666664E-2</v>
      </c>
      <c r="D14" s="183"/>
      <c r="E14" s="183"/>
      <c r="F14" s="183"/>
      <c r="G14" s="183"/>
      <c r="H14" s="183"/>
      <c r="I14" s="183">
        <v>4.1666666666666664E-2</v>
      </c>
      <c r="J14" s="183"/>
      <c r="K14" s="183"/>
      <c r="L14" s="183"/>
      <c r="M14" s="184"/>
      <c r="N14" s="184"/>
      <c r="O14" s="184"/>
      <c r="P14" s="184"/>
      <c r="Q14" s="184"/>
      <c r="R14" s="184"/>
      <c r="S14" s="184"/>
      <c r="T14" s="184"/>
      <c r="U14" s="184"/>
      <c r="V14" s="184"/>
      <c r="W14" s="184"/>
      <c r="X14" s="184"/>
      <c r="Y14" s="184"/>
      <c r="Z14" s="184"/>
      <c r="AA14" s="185"/>
    </row>
    <row r="15" spans="1:27" x14ac:dyDescent="0.25">
      <c r="A15" s="139" t="s">
        <v>50</v>
      </c>
      <c r="B15" s="183"/>
      <c r="C15" s="183">
        <v>4.1666666666666664E-2</v>
      </c>
      <c r="D15" s="183"/>
      <c r="E15" s="183"/>
      <c r="F15" s="183"/>
      <c r="G15" s="183"/>
      <c r="H15" s="183"/>
      <c r="I15" s="183"/>
      <c r="J15" s="183">
        <v>4.1666666666666664E-2</v>
      </c>
      <c r="K15" s="183"/>
      <c r="L15" s="183"/>
      <c r="M15" s="184"/>
      <c r="N15" s="184"/>
      <c r="O15" s="184"/>
      <c r="P15" s="184"/>
      <c r="Q15" s="184"/>
      <c r="R15" s="184"/>
      <c r="S15" s="184"/>
      <c r="T15" s="184"/>
      <c r="U15" s="184"/>
      <c r="V15" s="184"/>
      <c r="W15" s="184"/>
      <c r="X15" s="184"/>
      <c r="Y15" s="184"/>
      <c r="Z15" s="184"/>
      <c r="AA15" s="185"/>
    </row>
    <row r="16" spans="1:27" x14ac:dyDescent="0.25">
      <c r="A16" s="139" t="s">
        <v>51</v>
      </c>
      <c r="B16" s="183"/>
      <c r="C16" s="183"/>
      <c r="D16" s="183"/>
      <c r="E16" s="183"/>
      <c r="F16" s="183"/>
      <c r="G16" s="183"/>
      <c r="H16" s="183"/>
      <c r="I16" s="183"/>
      <c r="J16" s="183"/>
      <c r="K16" s="183"/>
      <c r="L16" s="183"/>
      <c r="M16" s="184"/>
      <c r="N16" s="184"/>
      <c r="O16" s="184"/>
      <c r="P16" s="184"/>
      <c r="Q16" s="184"/>
      <c r="R16" s="184"/>
      <c r="S16" s="184"/>
      <c r="T16" s="184"/>
      <c r="U16" s="184"/>
      <c r="V16" s="184"/>
      <c r="W16" s="184"/>
      <c r="X16" s="184"/>
      <c r="Y16" s="184"/>
      <c r="Z16" s="184"/>
      <c r="AA16" s="185"/>
    </row>
    <row r="17" spans="1:27" x14ac:dyDescent="0.25">
      <c r="A17" s="139" t="s">
        <v>52</v>
      </c>
      <c r="B17" s="183"/>
      <c r="C17" s="183"/>
      <c r="D17" s="183"/>
      <c r="E17" s="183"/>
      <c r="F17" s="183"/>
      <c r="G17" s="183"/>
      <c r="H17" s="183"/>
      <c r="I17" s="183"/>
      <c r="J17" s="183"/>
      <c r="K17" s="183"/>
      <c r="L17" s="183"/>
      <c r="M17" s="184"/>
      <c r="N17" s="184"/>
      <c r="O17" s="184"/>
      <c r="P17" s="184"/>
      <c r="Q17" s="184"/>
      <c r="R17" s="184"/>
      <c r="S17" s="184"/>
      <c r="T17" s="184"/>
      <c r="U17" s="184"/>
      <c r="V17" s="184"/>
      <c r="W17" s="184"/>
      <c r="X17" s="184"/>
      <c r="Y17" s="184"/>
      <c r="Z17" s="184"/>
      <c r="AA17" s="185"/>
    </row>
    <row r="18" spans="1:27" x14ac:dyDescent="0.25">
      <c r="A18" s="139" t="s">
        <v>53</v>
      </c>
      <c r="B18" s="183"/>
      <c r="C18" s="183"/>
      <c r="D18" s="183"/>
      <c r="E18" s="183"/>
      <c r="F18" s="183"/>
      <c r="G18" s="183"/>
      <c r="H18" s="183"/>
      <c r="I18" s="183"/>
      <c r="J18" s="183"/>
      <c r="K18" s="183"/>
      <c r="L18" s="183"/>
      <c r="M18" s="184"/>
      <c r="N18" s="184"/>
      <c r="O18" s="184"/>
      <c r="P18" s="184"/>
      <c r="Q18" s="184"/>
      <c r="R18" s="184"/>
      <c r="S18" s="184"/>
      <c r="T18" s="184"/>
      <c r="U18" s="184"/>
      <c r="V18" s="184"/>
      <c r="W18" s="184"/>
      <c r="X18" s="184"/>
      <c r="Y18" s="184"/>
      <c r="Z18" s="184"/>
      <c r="AA18" s="185"/>
    </row>
    <row r="19" spans="1:27" x14ac:dyDescent="0.25">
      <c r="A19" s="139" t="s">
        <v>54</v>
      </c>
      <c r="B19" s="183"/>
      <c r="C19" s="183"/>
      <c r="D19" s="183"/>
      <c r="E19" s="183"/>
      <c r="F19" s="183"/>
      <c r="G19" s="183"/>
      <c r="H19" s="183"/>
      <c r="I19" s="183"/>
      <c r="J19" s="183"/>
      <c r="K19" s="183"/>
      <c r="L19" s="183"/>
      <c r="M19" s="184"/>
      <c r="N19" s="184"/>
      <c r="O19" s="184"/>
      <c r="P19" s="184"/>
      <c r="Q19" s="184"/>
      <c r="R19" s="184"/>
      <c r="S19" s="184"/>
      <c r="T19" s="184"/>
      <c r="U19" s="184"/>
      <c r="V19" s="184"/>
      <c r="W19" s="184"/>
      <c r="X19" s="184"/>
      <c r="Y19" s="184"/>
      <c r="Z19" s="184"/>
      <c r="AA19" s="185"/>
    </row>
    <row r="20" spans="1:27" x14ac:dyDescent="0.25">
      <c r="A20" s="139" t="s">
        <v>55</v>
      </c>
      <c r="B20" s="183"/>
      <c r="C20" s="183"/>
      <c r="D20" s="183"/>
      <c r="E20" s="183"/>
      <c r="F20" s="183"/>
      <c r="G20" s="183"/>
      <c r="H20" s="183"/>
      <c r="I20" s="183"/>
      <c r="J20" s="183"/>
      <c r="K20" s="183"/>
      <c r="L20" s="183"/>
      <c r="M20" s="184"/>
      <c r="N20" s="184"/>
      <c r="O20" s="184"/>
      <c r="P20" s="184"/>
      <c r="Q20" s="184"/>
      <c r="R20" s="184"/>
      <c r="S20" s="184"/>
      <c r="T20" s="184"/>
      <c r="U20" s="184"/>
      <c r="V20" s="184"/>
      <c r="W20" s="184"/>
      <c r="X20" s="184"/>
      <c r="Y20" s="184"/>
      <c r="Z20" s="184"/>
      <c r="AA20" s="185"/>
    </row>
    <row r="21" spans="1:27" x14ac:dyDescent="0.25">
      <c r="A21" s="139" t="s">
        <v>56</v>
      </c>
      <c r="B21" s="183"/>
      <c r="C21" s="183"/>
      <c r="D21" s="183"/>
      <c r="E21" s="183"/>
      <c r="F21" s="183"/>
      <c r="G21" s="183"/>
      <c r="H21" s="183"/>
      <c r="I21" s="183"/>
      <c r="J21" s="183"/>
      <c r="K21" s="183"/>
      <c r="L21" s="183"/>
      <c r="M21" s="184"/>
      <c r="N21" s="184"/>
      <c r="O21" s="184"/>
      <c r="P21" s="184"/>
      <c r="Q21" s="184"/>
      <c r="R21" s="184"/>
      <c r="S21" s="184"/>
      <c r="T21" s="184"/>
      <c r="U21" s="184"/>
      <c r="V21" s="184"/>
      <c r="W21" s="184"/>
      <c r="X21" s="184"/>
      <c r="Y21" s="184"/>
      <c r="Z21" s="184"/>
      <c r="AA21" s="185"/>
    </row>
    <row r="22" spans="1:27" x14ac:dyDescent="0.25">
      <c r="A22" s="139" t="s">
        <v>57</v>
      </c>
      <c r="B22" s="183"/>
      <c r="C22" s="183"/>
      <c r="D22" s="183"/>
      <c r="E22" s="183"/>
      <c r="F22" s="183"/>
      <c r="G22" s="183"/>
      <c r="H22" s="183"/>
      <c r="I22" s="183"/>
      <c r="J22" s="183"/>
      <c r="K22" s="183"/>
      <c r="L22" s="183"/>
      <c r="M22" s="184"/>
      <c r="N22" s="184"/>
      <c r="O22" s="184"/>
      <c r="P22" s="184"/>
      <c r="Q22" s="184"/>
      <c r="R22" s="184"/>
      <c r="S22" s="184"/>
      <c r="T22" s="184"/>
      <c r="U22" s="184"/>
      <c r="V22" s="184"/>
      <c r="W22" s="184"/>
      <c r="X22" s="184"/>
      <c r="Y22" s="184"/>
      <c r="Z22" s="184"/>
      <c r="AA22" s="185"/>
    </row>
    <row r="23" spans="1:27" x14ac:dyDescent="0.25">
      <c r="A23" s="139" t="s">
        <v>58</v>
      </c>
      <c r="B23" s="183"/>
      <c r="C23" s="183"/>
      <c r="D23" s="183"/>
      <c r="E23" s="183"/>
      <c r="F23" s="183"/>
      <c r="G23" s="183"/>
      <c r="H23" s="183"/>
      <c r="I23" s="183"/>
      <c r="J23" s="183"/>
      <c r="K23" s="183"/>
      <c r="L23" s="183"/>
      <c r="M23" s="184"/>
      <c r="N23" s="184"/>
      <c r="O23" s="184"/>
      <c r="P23" s="184"/>
      <c r="Q23" s="184"/>
      <c r="R23" s="184"/>
      <c r="S23" s="184"/>
      <c r="T23" s="184"/>
      <c r="U23" s="184"/>
      <c r="V23" s="184"/>
      <c r="W23" s="184"/>
      <c r="X23" s="184"/>
      <c r="Y23" s="184"/>
      <c r="Z23" s="184"/>
      <c r="AA23" s="185"/>
    </row>
    <row r="24" spans="1:27" x14ac:dyDescent="0.25">
      <c r="A24" s="139" t="s">
        <v>59</v>
      </c>
      <c r="B24" s="183"/>
      <c r="C24" s="183"/>
      <c r="D24" s="183"/>
      <c r="E24" s="183"/>
      <c r="F24" s="183"/>
      <c r="G24" s="183"/>
      <c r="H24" s="183"/>
      <c r="I24" s="183"/>
      <c r="J24" s="183"/>
      <c r="K24" s="183"/>
      <c r="L24" s="183"/>
      <c r="M24" s="184"/>
      <c r="N24" s="184"/>
      <c r="O24" s="184"/>
      <c r="P24" s="184"/>
      <c r="Q24" s="184"/>
      <c r="R24" s="184"/>
      <c r="S24" s="184"/>
      <c r="T24" s="184"/>
      <c r="U24" s="184"/>
      <c r="V24" s="184"/>
      <c r="W24" s="184"/>
      <c r="X24" s="184"/>
      <c r="Y24" s="184"/>
      <c r="Z24" s="184"/>
      <c r="AA24" s="185"/>
    </row>
    <row r="25" spans="1:27" x14ac:dyDescent="0.25">
      <c r="A25" s="139" t="s">
        <v>60</v>
      </c>
      <c r="B25" s="183"/>
      <c r="C25" s="183"/>
      <c r="D25" s="183"/>
      <c r="E25" s="183"/>
      <c r="F25" s="183"/>
      <c r="G25" s="183"/>
      <c r="H25" s="183"/>
      <c r="I25" s="183"/>
      <c r="J25" s="183"/>
      <c r="K25" s="183"/>
      <c r="L25" s="183"/>
      <c r="M25" s="184"/>
      <c r="N25" s="184"/>
      <c r="O25" s="184"/>
      <c r="P25" s="184"/>
      <c r="Q25" s="184"/>
      <c r="R25" s="184"/>
      <c r="S25" s="184"/>
      <c r="T25" s="184"/>
      <c r="U25" s="184"/>
      <c r="V25" s="184"/>
      <c r="W25" s="184"/>
      <c r="X25" s="184"/>
      <c r="Y25" s="184"/>
      <c r="Z25" s="184"/>
      <c r="AA25" s="185"/>
    </row>
    <row r="26" spans="1:27" x14ac:dyDescent="0.25">
      <c r="A26" s="139" t="s">
        <v>61</v>
      </c>
      <c r="B26" s="183"/>
      <c r="C26" s="183"/>
      <c r="D26" s="183"/>
      <c r="E26" s="183"/>
      <c r="F26" s="183"/>
      <c r="G26" s="183"/>
      <c r="H26" s="183"/>
      <c r="I26" s="183"/>
      <c r="J26" s="183"/>
      <c r="K26" s="183"/>
      <c r="L26" s="183"/>
      <c r="M26" s="184"/>
      <c r="N26" s="184"/>
      <c r="O26" s="184"/>
      <c r="P26" s="184"/>
      <c r="Q26" s="184"/>
      <c r="R26" s="184"/>
      <c r="S26" s="184"/>
      <c r="T26" s="184"/>
      <c r="U26" s="184"/>
      <c r="V26" s="184"/>
      <c r="W26" s="184"/>
      <c r="X26" s="184"/>
      <c r="Y26" s="184"/>
      <c r="Z26" s="184"/>
      <c r="AA26" s="185"/>
    </row>
    <row r="27" spans="1:27" x14ac:dyDescent="0.25">
      <c r="A27" s="139" t="s">
        <v>62</v>
      </c>
      <c r="B27" s="183"/>
      <c r="C27" s="183"/>
      <c r="D27" s="183"/>
      <c r="E27" s="183"/>
      <c r="F27" s="183"/>
      <c r="G27" s="183"/>
      <c r="H27" s="183"/>
      <c r="I27" s="183"/>
      <c r="J27" s="183"/>
      <c r="K27" s="183"/>
      <c r="L27" s="183"/>
      <c r="M27" s="184"/>
      <c r="N27" s="184"/>
      <c r="O27" s="184"/>
      <c r="P27" s="184"/>
      <c r="Q27" s="184"/>
      <c r="R27" s="184"/>
      <c r="S27" s="184"/>
      <c r="T27" s="184"/>
      <c r="U27" s="184"/>
      <c r="V27" s="184"/>
      <c r="W27" s="184"/>
      <c r="X27" s="184"/>
      <c r="Y27" s="184"/>
      <c r="Z27" s="184"/>
      <c r="AA27" s="185"/>
    </row>
    <row r="28" spans="1:27" x14ac:dyDescent="0.25">
      <c r="A28" s="139" t="s">
        <v>63</v>
      </c>
      <c r="B28" s="183"/>
      <c r="C28" s="183"/>
      <c r="D28" s="183"/>
      <c r="E28" s="183"/>
      <c r="F28" s="183"/>
      <c r="G28" s="183"/>
      <c r="H28" s="183"/>
      <c r="I28" s="183"/>
      <c r="J28" s="183"/>
      <c r="K28" s="183"/>
      <c r="L28" s="183"/>
      <c r="M28" s="184"/>
      <c r="N28" s="184"/>
      <c r="O28" s="184"/>
      <c r="P28" s="184"/>
      <c r="Q28" s="184"/>
      <c r="R28" s="184"/>
      <c r="S28" s="184"/>
      <c r="T28" s="184"/>
      <c r="U28" s="184"/>
      <c r="V28" s="184"/>
      <c r="W28" s="184"/>
      <c r="X28" s="184"/>
      <c r="Y28" s="184"/>
      <c r="Z28" s="184"/>
      <c r="AA28" s="185"/>
    </row>
    <row r="29" spans="1:27" x14ac:dyDescent="0.25">
      <c r="A29" s="139" t="s">
        <v>64</v>
      </c>
      <c r="B29" s="183"/>
      <c r="C29" s="183"/>
      <c r="D29" s="183"/>
      <c r="E29" s="183"/>
      <c r="F29" s="183"/>
      <c r="G29" s="183"/>
      <c r="H29" s="183"/>
      <c r="I29" s="183"/>
      <c r="J29" s="183"/>
      <c r="K29" s="183"/>
      <c r="L29" s="183"/>
      <c r="M29" s="184"/>
      <c r="N29" s="184"/>
      <c r="O29" s="184"/>
      <c r="P29" s="184"/>
      <c r="Q29" s="184"/>
      <c r="R29" s="184"/>
      <c r="S29" s="184"/>
      <c r="T29" s="184"/>
      <c r="U29" s="184"/>
      <c r="V29" s="184"/>
      <c r="W29" s="184"/>
      <c r="X29" s="184"/>
      <c r="Y29" s="184"/>
      <c r="Z29" s="184"/>
      <c r="AA29" s="185"/>
    </row>
    <row r="30" spans="1:27" x14ac:dyDescent="0.25">
      <c r="A30" s="139" t="s">
        <v>65</v>
      </c>
      <c r="B30" s="183"/>
      <c r="C30" s="183"/>
      <c r="D30" s="183"/>
      <c r="E30" s="183"/>
      <c r="F30" s="183"/>
      <c r="G30" s="183"/>
      <c r="H30" s="183"/>
      <c r="I30" s="183"/>
      <c r="J30" s="183"/>
      <c r="K30" s="183"/>
      <c r="L30" s="183"/>
      <c r="M30" s="184"/>
      <c r="N30" s="184"/>
      <c r="O30" s="184"/>
      <c r="P30" s="184"/>
      <c r="Q30" s="184"/>
      <c r="R30" s="184"/>
      <c r="S30" s="184"/>
      <c r="T30" s="184"/>
      <c r="U30" s="184"/>
      <c r="V30" s="184"/>
      <c r="W30" s="184"/>
      <c r="X30" s="184"/>
      <c r="Y30" s="184"/>
      <c r="Z30" s="184"/>
      <c r="AA30" s="185"/>
    </row>
    <row r="31" spans="1:27" x14ac:dyDescent="0.25">
      <c r="A31" s="139" t="s">
        <v>66</v>
      </c>
      <c r="B31" s="183"/>
      <c r="C31" s="183"/>
      <c r="D31" s="183"/>
      <c r="E31" s="183"/>
      <c r="F31" s="183"/>
      <c r="G31" s="183"/>
      <c r="H31" s="183"/>
      <c r="I31" s="183"/>
      <c r="J31" s="183"/>
      <c r="K31" s="183"/>
      <c r="L31" s="183"/>
      <c r="M31" s="184"/>
      <c r="N31" s="184"/>
      <c r="O31" s="184"/>
      <c r="P31" s="184"/>
      <c r="Q31" s="184"/>
      <c r="R31" s="184"/>
      <c r="S31" s="184"/>
      <c r="T31" s="184"/>
      <c r="U31" s="184"/>
      <c r="V31" s="184"/>
      <c r="W31" s="184"/>
      <c r="X31" s="184"/>
      <c r="Y31" s="184"/>
      <c r="Z31" s="184"/>
      <c r="AA31" s="185"/>
    </row>
    <row r="32" spans="1:27" x14ac:dyDescent="0.25">
      <c r="A32" s="139" t="s">
        <v>67</v>
      </c>
      <c r="B32" s="183"/>
      <c r="C32" s="183"/>
      <c r="D32" s="183"/>
      <c r="E32" s="183"/>
      <c r="F32" s="183"/>
      <c r="G32" s="183"/>
      <c r="H32" s="183"/>
      <c r="I32" s="183"/>
      <c r="J32" s="183"/>
      <c r="K32" s="183"/>
      <c r="L32" s="183"/>
      <c r="M32" s="184"/>
      <c r="N32" s="184"/>
      <c r="O32" s="184"/>
      <c r="P32" s="184"/>
      <c r="Q32" s="184"/>
      <c r="R32" s="184"/>
      <c r="S32" s="184"/>
      <c r="T32" s="184"/>
      <c r="U32" s="184"/>
      <c r="V32" s="184"/>
      <c r="W32" s="184"/>
      <c r="X32" s="184"/>
      <c r="Y32" s="184"/>
      <c r="Z32" s="184"/>
      <c r="AA32" s="185"/>
    </row>
    <row r="33" spans="1:27" x14ac:dyDescent="0.25">
      <c r="A33" s="139" t="s">
        <v>532</v>
      </c>
      <c r="B33" s="183"/>
      <c r="C33" s="183"/>
      <c r="D33" s="183"/>
      <c r="E33" s="183"/>
      <c r="F33" s="183"/>
      <c r="G33" s="183"/>
      <c r="H33" s="183"/>
      <c r="I33" s="183"/>
      <c r="J33" s="183"/>
      <c r="K33" s="183"/>
      <c r="L33" s="183"/>
      <c r="M33" s="184"/>
      <c r="N33" s="184"/>
      <c r="O33" s="184"/>
      <c r="P33" s="184"/>
      <c r="Q33" s="184"/>
      <c r="R33" s="184"/>
      <c r="S33" s="184"/>
      <c r="T33" s="184"/>
      <c r="U33" s="184"/>
      <c r="V33" s="184"/>
      <c r="W33" s="184"/>
      <c r="X33" s="184"/>
      <c r="Y33" s="184"/>
      <c r="Z33" s="184"/>
      <c r="AA33" s="185"/>
    </row>
    <row r="34" spans="1:27" x14ac:dyDescent="0.25">
      <c r="A34" s="139" t="s">
        <v>533</v>
      </c>
      <c r="B34" s="183"/>
      <c r="C34" s="183"/>
      <c r="D34" s="183"/>
      <c r="E34" s="183"/>
      <c r="F34" s="183"/>
      <c r="G34" s="183"/>
      <c r="H34" s="183"/>
      <c r="I34" s="183"/>
      <c r="J34" s="183"/>
      <c r="K34" s="183"/>
      <c r="L34" s="183"/>
      <c r="M34" s="184"/>
      <c r="N34" s="184"/>
      <c r="O34" s="184"/>
      <c r="P34" s="184"/>
      <c r="Q34" s="184"/>
      <c r="R34" s="184"/>
      <c r="S34" s="184"/>
      <c r="T34" s="184"/>
      <c r="U34" s="184"/>
      <c r="V34" s="184"/>
      <c r="W34" s="184"/>
      <c r="X34" s="184"/>
      <c r="Y34" s="184"/>
      <c r="Z34" s="184"/>
      <c r="AA34" s="185"/>
    </row>
    <row r="35" spans="1:27" x14ac:dyDescent="0.25">
      <c r="A35" s="139" t="s">
        <v>534</v>
      </c>
      <c r="B35" s="183"/>
      <c r="C35" s="183"/>
      <c r="D35" s="183"/>
      <c r="E35" s="183"/>
      <c r="F35" s="183"/>
      <c r="G35" s="183"/>
      <c r="H35" s="183"/>
      <c r="I35" s="183"/>
      <c r="J35" s="183"/>
      <c r="K35" s="183"/>
      <c r="L35" s="183"/>
      <c r="M35" s="184"/>
      <c r="N35" s="184"/>
      <c r="O35" s="184"/>
      <c r="P35" s="184"/>
      <c r="Q35" s="184"/>
      <c r="R35" s="184"/>
      <c r="S35" s="184"/>
      <c r="T35" s="184"/>
      <c r="U35" s="184"/>
      <c r="V35" s="184"/>
      <c r="W35" s="184"/>
      <c r="X35" s="184"/>
      <c r="Y35" s="184"/>
      <c r="Z35" s="184"/>
      <c r="AA35" s="185"/>
    </row>
    <row r="36" spans="1:27" x14ac:dyDescent="0.25">
      <c r="A36" s="139" t="s">
        <v>535</v>
      </c>
      <c r="B36" s="183"/>
      <c r="C36" s="183"/>
      <c r="D36" s="183"/>
      <c r="E36" s="183"/>
      <c r="F36" s="183"/>
      <c r="G36" s="183"/>
      <c r="H36" s="183"/>
      <c r="I36" s="183"/>
      <c r="J36" s="183"/>
      <c r="K36" s="183"/>
      <c r="L36" s="183"/>
      <c r="M36" s="184"/>
      <c r="N36" s="184"/>
      <c r="O36" s="184"/>
      <c r="P36" s="184"/>
      <c r="Q36" s="184"/>
      <c r="R36" s="184"/>
      <c r="S36" s="184"/>
      <c r="T36" s="184"/>
      <c r="U36" s="184"/>
      <c r="V36" s="184"/>
      <c r="W36" s="184"/>
      <c r="X36" s="184"/>
      <c r="Y36" s="184"/>
      <c r="Z36" s="184"/>
      <c r="AA36" s="185"/>
    </row>
    <row r="37" spans="1:27" x14ac:dyDescent="0.25">
      <c r="A37" s="139" t="s">
        <v>536</v>
      </c>
      <c r="B37" s="183"/>
      <c r="C37" s="183"/>
      <c r="D37" s="183"/>
      <c r="E37" s="183"/>
      <c r="F37" s="183"/>
      <c r="G37" s="183"/>
      <c r="H37" s="183"/>
      <c r="I37" s="183"/>
      <c r="J37" s="183"/>
      <c r="K37" s="183"/>
      <c r="L37" s="183"/>
      <c r="M37" s="184"/>
      <c r="N37" s="184"/>
      <c r="O37" s="184"/>
      <c r="P37" s="184"/>
      <c r="Q37" s="184"/>
      <c r="R37" s="184"/>
      <c r="S37" s="184"/>
      <c r="T37" s="184"/>
      <c r="U37" s="184"/>
      <c r="V37" s="184"/>
      <c r="W37" s="184"/>
      <c r="X37" s="184"/>
      <c r="Y37" s="184"/>
      <c r="Z37" s="184"/>
      <c r="AA37" s="185"/>
    </row>
    <row r="38" spans="1:27" x14ac:dyDescent="0.25">
      <c r="A38" s="139" t="s">
        <v>537</v>
      </c>
      <c r="B38" s="183"/>
      <c r="C38" s="183"/>
      <c r="D38" s="183"/>
      <c r="E38" s="183"/>
      <c r="F38" s="183"/>
      <c r="G38" s="183"/>
      <c r="H38" s="183"/>
      <c r="I38" s="183"/>
      <c r="J38" s="183"/>
      <c r="K38" s="183"/>
      <c r="L38" s="183"/>
      <c r="M38" s="184"/>
      <c r="N38" s="184"/>
      <c r="O38" s="184"/>
      <c r="P38" s="184"/>
      <c r="Q38" s="184"/>
      <c r="R38" s="184"/>
      <c r="S38" s="184"/>
      <c r="T38" s="184"/>
      <c r="U38" s="184"/>
      <c r="V38" s="184"/>
      <c r="W38" s="184"/>
      <c r="X38" s="184"/>
      <c r="Y38" s="184"/>
      <c r="Z38" s="184"/>
      <c r="AA38" s="185"/>
    </row>
    <row r="39" spans="1:27" x14ac:dyDescent="0.25">
      <c r="A39" s="139" t="s">
        <v>538</v>
      </c>
      <c r="B39" s="183"/>
      <c r="C39" s="183"/>
      <c r="D39" s="183"/>
      <c r="E39" s="183"/>
      <c r="F39" s="183"/>
      <c r="G39" s="183"/>
      <c r="H39" s="183"/>
      <c r="I39" s="183"/>
      <c r="J39" s="183"/>
      <c r="K39" s="183"/>
      <c r="L39" s="183"/>
      <c r="M39" s="184"/>
      <c r="N39" s="184"/>
      <c r="O39" s="184"/>
      <c r="P39" s="184"/>
      <c r="Q39" s="184"/>
      <c r="R39" s="184"/>
      <c r="S39" s="184"/>
      <c r="T39" s="184"/>
      <c r="U39" s="184"/>
      <c r="V39" s="184"/>
      <c r="W39" s="184"/>
      <c r="X39" s="184"/>
      <c r="Y39" s="184"/>
      <c r="Z39" s="184"/>
      <c r="AA39" s="185"/>
    </row>
    <row r="40" spans="1:27" x14ac:dyDescent="0.25">
      <c r="A40" s="139" t="s">
        <v>539</v>
      </c>
      <c r="B40" s="183"/>
      <c r="C40" s="183"/>
      <c r="D40" s="183"/>
      <c r="E40" s="183"/>
      <c r="F40" s="183"/>
      <c r="G40" s="183"/>
      <c r="H40" s="183"/>
      <c r="I40" s="183"/>
      <c r="J40" s="183"/>
      <c r="K40" s="183"/>
      <c r="L40" s="183"/>
      <c r="M40" s="184"/>
      <c r="N40" s="184"/>
      <c r="O40" s="184"/>
      <c r="P40" s="184"/>
      <c r="Q40" s="184"/>
      <c r="R40" s="184"/>
      <c r="S40" s="184"/>
      <c r="T40" s="184"/>
      <c r="U40" s="184"/>
      <c r="V40" s="184"/>
      <c r="W40" s="184"/>
      <c r="X40" s="184"/>
      <c r="Y40" s="184"/>
      <c r="Z40" s="184"/>
      <c r="AA40" s="185"/>
    </row>
    <row r="41" spans="1:27" x14ac:dyDescent="0.25">
      <c r="A41" s="139" t="s">
        <v>540</v>
      </c>
      <c r="B41" s="183"/>
      <c r="C41" s="183"/>
      <c r="D41" s="183"/>
      <c r="E41" s="183"/>
      <c r="F41" s="183"/>
      <c r="G41" s="183"/>
      <c r="H41" s="183"/>
      <c r="I41" s="183"/>
      <c r="J41" s="183"/>
      <c r="K41" s="183"/>
      <c r="L41" s="183"/>
      <c r="M41" s="184"/>
      <c r="N41" s="184"/>
      <c r="O41" s="184"/>
      <c r="P41" s="184"/>
      <c r="Q41" s="184"/>
      <c r="R41" s="184"/>
      <c r="S41" s="184"/>
      <c r="T41" s="184"/>
      <c r="U41" s="184"/>
      <c r="V41" s="184"/>
      <c r="W41" s="184"/>
      <c r="X41" s="184"/>
      <c r="Y41" s="184"/>
      <c r="Z41" s="184"/>
      <c r="AA41" s="185"/>
    </row>
    <row r="42" spans="1:27" x14ac:dyDescent="0.25">
      <c r="A42" s="139" t="s">
        <v>541</v>
      </c>
      <c r="B42" s="183"/>
      <c r="C42" s="183"/>
      <c r="D42" s="183"/>
      <c r="E42" s="183"/>
      <c r="F42" s="183"/>
      <c r="G42" s="183"/>
      <c r="H42" s="183"/>
      <c r="I42" s="183"/>
      <c r="J42" s="183"/>
      <c r="K42" s="183"/>
      <c r="L42" s="183"/>
      <c r="M42" s="184"/>
      <c r="N42" s="184"/>
      <c r="O42" s="184"/>
      <c r="P42" s="184"/>
      <c r="Q42" s="184"/>
      <c r="R42" s="184"/>
      <c r="S42" s="184"/>
      <c r="T42" s="184"/>
      <c r="U42" s="184"/>
      <c r="V42" s="184"/>
      <c r="W42" s="184"/>
      <c r="X42" s="184"/>
      <c r="Y42" s="184"/>
      <c r="Z42" s="184"/>
      <c r="AA42" s="185"/>
    </row>
    <row r="43" spans="1:27" x14ac:dyDescent="0.25">
      <c r="A43" s="139" t="s">
        <v>542</v>
      </c>
      <c r="B43" s="183"/>
      <c r="C43" s="183"/>
      <c r="D43" s="183"/>
      <c r="E43" s="183"/>
      <c r="F43" s="183"/>
      <c r="G43" s="183"/>
      <c r="H43" s="183"/>
      <c r="I43" s="183"/>
      <c r="J43" s="183"/>
      <c r="K43" s="183"/>
      <c r="L43" s="183"/>
      <c r="M43" s="184"/>
      <c r="N43" s="184"/>
      <c r="O43" s="184"/>
      <c r="P43" s="184"/>
      <c r="Q43" s="184"/>
      <c r="R43" s="184"/>
      <c r="S43" s="184"/>
      <c r="T43" s="184"/>
      <c r="U43" s="184"/>
      <c r="V43" s="184"/>
      <c r="W43" s="184"/>
      <c r="X43" s="184"/>
      <c r="Y43" s="184"/>
      <c r="Z43" s="184"/>
      <c r="AA43" s="185"/>
    </row>
    <row r="44" spans="1:27" x14ac:dyDescent="0.25">
      <c r="A44" s="139" t="s">
        <v>543</v>
      </c>
      <c r="B44" s="183"/>
      <c r="C44" s="183"/>
      <c r="D44" s="183"/>
      <c r="E44" s="183"/>
      <c r="F44" s="183"/>
      <c r="G44" s="183"/>
      <c r="H44" s="183"/>
      <c r="I44" s="183"/>
      <c r="J44" s="183"/>
      <c r="K44" s="183"/>
      <c r="L44" s="183"/>
      <c r="M44" s="184"/>
      <c r="N44" s="184"/>
      <c r="O44" s="184"/>
      <c r="P44" s="184"/>
      <c r="Q44" s="184"/>
      <c r="R44" s="184"/>
      <c r="S44" s="184"/>
      <c r="T44" s="184"/>
      <c r="U44" s="184"/>
      <c r="V44" s="184"/>
      <c r="W44" s="184"/>
      <c r="X44" s="184"/>
      <c r="Y44" s="184"/>
      <c r="Z44" s="184"/>
      <c r="AA44" s="185"/>
    </row>
    <row r="45" spans="1:27" x14ac:dyDescent="0.25">
      <c r="A45" s="139" t="s">
        <v>544</v>
      </c>
      <c r="B45" s="183"/>
      <c r="C45" s="183"/>
      <c r="D45" s="183"/>
      <c r="E45" s="183"/>
      <c r="F45" s="183"/>
      <c r="G45" s="183"/>
      <c r="H45" s="183"/>
      <c r="I45" s="183"/>
      <c r="J45" s="183"/>
      <c r="K45" s="183"/>
      <c r="L45" s="183"/>
      <c r="M45" s="184"/>
      <c r="N45" s="184"/>
      <c r="O45" s="184"/>
      <c r="P45" s="184"/>
      <c r="Q45" s="184"/>
      <c r="R45" s="184"/>
      <c r="S45" s="184"/>
      <c r="T45" s="184"/>
      <c r="U45" s="184"/>
      <c r="V45" s="184"/>
      <c r="W45" s="184"/>
      <c r="X45" s="184"/>
      <c r="Y45" s="184"/>
      <c r="Z45" s="184"/>
      <c r="AA45" s="185"/>
    </row>
    <row r="46" spans="1:27" x14ac:dyDescent="0.25">
      <c r="A46" s="139" t="s">
        <v>545</v>
      </c>
      <c r="B46" s="183"/>
      <c r="C46" s="183"/>
      <c r="D46" s="183"/>
      <c r="E46" s="183"/>
      <c r="F46" s="183"/>
      <c r="G46" s="183"/>
      <c r="H46" s="183"/>
      <c r="I46" s="183"/>
      <c r="J46" s="183"/>
      <c r="K46" s="183"/>
      <c r="L46" s="183"/>
      <c r="M46" s="184"/>
      <c r="N46" s="184"/>
      <c r="O46" s="184"/>
      <c r="P46" s="184"/>
      <c r="Q46" s="184"/>
      <c r="R46" s="184"/>
      <c r="S46" s="184"/>
      <c r="T46" s="184"/>
      <c r="U46" s="184"/>
      <c r="V46" s="184"/>
      <c r="W46" s="184"/>
      <c r="X46" s="184"/>
      <c r="Y46" s="184"/>
      <c r="Z46" s="184"/>
      <c r="AA46" s="185"/>
    </row>
    <row r="47" spans="1:27" x14ac:dyDescent="0.25">
      <c r="A47" s="139" t="s">
        <v>546</v>
      </c>
      <c r="B47" s="183"/>
      <c r="C47" s="183"/>
      <c r="D47" s="183"/>
      <c r="E47" s="183"/>
      <c r="F47" s="183"/>
      <c r="G47" s="183"/>
      <c r="H47" s="183"/>
      <c r="I47" s="183"/>
      <c r="J47" s="183"/>
      <c r="K47" s="183"/>
      <c r="L47" s="183"/>
      <c r="M47" s="184"/>
      <c r="N47" s="184"/>
      <c r="O47" s="184"/>
      <c r="P47" s="184"/>
      <c r="Q47" s="184"/>
      <c r="R47" s="184"/>
      <c r="S47" s="184"/>
      <c r="T47" s="184"/>
      <c r="U47" s="184"/>
      <c r="V47" s="184"/>
      <c r="W47" s="184"/>
      <c r="X47" s="184"/>
      <c r="Y47" s="184"/>
      <c r="Z47" s="184"/>
      <c r="AA47" s="185"/>
    </row>
    <row r="48" spans="1:27" x14ac:dyDescent="0.25">
      <c r="A48" s="139" t="s">
        <v>547</v>
      </c>
      <c r="B48" s="183"/>
      <c r="C48" s="183"/>
      <c r="D48" s="183"/>
      <c r="E48" s="183"/>
      <c r="F48" s="183"/>
      <c r="G48" s="183"/>
      <c r="H48" s="183"/>
      <c r="I48" s="183"/>
      <c r="J48" s="183"/>
      <c r="K48" s="183"/>
      <c r="L48" s="183"/>
      <c r="M48" s="184"/>
      <c r="N48" s="184"/>
      <c r="O48" s="184"/>
      <c r="P48" s="184"/>
      <c r="Q48" s="184"/>
      <c r="R48" s="184"/>
      <c r="S48" s="184"/>
      <c r="T48" s="184"/>
      <c r="U48" s="184"/>
      <c r="V48" s="184"/>
      <c r="W48" s="184"/>
      <c r="X48" s="184"/>
      <c r="Y48" s="184"/>
      <c r="Z48" s="184"/>
      <c r="AA48" s="185"/>
    </row>
    <row r="49" spans="1:27" x14ac:dyDescent="0.25">
      <c r="A49" s="139" t="s">
        <v>548</v>
      </c>
      <c r="B49" s="183"/>
      <c r="C49" s="183"/>
      <c r="D49" s="183"/>
      <c r="E49" s="183"/>
      <c r="F49" s="183"/>
      <c r="G49" s="183"/>
      <c r="H49" s="183"/>
      <c r="I49" s="183"/>
      <c r="J49" s="183"/>
      <c r="K49" s="183"/>
      <c r="L49" s="183"/>
      <c r="M49" s="184"/>
      <c r="N49" s="184"/>
      <c r="O49" s="184"/>
      <c r="P49" s="184"/>
      <c r="Q49" s="184"/>
      <c r="R49" s="184"/>
      <c r="S49" s="184"/>
      <c r="T49" s="184"/>
      <c r="U49" s="184"/>
      <c r="V49" s="184"/>
      <c r="W49" s="184"/>
      <c r="X49" s="184"/>
      <c r="Y49" s="184"/>
      <c r="Z49" s="184"/>
      <c r="AA49" s="185"/>
    </row>
    <row r="50" spans="1:27" x14ac:dyDescent="0.25">
      <c r="A50" s="139" t="s">
        <v>549</v>
      </c>
      <c r="B50" s="183"/>
      <c r="C50" s="183"/>
      <c r="D50" s="183"/>
      <c r="E50" s="183"/>
      <c r="F50" s="183"/>
      <c r="G50" s="183"/>
      <c r="H50" s="183"/>
      <c r="I50" s="183"/>
      <c r="J50" s="183"/>
      <c r="K50" s="183"/>
      <c r="L50" s="183"/>
      <c r="M50" s="184"/>
      <c r="N50" s="184"/>
      <c r="O50" s="184"/>
      <c r="P50" s="184"/>
      <c r="Q50" s="184"/>
      <c r="R50" s="184"/>
      <c r="S50" s="184"/>
      <c r="T50" s="184"/>
      <c r="U50" s="184"/>
      <c r="V50" s="184"/>
      <c r="W50" s="184"/>
      <c r="X50" s="184"/>
      <c r="Y50" s="184"/>
      <c r="Z50" s="184"/>
      <c r="AA50" s="185"/>
    </row>
    <row r="51" spans="1:27" x14ac:dyDescent="0.25">
      <c r="A51" s="139" t="s">
        <v>550</v>
      </c>
      <c r="B51" s="183"/>
      <c r="C51" s="183"/>
      <c r="D51" s="183"/>
      <c r="E51" s="183"/>
      <c r="F51" s="183"/>
      <c r="G51" s="183"/>
      <c r="H51" s="183"/>
      <c r="I51" s="183"/>
      <c r="J51" s="183"/>
      <c r="K51" s="183"/>
      <c r="L51" s="183"/>
      <c r="M51" s="184"/>
      <c r="N51" s="184"/>
      <c r="O51" s="184"/>
      <c r="P51" s="184"/>
      <c r="Q51" s="184"/>
      <c r="R51" s="184"/>
      <c r="S51" s="184"/>
      <c r="T51" s="184"/>
      <c r="U51" s="184"/>
      <c r="V51" s="184"/>
      <c r="W51" s="184"/>
      <c r="X51" s="184"/>
      <c r="Y51" s="184"/>
      <c r="Z51" s="184"/>
      <c r="AA51" s="185"/>
    </row>
    <row r="52" spans="1:27" x14ac:dyDescent="0.25">
      <c r="A52" s="139" t="s">
        <v>551</v>
      </c>
      <c r="B52" s="183"/>
      <c r="C52" s="183"/>
      <c r="D52" s="183"/>
      <c r="E52" s="183"/>
      <c r="F52" s="183"/>
      <c r="G52" s="183"/>
      <c r="H52" s="183"/>
      <c r="I52" s="183"/>
      <c r="J52" s="183"/>
      <c r="K52" s="183"/>
      <c r="L52" s="183"/>
      <c r="M52" s="184"/>
      <c r="N52" s="184"/>
      <c r="O52" s="184"/>
      <c r="P52" s="184"/>
      <c r="Q52" s="184"/>
      <c r="R52" s="184"/>
      <c r="S52" s="184"/>
      <c r="T52" s="184"/>
      <c r="U52" s="184"/>
      <c r="V52" s="184"/>
      <c r="W52" s="184"/>
      <c r="X52" s="184"/>
      <c r="Y52" s="184"/>
      <c r="Z52" s="184"/>
      <c r="AA52" s="185"/>
    </row>
    <row r="53" spans="1:27" x14ac:dyDescent="0.25">
      <c r="A53" s="139" t="s">
        <v>552</v>
      </c>
      <c r="B53" s="183"/>
      <c r="C53" s="183"/>
      <c r="D53" s="183"/>
      <c r="E53" s="183"/>
      <c r="F53" s="183"/>
      <c r="G53" s="183"/>
      <c r="H53" s="183"/>
      <c r="I53" s="183"/>
      <c r="J53" s="183"/>
      <c r="K53" s="183"/>
      <c r="L53" s="183"/>
      <c r="M53" s="184"/>
      <c r="N53" s="184"/>
      <c r="O53" s="184"/>
      <c r="P53" s="184"/>
      <c r="Q53" s="184"/>
      <c r="R53" s="184"/>
      <c r="S53" s="184"/>
      <c r="T53" s="184"/>
      <c r="U53" s="184"/>
      <c r="V53" s="184"/>
      <c r="W53" s="184"/>
      <c r="X53" s="184"/>
      <c r="Y53" s="184"/>
      <c r="Z53" s="184"/>
      <c r="AA53" s="185"/>
    </row>
    <row r="54" spans="1:27" x14ac:dyDescent="0.25">
      <c r="A54" s="139" t="s">
        <v>553</v>
      </c>
      <c r="B54" s="183"/>
      <c r="C54" s="183"/>
      <c r="D54" s="183"/>
      <c r="E54" s="183"/>
      <c r="F54" s="183"/>
      <c r="G54" s="183"/>
      <c r="H54" s="183"/>
      <c r="I54" s="183"/>
      <c r="J54" s="183"/>
      <c r="K54" s="183"/>
      <c r="L54" s="183"/>
      <c r="M54" s="184"/>
      <c r="N54" s="184"/>
      <c r="O54" s="184"/>
      <c r="P54" s="184"/>
      <c r="Q54" s="184"/>
      <c r="R54" s="184"/>
      <c r="S54" s="184"/>
      <c r="T54" s="184"/>
      <c r="U54" s="184"/>
      <c r="V54" s="184"/>
      <c r="W54" s="184"/>
      <c r="X54" s="184"/>
      <c r="Y54" s="184"/>
      <c r="Z54" s="184"/>
      <c r="AA54" s="185"/>
    </row>
    <row r="55" spans="1:27" ht="15.75" thickBot="1" x14ac:dyDescent="0.3">
      <c r="A55" s="143" t="s">
        <v>554</v>
      </c>
      <c r="B55" s="186"/>
      <c r="C55" s="186"/>
      <c r="D55" s="186"/>
      <c r="E55" s="186"/>
      <c r="F55" s="186"/>
      <c r="G55" s="186"/>
      <c r="H55" s="186"/>
      <c r="I55" s="186"/>
      <c r="J55" s="186"/>
      <c r="K55" s="186"/>
      <c r="L55" s="186"/>
      <c r="M55" s="187"/>
      <c r="N55" s="187"/>
      <c r="O55" s="187"/>
      <c r="P55" s="187"/>
      <c r="Q55" s="187"/>
      <c r="R55" s="187"/>
      <c r="S55" s="187"/>
      <c r="T55" s="187"/>
      <c r="U55" s="187"/>
      <c r="V55" s="187"/>
      <c r="W55" s="187"/>
      <c r="X55" s="187"/>
      <c r="Y55" s="187"/>
      <c r="Z55" s="187"/>
      <c r="AA55" s="188"/>
    </row>
    <row r="56" spans="1:27" ht="15.75" thickBot="1" x14ac:dyDescent="0.3">
      <c r="A56" s="144" t="s">
        <v>29</v>
      </c>
      <c r="B56" s="189">
        <f t="shared" ref="B56:K56" si="1">SUM(B4:B55)</f>
        <v>4.1666666666666664E-2</v>
      </c>
      <c r="C56" s="189">
        <f t="shared" si="1"/>
        <v>0.32291666666666669</v>
      </c>
      <c r="D56" s="189">
        <f t="shared" si="1"/>
        <v>8.3333333333333329E-2</v>
      </c>
      <c r="E56" s="189">
        <f t="shared" si="1"/>
        <v>6.25E-2</v>
      </c>
      <c r="F56" s="189">
        <f t="shared" si="1"/>
        <v>0</v>
      </c>
      <c r="G56" s="189">
        <f t="shared" si="1"/>
        <v>0.30208333333333331</v>
      </c>
      <c r="H56" s="189">
        <f t="shared" si="1"/>
        <v>0.16666666666666669</v>
      </c>
      <c r="I56" s="189">
        <f t="shared" si="1"/>
        <v>0.33333333333333331</v>
      </c>
      <c r="J56" s="189">
        <f t="shared" si="1"/>
        <v>0.24999999999999997</v>
      </c>
      <c r="K56" s="189">
        <f t="shared" si="1"/>
        <v>8.3333333333333329E-2</v>
      </c>
      <c r="L56" s="189">
        <f t="shared" ref="L56:AA56" si="2">SUM(L4:L55)</f>
        <v>0</v>
      </c>
      <c r="M56" s="189">
        <f t="shared" si="2"/>
        <v>0</v>
      </c>
      <c r="N56" s="189">
        <f t="shared" si="2"/>
        <v>0</v>
      </c>
      <c r="O56" s="189">
        <f t="shared" si="2"/>
        <v>0</v>
      </c>
      <c r="P56" s="189">
        <f t="shared" si="2"/>
        <v>0</v>
      </c>
      <c r="Q56" s="189">
        <f t="shared" si="2"/>
        <v>0</v>
      </c>
      <c r="R56" s="189">
        <f t="shared" si="2"/>
        <v>0</v>
      </c>
      <c r="S56" s="189">
        <f t="shared" si="2"/>
        <v>0</v>
      </c>
      <c r="T56" s="189">
        <f t="shared" si="2"/>
        <v>0</v>
      </c>
      <c r="U56" s="189">
        <f t="shared" si="2"/>
        <v>0</v>
      </c>
      <c r="V56" s="189">
        <f t="shared" si="2"/>
        <v>0</v>
      </c>
      <c r="W56" s="189">
        <f t="shared" si="2"/>
        <v>0</v>
      </c>
      <c r="X56" s="189">
        <f t="shared" si="2"/>
        <v>0</v>
      </c>
      <c r="Y56" s="189">
        <f t="shared" si="2"/>
        <v>0</v>
      </c>
      <c r="Z56" s="189">
        <f t="shared" si="2"/>
        <v>0</v>
      </c>
      <c r="AA56" s="190">
        <f t="shared" si="2"/>
        <v>0</v>
      </c>
    </row>
    <row r="57" spans="1:27" x14ac:dyDescent="0.25">
      <c r="A57" s="22"/>
      <c r="B57" s="22"/>
      <c r="C57" s="22"/>
      <c r="D57" s="22"/>
      <c r="E57" s="22"/>
      <c r="F57" s="22"/>
      <c r="G57" s="22"/>
      <c r="H57" s="22"/>
      <c r="I57" s="22"/>
      <c r="J57" s="22"/>
      <c r="K57" s="22"/>
      <c r="L57" s="22"/>
    </row>
    <row r="58" spans="1:27" x14ac:dyDescent="0.25">
      <c r="A58" s="22"/>
      <c r="B58" s="22"/>
      <c r="C58" s="22"/>
      <c r="D58" s="22"/>
      <c r="E58" s="22"/>
      <c r="F58" s="22"/>
      <c r="G58" s="22"/>
      <c r="H58" s="22"/>
      <c r="I58" s="22"/>
      <c r="J58" s="22"/>
      <c r="K58" s="22"/>
      <c r="L58" s="22"/>
    </row>
    <row r="59" spans="1:27" x14ac:dyDescent="0.25">
      <c r="A59" s="22"/>
      <c r="B59" s="22"/>
      <c r="C59" s="22"/>
      <c r="D59" s="22"/>
      <c r="E59" s="22"/>
      <c r="F59" s="22"/>
      <c r="G59" s="22"/>
      <c r="H59" s="22"/>
      <c r="I59" s="22"/>
      <c r="J59" s="22"/>
      <c r="K59" s="22"/>
      <c r="L59" s="22"/>
    </row>
    <row r="60" spans="1:27" x14ac:dyDescent="0.25">
      <c r="A60" s="22"/>
      <c r="B60" s="22"/>
      <c r="C60" s="22"/>
      <c r="D60" s="22"/>
      <c r="E60" s="22"/>
      <c r="F60" s="22"/>
      <c r="G60" s="22"/>
      <c r="H60" s="22"/>
      <c r="I60" s="22"/>
      <c r="J60" s="22"/>
      <c r="K60" s="22"/>
      <c r="L60" s="22"/>
    </row>
    <row r="61" spans="1:27" x14ac:dyDescent="0.25">
      <c r="A61" s="22"/>
      <c r="B61" s="22"/>
      <c r="C61" s="22"/>
      <c r="D61" s="22"/>
      <c r="E61" s="22"/>
      <c r="F61" s="22"/>
      <c r="G61" s="22"/>
      <c r="H61" s="22"/>
      <c r="I61" s="22"/>
      <c r="J61" s="22"/>
      <c r="K61" s="22"/>
      <c r="L61" s="22"/>
    </row>
    <row r="62" spans="1:27" x14ac:dyDescent="0.25">
      <c r="A62" s="22"/>
      <c r="B62" s="22"/>
      <c r="C62" s="22"/>
      <c r="D62" s="22"/>
      <c r="E62" s="22"/>
      <c r="F62" s="22"/>
      <c r="G62" s="22"/>
      <c r="H62" s="22"/>
      <c r="I62" s="22"/>
      <c r="J62" s="22"/>
      <c r="K62" s="22"/>
      <c r="L62" s="22"/>
    </row>
    <row r="63" spans="1:27" x14ac:dyDescent="0.25">
      <c r="A63" s="22"/>
      <c r="B63" s="22"/>
      <c r="C63" s="22"/>
      <c r="D63" s="22"/>
      <c r="E63" s="22"/>
      <c r="F63" s="22"/>
      <c r="G63" s="22"/>
      <c r="H63" s="22"/>
      <c r="I63" s="22"/>
      <c r="J63" s="22"/>
      <c r="K63" s="22"/>
      <c r="L63" s="22"/>
    </row>
    <row r="64" spans="1:27" x14ac:dyDescent="0.25">
      <c r="A64" s="22"/>
      <c r="B64" s="22"/>
      <c r="C64" s="22"/>
      <c r="D64" s="22"/>
      <c r="E64" s="22"/>
      <c r="F64" s="22"/>
      <c r="G64" s="22"/>
      <c r="H64" s="22"/>
      <c r="I64" s="22"/>
      <c r="J64" s="22"/>
      <c r="K64" s="22"/>
      <c r="L64" s="22"/>
    </row>
    <row r="65" spans="1:12" x14ac:dyDescent="0.25">
      <c r="A65" s="22"/>
      <c r="B65" s="22"/>
      <c r="C65" s="22"/>
      <c r="D65" s="22"/>
      <c r="E65" s="22"/>
      <c r="F65" s="22"/>
      <c r="G65" s="22"/>
      <c r="H65" s="22"/>
      <c r="I65" s="22"/>
      <c r="J65" s="22"/>
      <c r="K65" s="22"/>
      <c r="L65" s="22"/>
    </row>
    <row r="66" spans="1:12" x14ac:dyDescent="0.25">
      <c r="A66" s="22"/>
      <c r="B66" s="22"/>
      <c r="C66" s="22"/>
      <c r="D66" s="22"/>
      <c r="E66" s="22"/>
      <c r="F66" s="22"/>
      <c r="G66" s="22"/>
      <c r="H66" s="22"/>
      <c r="I66" s="22"/>
      <c r="J66" s="22"/>
      <c r="K66" s="22"/>
      <c r="L66" s="22"/>
    </row>
    <row r="67" spans="1:12" x14ac:dyDescent="0.25">
      <c r="A67" s="22"/>
      <c r="B67" s="22"/>
      <c r="C67" s="22"/>
      <c r="D67" s="22"/>
      <c r="E67" s="22"/>
      <c r="F67" s="22"/>
      <c r="G67" s="22"/>
      <c r="H67" s="22"/>
      <c r="I67" s="22"/>
      <c r="J67" s="22"/>
      <c r="K67" s="22"/>
      <c r="L67" s="22"/>
    </row>
    <row r="68" spans="1:12" x14ac:dyDescent="0.25">
      <c r="A68" s="22"/>
      <c r="B68" s="22"/>
      <c r="C68" s="22"/>
      <c r="D68" s="22"/>
      <c r="E68" s="22"/>
      <c r="F68" s="22"/>
      <c r="G68" s="22"/>
      <c r="H68" s="22"/>
      <c r="I68" s="22"/>
      <c r="J68" s="22"/>
      <c r="K68" s="22"/>
      <c r="L68" s="22"/>
    </row>
    <row r="69" spans="1:12" x14ac:dyDescent="0.25">
      <c r="A69" s="22"/>
      <c r="B69" s="22"/>
      <c r="C69" s="22"/>
      <c r="D69" s="22"/>
      <c r="E69" s="22"/>
      <c r="F69" s="22"/>
      <c r="G69" s="22"/>
      <c r="H69" s="22"/>
      <c r="I69" s="22"/>
      <c r="J69" s="22"/>
      <c r="K69" s="22"/>
      <c r="L69" s="22"/>
    </row>
    <row r="70" spans="1:12" x14ac:dyDescent="0.25">
      <c r="A70" s="22"/>
      <c r="B70" s="22"/>
      <c r="C70" s="22"/>
      <c r="D70" s="22"/>
      <c r="E70" s="22"/>
      <c r="F70" s="22"/>
      <c r="G70" s="22"/>
      <c r="H70" s="22"/>
      <c r="I70" s="22"/>
      <c r="J70" s="22"/>
      <c r="K70" s="22"/>
      <c r="L70" s="22"/>
    </row>
    <row r="71" spans="1:12" x14ac:dyDescent="0.25">
      <c r="A71" s="22"/>
      <c r="B71" s="22"/>
      <c r="C71" s="22"/>
      <c r="D71" s="22"/>
      <c r="E71" s="22"/>
      <c r="F71" s="22"/>
      <c r="G71" s="22"/>
      <c r="H71" s="22"/>
      <c r="I71" s="22"/>
      <c r="J71" s="22"/>
      <c r="K71" s="22"/>
      <c r="L71" s="22"/>
    </row>
    <row r="72" spans="1:12" x14ac:dyDescent="0.25">
      <c r="A72" s="22"/>
      <c r="B72" s="22"/>
      <c r="C72" s="22"/>
      <c r="D72" s="22"/>
      <c r="E72" s="22"/>
      <c r="F72" s="22"/>
      <c r="G72" s="22"/>
      <c r="H72" s="22"/>
      <c r="I72" s="22"/>
      <c r="J72" s="22"/>
      <c r="K72" s="22"/>
      <c r="L72" s="22"/>
    </row>
    <row r="73" spans="1:12" x14ac:dyDescent="0.25">
      <c r="A73" s="22"/>
      <c r="B73" s="22"/>
      <c r="C73" s="22"/>
      <c r="D73" s="22"/>
      <c r="E73" s="22"/>
      <c r="F73" s="22"/>
      <c r="G73" s="22"/>
      <c r="H73" s="22"/>
      <c r="I73" s="22"/>
      <c r="J73" s="22"/>
      <c r="K73" s="22"/>
      <c r="L73" s="22"/>
    </row>
    <row r="74" spans="1:12" x14ac:dyDescent="0.25">
      <c r="A74" s="22"/>
      <c r="B74" s="22"/>
      <c r="C74" s="22"/>
      <c r="D74" s="22"/>
      <c r="E74" s="22"/>
      <c r="F74" s="22"/>
      <c r="G74" s="22"/>
      <c r="H74" s="22"/>
      <c r="I74" s="22"/>
      <c r="J74" s="22"/>
      <c r="K74" s="22"/>
      <c r="L74" s="22"/>
    </row>
    <row r="75" spans="1:12" x14ac:dyDescent="0.25">
      <c r="A75" s="22"/>
      <c r="B75" s="22"/>
      <c r="C75" s="22"/>
      <c r="D75" s="22"/>
      <c r="E75" s="22"/>
      <c r="F75" s="22"/>
      <c r="G75" s="22"/>
      <c r="H75" s="22"/>
      <c r="I75" s="22"/>
      <c r="J75" s="22"/>
      <c r="K75" s="22"/>
      <c r="L75" s="22"/>
    </row>
    <row r="76" spans="1:12" x14ac:dyDescent="0.25">
      <c r="A76" s="22"/>
      <c r="B76" s="22"/>
      <c r="C76" s="22"/>
      <c r="D76" s="22"/>
      <c r="E76" s="22"/>
      <c r="F76" s="22"/>
      <c r="G76" s="22"/>
      <c r="H76" s="22"/>
      <c r="I76" s="22"/>
      <c r="J76" s="22"/>
      <c r="K76" s="22"/>
      <c r="L76" s="22"/>
    </row>
  </sheetData>
  <mergeCells count="1">
    <mergeCell ref="A1:K1"/>
  </mergeCells>
  <phoneticPr fontId="22" type="noConversion"/>
  <pageMargins left="0.25" right="0.25" top="0.75" bottom="0.75" header="0.3" footer="0.3"/>
  <pageSetup orientation="landscape" r:id="rId1"/>
  <extLst>
    <ext xmlns:x14="http://schemas.microsoft.com/office/spreadsheetml/2009/9/main" uri="{CCE6A557-97BC-4b89-ADB6-D9C93CAAB3DF}">
      <x14:dataValidations xmlns:xm="http://schemas.microsoft.com/office/excel/2006/main" count="1">
        <x14:dataValidation type="list" allowBlank="1" showInputMessage="1" showErrorMessage="1" xr:uid="{CEB5124E-EE09-4547-9884-3347E82C1B40}">
          <x14:formula1>
            <xm:f>Parametre!$A$5:$A$17</xm:f>
          </x14:formula1>
          <xm:sqref>B3:AA3</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dimension ref="A1:J41"/>
  <sheetViews>
    <sheetView topLeftCell="A10" workbookViewId="0">
      <selection activeCell="A36" sqref="A36:A37"/>
    </sheetView>
  </sheetViews>
  <sheetFormatPr baseColWidth="10" defaultRowHeight="15" x14ac:dyDescent="0.25"/>
  <cols>
    <col min="1" max="1" width="28" customWidth="1"/>
    <col min="2" max="2" width="16.42578125" customWidth="1"/>
    <col min="3" max="3" width="19" customWidth="1"/>
    <col min="4" max="4" width="13.5703125" customWidth="1"/>
    <col min="5" max="5" width="13.85546875" customWidth="1"/>
    <col min="6" max="7" width="13.140625" customWidth="1"/>
    <col min="9" max="9" width="21" customWidth="1"/>
  </cols>
  <sheetData>
    <row r="1" spans="1:10" x14ac:dyDescent="0.25">
      <c r="A1" s="340" t="s">
        <v>18</v>
      </c>
      <c r="B1" s="340"/>
      <c r="C1" s="340"/>
      <c r="D1" s="340"/>
      <c r="E1" s="340"/>
      <c r="F1" s="340"/>
      <c r="G1" s="21"/>
    </row>
    <row r="3" spans="1:10" x14ac:dyDescent="0.25">
      <c r="B3" s="22" t="s">
        <v>19</v>
      </c>
      <c r="C3" s="22" t="s">
        <v>20</v>
      </c>
      <c r="D3" s="22" t="s">
        <v>21</v>
      </c>
      <c r="E3" s="22" t="s">
        <v>22</v>
      </c>
      <c r="F3" s="22" t="s">
        <v>23</v>
      </c>
      <c r="G3" s="22" t="s">
        <v>26</v>
      </c>
      <c r="I3" s="22" t="s">
        <v>25</v>
      </c>
      <c r="J3" s="20">
        <v>10</v>
      </c>
    </row>
    <row r="4" spans="1:10" x14ac:dyDescent="0.25">
      <c r="B4" s="20">
        <v>0.5</v>
      </c>
      <c r="C4" s="20">
        <v>1</v>
      </c>
      <c r="D4" s="20">
        <v>1</v>
      </c>
      <c r="E4" s="20">
        <v>1</v>
      </c>
      <c r="F4" s="20">
        <v>0.25</v>
      </c>
      <c r="G4" s="20">
        <f>SUM(B4:F4)</f>
        <v>3.75</v>
      </c>
    </row>
    <row r="5" spans="1:10" x14ac:dyDescent="0.25">
      <c r="A5" t="s">
        <v>24</v>
      </c>
      <c r="B5" s="24">
        <f>B4*J3</f>
        <v>5</v>
      </c>
      <c r="C5" s="24">
        <f>C4*J3</f>
        <v>10</v>
      </c>
      <c r="D5" s="24">
        <f>D4*J3</f>
        <v>10</v>
      </c>
      <c r="E5" s="24">
        <f>E4*J3</f>
        <v>10</v>
      </c>
      <c r="F5" s="24">
        <f>F4*J3</f>
        <v>2.5</v>
      </c>
      <c r="G5" s="20">
        <f>SUM(B5:F5)</f>
        <v>37.5</v>
      </c>
    </row>
    <row r="6" spans="1:10" x14ac:dyDescent="0.25">
      <c r="B6" s="20"/>
      <c r="C6" s="20"/>
      <c r="D6" s="20"/>
      <c r="E6" s="23"/>
      <c r="F6" s="23"/>
      <c r="G6" s="23"/>
    </row>
    <row r="7" spans="1:10" x14ac:dyDescent="0.25">
      <c r="A7" s="342" t="s">
        <v>30</v>
      </c>
      <c r="B7" s="342"/>
      <c r="C7" s="342"/>
      <c r="D7" s="20"/>
      <c r="E7" s="23"/>
      <c r="F7" s="23"/>
      <c r="G7" s="23"/>
    </row>
    <row r="8" spans="1:10" x14ac:dyDescent="0.25">
      <c r="A8" s="7"/>
      <c r="B8" s="25" t="s">
        <v>28</v>
      </c>
      <c r="C8" s="25" t="s">
        <v>31</v>
      </c>
      <c r="D8" s="20"/>
      <c r="E8" s="23"/>
      <c r="F8" s="23"/>
      <c r="G8" s="23"/>
    </row>
    <row r="9" spans="1:10" x14ac:dyDescent="0.25">
      <c r="A9" s="7" t="s">
        <v>27</v>
      </c>
      <c r="B9" s="25"/>
      <c r="C9" s="25"/>
      <c r="D9" s="20"/>
      <c r="E9" s="23"/>
      <c r="F9" s="23"/>
      <c r="G9" s="23"/>
    </row>
    <row r="10" spans="1:10" x14ac:dyDescent="0.25">
      <c r="A10" s="7" t="s">
        <v>567</v>
      </c>
      <c r="B10" s="25">
        <v>0.4</v>
      </c>
      <c r="C10" s="25">
        <f>B10*B23</f>
        <v>1.875</v>
      </c>
      <c r="D10" s="20"/>
      <c r="E10" s="23"/>
      <c r="F10" s="23"/>
      <c r="G10" s="23"/>
    </row>
    <row r="11" spans="1:10" x14ac:dyDescent="0.25">
      <c r="A11" s="7" t="s">
        <v>570</v>
      </c>
      <c r="B11" s="25">
        <v>1</v>
      </c>
      <c r="C11" s="25">
        <f>B11*B23</f>
        <v>4.6875</v>
      </c>
      <c r="D11" s="20"/>
      <c r="E11" s="23"/>
      <c r="F11" s="23"/>
      <c r="G11" s="23"/>
    </row>
    <row r="12" spans="1:10" x14ac:dyDescent="0.25">
      <c r="A12" s="7" t="s">
        <v>576</v>
      </c>
      <c r="B12" s="25">
        <v>0.6</v>
      </c>
      <c r="C12" s="25">
        <f>B12*B23</f>
        <v>2.8125</v>
      </c>
      <c r="D12" s="20"/>
      <c r="E12" s="23"/>
      <c r="F12" s="23"/>
      <c r="G12" s="23"/>
    </row>
    <row r="13" spans="1:10" x14ac:dyDescent="0.25">
      <c r="A13" s="7" t="s">
        <v>578</v>
      </c>
      <c r="B13" s="25">
        <v>1</v>
      </c>
      <c r="C13" s="25">
        <f>B13*B23</f>
        <v>4.6875</v>
      </c>
      <c r="D13" s="20"/>
      <c r="E13" s="23"/>
      <c r="F13" s="23"/>
      <c r="G13" s="23"/>
    </row>
    <row r="14" spans="1:10" x14ac:dyDescent="0.25">
      <c r="A14" s="7" t="s">
        <v>572</v>
      </c>
      <c r="B14" s="25">
        <v>1</v>
      </c>
      <c r="C14" s="25">
        <f>B14*B23</f>
        <v>4.6875</v>
      </c>
      <c r="D14" s="20"/>
      <c r="E14" s="23"/>
      <c r="F14" s="23"/>
      <c r="G14" s="23"/>
    </row>
    <row r="15" spans="1:10" x14ac:dyDescent="0.25">
      <c r="A15" s="7" t="s">
        <v>569</v>
      </c>
      <c r="B15" s="25">
        <v>1</v>
      </c>
      <c r="C15" s="25">
        <f>B15*B23</f>
        <v>4.6875</v>
      </c>
      <c r="D15" s="20"/>
      <c r="E15" s="23"/>
      <c r="F15" s="23"/>
      <c r="G15" s="23"/>
    </row>
    <row r="16" spans="1:10" x14ac:dyDescent="0.25">
      <c r="A16" s="7" t="s">
        <v>138</v>
      </c>
      <c r="B16" s="25">
        <v>1</v>
      </c>
      <c r="C16" s="25">
        <f>B16*B23</f>
        <v>4.6875</v>
      </c>
      <c r="D16" s="20"/>
      <c r="E16" s="23"/>
      <c r="F16" s="23"/>
      <c r="G16" s="23"/>
    </row>
    <row r="17" spans="1:9" x14ac:dyDescent="0.25">
      <c r="A17" s="7" t="s">
        <v>139</v>
      </c>
      <c r="B17" s="25">
        <v>1</v>
      </c>
      <c r="C17" s="25">
        <f>B17*B23</f>
        <v>4.6875</v>
      </c>
      <c r="D17" s="20"/>
      <c r="E17" s="23"/>
      <c r="F17" s="23"/>
      <c r="G17" s="23"/>
    </row>
    <row r="18" spans="1:9" x14ac:dyDescent="0.25">
      <c r="A18" s="7"/>
      <c r="B18" s="25"/>
      <c r="C18" s="25"/>
      <c r="D18" s="20"/>
      <c r="E18" s="23"/>
      <c r="F18" s="23"/>
      <c r="G18" s="23"/>
    </row>
    <row r="19" spans="1:9" x14ac:dyDescent="0.25">
      <c r="A19" s="7" t="s">
        <v>140</v>
      </c>
      <c r="B19" s="25">
        <v>1</v>
      </c>
      <c r="C19" s="25">
        <f>B19*B23</f>
        <v>4.6875</v>
      </c>
      <c r="D19" s="22"/>
      <c r="G19" s="159"/>
      <c r="H19" s="159"/>
      <c r="I19" s="159"/>
    </row>
    <row r="20" spans="1:9" x14ac:dyDescent="0.25">
      <c r="A20" s="26" t="s">
        <v>29</v>
      </c>
      <c r="B20" s="25">
        <f>SUM(B10:B19)</f>
        <v>8</v>
      </c>
      <c r="C20" s="25">
        <f>SUM(C10:C19)</f>
        <v>37.5</v>
      </c>
      <c r="D20" s="22"/>
      <c r="G20" s="159"/>
      <c r="H20" s="159"/>
      <c r="I20" s="159"/>
    </row>
    <row r="21" spans="1:9" x14ac:dyDescent="0.25">
      <c r="B21" s="22"/>
      <c r="C21" s="22"/>
      <c r="D21" s="22"/>
      <c r="G21" s="159"/>
      <c r="H21" s="159"/>
      <c r="I21" s="159"/>
    </row>
    <row r="22" spans="1:9" x14ac:dyDescent="0.25">
      <c r="A22" s="341" t="s">
        <v>32</v>
      </c>
      <c r="B22" s="22"/>
      <c r="C22" s="22"/>
      <c r="D22" s="22"/>
      <c r="G22" s="159"/>
      <c r="H22" s="159"/>
      <c r="I22" s="159"/>
    </row>
    <row r="23" spans="1:9" x14ac:dyDescent="0.25">
      <c r="A23" s="341"/>
      <c r="B23" s="16">
        <f>G5/B20</f>
        <v>4.6875</v>
      </c>
      <c r="C23" s="22"/>
      <c r="D23" s="22"/>
      <c r="G23" s="159"/>
      <c r="H23" s="159"/>
      <c r="I23" s="159"/>
    </row>
    <row r="24" spans="1:9" x14ac:dyDescent="0.25">
      <c r="B24" s="22"/>
      <c r="C24" s="22"/>
      <c r="D24" s="22"/>
      <c r="G24" s="159"/>
      <c r="H24" s="159"/>
      <c r="I24" s="159"/>
    </row>
    <row r="25" spans="1:9" x14ac:dyDescent="0.25">
      <c r="A25" s="342" t="s">
        <v>30</v>
      </c>
      <c r="B25" s="342"/>
      <c r="C25" s="342"/>
      <c r="D25" s="22"/>
      <c r="G25" s="159"/>
      <c r="H25" s="159"/>
      <c r="I25" s="159"/>
    </row>
    <row r="26" spans="1:9" x14ac:dyDescent="0.25">
      <c r="A26" s="7"/>
      <c r="B26" s="25" t="s">
        <v>28</v>
      </c>
      <c r="C26" s="25" t="s">
        <v>31</v>
      </c>
      <c r="D26" s="22"/>
      <c r="G26" s="159"/>
      <c r="H26" s="159"/>
      <c r="I26" s="159"/>
    </row>
    <row r="27" spans="1:9" x14ac:dyDescent="0.25">
      <c r="A27" s="7" t="s">
        <v>27</v>
      </c>
      <c r="B27" s="25"/>
      <c r="C27" s="25"/>
      <c r="D27" s="22"/>
    </row>
    <row r="28" spans="1:9" x14ac:dyDescent="0.25">
      <c r="A28" s="7" t="s">
        <v>132</v>
      </c>
      <c r="B28" s="25">
        <v>0.4</v>
      </c>
      <c r="C28" s="25">
        <f>B28*B41</f>
        <v>1.6853932584269662</v>
      </c>
      <c r="D28" s="22"/>
    </row>
    <row r="29" spans="1:9" x14ac:dyDescent="0.25">
      <c r="A29" s="7" t="s">
        <v>133</v>
      </c>
      <c r="B29" s="25">
        <v>1</v>
      </c>
      <c r="C29" s="25">
        <f>B29*B41</f>
        <v>4.2134831460674151</v>
      </c>
      <c r="D29" s="22"/>
    </row>
    <row r="30" spans="1:9" x14ac:dyDescent="0.25">
      <c r="A30" s="7" t="s">
        <v>134</v>
      </c>
      <c r="B30" s="25">
        <v>0.6</v>
      </c>
      <c r="C30" s="25">
        <f>B30*B41</f>
        <v>2.5280898876404492</v>
      </c>
      <c r="D30" s="22"/>
    </row>
    <row r="31" spans="1:9" x14ac:dyDescent="0.25">
      <c r="A31" s="7" t="s">
        <v>135</v>
      </c>
      <c r="B31" s="25">
        <v>1</v>
      </c>
      <c r="C31" s="25">
        <f>B31*B41</f>
        <v>4.2134831460674151</v>
      </c>
      <c r="D31" s="22"/>
    </row>
    <row r="32" spans="1:9" x14ac:dyDescent="0.25">
      <c r="A32" s="7" t="s">
        <v>136</v>
      </c>
      <c r="B32" s="25">
        <v>1</v>
      </c>
      <c r="C32" s="25">
        <f>B32*B41</f>
        <v>4.2134831460674151</v>
      </c>
      <c r="D32" s="22"/>
    </row>
    <row r="33" spans="1:4" x14ac:dyDescent="0.25">
      <c r="A33" s="7" t="s">
        <v>137</v>
      </c>
      <c r="B33" s="25">
        <v>1</v>
      </c>
      <c r="C33" s="25">
        <f>B33*B41</f>
        <v>4.2134831460674151</v>
      </c>
      <c r="D33" s="22"/>
    </row>
    <row r="34" spans="1:4" x14ac:dyDescent="0.25">
      <c r="A34" s="7" t="s">
        <v>138</v>
      </c>
      <c r="B34" s="25">
        <v>1</v>
      </c>
      <c r="C34" s="25">
        <f>B34*B41</f>
        <v>4.2134831460674151</v>
      </c>
      <c r="D34" s="22"/>
    </row>
    <row r="35" spans="1:4" x14ac:dyDescent="0.25">
      <c r="A35" s="7" t="s">
        <v>139</v>
      </c>
      <c r="B35" s="25">
        <v>1</v>
      </c>
      <c r="C35" s="25">
        <f>B35*B41</f>
        <v>4.2134831460674151</v>
      </c>
      <c r="D35" s="22"/>
    </row>
    <row r="36" spans="1:4" x14ac:dyDescent="0.25">
      <c r="A36" s="7" t="s">
        <v>140</v>
      </c>
      <c r="B36" s="25">
        <v>1</v>
      </c>
      <c r="C36" s="25">
        <f>B36*B41</f>
        <v>4.2134831460674151</v>
      </c>
      <c r="D36" s="22"/>
    </row>
    <row r="37" spans="1:4" x14ac:dyDescent="0.25">
      <c r="A37" s="7" t="s">
        <v>602</v>
      </c>
      <c r="B37" s="25">
        <v>0.9</v>
      </c>
      <c r="C37" s="25">
        <f>B37*B41</f>
        <v>3.7921348314606735</v>
      </c>
      <c r="D37" s="22"/>
    </row>
    <row r="38" spans="1:4" x14ac:dyDescent="0.25">
      <c r="A38" s="26" t="s">
        <v>29</v>
      </c>
      <c r="B38" s="25">
        <f>SUM(B28:B37)</f>
        <v>8.9</v>
      </c>
      <c r="C38" s="25">
        <f>SUM(C28:C37)</f>
        <v>37.499999999999993</v>
      </c>
    </row>
    <row r="40" spans="1:4" x14ac:dyDescent="0.25">
      <c r="A40" s="341" t="s">
        <v>33</v>
      </c>
      <c r="B40" s="22"/>
    </row>
    <row r="41" spans="1:4" x14ac:dyDescent="0.25">
      <c r="A41" s="341"/>
      <c r="B41" s="16">
        <f>G5/B38</f>
        <v>4.2134831460674151</v>
      </c>
    </row>
  </sheetData>
  <mergeCells count="5">
    <mergeCell ref="A1:F1"/>
    <mergeCell ref="A22:A23"/>
    <mergeCell ref="A7:C7"/>
    <mergeCell ref="A25:C25"/>
    <mergeCell ref="A40:A41"/>
  </mergeCells>
  <phoneticPr fontId="22" type="noConversion"/>
  <pageMargins left="0.7" right="0.7" top="0.75" bottom="0.75" header="0.3" footer="0.3"/>
  <pageSetup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7EC0395D-54E1-4283-BCAD-3BD30C0E2CCD}">
          <x14:formula1>
            <xm:f>Parametre!$A$5:$A$17</xm:f>
          </x14:formula1>
          <xm:sqref>A10:A19</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EC144C-D690-4C81-B894-A713AD124738}">
  <sheetPr codeName="Feuil8"/>
  <dimension ref="A1:E30"/>
  <sheetViews>
    <sheetView workbookViewId="0">
      <selection activeCell="A5" sqref="A5:A18"/>
    </sheetView>
  </sheetViews>
  <sheetFormatPr baseColWidth="10" defaultRowHeight="15" x14ac:dyDescent="0.25"/>
  <cols>
    <col min="1" max="1" width="21.28515625" customWidth="1"/>
    <col min="4" max="4" width="13.28515625" bestFit="1" customWidth="1"/>
  </cols>
  <sheetData>
    <row r="1" spans="1:5" x14ac:dyDescent="0.25">
      <c r="B1" s="59"/>
      <c r="C1" s="59"/>
      <c r="D1" s="59"/>
      <c r="E1" s="59"/>
    </row>
    <row r="2" spans="1:5" x14ac:dyDescent="0.25">
      <c r="B2" s="59"/>
      <c r="C2" s="59"/>
      <c r="D2" s="59"/>
      <c r="E2" s="59"/>
    </row>
    <row r="3" spans="1:5" ht="15.75" thickBot="1" x14ac:dyDescent="0.3"/>
    <row r="4" spans="1:5" ht="15.75" thickBot="1" x14ac:dyDescent="0.3">
      <c r="A4" s="67" t="s">
        <v>131</v>
      </c>
      <c r="C4" s="113" t="s">
        <v>525</v>
      </c>
      <c r="D4" s="113" t="s">
        <v>526</v>
      </c>
    </row>
    <row r="5" spans="1:5" x14ac:dyDescent="0.25">
      <c r="A5" s="63" t="s">
        <v>585</v>
      </c>
      <c r="C5" s="113" t="s">
        <v>118</v>
      </c>
      <c r="D5" s="114" t="s">
        <v>141</v>
      </c>
    </row>
    <row r="6" spans="1:5" x14ac:dyDescent="0.25">
      <c r="A6" s="65" t="s">
        <v>589</v>
      </c>
      <c r="C6" s="113" t="s">
        <v>109</v>
      </c>
      <c r="D6" s="114" t="s">
        <v>142</v>
      </c>
    </row>
    <row r="7" spans="1:5" x14ac:dyDescent="0.25">
      <c r="A7" s="65" t="s">
        <v>590</v>
      </c>
      <c r="C7" s="113" t="s">
        <v>153</v>
      </c>
      <c r="D7" s="114" t="s">
        <v>143</v>
      </c>
    </row>
    <row r="8" spans="1:5" x14ac:dyDescent="0.25">
      <c r="A8" s="65" t="s">
        <v>591</v>
      </c>
      <c r="C8" s="113" t="s">
        <v>157</v>
      </c>
      <c r="D8" s="114" t="s">
        <v>144</v>
      </c>
    </row>
    <row r="9" spans="1:5" x14ac:dyDescent="0.25">
      <c r="A9" s="65" t="s">
        <v>592</v>
      </c>
      <c r="C9" s="113" t="s">
        <v>156</v>
      </c>
      <c r="D9" s="114" t="s">
        <v>145</v>
      </c>
    </row>
    <row r="10" spans="1:5" x14ac:dyDescent="0.25">
      <c r="A10" s="65" t="s">
        <v>593</v>
      </c>
      <c r="C10" s="113" t="s">
        <v>556</v>
      </c>
      <c r="D10" s="114" t="s">
        <v>557</v>
      </c>
    </row>
    <row r="11" spans="1:5" x14ac:dyDescent="0.25">
      <c r="A11" s="65" t="s">
        <v>594</v>
      </c>
      <c r="C11" s="5"/>
      <c r="D11" s="112"/>
    </row>
    <row r="12" spans="1:5" x14ac:dyDescent="0.25">
      <c r="A12" s="65" t="s">
        <v>595</v>
      </c>
      <c r="C12" s="5"/>
      <c r="D12" s="112"/>
    </row>
    <row r="13" spans="1:5" x14ac:dyDescent="0.25">
      <c r="A13" s="65" t="s">
        <v>596</v>
      </c>
      <c r="C13" s="5"/>
      <c r="D13" s="112"/>
    </row>
    <row r="14" spans="1:5" x14ac:dyDescent="0.25">
      <c r="A14" s="65" t="s">
        <v>597</v>
      </c>
    </row>
    <row r="15" spans="1:5" x14ac:dyDescent="0.25">
      <c r="A15" s="65" t="s">
        <v>598</v>
      </c>
    </row>
    <row r="16" spans="1:5" x14ac:dyDescent="0.25">
      <c r="A16" s="65" t="s">
        <v>599</v>
      </c>
    </row>
    <row r="17" spans="1:1" x14ac:dyDescent="0.25">
      <c r="A17" s="65" t="s">
        <v>600</v>
      </c>
    </row>
    <row r="18" spans="1:1" x14ac:dyDescent="0.25">
      <c r="A18" s="65" t="s">
        <v>601</v>
      </c>
    </row>
    <row r="19" spans="1:1" x14ac:dyDescent="0.25">
      <c r="A19" s="65"/>
    </row>
    <row r="20" spans="1:1" x14ac:dyDescent="0.25">
      <c r="A20" s="65"/>
    </row>
    <row r="21" spans="1:1" x14ac:dyDescent="0.25">
      <c r="A21" s="65"/>
    </row>
    <row r="22" spans="1:1" x14ac:dyDescent="0.25">
      <c r="A22" s="65"/>
    </row>
    <row r="23" spans="1:1" x14ac:dyDescent="0.25">
      <c r="A23" s="65"/>
    </row>
    <row r="24" spans="1:1" x14ac:dyDescent="0.25">
      <c r="A24" s="65"/>
    </row>
    <row r="25" spans="1:1" x14ac:dyDescent="0.25">
      <c r="A25" s="65"/>
    </row>
    <row r="26" spans="1:1" x14ac:dyDescent="0.25">
      <c r="A26" s="65"/>
    </row>
    <row r="27" spans="1:1" x14ac:dyDescent="0.25">
      <c r="A27" s="65"/>
    </row>
    <row r="28" spans="1:1" x14ac:dyDescent="0.25">
      <c r="A28" s="65"/>
    </row>
    <row r="29" spans="1:1" x14ac:dyDescent="0.25">
      <c r="A29" s="65"/>
    </row>
    <row r="30" spans="1:1" ht="15.75" thickBot="1" x14ac:dyDescent="0.3">
      <c r="A30" s="64"/>
    </row>
  </sheetData>
  <sortState xmlns:xlrd2="http://schemas.microsoft.com/office/spreadsheetml/2017/richdata2" ref="A5:A30">
    <sortCondition ref="A5:A30"/>
  </sortState>
  <phoneticPr fontId="22" type="noConversion"/>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3EF94005-9715-4869-B44A-1001B2435060}">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8</vt:i4>
      </vt:variant>
    </vt:vector>
  </HeadingPairs>
  <TitlesOfParts>
    <vt:vector size="16" baseType="lpstr">
      <vt:lpstr>Planning MAICHE calcul</vt:lpstr>
      <vt:lpstr>SEMAINE PAIRE</vt:lpstr>
      <vt:lpstr>SEMAINE IMPAIRE</vt:lpstr>
      <vt:lpstr>SUIVI CONGES</vt:lpstr>
      <vt:lpstr>Abs Formation</vt:lpstr>
      <vt:lpstr>Suivi remplacement</vt:lpstr>
      <vt:lpstr>Feuil1</vt:lpstr>
      <vt:lpstr>Parametre</vt:lpstr>
      <vt:lpstr>'SEMAINE IMPAIRE'!_Date_Debut_SI</vt:lpstr>
      <vt:lpstr>_Date_Debut_SP</vt:lpstr>
      <vt:lpstr>'SEMAINE IMPAIRE'!_Date_Fin_SI</vt:lpstr>
      <vt:lpstr>_Date_Fin_SP</vt:lpstr>
      <vt:lpstr>'SUIVI CONGES'!Impression_des_titres</vt:lpstr>
      <vt:lpstr>'SEMAINE IMPAIRE'!Zone_d_impression</vt:lpstr>
      <vt:lpstr>'SEMAINE PAIRE'!Zone_d_impression</vt:lpstr>
      <vt:lpstr>'SUIVI CONGES'!Zone_d_impression</vt:lpstr>
    </vt:vector>
  </TitlesOfParts>
  <Company>HP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barbier d</dc:creator>
  <cp:lastModifiedBy>utilisateur 1</cp:lastModifiedBy>
  <cp:lastPrinted>2022-03-28T19:50:54Z</cp:lastPrinted>
  <dcterms:created xsi:type="dcterms:W3CDTF">2016-07-12T07:57:44Z</dcterms:created>
  <dcterms:modified xsi:type="dcterms:W3CDTF">2022-04-11T02:11:13Z</dcterms:modified>
</cp:coreProperties>
</file>